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brown/Desktop/"/>
    </mc:Choice>
  </mc:AlternateContent>
  <xr:revisionPtr revIDLastSave="0" documentId="8_{B9BF9D46-6460-6E4A-8300-3CB840ECC03A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Tracker 2019" sheetId="1" r:id="rId1"/>
    <sheet name="Forecast" sheetId="3" r:id="rId2"/>
    <sheet name="Discounted" sheetId="4" r:id="rId3"/>
    <sheet name="working" sheetId="2" r:id="rId4"/>
  </sheets>
  <definedNames>
    <definedName name="_xlnm._FilterDatabase" localSheetId="0" hidden="1">'Tracker 2019'!$1:$1048576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9" i="1"/>
  <c r="M8" i="1"/>
  <c r="M7" i="1"/>
  <c r="M6" i="1"/>
  <c r="M4" i="1"/>
  <c r="M10" i="1"/>
  <c r="M5" i="1"/>
  <c r="M3" i="1"/>
  <c r="M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tc={B6B8482A-BBC1-3C42-B82E-B7DC77CB7E5F}</author>
    <author>tc={7D00010A-469D-8847-B3D6-BF71F1F9D068}</author>
    <author>tc={44CECE44-3AB6-B046-9765-7998F7835BAB}</author>
    <author>tc={9748E6DE-3A1F-274C-B27A-D3C2637E7EEF}</author>
    <author>tc={F44CF492-F2A4-3E43-845A-71E2CD022E03}</author>
    <author>tc={5332F2B2-DB7A-F843-8F11-A41D54CDD40D}</author>
    <author>tc={131F01A9-1C46-144E-B987-F4FD51791A53}</author>
  </authors>
  <commentList>
    <comment ref="K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have an NDA in place?</t>
      </text>
    </comment>
    <comment ref="L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demonstrator of the solution required to properly showcase impact/value/usability</t>
      </text>
    </comment>
    <comment ref="P2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what degree has the client or the associated sector expressed an interest in the solution/capability</t>
      </text>
    </comment>
    <comment ref="Q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what degree do we believe the Client/Sector is likely to procure from us?</t>
      </text>
    </comment>
    <comment ref="R2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what degree do we believe there is wider Client, Sector or industry-wide reusability for the solution?</t>
      </text>
    </comment>
    <comment ref="S2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experiment has been progressed what value do we have confidence this might unlock?</t>
      </text>
    </comment>
    <comment ref="N10" authorId="6" shapeId="0" xr:uid="{131F01A9-1C46-144E-B987-F4FD51791A53}">
      <text>
        <t>[Threaded comment]
Your version of Excel allows you to read this threaded comment; however, any edits to it will get removed if the file is opened in a newer version of Excel. Learn more: https://go.microsoft.com/fwlink/?linkid=870924
Comment:
    Suggest we drop - no response from CKM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tc={4D7C5D52-F11D-48F2-B844-D3B558D5752F}</author>
    <author>tc={90E6A164-7B92-44B9-8D6B-5E2C2807D411}</author>
    <author>tc={88F42A4C-AC04-44EB-93F7-D336113EEBF9}</author>
    <author>tc={352BE152-3E84-46DF-8BEA-A5CB43102011}</author>
    <author>tc={52738B6B-C48D-4201-9ED3-B04D8C7AA721}</author>
    <author>tc={6DD4460A-1D0D-4C42-8026-5BE6B5CD1C78}</author>
  </authors>
  <commentList>
    <comment ref="K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have an NDA in place?</t>
      </text>
    </comment>
    <comment ref="L1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demonstrator of the solution required to properly showcase impact/value/usability</t>
      </text>
    </comment>
    <comment ref="P1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what degree has the client or the associated sector expressed an interest in the solution/capability</t>
      </text>
    </comment>
    <comment ref="Q1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what degree do we believe the Client/Sector is likely to procure from us?</t>
      </text>
    </comment>
    <comment ref="R1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what degree do we believe there is wider Client, Sector or industry-wide reusability for the solution?</t>
      </text>
    </comment>
    <comment ref="S1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experiment has been progressed what value do we have confidence this might unlock?</t>
      </text>
    </comment>
  </commentList>
</comments>
</file>

<file path=xl/sharedStrings.xml><?xml version="1.0" encoding="utf-8"?>
<sst xmlns="http://schemas.openxmlformats.org/spreadsheetml/2006/main" count="163" uniqueCount="101">
  <si>
    <t>ID</t>
  </si>
  <si>
    <t>Name</t>
  </si>
  <si>
    <t>Description</t>
  </si>
  <si>
    <t>Owner</t>
  </si>
  <si>
    <t>Submitter</t>
  </si>
  <si>
    <t>Sponsor</t>
  </si>
  <si>
    <t>Product (Name)</t>
  </si>
  <si>
    <t>Product (Link)</t>
  </si>
  <si>
    <t>Salesforce (Y/N)</t>
  </si>
  <si>
    <t>NDA (Y/N)</t>
  </si>
  <si>
    <t>Demonstrator</t>
  </si>
  <si>
    <t>Innovation Score</t>
  </si>
  <si>
    <t>DXC Commercial Viability (-5 - 5)</t>
  </si>
  <si>
    <t>VRM doability (-5 - 5)</t>
  </si>
  <si>
    <t>Desirability (1-10)</t>
  </si>
  <si>
    <t>Propensity to Buy (1-10)</t>
  </si>
  <si>
    <t>Reusability (1-10)</t>
  </si>
  <si>
    <t>Potential Value ($m)</t>
  </si>
  <si>
    <t>In Year Revenue</t>
  </si>
  <si>
    <t>IAM and Auth</t>
  </si>
  <si>
    <t>Implementation of biometric authentication appliance to remediate operational overheads of password reset and IAM churn</t>
  </si>
  <si>
    <t>Michele Bressington</t>
  </si>
  <si>
    <t>Jonathan Crew</t>
  </si>
  <si>
    <t>Andrew Shephard</t>
  </si>
  <si>
    <t>Veridium + ConfidentID</t>
  </si>
  <si>
    <t>https://www.veridiumid.com/</t>
  </si>
  <si>
    <t>Y</t>
  </si>
  <si>
    <t>Ideate</t>
  </si>
  <si>
    <t>*IBOR Code Remediation</t>
  </si>
  <si>
    <t>Applications in the client estate have out of date/no documentation on the application of interbank rates. This experiment is to test if we can detect (with a range of confidence) instances of rate application to a value programmatically</t>
  </si>
  <si>
    <t>Andrew Dare</t>
  </si>
  <si>
    <t>Jon Gudelis</t>
  </si>
  <si>
    <t>Rich Evans</t>
  </si>
  <si>
    <t>Semmle</t>
  </si>
  <si>
    <t>https://semmle.com</t>
  </si>
  <si>
    <t>N</t>
  </si>
  <si>
    <t>Qualify</t>
  </si>
  <si>
    <t>Visualised Data Lineage</t>
  </si>
  <si>
    <t>Data lineage is commonly referred to as the journey data takes as it flows through an organisation. For many people, data lineage either represents low-level attribute lineage or high-level systems lineage. Solidatus considers lineage to be the visual representation of anything that is connected, whether that be low-level attribute data lineage, high-level systems data lineage, process or any other business connectivity.</t>
  </si>
  <si>
    <t>Scott Brown</t>
  </si>
  <si>
    <t>Solidatus</t>
  </si>
  <si>
    <t>https://www.solidatus.com/</t>
  </si>
  <si>
    <t>DXC Stryker</t>
  </si>
  <si>
    <t>Combined experiment on insider threat detection using Veridium for IAM logging and Bleckwen for anomalous user activity detection and action</t>
  </si>
  <si>
    <t>Ivelin Mladenov</t>
  </si>
  <si>
    <t>DXC Stryker (?)</t>
  </si>
  <si>
    <t>Update tracker; as part of another solution;</t>
  </si>
  <si>
    <t>Fraud detection</t>
  </si>
  <si>
    <t>Application of behavioural AI based fraud detection to payment activities</t>
  </si>
  <si>
    <t>Aman Kohli</t>
  </si>
  <si>
    <t>Simeon Langford</t>
  </si>
  <si>
    <t>Bleckwen</t>
  </si>
  <si>
    <t>https://www.bleckwen.ai/</t>
  </si>
  <si>
    <t>SME Lending in Indian market</t>
  </si>
  <si>
    <t>Solution to automate large parts of the credit assessment process to allow for more focused and effective resource deployment within your institution and improved decision-making.</t>
  </si>
  <si>
    <t>(Andy Honess)</t>
  </si>
  <si>
    <t>CreditEnable</t>
  </si>
  <si>
    <t>https://www.creditenable.com/</t>
  </si>
  <si>
    <t>Market abuse and trader surveillance</t>
  </si>
  <si>
    <t>Aquis are a small 35 person Fintech based in London selling to tier2 echange and market makers. Their exchange software is linked to a market abuse and trader surveillance which is as good as I've seen. Worth a demonstrator capability and subsequent commercial discussions should they follow</t>
  </si>
  <si>
    <t>Rajesh Sadhwani</t>
  </si>
  <si>
    <t>Aquis</t>
  </si>
  <si>
    <t>https://www.aquis.eu/</t>
  </si>
  <si>
    <t>Operational Analytics</t>
  </si>
  <si>
    <t xml:space="preserve">Engage CKM Analytics to drive operational cost savings and insight into areas of wastage </t>
  </si>
  <si>
    <t>David Rimmer</t>
  </si>
  <si>
    <t>CKM Analytics</t>
  </si>
  <si>
    <t>https://ckmanalytix.com/</t>
  </si>
  <si>
    <t>Digital Asset Custodian</t>
  </si>
  <si>
    <t>Distributed Ledger based securitisation, tokenisation and middle/backoffice custodian and services. Coalition of Citi and others to potentially collaborate on this producyi</t>
  </si>
  <si>
    <t>Rajesh Sadwhani</t>
  </si>
  <si>
    <t>Gio15/SETL</t>
  </si>
  <si>
    <t>still in stealth</t>
  </si>
  <si>
    <t>My Personal Vault</t>
  </si>
  <si>
    <t>My Personal Vault enables institutions holding customer owned data to provide their customers, directly or through a trusted adviser, the ability to access, share and update their data in a highly secure environment in a manner which meets regulatory requirements.  Has received positive interest from Stuart Lawrence and Maria Solano. (What's the differentiation and commercial  opportuntity)</t>
  </si>
  <si>
    <t>Gordon Hoff</t>
  </si>
  <si>
    <t>Cartula (?)</t>
  </si>
  <si>
    <t>https://www.cartulahealth.com/</t>
  </si>
  <si>
    <t>Zero-trust identity</t>
  </si>
  <si>
    <t xml:space="preserve">Potential for industry utility for verification of proof of identity </t>
  </si>
  <si>
    <t>Scott Brown/Aman Kohli</t>
  </si>
  <si>
    <t>Sedicii</t>
  </si>
  <si>
    <t>https://sedicii.com/</t>
  </si>
  <si>
    <t>($k)</t>
  </si>
  <si>
    <t>WBS</t>
  </si>
  <si>
    <t>Internal/External</t>
  </si>
  <si>
    <t>Labour/non-labour</t>
  </si>
  <si>
    <t>External</t>
  </si>
  <si>
    <t>NL</t>
  </si>
  <si>
    <t>DXC Commercial Viability</t>
  </si>
  <si>
    <t>VRM doability</t>
  </si>
  <si>
    <t>ServiceNOW + CMP</t>
  </si>
  <si>
    <t>Standalone implementation of ServiceNOW platform with Cloud Management Plugin enabled to allow testing of provisioning, costing, monitoring etc of solution [Relevant for regional specific and post-brexit]</t>
  </si>
  <si>
    <t>Daniel Hawthorne</t>
  </si>
  <si>
    <t>Georg Huetgens</t>
  </si>
  <si>
    <t>ServiceNOW</t>
  </si>
  <si>
    <t>https://www.servicenow.com/</t>
  </si>
  <si>
    <t>Experiment</t>
  </si>
  <si>
    <t>Please Don't adjust</t>
  </si>
  <si>
    <t>Accelerate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</si>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</sst>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1" applyAlignment="1">
      <alignment horizontal="left" vertical="top"/>
    </xf>
    <xf numFmtId="0" fontId="4" fillId="0" borderId="0" xfId="1" applyAlignment="1">
      <alignment vertical="top"/>
    </xf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2" borderId="0" xfId="0" applyFont="1" applyFill="1"/>
    <xf numFmtId="0" fontId="3" fillId="3" borderId="3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/>
    <xf numFmtId="0" fontId="3" fillId="3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/>
    <xf numFmtId="0" fontId="3" fillId="2" borderId="0" xfId="0" applyFont="1" applyFill="1" applyAlignment="1">
      <alignment vertical="top"/>
    </xf>
    <xf numFmtId="0" fontId="2" fillId="0" borderId="1" xfId="0" applyFont="1" applyBorder="1"/>
    <xf numFmtId="0" fontId="2" fillId="0" borderId="0" xfId="0" applyFont="1" applyBorder="1"/>
    <xf numFmtId="17" fontId="2" fillId="0" borderId="0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2" borderId="7" xfId="0" applyFont="1" applyFill="1" applyBorder="1"/>
    <xf numFmtId="0" fontId="3" fillId="3" borderId="8" xfId="0" applyFont="1" applyFill="1" applyBorder="1" applyAlignment="1">
      <alignment horizontal="left" vertical="top" wrapText="1"/>
    </xf>
    <xf numFmtId="1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/>
    <xf numFmtId="0" fontId="2" fillId="0" borderId="7" xfId="0" applyFont="1" applyBorder="1"/>
    <xf numFmtId="0" fontId="2" fillId="2" borderId="9" xfId="0" applyFont="1" applyFill="1" applyBorder="1" applyAlignment="1">
      <alignment vertical="top"/>
    </xf>
    <xf numFmtId="0" fontId="3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/>
    <xf numFmtId="0" fontId="4" fillId="0" borderId="9" xfId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1" fontId="2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2" fillId="0" borderId="12" xfId="0" applyFont="1" applyBorder="1"/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Scott" id="{3020A156-AA7D-8C4B-BE99-225CB3D86199}" userId="S::scott.brown3@dxc.com::4a839263-9068-41ee-9bb4-2e0bb2d864c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19-08-19T08:27:52.06" personId="{3020A156-AA7D-8C4B-BE99-225CB3D86199}" id="{B6B8482A-BBC1-3C42-B82E-B7DC77CB7E5F}">
    <text>Do we have an NDA in place?</text>
  </threadedComment>
  <threadedComment ref="L2" dT="2019-08-19T08:28:34.57" personId="{3020A156-AA7D-8C4B-BE99-225CB3D86199}" id="{7D00010A-469D-8847-B3D6-BF71F1F9D068}">
    <text>Is a demonstrator of the solution required to properly showcase impact/value/usability</text>
  </threadedComment>
  <threadedComment ref="P2" dT="2019-08-19T08:29:29.25" personId="{3020A156-AA7D-8C4B-BE99-225CB3D86199}" id="{44CECE44-3AB6-B046-9765-7998F7835BAB}">
    <text>To what degree has the client or the associated sector expressed an interest in the solution/capability</text>
  </threadedComment>
  <threadedComment ref="Q2" dT="2019-08-19T08:30:01.71" personId="{3020A156-AA7D-8C4B-BE99-225CB3D86199}" id="{9748E6DE-3A1F-274C-B27A-D3C2637E7EEF}">
    <text>To what degree do we believe the Client/Sector is likely to procure from us?</text>
  </threadedComment>
  <threadedComment ref="R2" dT="2019-08-19T08:31:00.58" personId="{3020A156-AA7D-8C4B-BE99-225CB3D86199}" id="{F44CF492-F2A4-3E43-845A-71E2CD022E03}">
    <text>To what degree do we believe there is wider Client, Sector or industry-wide reusability for the solution?</text>
  </threadedComment>
  <threadedComment ref="S2" dT="2019-08-19T08:32:34.66" personId="{3020A156-AA7D-8C4B-BE99-225CB3D86199}" id="{5332F2B2-DB7A-F843-8F11-A41D54CDD40D}">
    <text>If the experiment has been progressed what value do we have confidence this might unlock?</text>
  </threadedComment>
  <threadedComment ref="N10" dT="2019-10-08T10:35:21.55" personId="{3020A156-AA7D-8C4B-BE99-225CB3D86199}" id="{131F01A9-1C46-144E-B987-F4FD51791A53}">
    <text>Suggest we drop - no response from CKM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19-08-19T08:27:52.06" personId="{3020A156-AA7D-8C4B-BE99-225CB3D86199}" id="{4D7C5D52-F11D-48F2-B844-D3B558D5752F}">
    <text>Do we have an NDA in place?</text>
  </threadedComment>
  <threadedComment ref="L1" dT="2019-08-19T08:28:34.57" personId="{3020A156-AA7D-8C4B-BE99-225CB3D86199}" id="{90E6A164-7B92-44B9-8D6B-5E2C2807D411}">
    <text>Is a demonstrator of the solution required to properly showcase impact/value/usability</text>
  </threadedComment>
  <threadedComment ref="P1" dT="2019-08-19T08:29:29.25" personId="{3020A156-AA7D-8C4B-BE99-225CB3D86199}" id="{88F42A4C-AC04-44EB-93F7-D336113EEBF9}">
    <text>To what degree has the client or the associated sector expressed an interest in the solution/capability</text>
  </threadedComment>
  <threadedComment ref="Q1" dT="2019-08-19T08:30:01.71" personId="{3020A156-AA7D-8C4B-BE99-225CB3D86199}" id="{352BE152-3E84-46DF-8BEA-A5CB43102011}">
    <text>To what degree do we believe the Client/Sector is likely to procure from us?</text>
  </threadedComment>
  <threadedComment ref="R1" dT="2019-08-19T08:31:00.58" personId="{3020A156-AA7D-8C4B-BE99-225CB3D86199}" id="{52738B6B-C48D-4201-9ED3-B04D8C7AA721}">
    <text>To what degree do we believe there is wider Client, Sector or industry-wide reusability for the solution?</text>
  </threadedComment>
  <threadedComment ref="S1" dT="2019-08-19T08:32:34.66" personId="{3020A156-AA7D-8C4B-BE99-225CB3D86199}" id="{6DD4460A-1D0D-4C42-8026-5BE6B5CD1C78}">
    <text>If the experiment has been progressed what value do we have confidence this might unlock?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kmanalytix.com/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bleckwen.ai/" TargetMode="External"/><Relationship Id="rId7" Type="http://schemas.openxmlformats.org/officeDocument/2006/relationships/hyperlink" Target="https://www.aquis.eu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veridiumid.com/" TargetMode="External"/><Relationship Id="rId1" Type="http://schemas.openxmlformats.org/officeDocument/2006/relationships/hyperlink" Target="https://semmle.com/" TargetMode="External"/><Relationship Id="rId6" Type="http://schemas.openxmlformats.org/officeDocument/2006/relationships/hyperlink" Target="https://www.solidatus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creditenable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edicii.com/" TargetMode="External"/><Relationship Id="rId9" Type="http://schemas.openxmlformats.org/officeDocument/2006/relationships/hyperlink" Target="https://www.cartulahealth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servicenow.com/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4"/>
  <sheetViews>
    <sheetView tabSelected="1" topLeftCell="F1" zoomScaleNormal="100" workbookViewId="0">
      <pane ySplit="2" topLeftCell="A3" activePane="bottomLeft" state="frozen"/>
      <selection pane="bottomLeft" activeCell="L3" sqref="L3"/>
    </sheetView>
  </sheetViews>
  <sheetFormatPr baseColWidth="10" defaultColWidth="8.83203125" defaultRowHeight="19" x14ac:dyDescent="0.25"/>
  <cols>
    <col min="1" max="1" width="2" style="17" customWidth="1"/>
    <col min="2" max="2" width="5.83203125" style="10" customWidth="1"/>
    <col min="3" max="3" width="25.1640625" style="4" bestFit="1" customWidth="1"/>
    <col min="4" max="4" width="65" style="3" customWidth="1"/>
    <col min="5" max="5" width="13.6640625" style="3" customWidth="1"/>
    <col min="6" max="6" width="14" style="3" customWidth="1"/>
    <col min="7" max="7" width="15.33203125" style="3" customWidth="1"/>
    <col min="8" max="8" width="16.6640625" style="3" customWidth="1"/>
    <col min="9" max="9" width="24.83203125" style="3" customWidth="1"/>
    <col min="10" max="10" width="16.83203125" style="3" hidden="1" customWidth="1"/>
    <col min="11" max="11" width="10.83203125" style="3" hidden="1" customWidth="1"/>
    <col min="12" max="12" width="15.1640625" style="3" customWidth="1"/>
    <col min="13" max="13" width="17.33203125" style="33" customWidth="1"/>
    <col min="14" max="14" width="17.33203125" style="1" customWidth="1"/>
    <col min="15" max="15" width="15.5" customWidth="1"/>
    <col min="16" max="16" width="12.6640625" style="3" customWidth="1"/>
    <col min="17" max="17" width="13.33203125" style="3" customWidth="1"/>
    <col min="18" max="19" width="11.6640625" style="3" customWidth="1"/>
    <col min="20" max="20" width="13.83203125" style="1" customWidth="1"/>
    <col min="23" max="16384" width="8.83203125" style="1"/>
  </cols>
  <sheetData>
    <row r="1" spans="1:27" s="11" customFormat="1" ht="10" customHeight="1" x14ac:dyDescent="0.25">
      <c r="A1" s="17"/>
      <c r="B1" s="18"/>
      <c r="C1" s="19"/>
      <c r="D1" s="17"/>
      <c r="E1" s="17"/>
      <c r="F1" s="17"/>
      <c r="G1" s="17"/>
      <c r="H1" s="17"/>
      <c r="I1" s="17"/>
      <c r="J1" s="17"/>
      <c r="K1" s="17"/>
      <c r="L1" s="17"/>
      <c r="M1" s="29"/>
      <c r="O1" s="20"/>
      <c r="P1" s="17"/>
      <c r="Q1" s="17"/>
      <c r="R1" s="17"/>
      <c r="S1" s="17"/>
    </row>
    <row r="2" spans="1:27" s="16" customFormat="1" ht="39" customHeight="1" x14ac:dyDescent="0.25">
      <c r="A2" s="21"/>
      <c r="B2" s="1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5" t="s">
        <v>8</v>
      </c>
      <c r="K2" s="5" t="s">
        <v>9</v>
      </c>
      <c r="L2" s="5" t="s">
        <v>10</v>
      </c>
      <c r="M2" s="30" t="s">
        <v>11</v>
      </c>
      <c r="N2" s="13" t="s">
        <v>12</v>
      </c>
      <c r="O2" s="13" t="s">
        <v>13</v>
      </c>
      <c r="P2" s="14" t="s">
        <v>14</v>
      </c>
      <c r="Q2" s="14" t="s">
        <v>15</v>
      </c>
      <c r="R2" s="14" t="s">
        <v>16</v>
      </c>
      <c r="S2" s="14" t="s">
        <v>17</v>
      </c>
      <c r="T2" s="14" t="s">
        <v>18</v>
      </c>
      <c r="W2" s="15"/>
      <c r="X2" s="15"/>
      <c r="Y2" s="15"/>
      <c r="Z2" s="15"/>
      <c r="AA2" s="15"/>
    </row>
    <row r="3" spans="1:27" ht="60" x14ac:dyDescent="0.25">
      <c r="B3" s="8">
        <v>3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7" t="s">
        <v>25</v>
      </c>
      <c r="J3" s="5" t="s">
        <v>26</v>
      </c>
      <c r="K3" s="5" t="s">
        <v>26</v>
      </c>
      <c r="L3" s="5" t="s">
        <v>36</v>
      </c>
      <c r="M3" s="31">
        <f>SUM(P3:R3)+_xlfn.IFS(L3="Qualify",N3*1,L3="Ideate",N3*2,L3="Experiment",N3*3,L3="Accelerate",N3*4,L3="Scale",N3*5)+_xlfn.IFS(L3="Qualify",O3*1,L3="Ideate",O3*2,L3="Experiment",O3*3,L3="Accelerate",O3*4,L3="Scale",O3*5)</f>
        <v>22</v>
      </c>
      <c r="N3" s="44">
        <v>1</v>
      </c>
      <c r="O3" s="44">
        <v>0</v>
      </c>
      <c r="P3" s="45">
        <v>8</v>
      </c>
      <c r="Q3" s="45">
        <v>3</v>
      </c>
      <c r="R3" s="45">
        <v>10</v>
      </c>
      <c r="S3" s="2">
        <v>1</v>
      </c>
    </row>
    <row r="4" spans="1:27" ht="87.75" customHeight="1" x14ac:dyDescent="0.25">
      <c r="B4" s="8">
        <v>1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6" t="s">
        <v>34</v>
      </c>
      <c r="J4" s="5" t="s">
        <v>35</v>
      </c>
      <c r="K4" s="5" t="s">
        <v>26</v>
      </c>
      <c r="L4" s="5" t="s">
        <v>97</v>
      </c>
      <c r="M4" s="31">
        <f t="shared" ref="M4:M13" si="0">SUM(P4:R4)+_xlfn.IFS(L4="Qualify",N4*0.1,L4="Ideate",N4*0,L4="Experiment",N4*0.3,L4="Accelerate",N4*0.7,L4="Scale",N4*1)+_xlfn.IFS(L4="Qualify",O4*0.1,L4="Ideate",O4*0,L4="Experiment",O4*0.3,L4="Accelerate",O4*0.7,L4="Scale",O4*1)</f>
        <v>23</v>
      </c>
      <c r="N4" s="44">
        <v>0</v>
      </c>
      <c r="O4" s="44">
        <v>0</v>
      </c>
      <c r="P4" s="45">
        <v>7</v>
      </c>
      <c r="Q4" s="45">
        <v>6</v>
      </c>
      <c r="R4" s="45">
        <v>10</v>
      </c>
      <c r="S4" s="5"/>
      <c r="U4" s="1"/>
      <c r="V4" s="1"/>
    </row>
    <row r="5" spans="1:27" ht="140" x14ac:dyDescent="0.25">
      <c r="B5" s="8">
        <v>7</v>
      </c>
      <c r="C5" s="5" t="s">
        <v>37</v>
      </c>
      <c r="D5" s="5" t="s">
        <v>38</v>
      </c>
      <c r="E5" s="5" t="s">
        <v>39</v>
      </c>
      <c r="F5" s="5" t="s">
        <v>39</v>
      </c>
      <c r="G5" s="5" t="s">
        <v>39</v>
      </c>
      <c r="H5" s="5" t="s">
        <v>40</v>
      </c>
      <c r="I5" s="7" t="s">
        <v>41</v>
      </c>
      <c r="J5" s="5" t="s">
        <v>35</v>
      </c>
      <c r="K5" s="5" t="s">
        <v>26</v>
      </c>
      <c r="L5" s="5" t="s">
        <v>27</v>
      </c>
      <c r="M5" s="31">
        <f t="shared" si="0"/>
        <v>22</v>
      </c>
      <c r="N5" s="44">
        <v>0</v>
      </c>
      <c r="O5" s="44">
        <v>0</v>
      </c>
      <c r="P5" s="45">
        <v>7</v>
      </c>
      <c r="Q5" s="45">
        <v>7</v>
      </c>
      <c r="R5" s="45">
        <v>8</v>
      </c>
      <c r="S5" s="2">
        <v>1</v>
      </c>
      <c r="U5" s="1"/>
      <c r="V5" s="1"/>
    </row>
    <row r="6" spans="1:27" s="23" customFormat="1" ht="60" x14ac:dyDescent="0.25">
      <c r="A6" s="40"/>
      <c r="B6" s="8">
        <v>12</v>
      </c>
      <c r="C6" s="41" t="s">
        <v>42</v>
      </c>
      <c r="D6" s="41" t="s">
        <v>43</v>
      </c>
      <c r="E6" s="41" t="s">
        <v>44</v>
      </c>
      <c r="F6" s="41" t="s">
        <v>39</v>
      </c>
      <c r="G6" s="41" t="s">
        <v>22</v>
      </c>
      <c r="H6" s="41" t="s">
        <v>45</v>
      </c>
      <c r="I6" s="41"/>
      <c r="J6" s="41"/>
      <c r="K6" s="41"/>
      <c r="L6" s="41" t="s">
        <v>27</v>
      </c>
      <c r="M6" s="31">
        <f t="shared" si="0"/>
        <v>21</v>
      </c>
      <c r="N6" s="46">
        <v>0</v>
      </c>
      <c r="O6" s="46">
        <v>0</v>
      </c>
      <c r="P6" s="47">
        <v>7</v>
      </c>
      <c r="Q6" s="47">
        <v>5</v>
      </c>
      <c r="R6" s="47">
        <v>9</v>
      </c>
      <c r="S6" s="42">
        <v>1</v>
      </c>
      <c r="U6" s="23" t="s">
        <v>46</v>
      </c>
    </row>
    <row r="7" spans="1:27" s="38" customFormat="1" ht="41" thickBot="1" x14ac:dyDescent="0.3">
      <c r="A7" s="34"/>
      <c r="B7" s="35">
        <v>4</v>
      </c>
      <c r="C7" s="36" t="s">
        <v>47</v>
      </c>
      <c r="D7" s="36" t="s">
        <v>48</v>
      </c>
      <c r="E7" s="36" t="s">
        <v>49</v>
      </c>
      <c r="F7" s="36" t="s">
        <v>39</v>
      </c>
      <c r="G7" s="36" t="s">
        <v>50</v>
      </c>
      <c r="H7" s="36" t="s">
        <v>51</v>
      </c>
      <c r="I7" s="39" t="s">
        <v>52</v>
      </c>
      <c r="J7" s="36" t="s">
        <v>35</v>
      </c>
      <c r="K7" s="36" t="s">
        <v>35</v>
      </c>
      <c r="L7" s="36" t="s">
        <v>27</v>
      </c>
      <c r="M7" s="43">
        <f t="shared" si="0"/>
        <v>21</v>
      </c>
      <c r="N7" s="48">
        <v>0</v>
      </c>
      <c r="O7" s="48">
        <v>0</v>
      </c>
      <c r="P7" s="49">
        <v>6</v>
      </c>
      <c r="Q7" s="50">
        <v>6</v>
      </c>
      <c r="R7" s="49">
        <v>9</v>
      </c>
      <c r="S7" s="37">
        <v>1</v>
      </c>
      <c r="U7" s="53"/>
    </row>
    <row r="8" spans="1:27" ht="71.25" customHeight="1" thickTop="1" x14ac:dyDescent="0.25">
      <c r="B8" s="8">
        <v>6</v>
      </c>
      <c r="C8" s="5" t="s">
        <v>53</v>
      </c>
      <c r="D8" s="5" t="s">
        <v>54</v>
      </c>
      <c r="E8" s="5"/>
      <c r="F8" s="5" t="s">
        <v>39</v>
      </c>
      <c r="G8" s="5" t="s">
        <v>55</v>
      </c>
      <c r="H8" s="5" t="s">
        <v>56</v>
      </c>
      <c r="I8" s="7" t="s">
        <v>57</v>
      </c>
      <c r="J8" s="5" t="s">
        <v>35</v>
      </c>
      <c r="K8" s="5" t="s">
        <v>35</v>
      </c>
      <c r="L8" s="5" t="s">
        <v>27</v>
      </c>
      <c r="M8" s="31">
        <f t="shared" si="0"/>
        <v>15</v>
      </c>
      <c r="N8" s="44">
        <v>0</v>
      </c>
      <c r="O8" s="51">
        <v>0</v>
      </c>
      <c r="P8" s="45">
        <v>5</v>
      </c>
      <c r="Q8" s="45">
        <v>5</v>
      </c>
      <c r="R8" s="45">
        <v>5</v>
      </c>
      <c r="S8" s="2"/>
      <c r="U8" s="1"/>
      <c r="V8" s="1"/>
    </row>
    <row r="9" spans="1:27" ht="100" x14ac:dyDescent="0.25">
      <c r="B9" s="8">
        <v>8</v>
      </c>
      <c r="C9" s="5" t="s">
        <v>58</v>
      </c>
      <c r="D9" s="5" t="s">
        <v>59</v>
      </c>
      <c r="E9" s="5"/>
      <c r="F9" s="5" t="s">
        <v>60</v>
      </c>
      <c r="G9" s="5" t="s">
        <v>39</v>
      </c>
      <c r="H9" s="5" t="s">
        <v>61</v>
      </c>
      <c r="I9" s="7" t="s">
        <v>62</v>
      </c>
      <c r="J9" s="5" t="s">
        <v>35</v>
      </c>
      <c r="K9" s="5" t="s">
        <v>35</v>
      </c>
      <c r="L9" s="5" t="s">
        <v>36</v>
      </c>
      <c r="M9" s="31">
        <f t="shared" si="0"/>
        <v>15</v>
      </c>
      <c r="N9" s="44">
        <v>0</v>
      </c>
      <c r="O9" s="51">
        <v>0</v>
      </c>
      <c r="P9" s="45">
        <v>5</v>
      </c>
      <c r="Q9" s="45">
        <v>5</v>
      </c>
      <c r="R9" s="52">
        <v>5</v>
      </c>
      <c r="S9" s="2"/>
      <c r="U9" s="1"/>
      <c r="V9" s="1"/>
    </row>
    <row r="10" spans="1:27" ht="40" x14ac:dyDescent="0.25">
      <c r="B10" s="8">
        <v>9</v>
      </c>
      <c r="C10" s="5" t="s">
        <v>63</v>
      </c>
      <c r="D10" s="5" t="s">
        <v>64</v>
      </c>
      <c r="E10" s="5"/>
      <c r="F10" s="5" t="s">
        <v>65</v>
      </c>
      <c r="G10" s="5"/>
      <c r="H10" s="5" t="s">
        <v>66</v>
      </c>
      <c r="I10" s="7" t="s">
        <v>67</v>
      </c>
      <c r="J10" s="5" t="s">
        <v>35</v>
      </c>
      <c r="K10" s="5" t="s">
        <v>26</v>
      </c>
      <c r="L10" s="5" t="s">
        <v>27</v>
      </c>
      <c r="M10" s="31">
        <f t="shared" si="0"/>
        <v>15</v>
      </c>
      <c r="N10" s="44">
        <v>0</v>
      </c>
      <c r="O10" s="51">
        <v>0</v>
      </c>
      <c r="P10" s="45">
        <v>5</v>
      </c>
      <c r="Q10" s="45">
        <v>5</v>
      </c>
      <c r="R10" s="45">
        <v>5</v>
      </c>
      <c r="S10" s="2"/>
      <c r="U10" s="1"/>
      <c r="V10" s="1"/>
    </row>
    <row r="11" spans="1:27" ht="60" x14ac:dyDescent="0.25">
      <c r="B11" s="8">
        <v>10</v>
      </c>
      <c r="C11" s="5" t="s">
        <v>68</v>
      </c>
      <c r="D11" s="5" t="s">
        <v>69</v>
      </c>
      <c r="E11" s="5"/>
      <c r="F11" s="5" t="s">
        <v>39</v>
      </c>
      <c r="G11" s="5" t="s">
        <v>70</v>
      </c>
      <c r="H11" s="5" t="s">
        <v>71</v>
      </c>
      <c r="I11" s="5" t="s">
        <v>72</v>
      </c>
      <c r="J11" s="5" t="s">
        <v>35</v>
      </c>
      <c r="K11" s="5" t="s">
        <v>35</v>
      </c>
      <c r="L11" s="5" t="s">
        <v>27</v>
      </c>
      <c r="M11" s="31">
        <f t="shared" si="0"/>
        <v>15</v>
      </c>
      <c r="N11" s="44">
        <v>0</v>
      </c>
      <c r="O11" s="51">
        <v>0</v>
      </c>
      <c r="P11" s="45">
        <v>5</v>
      </c>
      <c r="Q11" s="45">
        <v>5</v>
      </c>
      <c r="R11" s="45">
        <v>5</v>
      </c>
      <c r="S11" s="2"/>
      <c r="U11" s="1"/>
      <c r="V11" s="1"/>
    </row>
    <row r="12" spans="1:27" ht="123.75" customHeight="1" x14ac:dyDescent="0.25">
      <c r="B12" s="8">
        <v>11</v>
      </c>
      <c r="C12" s="5" t="s">
        <v>73</v>
      </c>
      <c r="D12" s="5" t="s">
        <v>74</v>
      </c>
      <c r="E12" s="5"/>
      <c r="F12" s="5" t="s">
        <v>75</v>
      </c>
      <c r="G12" s="5" t="s">
        <v>75</v>
      </c>
      <c r="H12" s="5" t="s">
        <v>76</v>
      </c>
      <c r="I12" s="6" t="s">
        <v>77</v>
      </c>
      <c r="J12" s="5" t="s">
        <v>35</v>
      </c>
      <c r="K12" s="5" t="s">
        <v>35</v>
      </c>
      <c r="L12" s="5" t="s">
        <v>27</v>
      </c>
      <c r="M12" s="31">
        <f t="shared" si="0"/>
        <v>9</v>
      </c>
      <c r="N12" s="44">
        <v>0</v>
      </c>
      <c r="O12" s="51">
        <v>0</v>
      </c>
      <c r="P12" s="45">
        <v>3</v>
      </c>
      <c r="Q12" s="45">
        <v>3</v>
      </c>
      <c r="R12" s="45">
        <v>3</v>
      </c>
      <c r="S12" s="2"/>
      <c r="U12" s="1"/>
      <c r="V12" s="1"/>
    </row>
    <row r="13" spans="1:27" ht="60" x14ac:dyDescent="0.25">
      <c r="B13" s="8">
        <v>5</v>
      </c>
      <c r="C13" s="5" t="s">
        <v>78</v>
      </c>
      <c r="D13" s="5" t="s">
        <v>79</v>
      </c>
      <c r="E13" s="5"/>
      <c r="F13" s="5" t="s">
        <v>80</v>
      </c>
      <c r="G13" s="5" t="s">
        <v>55</v>
      </c>
      <c r="H13" s="5" t="s">
        <v>81</v>
      </c>
      <c r="I13" s="7" t="s">
        <v>82</v>
      </c>
      <c r="J13" s="5" t="s">
        <v>35</v>
      </c>
      <c r="K13" s="5" t="s">
        <v>35</v>
      </c>
      <c r="L13" s="5" t="s">
        <v>27</v>
      </c>
      <c r="M13" s="31">
        <f t="shared" si="0"/>
        <v>9</v>
      </c>
      <c r="N13" s="44">
        <v>0</v>
      </c>
      <c r="O13" s="51">
        <v>0</v>
      </c>
      <c r="P13" s="52">
        <v>3</v>
      </c>
      <c r="Q13" s="52">
        <v>3</v>
      </c>
      <c r="R13" s="52">
        <v>3</v>
      </c>
      <c r="S13" s="2"/>
      <c r="U13" s="1"/>
      <c r="V13" s="1"/>
    </row>
    <row r="14" spans="1:27" x14ac:dyDescent="0.25">
      <c r="B14" s="8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32"/>
      <c r="N14"/>
      <c r="P14" s="27"/>
      <c r="Q14" s="27"/>
      <c r="R14" s="27"/>
      <c r="S14" s="2"/>
      <c r="U14" s="1"/>
      <c r="V14" s="1"/>
    </row>
    <row r="15" spans="1:27" x14ac:dyDescent="0.25">
      <c r="B15" s="8">
        <v>14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32"/>
      <c r="N15"/>
      <c r="P15" s="27"/>
      <c r="Q15" s="27"/>
      <c r="R15" s="27"/>
      <c r="S15" s="2"/>
      <c r="U15" s="1"/>
      <c r="V15" s="1"/>
    </row>
    <row r="16" spans="1:27" x14ac:dyDescent="0.25">
      <c r="B16" s="8">
        <v>15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32"/>
      <c r="N16"/>
      <c r="P16" s="27"/>
      <c r="Q16" s="27"/>
      <c r="R16" s="27"/>
      <c r="S16" s="2"/>
      <c r="U16" s="1"/>
      <c r="V16" s="1"/>
    </row>
    <row r="17" spans="2:22" x14ac:dyDescent="0.25">
      <c r="B17" s="8">
        <v>16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32"/>
      <c r="N17"/>
      <c r="P17" s="5"/>
      <c r="Q17" s="5"/>
      <c r="R17" s="5"/>
      <c r="S17" s="2"/>
      <c r="U17" s="1"/>
      <c r="V17" s="1"/>
    </row>
    <row r="18" spans="2:22" x14ac:dyDescent="0.25">
      <c r="B18" s="8">
        <v>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32"/>
      <c r="N18"/>
      <c r="P18" s="5"/>
      <c r="Q18" s="5"/>
      <c r="R18" s="5"/>
      <c r="S18" s="2"/>
      <c r="U18" s="1"/>
      <c r="V18" s="1"/>
    </row>
    <row r="19" spans="2:22" x14ac:dyDescent="0.25">
      <c r="B19" s="8">
        <v>18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32"/>
      <c r="N19"/>
      <c r="P19" s="5"/>
      <c r="Q19" s="5"/>
      <c r="R19" s="5"/>
      <c r="S19" s="2"/>
      <c r="U19" s="1"/>
      <c r="V19" s="1"/>
    </row>
    <row r="20" spans="2:22" x14ac:dyDescent="0.25">
      <c r="B20" s="8">
        <v>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32"/>
      <c r="N20"/>
      <c r="P20" s="5"/>
      <c r="Q20" s="5"/>
      <c r="R20" s="5"/>
      <c r="S20" s="2"/>
      <c r="U20" s="1"/>
      <c r="V20" s="1"/>
    </row>
    <row r="21" spans="2:22" x14ac:dyDescent="0.25">
      <c r="B21" s="8">
        <v>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32"/>
      <c r="N21"/>
      <c r="P21" s="5"/>
      <c r="Q21" s="5"/>
      <c r="R21" s="5"/>
      <c r="S21" s="2"/>
      <c r="U21" s="1"/>
      <c r="V21" s="1"/>
    </row>
    <row r="22" spans="2:22" x14ac:dyDescent="0.25">
      <c r="B22" s="8">
        <v>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32"/>
      <c r="N22"/>
      <c r="P22" s="5"/>
      <c r="Q22" s="5"/>
      <c r="R22" s="5"/>
      <c r="S22" s="2"/>
      <c r="U22" s="1"/>
      <c r="V22" s="1"/>
    </row>
    <row r="23" spans="2:22" x14ac:dyDescent="0.25">
      <c r="B23" s="8">
        <v>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32"/>
      <c r="N23"/>
      <c r="P23" s="5"/>
      <c r="Q23" s="5"/>
      <c r="R23" s="5"/>
      <c r="S23" s="2"/>
      <c r="U23" s="1"/>
      <c r="V23" s="1"/>
    </row>
    <row r="24" spans="2:22" x14ac:dyDescent="0.25">
      <c r="B24" s="8">
        <v>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32"/>
      <c r="N24"/>
      <c r="P24" s="5"/>
      <c r="Q24" s="5"/>
      <c r="R24" s="5"/>
      <c r="S24" s="2"/>
      <c r="U24" s="1"/>
      <c r="V24" s="1"/>
    </row>
    <row r="25" spans="2:22" x14ac:dyDescent="0.25">
      <c r="B25" s="8">
        <v>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32"/>
      <c r="N25"/>
      <c r="P25" s="5"/>
      <c r="Q25" s="5"/>
      <c r="R25" s="5"/>
      <c r="S25" s="2"/>
      <c r="U25" s="1"/>
      <c r="V25" s="1"/>
    </row>
    <row r="26" spans="2:22" x14ac:dyDescent="0.25">
      <c r="B26" s="8">
        <v>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32"/>
      <c r="N26"/>
      <c r="P26" s="5"/>
      <c r="Q26" s="5"/>
      <c r="R26" s="5"/>
      <c r="S26" s="2"/>
      <c r="U26" s="1"/>
      <c r="V26" s="1"/>
    </row>
    <row r="27" spans="2:22" x14ac:dyDescent="0.25">
      <c r="B27" s="8">
        <v>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N27"/>
      <c r="P27" s="5"/>
      <c r="Q27" s="5"/>
      <c r="R27" s="5"/>
      <c r="S27" s="2"/>
      <c r="U27" s="1"/>
      <c r="V27" s="1"/>
    </row>
    <row r="28" spans="2:22" x14ac:dyDescent="0.25">
      <c r="B28" s="8"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N28"/>
      <c r="P28" s="5"/>
      <c r="Q28" s="5"/>
      <c r="R28" s="5"/>
      <c r="S28" s="2"/>
      <c r="U28" s="1"/>
      <c r="V28" s="1"/>
    </row>
    <row r="29" spans="2:22" x14ac:dyDescent="0.25">
      <c r="B29" s="8">
        <v>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N29"/>
      <c r="P29" s="5"/>
      <c r="Q29" s="5"/>
      <c r="R29" s="5"/>
      <c r="S29" s="2"/>
      <c r="U29" s="1"/>
      <c r="V29" s="1"/>
    </row>
    <row r="30" spans="2:22" x14ac:dyDescent="0.25">
      <c r="B30" s="8">
        <v>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N30"/>
      <c r="P30" s="5"/>
      <c r="Q30" s="5"/>
      <c r="R30" s="5"/>
      <c r="S30" s="2"/>
      <c r="U30" s="1"/>
      <c r="V30" s="1"/>
    </row>
    <row r="31" spans="2:22" x14ac:dyDescent="0.25">
      <c r="B31" s="8"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N31"/>
      <c r="P31" s="5"/>
      <c r="Q31" s="5"/>
      <c r="R31" s="5"/>
      <c r="S31" s="2"/>
      <c r="U31" s="1"/>
      <c r="V31" s="1"/>
    </row>
    <row r="32" spans="2:22" x14ac:dyDescent="0.25">
      <c r="B32" s="8">
        <v>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N32"/>
      <c r="P32" s="5"/>
      <c r="Q32" s="5"/>
      <c r="R32" s="5"/>
      <c r="S32" s="2"/>
      <c r="U32" s="1"/>
      <c r="V32" s="1"/>
    </row>
    <row r="33" spans="2:22" x14ac:dyDescent="0.25">
      <c r="B33" s="8">
        <v>32</v>
      </c>
      <c r="C33" s="5"/>
      <c r="D33" s="5"/>
      <c r="E33" s="5"/>
      <c r="F33" s="5"/>
      <c r="G33" s="5"/>
      <c r="H33" s="5"/>
      <c r="I33" s="5"/>
      <c r="J33" s="5"/>
      <c r="K33" s="5"/>
      <c r="L33" s="5"/>
      <c r="N33"/>
      <c r="P33" s="5"/>
      <c r="Q33" s="5"/>
      <c r="R33" s="5"/>
      <c r="S33" s="2"/>
      <c r="U33" s="1"/>
      <c r="V33" s="1"/>
    </row>
    <row r="34" spans="2:22" x14ac:dyDescent="0.25">
      <c r="B34" s="8">
        <v>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N34"/>
      <c r="P34" s="5"/>
      <c r="Q34" s="5"/>
      <c r="R34" s="5"/>
      <c r="S34" s="2"/>
      <c r="U34" s="1"/>
      <c r="V34" s="1"/>
    </row>
    <row r="35" spans="2:22" x14ac:dyDescent="0.25">
      <c r="B35" s="8">
        <v>34</v>
      </c>
      <c r="C35" s="5"/>
      <c r="D35" s="5"/>
      <c r="E35" s="5"/>
      <c r="F35" s="5"/>
      <c r="G35" s="5"/>
      <c r="H35" s="5"/>
      <c r="I35" s="5"/>
      <c r="J35" s="5"/>
      <c r="K35" s="5"/>
      <c r="L35" s="5"/>
      <c r="N35"/>
      <c r="P35" s="5"/>
      <c r="Q35" s="5"/>
      <c r="R35" s="5"/>
      <c r="S35" s="2"/>
      <c r="U35" s="1"/>
      <c r="V35" s="1"/>
    </row>
    <row r="36" spans="2:22" x14ac:dyDescent="0.25">
      <c r="B36" s="8">
        <v>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N36"/>
      <c r="P36" s="5"/>
      <c r="Q36" s="5"/>
      <c r="R36" s="5"/>
      <c r="S36" s="2"/>
      <c r="U36" s="1"/>
      <c r="V36" s="1"/>
    </row>
    <row r="37" spans="2:22" x14ac:dyDescent="0.25">
      <c r="B37" s="8">
        <v>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N37"/>
      <c r="P37" s="5"/>
      <c r="Q37" s="5"/>
      <c r="R37" s="5"/>
      <c r="S37" s="2"/>
      <c r="U37" s="1"/>
      <c r="V37" s="1"/>
    </row>
    <row r="38" spans="2:22" x14ac:dyDescent="0.25">
      <c r="B38" s="8">
        <v>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N38"/>
      <c r="P38" s="5"/>
      <c r="Q38" s="5"/>
      <c r="R38" s="5"/>
      <c r="S38" s="2"/>
      <c r="U38" s="1"/>
      <c r="V38" s="1"/>
    </row>
    <row r="39" spans="2:22" x14ac:dyDescent="0.25">
      <c r="B39" s="8">
        <v>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N39"/>
      <c r="P39" s="5"/>
      <c r="Q39" s="5"/>
      <c r="R39" s="5"/>
      <c r="S39" s="2"/>
      <c r="U39" s="1"/>
      <c r="V39" s="1"/>
    </row>
    <row r="40" spans="2:22" x14ac:dyDescent="0.25">
      <c r="B40" s="8">
        <v>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N40"/>
      <c r="P40" s="5"/>
      <c r="Q40" s="5"/>
      <c r="R40" s="5"/>
      <c r="S40" s="2"/>
      <c r="U40" s="1"/>
      <c r="V40" s="1"/>
    </row>
    <row r="41" spans="2:22" x14ac:dyDescent="0.25">
      <c r="B41" s="8">
        <v>40</v>
      </c>
      <c r="C41" s="5"/>
      <c r="D41" s="5"/>
      <c r="E41" s="5"/>
      <c r="F41" s="5"/>
      <c r="G41" s="5"/>
      <c r="H41" s="5"/>
      <c r="I41" s="5"/>
      <c r="J41" s="5"/>
      <c r="K41" s="5"/>
      <c r="L41" s="5"/>
      <c r="N41"/>
      <c r="P41" s="5"/>
      <c r="Q41" s="5"/>
      <c r="R41" s="5"/>
      <c r="S41" s="2"/>
      <c r="U41" s="1"/>
      <c r="V41" s="1"/>
    </row>
    <row r="42" spans="2:22" x14ac:dyDescent="0.25">
      <c r="B42" s="8">
        <v>41</v>
      </c>
      <c r="C42" s="5"/>
      <c r="D42" s="5"/>
      <c r="E42" s="5"/>
      <c r="F42" s="5"/>
      <c r="G42" s="5"/>
      <c r="H42" s="5"/>
      <c r="I42" s="5"/>
      <c r="J42" s="5"/>
      <c r="K42" s="5"/>
      <c r="L42" s="5"/>
      <c r="N42"/>
      <c r="P42" s="5"/>
      <c r="Q42" s="5"/>
      <c r="R42" s="5"/>
      <c r="S42" s="2"/>
      <c r="U42" s="1"/>
      <c r="V42" s="1"/>
    </row>
    <row r="43" spans="2:22" x14ac:dyDescent="0.25">
      <c r="B43" s="8">
        <v>42</v>
      </c>
      <c r="C43" s="5"/>
      <c r="D43" s="5"/>
      <c r="E43" s="5"/>
      <c r="F43" s="5"/>
      <c r="G43" s="5"/>
      <c r="H43" s="5"/>
      <c r="I43" s="5"/>
      <c r="J43" s="5"/>
      <c r="K43" s="5"/>
      <c r="L43" s="5"/>
      <c r="N43"/>
      <c r="P43" s="5"/>
      <c r="Q43" s="5"/>
      <c r="R43" s="5"/>
      <c r="S43" s="2"/>
      <c r="U43" s="1"/>
      <c r="V43" s="1"/>
    </row>
    <row r="44" spans="2:22" x14ac:dyDescent="0.25">
      <c r="B44" s="8">
        <v>43</v>
      </c>
      <c r="C44" s="5"/>
      <c r="D44" s="5"/>
      <c r="E44" s="5"/>
      <c r="F44" s="5"/>
      <c r="G44" s="5"/>
      <c r="H44" s="5"/>
      <c r="I44" s="5"/>
      <c r="J44" s="5"/>
      <c r="K44" s="5"/>
      <c r="L44" s="5"/>
      <c r="N44"/>
      <c r="P44" s="5"/>
      <c r="Q44" s="5"/>
      <c r="R44" s="5"/>
      <c r="S44" s="2"/>
      <c r="U44" s="1"/>
      <c r="V44" s="1"/>
    </row>
    <row r="45" spans="2:22" x14ac:dyDescent="0.25">
      <c r="B45" s="8">
        <v>44</v>
      </c>
      <c r="C45" s="5"/>
      <c r="D45" s="5"/>
      <c r="E45" s="5"/>
      <c r="F45" s="5"/>
      <c r="G45" s="5"/>
      <c r="H45" s="5"/>
      <c r="I45" s="5"/>
      <c r="J45" s="5"/>
      <c r="K45" s="5"/>
      <c r="L45" s="5"/>
      <c r="P45" s="5"/>
      <c r="Q45" s="5"/>
      <c r="R45" s="5"/>
      <c r="S45" s="2"/>
      <c r="U45" s="1"/>
      <c r="V45" s="1"/>
    </row>
    <row r="46" spans="2:22" x14ac:dyDescent="0.25">
      <c r="B46" s="8"/>
      <c r="U46" s="1"/>
      <c r="V46" s="1"/>
    </row>
    <row r="47" spans="2:22" x14ac:dyDescent="0.25">
      <c r="B47" s="8"/>
      <c r="U47" s="1"/>
      <c r="V47" s="1"/>
    </row>
    <row r="48" spans="2:22" x14ac:dyDescent="0.25">
      <c r="B48" s="8"/>
      <c r="U48" s="1"/>
      <c r="V48" s="1"/>
    </row>
    <row r="49" spans="2:22" x14ac:dyDescent="0.25">
      <c r="B49" s="8"/>
      <c r="U49" s="1"/>
      <c r="V49" s="1"/>
    </row>
    <row r="50" spans="2:22" x14ac:dyDescent="0.25">
      <c r="B50" s="8"/>
      <c r="U50" s="1"/>
      <c r="V50" s="1"/>
    </row>
    <row r="51" spans="2:22" x14ac:dyDescent="0.25">
      <c r="B51" s="9"/>
      <c r="U51" s="1"/>
      <c r="V51" s="1"/>
    </row>
    <row r="52" spans="2:22" x14ac:dyDescent="0.25">
      <c r="B52" s="9"/>
      <c r="U52" s="1"/>
      <c r="V52" s="1"/>
    </row>
    <row r="53" spans="2:22" x14ac:dyDescent="0.25">
      <c r="B53" s="9"/>
      <c r="U53" s="1"/>
      <c r="V53" s="1"/>
    </row>
    <row r="54" spans="2:22" x14ac:dyDescent="0.25">
      <c r="B54" s="9"/>
      <c r="U54" s="1"/>
      <c r="V54" s="1"/>
    </row>
    <row r="55" spans="2:22" x14ac:dyDescent="0.25">
      <c r="B55" s="9"/>
      <c r="U55" s="1"/>
      <c r="V55" s="1"/>
    </row>
    <row r="56" spans="2:22" x14ac:dyDescent="0.25">
      <c r="B56" s="9"/>
      <c r="U56" s="1"/>
      <c r="V56" s="1"/>
    </row>
    <row r="57" spans="2:22" x14ac:dyDescent="0.25">
      <c r="B57" s="9"/>
      <c r="U57" s="1"/>
      <c r="V57" s="1"/>
    </row>
    <row r="58" spans="2:22" x14ac:dyDescent="0.25">
      <c r="B58" s="9"/>
      <c r="U58" s="1"/>
      <c r="V58" s="1"/>
    </row>
    <row r="59" spans="2:22" x14ac:dyDescent="0.25">
      <c r="B59" s="9"/>
      <c r="U59" s="1"/>
      <c r="V59" s="1"/>
    </row>
    <row r="60" spans="2:22" x14ac:dyDescent="0.25">
      <c r="B60" s="9"/>
      <c r="U60" s="1"/>
      <c r="V60" s="1"/>
    </row>
    <row r="61" spans="2:22" x14ac:dyDescent="0.25">
      <c r="B61" s="9"/>
      <c r="U61" s="1"/>
      <c r="V61" s="1"/>
    </row>
    <row r="62" spans="2:22" x14ac:dyDescent="0.25">
      <c r="B62" s="9"/>
      <c r="U62" s="1"/>
      <c r="V62" s="1"/>
    </row>
    <row r="63" spans="2:22" x14ac:dyDescent="0.25">
      <c r="B63" s="9"/>
      <c r="U63" s="1"/>
      <c r="V63" s="1"/>
    </row>
    <row r="64" spans="2:22" x14ac:dyDescent="0.25">
      <c r="B64" s="9"/>
      <c r="U64" s="1"/>
      <c r="V64" s="1"/>
    </row>
    <row r="65" spans="2:22" x14ac:dyDescent="0.25">
      <c r="B65" s="9"/>
      <c r="U65" s="1"/>
      <c r="V65" s="1"/>
    </row>
    <row r="66" spans="2:22" x14ac:dyDescent="0.25">
      <c r="B66" s="9"/>
      <c r="U66" s="1"/>
      <c r="V66" s="1"/>
    </row>
    <row r="67" spans="2:22" x14ac:dyDescent="0.25">
      <c r="B67" s="9"/>
      <c r="U67" s="1"/>
      <c r="V67" s="1"/>
    </row>
    <row r="68" spans="2:22" x14ac:dyDescent="0.25">
      <c r="B68" s="9"/>
      <c r="U68" s="1"/>
      <c r="V68" s="1"/>
    </row>
    <row r="69" spans="2:22" x14ac:dyDescent="0.25">
      <c r="B69" s="9"/>
      <c r="U69" s="1"/>
      <c r="V69" s="1"/>
    </row>
    <row r="70" spans="2:22" x14ac:dyDescent="0.25">
      <c r="B70" s="9"/>
      <c r="U70" s="1"/>
      <c r="V70" s="1"/>
    </row>
    <row r="71" spans="2:22" x14ac:dyDescent="0.25">
      <c r="B71" s="9"/>
      <c r="U71" s="1"/>
      <c r="V71" s="1"/>
    </row>
    <row r="72" spans="2:22" x14ac:dyDescent="0.25">
      <c r="B72" s="9"/>
      <c r="U72" s="1"/>
      <c r="V72" s="1"/>
    </row>
    <row r="73" spans="2:22" x14ac:dyDescent="0.25">
      <c r="B73" s="9"/>
      <c r="U73" s="1"/>
      <c r="V73" s="1"/>
    </row>
    <row r="74" spans="2:22" x14ac:dyDescent="0.25">
      <c r="B74" s="9"/>
      <c r="U74" s="1"/>
      <c r="V74" s="1"/>
    </row>
    <row r="75" spans="2:22" x14ac:dyDescent="0.25">
      <c r="B75" s="9"/>
      <c r="U75" s="1"/>
      <c r="V75" s="1"/>
    </row>
    <row r="76" spans="2:22" x14ac:dyDescent="0.25">
      <c r="B76" s="9"/>
      <c r="U76" s="1"/>
      <c r="V76" s="1"/>
    </row>
    <row r="77" spans="2:22" x14ac:dyDescent="0.25">
      <c r="B77" s="9"/>
      <c r="U77" s="1"/>
      <c r="V77" s="1"/>
    </row>
    <row r="78" spans="2:22" x14ac:dyDescent="0.25">
      <c r="B78" s="9"/>
      <c r="U78" s="1"/>
      <c r="V78" s="1"/>
    </row>
    <row r="79" spans="2:22" x14ac:dyDescent="0.25">
      <c r="B79" s="9"/>
      <c r="U79" s="1"/>
      <c r="V79" s="1"/>
    </row>
    <row r="80" spans="2:22" x14ac:dyDescent="0.25">
      <c r="B80" s="9"/>
      <c r="U80" s="1"/>
      <c r="V80" s="1"/>
    </row>
    <row r="81" spans="2:22" x14ac:dyDescent="0.25">
      <c r="B81" s="9"/>
      <c r="U81" s="1"/>
      <c r="V81" s="1"/>
    </row>
    <row r="82" spans="2:22" x14ac:dyDescent="0.25">
      <c r="B82" s="9"/>
      <c r="U82" s="1"/>
      <c r="V82" s="1"/>
    </row>
    <row r="83" spans="2:22" x14ac:dyDescent="0.25">
      <c r="B83" s="9"/>
      <c r="U83" s="1"/>
      <c r="V83" s="1"/>
    </row>
    <row r="84" spans="2:22" x14ac:dyDescent="0.25">
      <c r="B84" s="9"/>
      <c r="U84" s="1"/>
      <c r="V84" s="1"/>
    </row>
    <row r="85" spans="2:22" x14ac:dyDescent="0.25">
      <c r="B85" s="9"/>
      <c r="U85" s="1"/>
      <c r="V85" s="1"/>
    </row>
    <row r="86" spans="2:22" x14ac:dyDescent="0.25">
      <c r="B86" s="9"/>
      <c r="U86" s="1"/>
      <c r="V86" s="1"/>
    </row>
    <row r="87" spans="2:22" x14ac:dyDescent="0.25">
      <c r="B87" s="9"/>
      <c r="U87" s="1"/>
      <c r="V87" s="1"/>
    </row>
    <row r="88" spans="2:22" x14ac:dyDescent="0.25">
      <c r="B88" s="9"/>
      <c r="U88" s="1"/>
      <c r="V88" s="1"/>
    </row>
    <row r="89" spans="2:22" x14ac:dyDescent="0.25">
      <c r="B89" s="9"/>
      <c r="U89" s="1"/>
      <c r="V89" s="1"/>
    </row>
    <row r="90" spans="2:22" x14ac:dyDescent="0.25">
      <c r="B90" s="9"/>
      <c r="U90" s="1"/>
      <c r="V90" s="1"/>
    </row>
    <row r="91" spans="2:22" x14ac:dyDescent="0.25">
      <c r="B91" s="9"/>
      <c r="U91" s="1"/>
      <c r="V91" s="1"/>
    </row>
    <row r="92" spans="2:22" x14ac:dyDescent="0.25">
      <c r="B92" s="9"/>
      <c r="U92" s="1"/>
      <c r="V92" s="1"/>
    </row>
    <row r="93" spans="2:22" x14ac:dyDescent="0.25">
      <c r="B93" s="9"/>
      <c r="U93" s="1"/>
      <c r="V93" s="1"/>
    </row>
    <row r="94" spans="2:22" x14ac:dyDescent="0.25">
      <c r="B94" s="9"/>
      <c r="U94" s="1"/>
      <c r="V94" s="1"/>
    </row>
    <row r="95" spans="2:22" x14ac:dyDescent="0.25">
      <c r="B95" s="9"/>
      <c r="U95" s="1"/>
      <c r="V95" s="1"/>
    </row>
    <row r="96" spans="2:22" x14ac:dyDescent="0.25">
      <c r="B96" s="9"/>
      <c r="U96" s="1"/>
      <c r="V96" s="1"/>
    </row>
    <row r="97" spans="2:22" x14ac:dyDescent="0.25">
      <c r="B97" s="9"/>
      <c r="U97" s="1"/>
      <c r="V97" s="1"/>
    </row>
    <row r="98" spans="2:22" x14ac:dyDescent="0.25">
      <c r="B98" s="9"/>
      <c r="U98" s="1"/>
      <c r="V98" s="1"/>
    </row>
    <row r="99" spans="2:22" x14ac:dyDescent="0.25">
      <c r="B99" s="9"/>
      <c r="U99" s="1"/>
      <c r="V99" s="1"/>
    </row>
    <row r="100" spans="2:22" x14ac:dyDescent="0.25">
      <c r="B100" s="9"/>
      <c r="U100" s="1"/>
      <c r="V100" s="1"/>
    </row>
    <row r="101" spans="2:22" x14ac:dyDescent="0.25">
      <c r="B101" s="9"/>
      <c r="U101" s="1"/>
      <c r="V101" s="1"/>
    </row>
    <row r="102" spans="2:22" x14ac:dyDescent="0.25">
      <c r="B102" s="9"/>
      <c r="U102" s="1"/>
      <c r="V102" s="1"/>
    </row>
    <row r="103" spans="2:22" x14ac:dyDescent="0.25">
      <c r="B103" s="9"/>
      <c r="U103" s="1"/>
      <c r="V103" s="1"/>
    </row>
    <row r="104" spans="2:22" x14ac:dyDescent="0.25">
      <c r="B104" s="9"/>
      <c r="U104" s="1"/>
      <c r="V104" s="1"/>
    </row>
    <row r="105" spans="2:22" x14ac:dyDescent="0.25">
      <c r="B105" s="9"/>
      <c r="U105" s="1"/>
      <c r="V105" s="1"/>
    </row>
    <row r="106" spans="2:22" x14ac:dyDescent="0.25">
      <c r="B106" s="9"/>
      <c r="U106" s="1"/>
      <c r="V106" s="1"/>
    </row>
    <row r="107" spans="2:22" x14ac:dyDescent="0.25">
      <c r="B107" s="9"/>
      <c r="U107" s="1"/>
      <c r="V107" s="1"/>
    </row>
    <row r="108" spans="2:22" x14ac:dyDescent="0.25">
      <c r="B108" s="9"/>
      <c r="U108" s="1"/>
      <c r="V108" s="1"/>
    </row>
    <row r="109" spans="2:22" x14ac:dyDescent="0.25">
      <c r="B109" s="9"/>
      <c r="U109" s="1"/>
      <c r="V109" s="1"/>
    </row>
    <row r="110" spans="2:22" x14ac:dyDescent="0.25">
      <c r="B110" s="9"/>
      <c r="U110" s="1"/>
      <c r="V110" s="1"/>
    </row>
    <row r="111" spans="2:22" x14ac:dyDescent="0.25">
      <c r="B111" s="9"/>
      <c r="U111" s="1"/>
      <c r="V111" s="1"/>
    </row>
    <row r="112" spans="2:22" x14ac:dyDescent="0.25">
      <c r="B112" s="9"/>
      <c r="U112" s="1"/>
      <c r="V112" s="1"/>
    </row>
    <row r="113" spans="2:22" x14ac:dyDescent="0.25">
      <c r="B113" s="9"/>
      <c r="U113" s="1"/>
      <c r="V113" s="1"/>
    </row>
    <row r="114" spans="2:22" x14ac:dyDescent="0.25">
      <c r="B114" s="9"/>
      <c r="U114" s="1"/>
      <c r="V114" s="1"/>
    </row>
    <row r="115" spans="2:22" x14ac:dyDescent="0.25">
      <c r="B115" s="9"/>
      <c r="U115" s="1"/>
      <c r="V115" s="1"/>
    </row>
    <row r="116" spans="2:22" x14ac:dyDescent="0.25">
      <c r="B116" s="9"/>
      <c r="U116" s="1"/>
      <c r="V116" s="1"/>
    </row>
    <row r="117" spans="2:22" x14ac:dyDescent="0.25">
      <c r="B117" s="9"/>
      <c r="U117" s="1"/>
      <c r="V117" s="1"/>
    </row>
    <row r="118" spans="2:22" x14ac:dyDescent="0.25">
      <c r="B118" s="9"/>
      <c r="U118" s="1"/>
      <c r="V118" s="1"/>
    </row>
    <row r="119" spans="2:22" x14ac:dyDescent="0.25">
      <c r="B119" s="9"/>
      <c r="U119" s="1"/>
      <c r="V119" s="1"/>
    </row>
    <row r="120" spans="2:22" x14ac:dyDescent="0.25">
      <c r="B120" s="9"/>
      <c r="U120" s="1"/>
      <c r="V120" s="1"/>
    </row>
    <row r="121" spans="2:22" x14ac:dyDescent="0.25">
      <c r="B121" s="9"/>
      <c r="U121" s="1"/>
      <c r="V121" s="1"/>
    </row>
    <row r="122" spans="2:22" x14ac:dyDescent="0.25">
      <c r="B122" s="9"/>
      <c r="U122" s="1"/>
      <c r="V122" s="1"/>
    </row>
    <row r="123" spans="2:22" x14ac:dyDescent="0.25">
      <c r="B123" s="9"/>
      <c r="U123" s="1"/>
      <c r="V123" s="1"/>
    </row>
    <row r="124" spans="2:22" x14ac:dyDescent="0.25">
      <c r="B124" s="9"/>
      <c r="U124" s="1"/>
      <c r="V124" s="1"/>
    </row>
    <row r="125" spans="2:22" x14ac:dyDescent="0.25">
      <c r="B125" s="9"/>
      <c r="U125" s="1"/>
      <c r="V125" s="1"/>
    </row>
    <row r="126" spans="2:22" x14ac:dyDescent="0.25">
      <c r="B126" s="9"/>
      <c r="U126" s="1"/>
      <c r="V126" s="1"/>
    </row>
    <row r="127" spans="2:22" x14ac:dyDescent="0.25">
      <c r="B127" s="9"/>
      <c r="U127" s="1"/>
      <c r="V127" s="1"/>
    </row>
    <row r="128" spans="2:22" x14ac:dyDescent="0.25">
      <c r="B128" s="9"/>
      <c r="U128" s="1"/>
      <c r="V128" s="1"/>
    </row>
    <row r="129" spans="2:22" x14ac:dyDescent="0.25">
      <c r="B129" s="9"/>
      <c r="U129" s="1"/>
      <c r="V129" s="1"/>
    </row>
    <row r="130" spans="2:22" x14ac:dyDescent="0.25">
      <c r="B130" s="9"/>
      <c r="U130" s="1"/>
      <c r="V130" s="1"/>
    </row>
    <row r="131" spans="2:22" x14ac:dyDescent="0.25">
      <c r="B131" s="9"/>
      <c r="U131" s="1"/>
      <c r="V131" s="1"/>
    </row>
    <row r="132" spans="2:22" x14ac:dyDescent="0.25">
      <c r="B132" s="9"/>
      <c r="U132" s="1"/>
      <c r="V132" s="1"/>
    </row>
    <row r="133" spans="2:22" x14ac:dyDescent="0.25">
      <c r="B133" s="9"/>
      <c r="U133" s="1"/>
      <c r="V133" s="1"/>
    </row>
    <row r="134" spans="2:22" x14ac:dyDescent="0.25">
      <c r="B134" s="9"/>
      <c r="U134" s="1"/>
      <c r="V134" s="1"/>
    </row>
    <row r="135" spans="2:22" x14ac:dyDescent="0.25">
      <c r="B135" s="9"/>
      <c r="U135" s="1"/>
      <c r="V135" s="1"/>
    </row>
    <row r="136" spans="2:22" x14ac:dyDescent="0.25">
      <c r="B136" s="9"/>
      <c r="U136" s="1"/>
      <c r="V136" s="1"/>
    </row>
    <row r="137" spans="2:22" x14ac:dyDescent="0.25">
      <c r="B137" s="9"/>
      <c r="U137" s="1"/>
      <c r="V137" s="1"/>
    </row>
    <row r="138" spans="2:22" x14ac:dyDescent="0.25">
      <c r="B138" s="9"/>
      <c r="U138" s="1"/>
      <c r="V138" s="1"/>
    </row>
    <row r="139" spans="2:22" x14ac:dyDescent="0.25">
      <c r="B139" s="9"/>
      <c r="U139" s="1"/>
      <c r="V139" s="1"/>
    </row>
    <row r="140" spans="2:22" x14ac:dyDescent="0.25">
      <c r="B140" s="9"/>
      <c r="U140" s="1"/>
      <c r="V140" s="1"/>
    </row>
    <row r="141" spans="2:22" x14ac:dyDescent="0.25">
      <c r="B141" s="9"/>
      <c r="U141" s="1"/>
      <c r="V141" s="1"/>
    </row>
    <row r="142" spans="2:22" x14ac:dyDescent="0.25">
      <c r="B142" s="9"/>
      <c r="U142" s="1"/>
      <c r="V142" s="1"/>
    </row>
    <row r="143" spans="2:22" x14ac:dyDescent="0.25">
      <c r="B143" s="9"/>
      <c r="U143" s="1"/>
      <c r="V143" s="1"/>
    </row>
    <row r="144" spans="2:22" x14ac:dyDescent="0.25">
      <c r="B144" s="9"/>
      <c r="U144" s="1"/>
      <c r="V144" s="1"/>
    </row>
    <row r="145" spans="2:22" x14ac:dyDescent="0.25">
      <c r="B145" s="9"/>
      <c r="U145" s="1"/>
      <c r="V145" s="1"/>
    </row>
    <row r="146" spans="2:22" x14ac:dyDescent="0.25">
      <c r="B146" s="9"/>
      <c r="U146" s="1"/>
      <c r="V146" s="1"/>
    </row>
    <row r="147" spans="2:22" x14ac:dyDescent="0.25">
      <c r="B147" s="9"/>
      <c r="U147" s="1"/>
      <c r="V147" s="1"/>
    </row>
    <row r="148" spans="2:22" x14ac:dyDescent="0.25">
      <c r="B148" s="9"/>
      <c r="U148" s="1"/>
      <c r="V148" s="1"/>
    </row>
    <row r="149" spans="2:22" x14ac:dyDescent="0.25">
      <c r="B149" s="9"/>
      <c r="U149" s="1"/>
      <c r="V149" s="1"/>
    </row>
    <row r="150" spans="2:22" x14ac:dyDescent="0.25">
      <c r="B150" s="9"/>
      <c r="U150" s="1"/>
      <c r="V150" s="1"/>
    </row>
    <row r="151" spans="2:22" x14ac:dyDescent="0.25">
      <c r="B151" s="9"/>
      <c r="U151" s="1"/>
      <c r="V151" s="1"/>
    </row>
    <row r="152" spans="2:22" x14ac:dyDescent="0.25">
      <c r="B152" s="9"/>
      <c r="U152" s="1"/>
      <c r="V152" s="1"/>
    </row>
    <row r="153" spans="2:22" x14ac:dyDescent="0.25">
      <c r="B153" s="9"/>
      <c r="U153" s="1"/>
      <c r="V153" s="1"/>
    </row>
    <row r="154" spans="2:22" x14ac:dyDescent="0.25">
      <c r="B154" s="9"/>
      <c r="U154" s="1"/>
      <c r="V154" s="1"/>
    </row>
    <row r="155" spans="2:22" x14ac:dyDescent="0.25">
      <c r="B155" s="9"/>
      <c r="U155" s="1"/>
      <c r="V155" s="1"/>
    </row>
    <row r="156" spans="2:22" x14ac:dyDescent="0.25">
      <c r="B156" s="9"/>
      <c r="U156" s="1"/>
      <c r="V156" s="1"/>
    </row>
    <row r="157" spans="2:22" x14ac:dyDescent="0.25">
      <c r="B157" s="9"/>
      <c r="U157" s="1"/>
      <c r="V157" s="1"/>
    </row>
    <row r="158" spans="2:22" x14ac:dyDescent="0.25">
      <c r="B158" s="9"/>
      <c r="U158" s="1"/>
      <c r="V158" s="1"/>
    </row>
    <row r="159" spans="2:22" x14ac:dyDescent="0.25">
      <c r="B159" s="9"/>
      <c r="U159" s="1"/>
      <c r="V159" s="1"/>
    </row>
    <row r="160" spans="2:22" x14ac:dyDescent="0.25">
      <c r="B160" s="9"/>
      <c r="U160" s="1"/>
      <c r="V160" s="1"/>
    </row>
    <row r="161" spans="2:22" x14ac:dyDescent="0.25">
      <c r="B161" s="9"/>
      <c r="U161" s="1"/>
      <c r="V161" s="1"/>
    </row>
    <row r="162" spans="2:22" x14ac:dyDescent="0.25">
      <c r="B162" s="9"/>
      <c r="U162" s="1"/>
      <c r="V162" s="1"/>
    </row>
    <row r="163" spans="2:22" x14ac:dyDescent="0.25">
      <c r="B163" s="9"/>
      <c r="U163" s="1"/>
      <c r="V163" s="1"/>
    </row>
    <row r="164" spans="2:22" x14ac:dyDescent="0.25">
      <c r="B164" s="9"/>
      <c r="U164" s="1"/>
      <c r="V164" s="1"/>
    </row>
    <row r="165" spans="2:22" x14ac:dyDescent="0.25">
      <c r="B165" s="9"/>
      <c r="U165" s="1"/>
      <c r="V165" s="1"/>
    </row>
    <row r="166" spans="2:22" x14ac:dyDescent="0.25">
      <c r="B166" s="9"/>
      <c r="U166" s="1"/>
      <c r="V166" s="1"/>
    </row>
    <row r="167" spans="2:22" x14ac:dyDescent="0.25">
      <c r="B167" s="9"/>
      <c r="U167" s="1"/>
      <c r="V167" s="1"/>
    </row>
    <row r="168" spans="2:22" x14ac:dyDescent="0.25">
      <c r="B168" s="9"/>
      <c r="U168" s="1"/>
      <c r="V168" s="1"/>
    </row>
    <row r="169" spans="2:22" x14ac:dyDescent="0.25">
      <c r="B169" s="9"/>
      <c r="U169" s="1"/>
      <c r="V169" s="1"/>
    </row>
    <row r="170" spans="2:22" x14ac:dyDescent="0.25">
      <c r="B170" s="9"/>
      <c r="U170" s="1"/>
      <c r="V170" s="1"/>
    </row>
    <row r="171" spans="2:22" x14ac:dyDescent="0.25">
      <c r="B171" s="9"/>
      <c r="U171" s="1"/>
      <c r="V171" s="1"/>
    </row>
    <row r="172" spans="2:22" x14ac:dyDescent="0.25">
      <c r="B172" s="9"/>
      <c r="U172" s="1"/>
      <c r="V172" s="1"/>
    </row>
    <row r="173" spans="2:22" x14ac:dyDescent="0.25">
      <c r="B173" s="9"/>
      <c r="U173" s="1"/>
      <c r="V173" s="1"/>
    </row>
    <row r="174" spans="2:22" x14ac:dyDescent="0.25">
      <c r="B174" s="9"/>
      <c r="U174" s="1"/>
      <c r="V174" s="1"/>
    </row>
    <row r="175" spans="2:22" x14ac:dyDescent="0.25">
      <c r="B175" s="9"/>
      <c r="U175" s="1"/>
      <c r="V175" s="1"/>
    </row>
    <row r="176" spans="2:22" x14ac:dyDescent="0.25">
      <c r="B176" s="9"/>
      <c r="U176" s="1"/>
      <c r="V176" s="1"/>
    </row>
    <row r="177" spans="2:22" x14ac:dyDescent="0.25">
      <c r="B177" s="9"/>
      <c r="U177" s="1"/>
      <c r="V177" s="1"/>
    </row>
    <row r="178" spans="2:22" x14ac:dyDescent="0.25">
      <c r="B178" s="9"/>
      <c r="U178" s="1"/>
      <c r="V178" s="1"/>
    </row>
    <row r="179" spans="2:22" x14ac:dyDescent="0.25">
      <c r="B179" s="9"/>
      <c r="U179" s="1"/>
      <c r="V179" s="1"/>
    </row>
    <row r="180" spans="2:22" x14ac:dyDescent="0.25">
      <c r="B180" s="9"/>
      <c r="U180" s="1"/>
      <c r="V180" s="1"/>
    </row>
    <row r="181" spans="2:22" x14ac:dyDescent="0.25">
      <c r="B181" s="9"/>
      <c r="U181" s="1"/>
      <c r="V181" s="1"/>
    </row>
    <row r="182" spans="2:22" x14ac:dyDescent="0.25">
      <c r="B182" s="9"/>
      <c r="U182" s="1"/>
      <c r="V182" s="1"/>
    </row>
    <row r="183" spans="2:22" x14ac:dyDescent="0.25">
      <c r="B183" s="9"/>
      <c r="U183" s="1"/>
      <c r="V183" s="1"/>
    </row>
    <row r="184" spans="2:22" x14ac:dyDescent="0.25">
      <c r="B184" s="9"/>
      <c r="U184" s="1"/>
      <c r="V184" s="1"/>
    </row>
    <row r="185" spans="2:22" x14ac:dyDescent="0.25">
      <c r="B185" s="9"/>
      <c r="U185" s="1"/>
      <c r="V185" s="1"/>
    </row>
    <row r="186" spans="2:22" x14ac:dyDescent="0.25">
      <c r="B186" s="9"/>
      <c r="U186" s="1"/>
      <c r="V186" s="1"/>
    </row>
    <row r="187" spans="2:22" x14ac:dyDescent="0.25">
      <c r="B187" s="9"/>
      <c r="U187" s="1"/>
      <c r="V187" s="1"/>
    </row>
    <row r="188" spans="2:22" x14ac:dyDescent="0.25">
      <c r="B188" s="9"/>
      <c r="U188" s="1"/>
      <c r="V188" s="1"/>
    </row>
    <row r="189" spans="2:22" x14ac:dyDescent="0.25">
      <c r="B189" s="9"/>
      <c r="U189" s="1"/>
      <c r="V189" s="1"/>
    </row>
    <row r="190" spans="2:22" x14ac:dyDescent="0.25">
      <c r="B190" s="9"/>
      <c r="U190" s="1"/>
      <c r="V190" s="1"/>
    </row>
    <row r="191" spans="2:22" x14ac:dyDescent="0.25">
      <c r="B191" s="9"/>
      <c r="U191" s="1"/>
      <c r="V191" s="1"/>
    </row>
    <row r="192" spans="2:22" x14ac:dyDescent="0.25">
      <c r="B192" s="9"/>
      <c r="U192" s="1"/>
      <c r="V192" s="1"/>
    </row>
    <row r="193" spans="2:22" x14ac:dyDescent="0.25">
      <c r="B193" s="9"/>
      <c r="U193" s="1"/>
      <c r="V193" s="1"/>
    </row>
    <row r="194" spans="2:22" x14ac:dyDescent="0.25">
      <c r="B194" s="9"/>
      <c r="U194" s="1"/>
      <c r="V194" s="1"/>
    </row>
    <row r="195" spans="2:22" x14ac:dyDescent="0.25">
      <c r="B195" s="9"/>
      <c r="U195" s="1"/>
      <c r="V195" s="1"/>
    </row>
    <row r="196" spans="2:22" x14ac:dyDescent="0.25">
      <c r="B196" s="9"/>
      <c r="U196" s="1"/>
      <c r="V196" s="1"/>
    </row>
    <row r="197" spans="2:22" x14ac:dyDescent="0.25">
      <c r="B197" s="9"/>
      <c r="U197" s="1"/>
      <c r="V197" s="1"/>
    </row>
    <row r="198" spans="2:22" x14ac:dyDescent="0.25">
      <c r="B198" s="9"/>
      <c r="U198" s="1"/>
      <c r="V198" s="1"/>
    </row>
    <row r="199" spans="2:22" x14ac:dyDescent="0.25">
      <c r="B199" s="9"/>
      <c r="U199" s="1"/>
      <c r="V199" s="1"/>
    </row>
    <row r="200" spans="2:22" x14ac:dyDescent="0.25">
      <c r="B200" s="9"/>
      <c r="U200" s="1"/>
      <c r="V200" s="1"/>
    </row>
    <row r="201" spans="2:22" x14ac:dyDescent="0.25">
      <c r="B201" s="9"/>
      <c r="U201" s="1"/>
      <c r="V201" s="1"/>
    </row>
    <row r="202" spans="2:22" x14ac:dyDescent="0.25">
      <c r="B202" s="9"/>
      <c r="U202" s="1"/>
      <c r="V202" s="1"/>
    </row>
    <row r="203" spans="2:22" x14ac:dyDescent="0.25">
      <c r="B203" s="9"/>
      <c r="U203" s="1"/>
      <c r="V203" s="1"/>
    </row>
    <row r="204" spans="2:22" x14ac:dyDescent="0.25">
      <c r="B204" s="9"/>
      <c r="U204" s="1"/>
      <c r="V204" s="1"/>
    </row>
    <row r="205" spans="2:22" x14ac:dyDescent="0.25">
      <c r="B205" s="9"/>
      <c r="U205" s="1"/>
      <c r="V205" s="1"/>
    </row>
    <row r="206" spans="2:22" x14ac:dyDescent="0.25">
      <c r="B206" s="9"/>
      <c r="U206" s="1"/>
      <c r="V206" s="1"/>
    </row>
    <row r="207" spans="2:22" x14ac:dyDescent="0.25">
      <c r="B207" s="9"/>
      <c r="U207" s="1"/>
      <c r="V207" s="1"/>
    </row>
    <row r="208" spans="2:22" x14ac:dyDescent="0.25">
      <c r="B208" s="9"/>
      <c r="U208" s="1"/>
      <c r="V208" s="1"/>
    </row>
    <row r="209" spans="2:22" x14ac:dyDescent="0.25">
      <c r="B209" s="9"/>
      <c r="U209" s="1"/>
      <c r="V209" s="1"/>
    </row>
    <row r="210" spans="2:22" x14ac:dyDescent="0.25">
      <c r="B210" s="9"/>
      <c r="U210" s="1"/>
      <c r="V210" s="1"/>
    </row>
    <row r="211" spans="2:22" x14ac:dyDescent="0.25">
      <c r="B211" s="9"/>
      <c r="U211" s="1"/>
      <c r="V211" s="1"/>
    </row>
    <row r="212" spans="2:22" x14ac:dyDescent="0.25">
      <c r="B212" s="9"/>
      <c r="U212" s="1"/>
      <c r="V212" s="1"/>
    </row>
    <row r="213" spans="2:22" x14ac:dyDescent="0.25">
      <c r="B213" s="9"/>
      <c r="U213" s="1"/>
      <c r="V213" s="1"/>
    </row>
    <row r="214" spans="2:22" x14ac:dyDescent="0.25">
      <c r="B214" s="9"/>
      <c r="U214" s="1"/>
      <c r="V214" s="1"/>
    </row>
    <row r="215" spans="2:22" x14ac:dyDescent="0.25">
      <c r="B215" s="9"/>
      <c r="U215" s="1"/>
      <c r="V215" s="1"/>
    </row>
    <row r="216" spans="2:22" x14ac:dyDescent="0.25">
      <c r="B216" s="9"/>
      <c r="U216" s="1"/>
      <c r="V216" s="1"/>
    </row>
    <row r="217" spans="2:22" x14ac:dyDescent="0.25">
      <c r="B217" s="9"/>
      <c r="U217" s="1"/>
      <c r="V217" s="1"/>
    </row>
    <row r="218" spans="2:22" x14ac:dyDescent="0.25">
      <c r="B218" s="9"/>
      <c r="U218" s="1"/>
      <c r="V218" s="1"/>
    </row>
    <row r="219" spans="2:22" x14ac:dyDescent="0.25">
      <c r="B219" s="9"/>
      <c r="U219" s="1"/>
      <c r="V219" s="1"/>
    </row>
    <row r="220" spans="2:22" x14ac:dyDescent="0.25">
      <c r="B220" s="9"/>
      <c r="U220" s="1"/>
      <c r="V220" s="1"/>
    </row>
    <row r="221" spans="2:22" x14ac:dyDescent="0.25">
      <c r="B221" s="9"/>
      <c r="U221" s="1"/>
      <c r="V221" s="1"/>
    </row>
    <row r="222" spans="2:22" x14ac:dyDescent="0.25">
      <c r="B222" s="9"/>
      <c r="U222" s="1"/>
      <c r="V222" s="1"/>
    </row>
    <row r="223" spans="2:22" x14ac:dyDescent="0.25">
      <c r="B223" s="9"/>
      <c r="U223" s="1"/>
      <c r="V223" s="1"/>
    </row>
    <row r="224" spans="2:22" x14ac:dyDescent="0.25">
      <c r="B224" s="9"/>
      <c r="U224" s="1"/>
      <c r="V224" s="1"/>
    </row>
    <row r="225" spans="2:22" x14ac:dyDescent="0.25">
      <c r="B225" s="9"/>
      <c r="U225" s="1"/>
      <c r="V225" s="1"/>
    </row>
    <row r="226" spans="2:22" x14ac:dyDescent="0.25">
      <c r="B226" s="9"/>
      <c r="U226" s="1"/>
      <c r="V226" s="1"/>
    </row>
    <row r="227" spans="2:22" x14ac:dyDescent="0.25">
      <c r="B227" s="9"/>
      <c r="U227" s="1"/>
      <c r="V227" s="1"/>
    </row>
    <row r="228" spans="2:22" x14ac:dyDescent="0.25">
      <c r="B228" s="9"/>
      <c r="U228" s="1"/>
      <c r="V228" s="1"/>
    </row>
    <row r="229" spans="2:22" x14ac:dyDescent="0.25">
      <c r="B229" s="9"/>
      <c r="U229" s="1"/>
      <c r="V229" s="1"/>
    </row>
    <row r="230" spans="2:22" x14ac:dyDescent="0.25">
      <c r="B230" s="9"/>
      <c r="U230" s="1"/>
      <c r="V230" s="1"/>
    </row>
    <row r="231" spans="2:22" x14ac:dyDescent="0.25">
      <c r="B231" s="9"/>
      <c r="U231" s="1"/>
      <c r="V231" s="1"/>
    </row>
    <row r="232" spans="2:22" x14ac:dyDescent="0.25">
      <c r="B232" s="9"/>
      <c r="U232" s="1"/>
      <c r="V232" s="1"/>
    </row>
    <row r="233" spans="2:22" x14ac:dyDescent="0.25">
      <c r="B233" s="9"/>
      <c r="U233" s="1"/>
      <c r="V233" s="1"/>
    </row>
    <row r="234" spans="2:22" x14ac:dyDescent="0.25">
      <c r="B234" s="9"/>
      <c r="U234" s="1"/>
      <c r="V234" s="1"/>
    </row>
    <row r="235" spans="2:22" x14ac:dyDescent="0.25">
      <c r="B235" s="9"/>
      <c r="U235" s="1"/>
      <c r="V235" s="1"/>
    </row>
    <row r="236" spans="2:22" x14ac:dyDescent="0.25">
      <c r="B236" s="9"/>
      <c r="U236" s="1"/>
      <c r="V236" s="1"/>
    </row>
    <row r="237" spans="2:22" x14ac:dyDescent="0.25">
      <c r="B237" s="9"/>
      <c r="U237" s="1"/>
      <c r="V237" s="1"/>
    </row>
    <row r="238" spans="2:22" x14ac:dyDescent="0.25">
      <c r="B238" s="9"/>
      <c r="U238" s="1"/>
      <c r="V238" s="1"/>
    </row>
    <row r="239" spans="2:22" x14ac:dyDescent="0.25">
      <c r="B239" s="9"/>
      <c r="U239" s="1"/>
      <c r="V239" s="1"/>
    </row>
    <row r="240" spans="2:22" x14ac:dyDescent="0.25">
      <c r="B240" s="9"/>
      <c r="U240" s="1"/>
      <c r="V240" s="1"/>
    </row>
    <row r="241" spans="2:22" x14ac:dyDescent="0.25">
      <c r="B241" s="9"/>
      <c r="U241" s="1"/>
      <c r="V241" s="1"/>
    </row>
    <row r="242" spans="2:22" x14ac:dyDescent="0.25">
      <c r="B242" s="9"/>
      <c r="U242" s="1"/>
      <c r="V242" s="1"/>
    </row>
    <row r="243" spans="2:22" x14ac:dyDescent="0.25">
      <c r="B243" s="9"/>
      <c r="U243" s="1"/>
      <c r="V243" s="1"/>
    </row>
    <row r="244" spans="2:22" x14ac:dyDescent="0.25">
      <c r="B244" s="9"/>
      <c r="U244" s="1"/>
      <c r="V244" s="1"/>
    </row>
    <row r="245" spans="2:22" x14ac:dyDescent="0.25">
      <c r="B245" s="9"/>
      <c r="U245" s="1"/>
      <c r="V245" s="1"/>
    </row>
    <row r="246" spans="2:22" x14ac:dyDescent="0.25">
      <c r="B246" s="9"/>
      <c r="U246" s="1"/>
      <c r="V246" s="1"/>
    </row>
    <row r="247" spans="2:22" x14ac:dyDescent="0.25">
      <c r="B247" s="9"/>
      <c r="U247" s="1"/>
      <c r="V247" s="1"/>
    </row>
    <row r="248" spans="2:22" x14ac:dyDescent="0.25">
      <c r="B248" s="9"/>
      <c r="U248" s="1"/>
      <c r="V248" s="1"/>
    </row>
    <row r="249" spans="2:22" x14ac:dyDescent="0.25">
      <c r="B249" s="9"/>
      <c r="U249" s="1"/>
      <c r="V249" s="1"/>
    </row>
    <row r="250" spans="2:22" x14ac:dyDescent="0.25">
      <c r="B250" s="9"/>
      <c r="U250" s="1"/>
      <c r="V250" s="1"/>
    </row>
    <row r="251" spans="2:22" x14ac:dyDescent="0.25">
      <c r="B251" s="9"/>
      <c r="U251" s="1"/>
      <c r="V251" s="1"/>
    </row>
    <row r="252" spans="2:22" x14ac:dyDescent="0.25">
      <c r="B252" s="9"/>
      <c r="U252" s="1"/>
      <c r="V252" s="1"/>
    </row>
    <row r="253" spans="2:22" x14ac:dyDescent="0.25">
      <c r="B253" s="9"/>
      <c r="U253" s="1"/>
      <c r="V253" s="1"/>
    </row>
    <row r="254" spans="2:22" x14ac:dyDescent="0.25">
      <c r="B254" s="9"/>
      <c r="U254" s="1"/>
      <c r="V254" s="1"/>
    </row>
    <row r="255" spans="2:22" x14ac:dyDescent="0.25">
      <c r="B255" s="9"/>
      <c r="U255" s="1"/>
      <c r="V255" s="1"/>
    </row>
    <row r="256" spans="2:22" x14ac:dyDescent="0.25">
      <c r="B256" s="9"/>
      <c r="U256" s="1"/>
      <c r="V256" s="1"/>
    </row>
    <row r="257" spans="2:22" x14ac:dyDescent="0.25">
      <c r="B257" s="9"/>
      <c r="U257" s="1"/>
      <c r="V257" s="1"/>
    </row>
    <row r="258" spans="2:22" x14ac:dyDescent="0.25">
      <c r="B258" s="9"/>
      <c r="U258" s="1"/>
      <c r="V258" s="1"/>
    </row>
    <row r="259" spans="2:22" x14ac:dyDescent="0.25">
      <c r="B259" s="9"/>
      <c r="U259" s="1"/>
      <c r="V259" s="1"/>
    </row>
    <row r="260" spans="2:22" x14ac:dyDescent="0.25">
      <c r="B260" s="9"/>
      <c r="U260" s="1"/>
      <c r="V260" s="1"/>
    </row>
    <row r="261" spans="2:22" x14ac:dyDescent="0.25">
      <c r="B261" s="9"/>
      <c r="U261" s="1"/>
      <c r="V261" s="1"/>
    </row>
    <row r="262" spans="2:22" x14ac:dyDescent="0.25">
      <c r="B262" s="9"/>
      <c r="U262" s="1"/>
      <c r="V262" s="1"/>
    </row>
    <row r="263" spans="2:22" x14ac:dyDescent="0.25">
      <c r="B263" s="9"/>
      <c r="U263" s="1"/>
      <c r="V263" s="1"/>
    </row>
    <row r="264" spans="2:22" x14ac:dyDescent="0.25">
      <c r="B264" s="9"/>
      <c r="U264" s="1"/>
      <c r="V264" s="1"/>
    </row>
    <row r="265" spans="2:22" x14ac:dyDescent="0.25">
      <c r="B265" s="9"/>
      <c r="U265" s="1"/>
      <c r="V265" s="1"/>
    </row>
    <row r="266" spans="2:22" x14ac:dyDescent="0.25">
      <c r="B266" s="9"/>
      <c r="U266" s="1"/>
      <c r="V266" s="1"/>
    </row>
    <row r="267" spans="2:22" x14ac:dyDescent="0.25">
      <c r="B267" s="9"/>
      <c r="U267" s="1"/>
      <c r="V267" s="1"/>
    </row>
    <row r="268" spans="2:22" x14ac:dyDescent="0.25">
      <c r="B268" s="9"/>
      <c r="U268" s="1"/>
      <c r="V268" s="1"/>
    </row>
    <row r="269" spans="2:22" x14ac:dyDescent="0.25">
      <c r="B269" s="9"/>
      <c r="U269" s="1"/>
      <c r="V269" s="1"/>
    </row>
    <row r="270" spans="2:22" x14ac:dyDescent="0.25">
      <c r="B270" s="9"/>
      <c r="U270" s="1"/>
      <c r="V270" s="1"/>
    </row>
    <row r="271" spans="2:22" x14ac:dyDescent="0.25">
      <c r="B271" s="9"/>
      <c r="U271" s="1"/>
      <c r="V271" s="1"/>
    </row>
    <row r="272" spans="2:22" x14ac:dyDescent="0.25">
      <c r="B272" s="9"/>
      <c r="U272" s="1"/>
      <c r="V272" s="1"/>
    </row>
    <row r="273" spans="2:22" x14ac:dyDescent="0.25">
      <c r="B273" s="9"/>
      <c r="U273" s="1"/>
      <c r="V273" s="1"/>
    </row>
    <row r="274" spans="2:22" x14ac:dyDescent="0.25">
      <c r="B274" s="9"/>
      <c r="U274" s="1"/>
      <c r="V274" s="1"/>
    </row>
    <row r="275" spans="2:22" x14ac:dyDescent="0.25">
      <c r="B275" s="9"/>
      <c r="U275" s="1"/>
      <c r="V275" s="1"/>
    </row>
    <row r="276" spans="2:22" x14ac:dyDescent="0.25">
      <c r="B276" s="9"/>
      <c r="U276" s="1"/>
      <c r="V276" s="1"/>
    </row>
    <row r="277" spans="2:22" x14ac:dyDescent="0.25">
      <c r="B277" s="9"/>
      <c r="U277" s="1"/>
      <c r="V277" s="1"/>
    </row>
    <row r="278" spans="2:22" x14ac:dyDescent="0.25">
      <c r="B278" s="9"/>
      <c r="U278" s="1"/>
      <c r="V278" s="1"/>
    </row>
    <row r="279" spans="2:22" x14ac:dyDescent="0.25">
      <c r="B279" s="9"/>
      <c r="U279" s="1"/>
      <c r="V279" s="1"/>
    </row>
    <row r="280" spans="2:22" x14ac:dyDescent="0.25">
      <c r="B280" s="9"/>
      <c r="U280" s="1"/>
      <c r="V280" s="1"/>
    </row>
    <row r="281" spans="2:22" x14ac:dyDescent="0.25">
      <c r="B281" s="9"/>
      <c r="U281" s="1"/>
      <c r="V281" s="1"/>
    </row>
    <row r="282" spans="2:22" x14ac:dyDescent="0.25">
      <c r="B282" s="9"/>
      <c r="U282" s="1"/>
      <c r="V282" s="1"/>
    </row>
    <row r="283" spans="2:22" x14ac:dyDescent="0.25">
      <c r="B283" s="9"/>
      <c r="U283" s="1"/>
      <c r="V283" s="1"/>
    </row>
    <row r="284" spans="2:22" x14ac:dyDescent="0.25">
      <c r="B284" s="9"/>
      <c r="U284" s="1"/>
      <c r="V284" s="1"/>
    </row>
    <row r="285" spans="2:22" x14ac:dyDescent="0.25">
      <c r="B285" s="9"/>
      <c r="U285" s="1"/>
      <c r="V285" s="1"/>
    </row>
    <row r="286" spans="2:22" x14ac:dyDescent="0.25">
      <c r="B286" s="9"/>
      <c r="U286" s="1"/>
      <c r="V286" s="1"/>
    </row>
    <row r="287" spans="2:22" x14ac:dyDescent="0.25">
      <c r="B287" s="9"/>
      <c r="U287" s="1"/>
      <c r="V287" s="1"/>
    </row>
    <row r="288" spans="2:22" x14ac:dyDescent="0.25">
      <c r="B288" s="9"/>
      <c r="U288" s="1"/>
      <c r="V288" s="1"/>
    </row>
    <row r="289" spans="2:22" x14ac:dyDescent="0.25">
      <c r="B289" s="9"/>
      <c r="U289" s="1"/>
      <c r="V289" s="1"/>
    </row>
    <row r="290" spans="2:22" x14ac:dyDescent="0.25">
      <c r="B290" s="9"/>
      <c r="U290" s="1"/>
      <c r="V290" s="1"/>
    </row>
    <row r="291" spans="2:22" x14ac:dyDescent="0.25">
      <c r="B291" s="9"/>
      <c r="U291" s="1"/>
      <c r="V291" s="1"/>
    </row>
    <row r="292" spans="2:22" x14ac:dyDescent="0.25">
      <c r="B292" s="9"/>
      <c r="U292" s="1"/>
      <c r="V292" s="1"/>
    </row>
    <row r="293" spans="2:22" x14ac:dyDescent="0.25">
      <c r="B293" s="9"/>
      <c r="U293" s="1"/>
      <c r="V293" s="1"/>
    </row>
    <row r="294" spans="2:22" x14ac:dyDescent="0.25">
      <c r="B294" s="9"/>
      <c r="U294" s="1"/>
      <c r="V294" s="1"/>
    </row>
    <row r="295" spans="2:22" x14ac:dyDescent="0.25">
      <c r="B295" s="9"/>
      <c r="U295" s="1"/>
      <c r="V295" s="1"/>
    </row>
    <row r="296" spans="2:22" x14ac:dyDescent="0.25">
      <c r="B296" s="9"/>
      <c r="U296" s="1"/>
      <c r="V296" s="1"/>
    </row>
    <row r="297" spans="2:22" x14ac:dyDescent="0.25">
      <c r="B297" s="9"/>
      <c r="U297" s="1"/>
      <c r="V297" s="1"/>
    </row>
    <row r="298" spans="2:22" x14ac:dyDescent="0.25">
      <c r="B298" s="9"/>
      <c r="U298" s="1"/>
      <c r="V298" s="1"/>
    </row>
    <row r="299" spans="2:22" x14ac:dyDescent="0.25">
      <c r="B299" s="9"/>
      <c r="U299" s="1"/>
      <c r="V299" s="1"/>
    </row>
    <row r="300" spans="2:22" x14ac:dyDescent="0.25">
      <c r="B300" s="9"/>
      <c r="U300" s="1"/>
      <c r="V300" s="1"/>
    </row>
    <row r="301" spans="2:22" x14ac:dyDescent="0.25">
      <c r="B301" s="9"/>
      <c r="U301" s="1"/>
      <c r="V301" s="1"/>
    </row>
    <row r="302" spans="2:22" x14ac:dyDescent="0.25">
      <c r="B302" s="9"/>
      <c r="U302" s="1"/>
      <c r="V302" s="1"/>
    </row>
    <row r="303" spans="2:22" x14ac:dyDescent="0.25">
      <c r="B303" s="9"/>
      <c r="U303" s="1"/>
      <c r="V303" s="1"/>
    </row>
    <row r="304" spans="2:22" x14ac:dyDescent="0.25">
      <c r="B304" s="9"/>
      <c r="U304" s="1"/>
      <c r="V304" s="1"/>
    </row>
    <row r="305" spans="2:22" x14ac:dyDescent="0.25">
      <c r="B305" s="9"/>
      <c r="U305" s="1"/>
      <c r="V305" s="1"/>
    </row>
    <row r="306" spans="2:22" x14ac:dyDescent="0.25">
      <c r="B306" s="9"/>
      <c r="U306" s="1"/>
      <c r="V306" s="1"/>
    </row>
    <row r="307" spans="2:22" x14ac:dyDescent="0.25">
      <c r="B307" s="9"/>
      <c r="U307" s="1"/>
      <c r="V307" s="1"/>
    </row>
    <row r="308" spans="2:22" x14ac:dyDescent="0.25">
      <c r="B308" s="9"/>
      <c r="U308" s="1"/>
      <c r="V308" s="1"/>
    </row>
    <row r="309" spans="2:22" x14ac:dyDescent="0.25">
      <c r="B309" s="9"/>
      <c r="U309" s="1"/>
      <c r="V309" s="1"/>
    </row>
    <row r="310" spans="2:22" x14ac:dyDescent="0.25">
      <c r="B310" s="9"/>
      <c r="U310" s="1"/>
      <c r="V310" s="1"/>
    </row>
    <row r="311" spans="2:22" x14ac:dyDescent="0.25">
      <c r="B311" s="9"/>
      <c r="U311" s="1"/>
      <c r="V311" s="1"/>
    </row>
    <row r="312" spans="2:22" x14ac:dyDescent="0.25">
      <c r="B312" s="9"/>
      <c r="U312" s="1"/>
      <c r="V312" s="1"/>
    </row>
    <row r="313" spans="2:22" x14ac:dyDescent="0.25">
      <c r="B313" s="9"/>
      <c r="U313" s="1"/>
      <c r="V313" s="1"/>
    </row>
    <row r="314" spans="2:22" x14ac:dyDescent="0.25">
      <c r="B314" s="9"/>
      <c r="U314" s="1"/>
      <c r="V314" s="1"/>
    </row>
    <row r="315" spans="2:22" x14ac:dyDescent="0.25">
      <c r="B315" s="9"/>
      <c r="U315" s="1"/>
      <c r="V315" s="1"/>
    </row>
    <row r="316" spans="2:22" x14ac:dyDescent="0.25">
      <c r="B316" s="9"/>
      <c r="U316" s="1"/>
      <c r="V316" s="1"/>
    </row>
    <row r="317" spans="2:22" x14ac:dyDescent="0.25">
      <c r="B317" s="9"/>
      <c r="U317" s="1"/>
      <c r="V317" s="1"/>
    </row>
    <row r="318" spans="2:22" x14ac:dyDescent="0.25">
      <c r="B318" s="9"/>
      <c r="U318" s="1"/>
      <c r="V318" s="1"/>
    </row>
    <row r="319" spans="2:22" x14ac:dyDescent="0.25">
      <c r="B319" s="9"/>
      <c r="U319" s="1"/>
      <c r="V319" s="1"/>
    </row>
    <row r="320" spans="2:22" x14ac:dyDescent="0.25">
      <c r="B320" s="9"/>
      <c r="U320" s="1"/>
      <c r="V320" s="1"/>
    </row>
    <row r="321" spans="2:22" x14ac:dyDescent="0.25">
      <c r="B321" s="9"/>
      <c r="U321" s="1"/>
      <c r="V321" s="1"/>
    </row>
    <row r="322" spans="2:22" x14ac:dyDescent="0.25">
      <c r="B322" s="9"/>
      <c r="U322" s="1"/>
      <c r="V322" s="1"/>
    </row>
    <row r="323" spans="2:22" x14ac:dyDescent="0.25">
      <c r="B323" s="9"/>
      <c r="U323" s="1"/>
      <c r="V323" s="1"/>
    </row>
    <row r="324" spans="2:22" x14ac:dyDescent="0.25">
      <c r="U324" s="1"/>
      <c r="V324" s="1"/>
    </row>
  </sheetData>
  <autoFilter ref="A1:XFD1048576" xr:uid="{00000000-0009-0000-0000-000000000000}">
    <sortState xmlns:xlrd2="http://schemas.microsoft.com/office/spreadsheetml/2017/richdata2" ref="A2:XFD1048576">
      <sortCondition descending="1" ref="M1:M1048576"/>
    </sortState>
  </autoFilter>
  <sortState xmlns:xlrd2="http://schemas.microsoft.com/office/spreadsheetml/2017/richdata2" ref="B3:T13">
    <sortCondition descending="1" ref="M3:M13"/>
  </sortState>
  <conditionalFormatting sqref="P3:R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R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2">
    <cfRule type="colorScale" priority="14">
      <colorScale>
        <cfvo type="min"/>
        <cfvo type="max"/>
        <color rgb="FFFFEF9C"/>
        <color rgb="FF63BE7B"/>
      </colorScale>
    </cfRule>
  </conditionalFormatting>
  <conditionalFormatting sqref="P3:R12">
    <cfRule type="colorScale" priority="13">
      <colorScale>
        <cfvo type="min"/>
        <cfvo type="max"/>
        <color rgb="FFFFEF9C"/>
        <color rgb="FF63BE7B"/>
      </colorScale>
    </cfRule>
  </conditionalFormatting>
  <conditionalFormatting sqref="P17:R21">
    <cfRule type="colorScale" priority="10">
      <colorScale>
        <cfvo type="min"/>
        <cfvo type="max"/>
        <color rgb="FFFCFCFF"/>
        <color rgb="FF63BE7B"/>
      </colorScale>
    </cfRule>
  </conditionalFormatting>
  <conditionalFormatting sqref="P13:R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R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R13">
    <cfRule type="colorScale" priority="7">
      <colorScale>
        <cfvo type="min"/>
        <cfvo type="max"/>
        <color rgb="FFFFEF9C"/>
        <color rgb="FF63BE7B"/>
      </colorScale>
    </cfRule>
  </conditionalFormatting>
  <conditionalFormatting sqref="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3">
      <colorScale>
        <cfvo type="min"/>
        <cfvo type="max"/>
        <color rgb="FFFFEF9C"/>
        <color rgb="FF63BE7B"/>
      </colorScale>
    </cfRule>
  </conditionalFormatting>
  <conditionalFormatting sqref="N3:R13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I4" r:id="rId1" display="https://semmle.com/" xr:uid="{00000000-0004-0000-0000-000000000000}"/>
    <hyperlink ref="I3" r:id="rId2" xr:uid="{00000000-0004-0000-0000-000001000000}"/>
    <hyperlink ref="I7" r:id="rId3" xr:uid="{00000000-0004-0000-0000-000002000000}"/>
    <hyperlink ref="I13" r:id="rId4" xr:uid="{00000000-0004-0000-0000-000003000000}"/>
    <hyperlink ref="I8" r:id="rId5" xr:uid="{00000000-0004-0000-0000-000004000000}"/>
    <hyperlink ref="I5" r:id="rId6" xr:uid="{00000000-0004-0000-0000-000005000000}"/>
    <hyperlink ref="I9" r:id="rId7" xr:uid="{00000000-0004-0000-0000-000006000000}"/>
    <hyperlink ref="I10" r:id="rId8" xr:uid="{00000000-0004-0000-0000-000007000000}"/>
    <hyperlink ref="I12" r:id="rId9" xr:uid="{00000000-0004-0000-0000-000008000000}"/>
  </hyperlinks>
  <pageMargins left="0.7" right="0.7" top="0.75" bottom="0.75" header="0.3" footer="0.3"/>
  <pageSetup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working!$A$3:$A$8</xm:f>
          </x14:formula1>
          <xm:sqref>M45:O45 M27:M45 L3:L13 L15:L45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492"/>
  <sheetViews>
    <sheetView workbookViewId="0">
      <selection activeCell="H5" sqref="H5"/>
    </sheetView>
  </sheetViews>
  <sheetFormatPr baseColWidth="10" defaultColWidth="10.83203125" defaultRowHeight="19" x14ac:dyDescent="0.25"/>
  <cols>
    <col min="1" max="1" width="1.83203125" style="11" customWidth="1"/>
    <col min="2" max="2" width="3.33203125" style="1" bestFit="1" customWidth="1"/>
    <col min="3" max="3" width="30.1640625" style="1" customWidth="1"/>
    <col min="4" max="4" width="20.1640625" style="1" bestFit="1" customWidth="1"/>
    <col min="5" max="5" width="22.33203125" style="1" bestFit="1" customWidth="1"/>
    <col min="6" max="6" width="8" style="1" bestFit="1" customWidth="1"/>
    <col min="7" max="7" width="9.33203125" style="1" bestFit="1" customWidth="1"/>
    <col min="8" max="8" width="9.1640625" style="1" bestFit="1" customWidth="1"/>
    <col min="9" max="9" width="9" style="1" bestFit="1" customWidth="1"/>
    <col min="10" max="11" width="9.33203125" style="1" bestFit="1" customWidth="1"/>
    <col min="12" max="12" width="8.6640625" style="1" bestFit="1" customWidth="1"/>
    <col min="13" max="13" width="9.1640625" style="1" bestFit="1" customWidth="1"/>
    <col min="14" max="14" width="9.6640625" style="1" bestFit="1" customWidth="1"/>
    <col min="15" max="16384" width="10.83203125" style="1"/>
  </cols>
  <sheetData>
    <row r="1" spans="2:125" s="11" customFormat="1" ht="11.25" customHeight="1" x14ac:dyDescent="0.25"/>
    <row r="2" spans="2:125" x14ac:dyDescent="0.25">
      <c r="B2" s="25"/>
      <c r="C2" s="26"/>
      <c r="D2" s="26"/>
      <c r="E2" s="26"/>
      <c r="F2" s="54" t="s">
        <v>83</v>
      </c>
      <c r="G2" s="55"/>
      <c r="H2" s="55"/>
      <c r="I2" s="55"/>
      <c r="J2" s="55"/>
      <c r="K2" s="55"/>
      <c r="L2" s="55"/>
      <c r="M2" s="55"/>
      <c r="N2" s="5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</row>
    <row r="3" spans="2:125" x14ac:dyDescent="0.25">
      <c r="B3" s="22" t="s">
        <v>0</v>
      </c>
      <c r="C3" s="23" t="s">
        <v>84</v>
      </c>
      <c r="D3" s="23" t="s">
        <v>85</v>
      </c>
      <c r="E3" s="23" t="s">
        <v>86</v>
      </c>
      <c r="F3" s="24">
        <v>43647</v>
      </c>
      <c r="G3" s="24">
        <v>43678</v>
      </c>
      <c r="H3" s="24">
        <v>43709</v>
      </c>
      <c r="I3" s="24">
        <v>43739</v>
      </c>
      <c r="J3" s="24">
        <v>43770</v>
      </c>
      <c r="K3" s="24">
        <v>43800</v>
      </c>
      <c r="L3" s="24">
        <v>43831</v>
      </c>
      <c r="M3" s="24">
        <v>43862</v>
      </c>
      <c r="N3" s="24">
        <v>43891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</row>
    <row r="4" spans="2:125" x14ac:dyDescent="0.25">
      <c r="B4" s="22">
        <v>7</v>
      </c>
      <c r="C4" s="23"/>
      <c r="D4" s="23" t="s">
        <v>87</v>
      </c>
      <c r="E4" s="23" t="s">
        <v>88</v>
      </c>
      <c r="F4" s="23"/>
      <c r="G4" s="23"/>
      <c r="H4" s="23">
        <v>5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2:125" x14ac:dyDescent="0.25">
      <c r="B5" s="22">
        <v>1</v>
      </c>
      <c r="C5" s="23"/>
      <c r="D5" s="23" t="s">
        <v>87</v>
      </c>
      <c r="E5" s="23" t="s">
        <v>88</v>
      </c>
      <c r="F5" s="23"/>
      <c r="G5" s="23"/>
      <c r="H5" s="23">
        <v>4.0000000000000001E-3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2:125" x14ac:dyDescent="0.25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2:125" x14ac:dyDescent="0.25"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2:125" x14ac:dyDescent="0.25"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2:125" x14ac:dyDescent="0.25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2:125" x14ac:dyDescent="0.25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2:125" x14ac:dyDescent="0.25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2:125" x14ac:dyDescent="0.25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2:125" x14ac:dyDescent="0.25"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2:125" x14ac:dyDescent="0.2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2:125" x14ac:dyDescent="0.25"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2:125" x14ac:dyDescent="0.25"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2:2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2:21" x14ac:dyDescent="0.25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2:21" x14ac:dyDescent="0.25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2:21" x14ac:dyDescent="0.25"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2:21" x14ac:dyDescent="0.25"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2:21" x14ac:dyDescent="0.25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2:21" x14ac:dyDescent="0.25"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2:2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2:21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2:21" x14ac:dyDescent="0.25"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2:21" x14ac:dyDescent="0.25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2:21" x14ac:dyDescent="0.25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2:21" x14ac:dyDescent="0.2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2:21" x14ac:dyDescent="0.2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2:21" x14ac:dyDescent="0.25"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2:21" x14ac:dyDescent="0.25"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2:21" x14ac:dyDescent="0.25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2:21" x14ac:dyDescent="0.2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2:21" x14ac:dyDescent="0.25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2:21" x14ac:dyDescent="0.25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2:21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2:21" x14ac:dyDescent="0.25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2:21" x14ac:dyDescent="0.2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2:21" x14ac:dyDescent="0.25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2:21" x14ac:dyDescent="0.25"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2:21" x14ac:dyDescent="0.25"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2:21" x14ac:dyDescent="0.25"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2:21" x14ac:dyDescent="0.25"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2:21" x14ac:dyDescent="0.25"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2:21" x14ac:dyDescent="0.25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2:21" x14ac:dyDescent="0.25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2:21" x14ac:dyDescent="0.25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2:21" x14ac:dyDescent="0.25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2:21" x14ac:dyDescent="0.25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2:21" x14ac:dyDescent="0.25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2:21" x14ac:dyDescent="0.25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2:21" x14ac:dyDescent="0.25"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2:21" x14ac:dyDescent="0.25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2:21" x14ac:dyDescent="0.25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2:21" x14ac:dyDescent="0.25"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2:21" x14ac:dyDescent="0.25"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2:21" x14ac:dyDescent="0.25"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2:21" x14ac:dyDescent="0.25"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2:21" x14ac:dyDescent="0.25"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2:21" x14ac:dyDescent="0.25"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2:21" x14ac:dyDescent="0.25"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2:21" x14ac:dyDescent="0.25"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2:21" x14ac:dyDescent="0.25"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2:21" x14ac:dyDescent="0.25"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2:21" x14ac:dyDescent="0.25"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2:21" x14ac:dyDescent="0.25"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2:21" x14ac:dyDescent="0.25"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2:21" x14ac:dyDescent="0.25"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2:21" x14ac:dyDescent="0.25"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2:21" x14ac:dyDescent="0.25"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2:21" x14ac:dyDescent="0.25"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2:21" x14ac:dyDescent="0.25"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2:21" x14ac:dyDescent="0.25"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2:21" x14ac:dyDescent="0.25"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2:21" x14ac:dyDescent="0.25"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2:21" x14ac:dyDescent="0.25"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2:21" x14ac:dyDescent="0.25"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2:21" x14ac:dyDescent="0.25"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2:21" x14ac:dyDescent="0.25">
      <c r="B80" s="2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2:21" x14ac:dyDescent="0.25"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2:21" x14ac:dyDescent="0.25">
      <c r="B82" s="2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2:21" x14ac:dyDescent="0.25"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2:21" x14ac:dyDescent="0.25"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2:21" x14ac:dyDescent="0.25"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2:21" x14ac:dyDescent="0.25"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2:21" x14ac:dyDescent="0.25"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2:21" x14ac:dyDescent="0.25"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2:21" x14ac:dyDescent="0.25"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2:21" x14ac:dyDescent="0.25"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2:21" x14ac:dyDescent="0.25"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2:21" x14ac:dyDescent="0.25">
      <c r="B92" s="2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2:21" x14ac:dyDescent="0.25">
      <c r="B93" s="2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2:21" x14ac:dyDescent="0.25">
      <c r="B94" s="2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2:21" x14ac:dyDescent="0.25">
      <c r="B95" s="2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2:21" x14ac:dyDescent="0.25">
      <c r="B96" s="22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2:21" x14ac:dyDescent="0.25"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2:21" x14ac:dyDescent="0.25">
      <c r="B98" s="2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2:21" x14ac:dyDescent="0.25">
      <c r="B99" s="2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2:21" x14ac:dyDescent="0.25">
      <c r="B100" s="22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2:21" x14ac:dyDescent="0.25"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2:21" x14ac:dyDescent="0.25">
      <c r="B102" s="2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2:21" x14ac:dyDescent="0.25">
      <c r="B103" s="2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2:21" x14ac:dyDescent="0.25">
      <c r="B104" s="2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2:21" x14ac:dyDescent="0.25"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2:21" x14ac:dyDescent="0.25">
      <c r="B106" s="22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2:21" x14ac:dyDescent="0.25">
      <c r="B107" s="2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2:21" x14ac:dyDescent="0.25"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2:21" x14ac:dyDescent="0.25">
      <c r="B109" s="22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2:21" x14ac:dyDescent="0.25">
      <c r="B110" s="2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2:21" x14ac:dyDescent="0.25"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2:21" x14ac:dyDescent="0.25">
      <c r="B112" s="2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2:21" x14ac:dyDescent="0.25">
      <c r="B113" s="22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2:21" x14ac:dyDescent="0.25">
      <c r="B114" s="22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2:21" x14ac:dyDescent="0.25">
      <c r="B115" s="22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2:21" x14ac:dyDescent="0.25">
      <c r="B116" s="2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2:21" x14ac:dyDescent="0.25">
      <c r="B117" s="22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2:21" x14ac:dyDescent="0.25">
      <c r="B118" s="22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2:21" x14ac:dyDescent="0.25">
      <c r="B119" s="22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2:21" x14ac:dyDescent="0.25"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2:21" x14ac:dyDescent="0.25">
      <c r="B121" s="22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2:21" x14ac:dyDescent="0.25">
      <c r="B122" s="22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2:21" x14ac:dyDescent="0.25">
      <c r="B123" s="2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spans="2:21" x14ac:dyDescent="0.25">
      <c r="B124" s="22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spans="2:21" x14ac:dyDescent="0.25">
      <c r="B125" s="22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spans="2:21" x14ac:dyDescent="0.25"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spans="2:21" x14ac:dyDescent="0.25">
      <c r="B127" s="22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spans="2:21" x14ac:dyDescent="0.25">
      <c r="B128" s="22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spans="2:21" x14ac:dyDescent="0.25">
      <c r="B129" s="22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2:21" x14ac:dyDescent="0.25"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spans="2:21" x14ac:dyDescent="0.25">
      <c r="B131" s="22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spans="2:21" x14ac:dyDescent="0.25">
      <c r="B132" s="22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spans="2:21" x14ac:dyDescent="0.25">
      <c r="B133" s="22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2:21" x14ac:dyDescent="0.25">
      <c r="B134" s="22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spans="2:21" x14ac:dyDescent="0.25">
      <c r="B135" s="2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spans="2:21" x14ac:dyDescent="0.25">
      <c r="B136" s="2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spans="2:21" x14ac:dyDescent="0.25">
      <c r="B137" s="2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2:21" x14ac:dyDescent="0.25"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spans="2:21" x14ac:dyDescent="0.25">
      <c r="B139" s="2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2:21" x14ac:dyDescent="0.25">
      <c r="B140" s="2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  <row r="141" spans="2:21" x14ac:dyDescent="0.25"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</row>
    <row r="142" spans="2:21" x14ac:dyDescent="0.25">
      <c r="B142" s="2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</row>
    <row r="143" spans="2:21" x14ac:dyDescent="0.25"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</row>
    <row r="144" spans="2:21" x14ac:dyDescent="0.25"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spans="2:21" x14ac:dyDescent="0.25"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</row>
    <row r="146" spans="2:21" x14ac:dyDescent="0.25">
      <c r="B146" s="2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</row>
    <row r="147" spans="2:21" x14ac:dyDescent="0.25"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</row>
    <row r="148" spans="2:21" x14ac:dyDescent="0.25">
      <c r="B148" s="2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</row>
    <row r="149" spans="2:21" x14ac:dyDescent="0.25"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</row>
    <row r="150" spans="2:21" x14ac:dyDescent="0.25">
      <c r="B150" s="22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</row>
    <row r="151" spans="2:21" x14ac:dyDescent="0.25">
      <c r="B151" s="2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</row>
    <row r="152" spans="2:21" x14ac:dyDescent="0.25">
      <c r="B152" s="22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</row>
    <row r="153" spans="2:21" x14ac:dyDescent="0.25"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</row>
    <row r="154" spans="2:21" x14ac:dyDescent="0.25">
      <c r="B154" s="22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</row>
    <row r="155" spans="2:21" x14ac:dyDescent="0.25">
      <c r="B155" s="2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</row>
    <row r="156" spans="2:21" x14ac:dyDescent="0.25">
      <c r="B156" s="2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</row>
    <row r="157" spans="2:21" x14ac:dyDescent="0.25">
      <c r="B157" s="2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</row>
    <row r="158" spans="2:21" x14ac:dyDescent="0.25">
      <c r="B158" s="22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</row>
    <row r="159" spans="2:21" x14ac:dyDescent="0.25">
      <c r="B159" s="2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</row>
    <row r="160" spans="2:21" x14ac:dyDescent="0.25">
      <c r="B160" s="22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</row>
    <row r="161" spans="2:21" x14ac:dyDescent="0.25">
      <c r="B161" s="2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</row>
    <row r="162" spans="2:21" x14ac:dyDescent="0.25"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spans="2:21" x14ac:dyDescent="0.25"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</row>
    <row r="164" spans="2:21" x14ac:dyDescent="0.25">
      <c r="B164" s="22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</row>
    <row r="165" spans="2:21" x14ac:dyDescent="0.25"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</row>
    <row r="166" spans="2:21" x14ac:dyDescent="0.25">
      <c r="B166" s="22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</row>
    <row r="167" spans="2:21" x14ac:dyDescent="0.25">
      <c r="B167" s="2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</row>
    <row r="168" spans="2:21" x14ac:dyDescent="0.25">
      <c r="B168" s="22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</row>
    <row r="169" spans="2:21" x14ac:dyDescent="0.25">
      <c r="B169" s="2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</row>
    <row r="170" spans="2:21" x14ac:dyDescent="0.25">
      <c r="B170" s="2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</row>
    <row r="171" spans="2:21" x14ac:dyDescent="0.25">
      <c r="B171" s="2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</row>
    <row r="172" spans="2:21" x14ac:dyDescent="0.25">
      <c r="B172" s="22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</row>
    <row r="173" spans="2:21" x14ac:dyDescent="0.25">
      <c r="B173" s="2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</row>
    <row r="174" spans="2:21" x14ac:dyDescent="0.25">
      <c r="B174" s="22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</row>
    <row r="175" spans="2:21" x14ac:dyDescent="0.25">
      <c r="B175" s="2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</row>
    <row r="176" spans="2:21" x14ac:dyDescent="0.25"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</row>
    <row r="177" spans="2:21" x14ac:dyDescent="0.25"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</row>
    <row r="178" spans="2:21" x14ac:dyDescent="0.25">
      <c r="B178" s="2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</row>
    <row r="179" spans="2:21" x14ac:dyDescent="0.25">
      <c r="B179" s="2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</row>
    <row r="180" spans="2:21" x14ac:dyDescent="0.25"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</row>
    <row r="181" spans="2:21" x14ac:dyDescent="0.25">
      <c r="B181" s="2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</row>
    <row r="182" spans="2:21" x14ac:dyDescent="0.25">
      <c r="B182" s="2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</row>
    <row r="183" spans="2:21" x14ac:dyDescent="0.25">
      <c r="B183" s="2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</row>
    <row r="184" spans="2:21" x14ac:dyDescent="0.25">
      <c r="B184" s="22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</row>
    <row r="185" spans="2:21" x14ac:dyDescent="0.25">
      <c r="B185" s="2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spans="2:21" x14ac:dyDescent="0.25">
      <c r="B186" s="22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</row>
    <row r="187" spans="2:21" x14ac:dyDescent="0.25">
      <c r="B187" s="2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</row>
    <row r="188" spans="2:21" x14ac:dyDescent="0.25">
      <c r="B188" s="22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</row>
    <row r="189" spans="2:21" x14ac:dyDescent="0.25">
      <c r="B189" s="2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</row>
    <row r="190" spans="2:21" x14ac:dyDescent="0.25">
      <c r="B190" s="22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</row>
    <row r="191" spans="2:21" x14ac:dyDescent="0.25">
      <c r="B191" s="2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</row>
    <row r="192" spans="2:21" x14ac:dyDescent="0.25">
      <c r="B192" s="22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</row>
    <row r="193" spans="2:21" x14ac:dyDescent="0.25"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</row>
    <row r="194" spans="2:21" x14ac:dyDescent="0.25">
      <c r="B194" s="22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</row>
    <row r="195" spans="2:21" x14ac:dyDescent="0.25">
      <c r="B195" s="2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</row>
    <row r="196" spans="2:21" x14ac:dyDescent="0.25">
      <c r="B196" s="22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</row>
    <row r="197" spans="2:21" x14ac:dyDescent="0.25">
      <c r="B197" s="2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</row>
    <row r="198" spans="2:21" x14ac:dyDescent="0.25"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</row>
    <row r="199" spans="2:21" x14ac:dyDescent="0.25"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</row>
    <row r="200" spans="2:21" x14ac:dyDescent="0.25">
      <c r="B200" s="2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</row>
    <row r="201" spans="2:21" x14ac:dyDescent="0.25"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</row>
    <row r="202" spans="2:21" x14ac:dyDescent="0.25">
      <c r="B202" s="2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</row>
    <row r="203" spans="2:21" x14ac:dyDescent="0.25"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</row>
    <row r="204" spans="2:21" x14ac:dyDescent="0.25"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</row>
    <row r="205" spans="2:21" x14ac:dyDescent="0.25"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</row>
    <row r="206" spans="2:21" x14ac:dyDescent="0.25"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</row>
    <row r="207" spans="2:21" x14ac:dyDescent="0.25"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</row>
    <row r="208" spans="2:21" x14ac:dyDescent="0.25">
      <c r="B208" s="2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spans="2:21" x14ac:dyDescent="0.25"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</row>
    <row r="210" spans="2:21" x14ac:dyDescent="0.25"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</row>
    <row r="211" spans="2:21" x14ac:dyDescent="0.25"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</row>
    <row r="212" spans="2:21" x14ac:dyDescent="0.25">
      <c r="B212" s="2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</row>
    <row r="213" spans="2:21" x14ac:dyDescent="0.25"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</row>
    <row r="214" spans="2:21" x14ac:dyDescent="0.25"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</row>
    <row r="215" spans="2:21" x14ac:dyDescent="0.25"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</row>
    <row r="216" spans="2:21" x14ac:dyDescent="0.25">
      <c r="B216" s="2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</row>
    <row r="217" spans="2:21" x14ac:dyDescent="0.25"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</row>
    <row r="218" spans="2:21" x14ac:dyDescent="0.25">
      <c r="B218" s="2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</row>
    <row r="219" spans="2:21" x14ac:dyDescent="0.25"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</row>
    <row r="220" spans="2:21" x14ac:dyDescent="0.25">
      <c r="B220" s="2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</row>
    <row r="221" spans="2:21" x14ac:dyDescent="0.25"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</row>
    <row r="222" spans="2:21" x14ac:dyDescent="0.25">
      <c r="B222" s="22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</row>
    <row r="223" spans="2:21" x14ac:dyDescent="0.25"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</row>
    <row r="224" spans="2:21" x14ac:dyDescent="0.25">
      <c r="B224" s="22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</row>
    <row r="225" spans="2:21" x14ac:dyDescent="0.25"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</row>
    <row r="226" spans="2:21" x14ac:dyDescent="0.25">
      <c r="B226" s="22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</row>
    <row r="227" spans="2:21" x14ac:dyDescent="0.25"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</row>
    <row r="228" spans="2:21" x14ac:dyDescent="0.25">
      <c r="B228" s="22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</row>
    <row r="229" spans="2:21" x14ac:dyDescent="0.25"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</row>
    <row r="230" spans="2:21" x14ac:dyDescent="0.25">
      <c r="B230" s="22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</row>
    <row r="231" spans="2:21" x14ac:dyDescent="0.25"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spans="2:21" x14ac:dyDescent="0.25">
      <c r="B232" s="22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</row>
    <row r="233" spans="2:21" x14ac:dyDescent="0.25"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</row>
    <row r="234" spans="2:21" x14ac:dyDescent="0.25">
      <c r="B234" s="22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</row>
    <row r="235" spans="2:21" x14ac:dyDescent="0.25"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</row>
    <row r="236" spans="2:21" x14ac:dyDescent="0.25">
      <c r="B236" s="22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</row>
    <row r="237" spans="2:21" x14ac:dyDescent="0.25"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</row>
    <row r="238" spans="2:21" x14ac:dyDescent="0.25">
      <c r="B238" s="22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</row>
    <row r="239" spans="2:21" x14ac:dyDescent="0.25"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</row>
    <row r="240" spans="2:21" x14ac:dyDescent="0.25">
      <c r="B240" s="22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</row>
    <row r="241" spans="2:21" x14ac:dyDescent="0.25"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</row>
    <row r="242" spans="2:21" x14ac:dyDescent="0.25">
      <c r="B242" s="22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</row>
    <row r="243" spans="2:21" x14ac:dyDescent="0.25"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</row>
    <row r="244" spans="2:21" x14ac:dyDescent="0.25">
      <c r="B244" s="22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</row>
    <row r="245" spans="2:21" x14ac:dyDescent="0.25"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</row>
    <row r="246" spans="2:21" x14ac:dyDescent="0.25"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</row>
    <row r="247" spans="2:21" x14ac:dyDescent="0.25"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</row>
    <row r="248" spans="2:21" x14ac:dyDescent="0.25">
      <c r="B248" s="22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</row>
    <row r="249" spans="2:21" x14ac:dyDescent="0.25"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</row>
    <row r="250" spans="2:21" x14ac:dyDescent="0.25">
      <c r="B250" s="22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</row>
    <row r="251" spans="2:21" x14ac:dyDescent="0.25"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</row>
    <row r="252" spans="2:21" x14ac:dyDescent="0.25">
      <c r="B252" s="22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</row>
    <row r="253" spans="2:21" x14ac:dyDescent="0.25"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</row>
    <row r="254" spans="2:21" x14ac:dyDescent="0.25">
      <c r="B254" s="22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</row>
    <row r="255" spans="2:21" x14ac:dyDescent="0.25">
      <c r="B255" s="22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</row>
    <row r="256" spans="2:21" x14ac:dyDescent="0.25">
      <c r="B256" s="22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</row>
    <row r="257" spans="2:21" x14ac:dyDescent="0.25">
      <c r="B257" s="22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</row>
    <row r="258" spans="2:21" x14ac:dyDescent="0.25"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</row>
    <row r="259" spans="2:21" x14ac:dyDescent="0.25">
      <c r="B259" s="22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</row>
    <row r="260" spans="2:21" x14ac:dyDescent="0.25">
      <c r="B260" s="22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</row>
    <row r="261" spans="2:21" x14ac:dyDescent="0.25">
      <c r="B261" s="22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</row>
    <row r="262" spans="2:21" x14ac:dyDescent="0.25">
      <c r="B262" s="22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</row>
    <row r="263" spans="2:21" x14ac:dyDescent="0.25">
      <c r="B263" s="22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</row>
    <row r="264" spans="2:21" x14ac:dyDescent="0.25"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</row>
    <row r="265" spans="2:21" x14ac:dyDescent="0.25">
      <c r="B265" s="22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</row>
    <row r="266" spans="2:21" x14ac:dyDescent="0.25">
      <c r="B266" s="22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</row>
    <row r="267" spans="2:21" x14ac:dyDescent="0.25">
      <c r="B267" s="22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</row>
    <row r="268" spans="2:21" x14ac:dyDescent="0.25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</row>
    <row r="269" spans="2:21" x14ac:dyDescent="0.25">
      <c r="B269" s="22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</row>
    <row r="270" spans="2:21" x14ac:dyDescent="0.25"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</row>
    <row r="271" spans="2:21" x14ac:dyDescent="0.25">
      <c r="B271" s="22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</row>
    <row r="272" spans="2:21" x14ac:dyDescent="0.25">
      <c r="B272" s="22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</row>
    <row r="273" spans="2:21" x14ac:dyDescent="0.25">
      <c r="B273" s="22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</row>
    <row r="274" spans="2:21" x14ac:dyDescent="0.25">
      <c r="B274" s="22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</row>
    <row r="275" spans="2:21" x14ac:dyDescent="0.25">
      <c r="B275" s="22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</row>
    <row r="276" spans="2:21" x14ac:dyDescent="0.25">
      <c r="B276" s="22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</row>
    <row r="277" spans="2:21" x14ac:dyDescent="0.25">
      <c r="B277" s="22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</row>
    <row r="278" spans="2:21" x14ac:dyDescent="0.25">
      <c r="B278" s="22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</row>
    <row r="279" spans="2:21" x14ac:dyDescent="0.25">
      <c r="B279" s="22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</row>
    <row r="280" spans="2:21" x14ac:dyDescent="0.25">
      <c r="B280" s="22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</row>
    <row r="281" spans="2:21" x14ac:dyDescent="0.25">
      <c r="B281" s="22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</row>
    <row r="282" spans="2:21" x14ac:dyDescent="0.25">
      <c r="B282" s="22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</row>
    <row r="283" spans="2:21" x14ac:dyDescent="0.25">
      <c r="B283" s="22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</row>
    <row r="284" spans="2:21" x14ac:dyDescent="0.25">
      <c r="B284" s="22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</row>
    <row r="285" spans="2:21" x14ac:dyDescent="0.25">
      <c r="B285" s="22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</row>
    <row r="286" spans="2:21" x14ac:dyDescent="0.25">
      <c r="B286" s="22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</row>
    <row r="287" spans="2:21" x14ac:dyDescent="0.25">
      <c r="B287" s="22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</row>
    <row r="288" spans="2:21" x14ac:dyDescent="0.25">
      <c r="B288" s="22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</row>
    <row r="289" spans="2:21" x14ac:dyDescent="0.25">
      <c r="B289" s="22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</row>
    <row r="290" spans="2:21" x14ac:dyDescent="0.25">
      <c r="B290" s="22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</row>
    <row r="291" spans="2:21" x14ac:dyDescent="0.25">
      <c r="B291" s="22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</row>
    <row r="292" spans="2:21" x14ac:dyDescent="0.25">
      <c r="B292" s="22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</row>
    <row r="293" spans="2:21" x14ac:dyDescent="0.25">
      <c r="B293" s="22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</row>
    <row r="294" spans="2:21" x14ac:dyDescent="0.25">
      <c r="B294" s="22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</row>
    <row r="295" spans="2:21" x14ac:dyDescent="0.25">
      <c r="B295" s="22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</row>
    <row r="296" spans="2:21" x14ac:dyDescent="0.25">
      <c r="B296" s="22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</row>
    <row r="297" spans="2:21" x14ac:dyDescent="0.25">
      <c r="B297" s="22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</row>
    <row r="298" spans="2:21" x14ac:dyDescent="0.25">
      <c r="B298" s="22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</row>
    <row r="299" spans="2:21" x14ac:dyDescent="0.25">
      <c r="B299" s="22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</row>
    <row r="300" spans="2:21" x14ac:dyDescent="0.25">
      <c r="B300" s="22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</row>
    <row r="301" spans="2:21" x14ac:dyDescent="0.25">
      <c r="B301" s="22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</row>
    <row r="302" spans="2:21" x14ac:dyDescent="0.25">
      <c r="B302" s="22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</row>
    <row r="303" spans="2:21" x14ac:dyDescent="0.25">
      <c r="B303" s="22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</row>
    <row r="304" spans="2:21" x14ac:dyDescent="0.25">
      <c r="B304" s="2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</row>
    <row r="305" spans="2:21" x14ac:dyDescent="0.25">
      <c r="B305" s="2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</row>
    <row r="306" spans="2:21" x14ac:dyDescent="0.25">
      <c r="B306" s="2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</row>
    <row r="307" spans="2:21" x14ac:dyDescent="0.25">
      <c r="B307" s="2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</row>
    <row r="308" spans="2:21" x14ac:dyDescent="0.25">
      <c r="B308" s="2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</row>
    <row r="309" spans="2:21" x14ac:dyDescent="0.25"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</row>
    <row r="310" spans="2:21" x14ac:dyDescent="0.25">
      <c r="B310" s="2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</row>
    <row r="311" spans="2:21" x14ac:dyDescent="0.25">
      <c r="B311" s="2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</row>
    <row r="312" spans="2:21" x14ac:dyDescent="0.25">
      <c r="B312" s="2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</row>
    <row r="313" spans="2:21" x14ac:dyDescent="0.25">
      <c r="B313" s="2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</row>
    <row r="314" spans="2:21" x14ac:dyDescent="0.25">
      <c r="B314" s="2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</row>
    <row r="315" spans="2:21" x14ac:dyDescent="0.25">
      <c r="B315" s="2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</row>
    <row r="316" spans="2:21" x14ac:dyDescent="0.25">
      <c r="B316" s="2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</row>
    <row r="317" spans="2:21" x14ac:dyDescent="0.25">
      <c r="B317" s="2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</row>
    <row r="318" spans="2:21" x14ac:dyDescent="0.25">
      <c r="B318" s="2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</row>
    <row r="319" spans="2:21" x14ac:dyDescent="0.25">
      <c r="B319" s="2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</row>
    <row r="320" spans="2:21" x14ac:dyDescent="0.25">
      <c r="B320" s="2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</row>
    <row r="321" spans="2:21" x14ac:dyDescent="0.25">
      <c r="B321" s="2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</row>
    <row r="322" spans="2:21" x14ac:dyDescent="0.25">
      <c r="B322" s="2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</row>
    <row r="323" spans="2:21" x14ac:dyDescent="0.25">
      <c r="B323" s="2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</row>
    <row r="324" spans="2:21" x14ac:dyDescent="0.25">
      <c r="B324" s="2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</row>
    <row r="325" spans="2:21" x14ac:dyDescent="0.25">
      <c r="B325" s="2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</row>
    <row r="326" spans="2:21" x14ac:dyDescent="0.25">
      <c r="B326" s="2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</row>
    <row r="327" spans="2:21" x14ac:dyDescent="0.25">
      <c r="B327" s="2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</row>
    <row r="328" spans="2:21" x14ac:dyDescent="0.25">
      <c r="B328" s="2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</row>
    <row r="329" spans="2:21" x14ac:dyDescent="0.25">
      <c r="B329" s="2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</row>
    <row r="330" spans="2:21" x14ac:dyDescent="0.25">
      <c r="B330" s="2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</row>
    <row r="331" spans="2:21" x14ac:dyDescent="0.25">
      <c r="B331" s="2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</row>
    <row r="332" spans="2:21" x14ac:dyDescent="0.25">
      <c r="B332" s="2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</row>
    <row r="333" spans="2:21" x14ac:dyDescent="0.25">
      <c r="B333" s="2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</row>
    <row r="334" spans="2:21" x14ac:dyDescent="0.25">
      <c r="B334" s="2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</row>
    <row r="335" spans="2:21" x14ac:dyDescent="0.25">
      <c r="B335" s="2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</row>
    <row r="336" spans="2:21" x14ac:dyDescent="0.25">
      <c r="B336" s="2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</row>
    <row r="337" spans="2:21" x14ac:dyDescent="0.25">
      <c r="B337" s="2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</row>
    <row r="338" spans="2:21" x14ac:dyDescent="0.25">
      <c r="B338" s="2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</row>
    <row r="339" spans="2:21" x14ac:dyDescent="0.25">
      <c r="B339" s="2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</row>
    <row r="340" spans="2:21" x14ac:dyDescent="0.25"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</row>
    <row r="341" spans="2:21" x14ac:dyDescent="0.25">
      <c r="B341" s="2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</row>
    <row r="342" spans="2:21" x14ac:dyDescent="0.25">
      <c r="B342" s="2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</row>
    <row r="343" spans="2:21" x14ac:dyDescent="0.25">
      <c r="B343" s="2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</row>
    <row r="344" spans="2:21" x14ac:dyDescent="0.25">
      <c r="B344" s="2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</row>
    <row r="345" spans="2:21" x14ac:dyDescent="0.25">
      <c r="B345" s="2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</row>
    <row r="346" spans="2:21" x14ac:dyDescent="0.25">
      <c r="B346" s="2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</row>
    <row r="347" spans="2:21" x14ac:dyDescent="0.25">
      <c r="B347" s="2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</row>
    <row r="348" spans="2:21" x14ac:dyDescent="0.25">
      <c r="B348" s="2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</row>
    <row r="349" spans="2:21" x14ac:dyDescent="0.25">
      <c r="B349" s="2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</row>
    <row r="350" spans="2:21" x14ac:dyDescent="0.25">
      <c r="B350" s="2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</row>
    <row r="351" spans="2:21" x14ac:dyDescent="0.25">
      <c r="B351" s="2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</row>
    <row r="352" spans="2:21" x14ac:dyDescent="0.25">
      <c r="B352" s="2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</row>
    <row r="353" spans="2:21" x14ac:dyDescent="0.25">
      <c r="B353" s="2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</row>
    <row r="354" spans="2:21" x14ac:dyDescent="0.25">
      <c r="B354" s="2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</row>
    <row r="355" spans="2:21" x14ac:dyDescent="0.25">
      <c r="B355" s="2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</row>
    <row r="356" spans="2:21" x14ac:dyDescent="0.25">
      <c r="B356" s="2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</row>
    <row r="357" spans="2:21" x14ac:dyDescent="0.25">
      <c r="B357" s="2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</row>
    <row r="358" spans="2:21" x14ac:dyDescent="0.25">
      <c r="B358" s="2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</row>
    <row r="359" spans="2:21" x14ac:dyDescent="0.25">
      <c r="B359" s="2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</row>
    <row r="360" spans="2:21" x14ac:dyDescent="0.25">
      <c r="B360" s="2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</row>
    <row r="361" spans="2:21" x14ac:dyDescent="0.25">
      <c r="B361" s="2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</row>
    <row r="362" spans="2:21" x14ac:dyDescent="0.25">
      <c r="B362" s="2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</row>
    <row r="363" spans="2:21" x14ac:dyDescent="0.25">
      <c r="B363" s="2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</row>
    <row r="364" spans="2:21" x14ac:dyDescent="0.25">
      <c r="B364" s="2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</row>
    <row r="365" spans="2:21" x14ac:dyDescent="0.25">
      <c r="B365" s="2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</row>
    <row r="366" spans="2:21" x14ac:dyDescent="0.25">
      <c r="B366" s="2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</row>
    <row r="367" spans="2:21" x14ac:dyDescent="0.25">
      <c r="B367" s="2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</row>
    <row r="368" spans="2:21" x14ac:dyDescent="0.25">
      <c r="B368" s="2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</row>
    <row r="369" spans="2:21" x14ac:dyDescent="0.25">
      <c r="B369" s="2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</row>
    <row r="370" spans="2:21" x14ac:dyDescent="0.25">
      <c r="B370" s="2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</row>
    <row r="371" spans="2:21" x14ac:dyDescent="0.25">
      <c r="B371" s="2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</row>
    <row r="372" spans="2:21" x14ac:dyDescent="0.25">
      <c r="B372" s="2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</row>
    <row r="373" spans="2:21" x14ac:dyDescent="0.25">
      <c r="B373" s="2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</row>
    <row r="374" spans="2:21" x14ac:dyDescent="0.25">
      <c r="B374" s="2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</row>
    <row r="375" spans="2:21" x14ac:dyDescent="0.25">
      <c r="B375" s="2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</row>
    <row r="376" spans="2:21" x14ac:dyDescent="0.25">
      <c r="B376" s="2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</row>
    <row r="377" spans="2:21" x14ac:dyDescent="0.25">
      <c r="B377" s="2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</row>
    <row r="378" spans="2:21" x14ac:dyDescent="0.25">
      <c r="B378" s="2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</row>
    <row r="379" spans="2:21" x14ac:dyDescent="0.25">
      <c r="B379" s="2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</row>
    <row r="380" spans="2:21" x14ac:dyDescent="0.25">
      <c r="B380" s="2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</row>
    <row r="381" spans="2:21" x14ac:dyDescent="0.25">
      <c r="B381" s="2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</row>
    <row r="382" spans="2:21" x14ac:dyDescent="0.25">
      <c r="B382" s="2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</row>
    <row r="383" spans="2:21" x14ac:dyDescent="0.25">
      <c r="B383" s="2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</row>
    <row r="384" spans="2:21" x14ac:dyDescent="0.25">
      <c r="B384" s="2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</row>
    <row r="385" spans="2:21" x14ac:dyDescent="0.25">
      <c r="B385" s="2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</row>
    <row r="386" spans="2:21" x14ac:dyDescent="0.25">
      <c r="B386" s="2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</row>
    <row r="387" spans="2:21" x14ac:dyDescent="0.25">
      <c r="B387" s="2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</row>
    <row r="388" spans="2:21" x14ac:dyDescent="0.25">
      <c r="B388" s="2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</row>
    <row r="389" spans="2:21" x14ac:dyDescent="0.25">
      <c r="B389" s="2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</row>
    <row r="390" spans="2:21" x14ac:dyDescent="0.25">
      <c r="B390" s="2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</row>
    <row r="391" spans="2:21" x14ac:dyDescent="0.25">
      <c r="B391" s="2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</row>
    <row r="392" spans="2:21" x14ac:dyDescent="0.25">
      <c r="B392" s="2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</row>
    <row r="393" spans="2:21" x14ac:dyDescent="0.25">
      <c r="B393" s="2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</row>
    <row r="394" spans="2:21" x14ac:dyDescent="0.25">
      <c r="B394" s="2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</row>
    <row r="395" spans="2:21" x14ac:dyDescent="0.25">
      <c r="B395" s="2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</row>
    <row r="396" spans="2:21" x14ac:dyDescent="0.25">
      <c r="B396" s="2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</row>
    <row r="397" spans="2:21" x14ac:dyDescent="0.25">
      <c r="B397" s="2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</row>
    <row r="398" spans="2:21" x14ac:dyDescent="0.25">
      <c r="B398" s="2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</row>
    <row r="399" spans="2:21" x14ac:dyDescent="0.25">
      <c r="B399" s="2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</row>
    <row r="400" spans="2:21" x14ac:dyDescent="0.25">
      <c r="B400" s="2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</row>
    <row r="401" spans="2:21" x14ac:dyDescent="0.25">
      <c r="B401" s="2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</row>
    <row r="402" spans="2:21" x14ac:dyDescent="0.25">
      <c r="B402" s="2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</row>
    <row r="403" spans="2:21" x14ac:dyDescent="0.25">
      <c r="B403" s="2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</row>
    <row r="404" spans="2:21" x14ac:dyDescent="0.25">
      <c r="B404" s="2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</row>
    <row r="405" spans="2:21" x14ac:dyDescent="0.25">
      <c r="B405" s="2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</row>
    <row r="406" spans="2:21" x14ac:dyDescent="0.25">
      <c r="B406" s="2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</row>
    <row r="407" spans="2:21" x14ac:dyDescent="0.25">
      <c r="B407" s="2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</row>
    <row r="408" spans="2:21" x14ac:dyDescent="0.25">
      <c r="B408" s="2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</row>
    <row r="409" spans="2:21" x14ac:dyDescent="0.25">
      <c r="B409" s="2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</row>
    <row r="410" spans="2:21" x14ac:dyDescent="0.25">
      <c r="B410" s="2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</row>
    <row r="411" spans="2:21" x14ac:dyDescent="0.25">
      <c r="B411" s="2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</row>
    <row r="412" spans="2:21" x14ac:dyDescent="0.25">
      <c r="B412" s="2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</row>
    <row r="413" spans="2:21" x14ac:dyDescent="0.25">
      <c r="B413" s="2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</row>
    <row r="414" spans="2:21" x14ac:dyDescent="0.25">
      <c r="B414" s="2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</row>
    <row r="415" spans="2:21" x14ac:dyDescent="0.25">
      <c r="B415" s="2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</row>
    <row r="416" spans="2:21" x14ac:dyDescent="0.25">
      <c r="B416" s="2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</row>
    <row r="417" spans="2:21" x14ac:dyDescent="0.25">
      <c r="B417" s="2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</row>
    <row r="418" spans="2:21" x14ac:dyDescent="0.25">
      <c r="B418" s="2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</row>
    <row r="419" spans="2:21" x14ac:dyDescent="0.25">
      <c r="B419" s="2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</row>
    <row r="420" spans="2:21" x14ac:dyDescent="0.25">
      <c r="B420" s="2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</row>
    <row r="421" spans="2:21" x14ac:dyDescent="0.25">
      <c r="B421" s="2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</row>
    <row r="422" spans="2:21" x14ac:dyDescent="0.25">
      <c r="B422" s="2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</row>
    <row r="423" spans="2:21" x14ac:dyDescent="0.25">
      <c r="B423" s="2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</row>
    <row r="424" spans="2:21" x14ac:dyDescent="0.25">
      <c r="B424" s="2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</row>
    <row r="425" spans="2:21" x14ac:dyDescent="0.25">
      <c r="B425" s="2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</row>
    <row r="426" spans="2:21" x14ac:dyDescent="0.25">
      <c r="B426" s="2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</row>
    <row r="427" spans="2:21" x14ac:dyDescent="0.25">
      <c r="B427" s="2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</row>
    <row r="428" spans="2:21" x14ac:dyDescent="0.25">
      <c r="B428" s="2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</row>
    <row r="429" spans="2:21" x14ac:dyDescent="0.25">
      <c r="B429" s="2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</row>
    <row r="430" spans="2:21" x14ac:dyDescent="0.25">
      <c r="B430" s="2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</row>
    <row r="431" spans="2:21" x14ac:dyDescent="0.25">
      <c r="B431" s="2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</row>
    <row r="432" spans="2:21" x14ac:dyDescent="0.25">
      <c r="B432" s="2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</row>
    <row r="433" spans="2:21" x14ac:dyDescent="0.25">
      <c r="B433" s="2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</row>
    <row r="434" spans="2:21" x14ac:dyDescent="0.25">
      <c r="B434" s="2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</row>
    <row r="435" spans="2:21" x14ac:dyDescent="0.25">
      <c r="B435" s="2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</row>
    <row r="436" spans="2:21" x14ac:dyDescent="0.25">
      <c r="B436" s="2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</row>
    <row r="437" spans="2:21" x14ac:dyDescent="0.25">
      <c r="B437" s="2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</row>
    <row r="438" spans="2:21" x14ac:dyDescent="0.25">
      <c r="B438" s="2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</row>
    <row r="439" spans="2:21" x14ac:dyDescent="0.25">
      <c r="B439" s="2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</row>
    <row r="440" spans="2:21" x14ac:dyDescent="0.25">
      <c r="B440" s="2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</row>
    <row r="441" spans="2:21" x14ac:dyDescent="0.25">
      <c r="B441" s="2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</row>
    <row r="442" spans="2:21" x14ac:dyDescent="0.25">
      <c r="B442" s="2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</row>
    <row r="443" spans="2:21" x14ac:dyDescent="0.25">
      <c r="B443" s="2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</row>
    <row r="444" spans="2:21" x14ac:dyDescent="0.25">
      <c r="B444" s="2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</row>
    <row r="445" spans="2:21" x14ac:dyDescent="0.25">
      <c r="B445" s="2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</row>
    <row r="446" spans="2:21" x14ac:dyDescent="0.25">
      <c r="B446" s="2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</row>
    <row r="447" spans="2:21" x14ac:dyDescent="0.25">
      <c r="B447" s="2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</row>
    <row r="448" spans="2:21" x14ac:dyDescent="0.25">
      <c r="B448" s="2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</row>
    <row r="449" spans="2:21" x14ac:dyDescent="0.25">
      <c r="B449" s="2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</row>
    <row r="450" spans="2:21" x14ac:dyDescent="0.25">
      <c r="B450" s="2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</row>
    <row r="451" spans="2:21" x14ac:dyDescent="0.25">
      <c r="B451" s="2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</row>
    <row r="452" spans="2:21" x14ac:dyDescent="0.25">
      <c r="B452" s="2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</row>
    <row r="453" spans="2:21" x14ac:dyDescent="0.25">
      <c r="B453" s="2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</row>
    <row r="454" spans="2:21" x14ac:dyDescent="0.25">
      <c r="B454" s="2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</row>
    <row r="455" spans="2:21" x14ac:dyDescent="0.25">
      <c r="B455" s="2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</row>
    <row r="456" spans="2:21" x14ac:dyDescent="0.25">
      <c r="B456" s="2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</row>
    <row r="457" spans="2:21" x14ac:dyDescent="0.25">
      <c r="B457" s="2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</row>
    <row r="458" spans="2:21" x14ac:dyDescent="0.25">
      <c r="B458" s="2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</row>
    <row r="459" spans="2:21" x14ac:dyDescent="0.25">
      <c r="B459" s="2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</row>
    <row r="460" spans="2:21" x14ac:dyDescent="0.25">
      <c r="B460" s="2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</row>
    <row r="461" spans="2:21" x14ac:dyDescent="0.25">
      <c r="B461" s="2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</row>
    <row r="462" spans="2:21" x14ac:dyDescent="0.25">
      <c r="B462" s="2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</row>
    <row r="463" spans="2:21" x14ac:dyDescent="0.25">
      <c r="B463" s="2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</row>
    <row r="464" spans="2:21" x14ac:dyDescent="0.25">
      <c r="B464" s="2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</row>
    <row r="465" spans="2:21" x14ac:dyDescent="0.25">
      <c r="B465" s="2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</row>
    <row r="466" spans="2:21" x14ac:dyDescent="0.25">
      <c r="B466" s="2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</row>
    <row r="467" spans="2:21" x14ac:dyDescent="0.25">
      <c r="B467" s="2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</row>
    <row r="468" spans="2:21" x14ac:dyDescent="0.25">
      <c r="B468" s="2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</row>
    <row r="469" spans="2:21" x14ac:dyDescent="0.25">
      <c r="B469" s="2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</row>
    <row r="470" spans="2:21" x14ac:dyDescent="0.25">
      <c r="B470" s="2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</row>
    <row r="471" spans="2:21" x14ac:dyDescent="0.25">
      <c r="B471" s="2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</row>
    <row r="472" spans="2:21" x14ac:dyDescent="0.25">
      <c r="B472" s="2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</row>
    <row r="473" spans="2:21" x14ac:dyDescent="0.25">
      <c r="B473" s="2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</row>
    <row r="474" spans="2:21" x14ac:dyDescent="0.25">
      <c r="B474" s="2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</row>
    <row r="475" spans="2:21" x14ac:dyDescent="0.25">
      <c r="B475" s="2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</row>
    <row r="476" spans="2:21" x14ac:dyDescent="0.25">
      <c r="B476" s="2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</row>
    <row r="477" spans="2:21" x14ac:dyDescent="0.25">
      <c r="B477" s="2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</row>
    <row r="478" spans="2:21" x14ac:dyDescent="0.25">
      <c r="B478" s="2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</row>
    <row r="479" spans="2:21" x14ac:dyDescent="0.25">
      <c r="B479" s="2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</row>
    <row r="480" spans="2:21" x14ac:dyDescent="0.25">
      <c r="B480" s="2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</row>
    <row r="481" spans="2:21" x14ac:dyDescent="0.25">
      <c r="B481" s="2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</row>
    <row r="482" spans="2:21" x14ac:dyDescent="0.25">
      <c r="B482" s="2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</row>
    <row r="483" spans="2:21" x14ac:dyDescent="0.25">
      <c r="B483" s="2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</row>
    <row r="484" spans="2:21" x14ac:dyDescent="0.25">
      <c r="B484" s="2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</row>
    <row r="485" spans="2:21" x14ac:dyDescent="0.25">
      <c r="B485" s="2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</row>
    <row r="486" spans="2:21" x14ac:dyDescent="0.25">
      <c r="B486" s="2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</row>
    <row r="487" spans="2:21" x14ac:dyDescent="0.25">
      <c r="B487" s="2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</row>
    <row r="488" spans="2:21" x14ac:dyDescent="0.25">
      <c r="B488" s="2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</row>
    <row r="489" spans="2:21" x14ac:dyDescent="0.25">
      <c r="B489" s="2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</row>
    <row r="490" spans="2:21" x14ac:dyDescent="0.25">
      <c r="B490" s="2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</row>
    <row r="491" spans="2:21" x14ac:dyDescent="0.25">
      <c r="B491" s="2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</row>
    <row r="492" spans="2:21" x14ac:dyDescent="0.25">
      <c r="B492" s="2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</row>
  </sheetData>
  <mergeCells count="1">
    <mergeCell ref="F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.5" customWidth="1"/>
    <col min="2" max="2" width="3.83203125" bestFit="1" customWidth="1"/>
    <col min="3" max="3" width="18.83203125" customWidth="1"/>
    <col min="4" max="4" width="59" customWidth="1"/>
    <col min="5" max="5" width="9.1640625" bestFit="1" customWidth="1"/>
    <col min="6" max="8" width="18.83203125" customWidth="1"/>
    <col min="9" max="9" width="29.1640625" bestFit="1" customWidth="1"/>
    <col min="10" max="10" width="18.83203125" customWidth="1"/>
    <col min="11" max="11" width="13.5" bestFit="1" customWidth="1"/>
    <col min="12" max="12" width="17.5" bestFit="1" customWidth="1"/>
    <col min="13" max="14" width="18.83203125" customWidth="1"/>
    <col min="15" max="15" width="17.5" bestFit="1" customWidth="1"/>
    <col min="16" max="19" width="18.83203125" customWidth="1"/>
  </cols>
  <sheetData>
    <row r="1" spans="1:27" s="16" customFormat="1" ht="39" customHeight="1" x14ac:dyDescent="0.25">
      <c r="A1" s="21"/>
      <c r="B1" s="12" t="s">
        <v>0</v>
      </c>
      <c r="C1" s="13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30" t="s">
        <v>11</v>
      </c>
      <c r="N1" s="13" t="s">
        <v>89</v>
      </c>
      <c r="O1" s="13" t="s">
        <v>90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W1" s="15"/>
      <c r="X1" s="15"/>
      <c r="Y1" s="15"/>
      <c r="Z1" s="15"/>
      <c r="AA1" s="15"/>
    </row>
    <row r="2" spans="1:27" s="1" customFormat="1" ht="80" x14ac:dyDescent="0.25">
      <c r="A2" s="17"/>
      <c r="B2" s="8">
        <v>2</v>
      </c>
      <c r="C2" s="5" t="s">
        <v>91</v>
      </c>
      <c r="D2" s="5" t="s">
        <v>92</v>
      </c>
      <c r="E2" s="5"/>
      <c r="F2" s="5" t="s">
        <v>93</v>
      </c>
      <c r="G2" s="5" t="s">
        <v>94</v>
      </c>
      <c r="H2" s="5" t="s">
        <v>95</v>
      </c>
      <c r="I2" s="7" t="s">
        <v>96</v>
      </c>
      <c r="J2" s="5" t="s">
        <v>26</v>
      </c>
      <c r="K2" s="5" t="s">
        <v>26</v>
      </c>
      <c r="L2" s="5" t="s">
        <v>97</v>
      </c>
      <c r="M2" s="31">
        <f>SUM(P2:R2)</f>
        <v>25</v>
      </c>
      <c r="N2"/>
      <c r="O2"/>
      <c r="P2" s="28">
        <v>7</v>
      </c>
      <c r="Q2" s="27">
        <v>8</v>
      </c>
      <c r="R2" s="27">
        <v>10</v>
      </c>
      <c r="S2" s="2">
        <v>1</v>
      </c>
    </row>
  </sheetData>
  <conditionalFormatting sqref="P2:R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R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2">
      <colorScale>
        <cfvo type="min"/>
        <cfvo type="max"/>
        <color rgb="FFFFEF9C"/>
        <color rgb="FF63BE7B"/>
      </colorScale>
    </cfRule>
  </conditionalFormatting>
  <conditionalFormatting sqref="P2:R2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I2" r:id="rId1" xr:uid="{00000000-0004-0000-0200-000000000000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working!$A$3:$A$8</xm:f>
          </x14:formula1>
          <xm:sqref>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>
      <selection activeCell="A9" sqref="A9"/>
    </sheetView>
  </sheetViews>
  <sheetFormatPr baseColWidth="10" defaultColWidth="11.33203125" defaultRowHeight="15" x14ac:dyDescent="0.2"/>
  <sheetData>
    <row r="1" spans="1:1" x14ac:dyDescent="0.2">
      <c r="A1" t="s">
        <v>98</v>
      </c>
    </row>
    <row r="3" spans="1:1" x14ac:dyDescent="0.2">
      <c r="A3" t="s">
        <v>27</v>
      </c>
    </row>
    <row r="4" spans="1:1" x14ac:dyDescent="0.2">
      <c r="A4" t="s">
        <v>36</v>
      </c>
    </row>
    <row r="5" spans="1:1" x14ac:dyDescent="0.2">
      <c r="A5" t="s">
        <v>97</v>
      </c>
    </row>
    <row r="6" spans="1:1" x14ac:dyDescent="0.2">
      <c r="A6" t="s">
        <v>99</v>
      </c>
    </row>
    <row r="7" spans="1:1" x14ac:dyDescent="0.2">
      <c r="A7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47901A4977D14AB9B35741171D584D" ma:contentTypeVersion="2" ma:contentTypeDescription="Create a new document." ma:contentTypeScope="" ma:versionID="0632c56d42a1c036043985b7f8fcb0e5">
  <xsd:schema xmlns:xsd="http://www.w3.org/2001/XMLSchema" xmlns:xs="http://www.w3.org/2001/XMLSchema" xmlns:p="http://schemas.microsoft.com/office/2006/metadata/properties" xmlns:ns2="f5259cd4-3d19-4562-b015-d8c0a5980156" targetNamespace="http://schemas.microsoft.com/office/2006/metadata/properties" ma:root="true" ma:fieldsID="ecd22028a03786fbbcd88dea27542d9e" ns2:_="">
    <xsd:import namespace="f5259cd4-3d19-4562-b015-d8c0a59801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59cd4-3d19-4562-b015-d8c0a5980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EA0425-B13F-4244-B3B7-B85C8B063C80}">
  <ds:schemaRefs>
    <ds:schemaRef ds:uri="http://schemas.microsoft.com/office/2006/documentManagement/types"/>
    <ds:schemaRef ds:uri="http://schemas.microsoft.com/office/infopath/2007/PartnerControls"/>
    <ds:schemaRef ds:uri="f5259cd4-3d19-4562-b015-d8c0a598015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862C24-693E-47B8-A0BA-E1508E2FE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259cd4-3d19-4562-b015-d8c0a5980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3DC16-B375-45EB-B9C0-313C79E6AB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 2019</vt:lpstr>
      <vt:lpstr>Forecast</vt:lpstr>
      <vt:lpstr>Discounted</vt:lpstr>
      <vt:lpstr>working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Rimmer, David</dc:creator>
  <cp:keywords/>
  <dc:description/>
  <cp:lastModifiedBy>Microsoft Office User</cp:lastModifiedBy>
  <cp:revision/>
  <dcterms:created xsi:type="dcterms:W3CDTF">2019-08-19T07:44:43Z</dcterms:created>
  <dcterms:modified xsi:type="dcterms:W3CDTF">2019-10-08T11:47:05Z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0x0101007747901A4977D14AB9B35741171D584D</vt:lpwstr>
  </property>
</Properties>
</file>