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ropbox/Paper II - Seagrass diversity fisheries/Data/"/>
    </mc:Choice>
  </mc:AlternateContent>
  <xr:revisionPtr revIDLastSave="0" documentId="13_ncr:1_{F0A1C570-1EE2-D648-B3FF-9CA85C7D8784}" xr6:coauthVersionLast="45" xr6:coauthVersionMax="45" xr10:uidLastSave="{00000000-0000-0000-0000-000000000000}"/>
  <bookViews>
    <workbookView xWindow="-51200" yWindow="-8960" windowWidth="51200" windowHeight="28800" activeTab="4" xr2:uid="{975791F7-348D-324E-AED2-29C01C455C22}"/>
  </bookViews>
  <sheets>
    <sheet name="Species" sheetId="1" r:id="rId1"/>
    <sheet name="Species (2)" sheetId="4" r:id="rId2"/>
    <sheet name="Sheet2" sheetId="7" r:id="rId3"/>
    <sheet name="Sheet1" sheetId="8" r:id="rId4"/>
    <sheet name="Value Groups" sheetId="5" r:id="rId5"/>
  </sheets>
  <definedNames>
    <definedName name="_xlnm._FilterDatabase" localSheetId="0" hidden="1">Species!$E$3:$BG$66</definedName>
    <definedName name="_xlnm._FilterDatabase" localSheetId="1" hidden="1">'Species (2)'!$E$3:$BG$67</definedName>
    <definedName name="_xlnm._FilterDatabase" localSheetId="4" hidden="1">'Value Groups'!$G$3:$BI$26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" i="5" l="1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3" i="5"/>
  <c r="BL32" i="5"/>
  <c r="BL17" i="5"/>
  <c r="BL18" i="5"/>
  <c r="BL19" i="5"/>
  <c r="BL20" i="5"/>
  <c r="BL21" i="5"/>
  <c r="BL22" i="5"/>
  <c r="BL23" i="5"/>
  <c r="BL24" i="5"/>
  <c r="BL25" i="5"/>
  <c r="BL26" i="5"/>
  <c r="BL27" i="5"/>
  <c r="BL16" i="5"/>
  <c r="BL14" i="5"/>
  <c r="BL15" i="5"/>
  <c r="BL13" i="5"/>
  <c r="BL12" i="5"/>
  <c r="BL11" i="5"/>
  <c r="BL10" i="5"/>
  <c r="BL9" i="5"/>
  <c r="BL8" i="5"/>
  <c r="BL7" i="5"/>
  <c r="BL6" i="5"/>
  <c r="BL5" i="5"/>
  <c r="BL4" i="5"/>
  <c r="BL3" i="5"/>
  <c r="BI68" i="1" l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4" i="1"/>
  <c r="BI5" i="1"/>
  <c r="BI6" i="1"/>
  <c r="BI7" i="1"/>
  <c r="BI8" i="1"/>
  <c r="BI9" i="1"/>
  <c r="BI10" i="1"/>
  <c r="BI3" i="1"/>
  <c r="I36" i="5" l="1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H36" i="5"/>
  <c r="BM56" i="7" l="1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BM55" i="7"/>
  <c r="BK55" i="7"/>
  <c r="BJ55" i="7"/>
  <c r="BI55" i="7"/>
  <c r="BH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N55" i="7"/>
  <c r="AM55" i="7"/>
  <c r="AL55" i="7"/>
  <c r="AK55" i="7"/>
  <c r="AJ55" i="7"/>
  <c r="AI55" i="7"/>
  <c r="AH55" i="7"/>
  <c r="AG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F55" i="7"/>
  <c r="E55" i="7"/>
  <c r="D55" i="7"/>
  <c r="C55" i="7"/>
  <c r="B55" i="7"/>
  <c r="BM54" i="7"/>
  <c r="BK54" i="7"/>
  <c r="BJ54" i="7"/>
  <c r="BI54" i="7"/>
  <c r="BH54" i="7"/>
  <c r="BG54" i="7"/>
  <c r="BF54" i="7"/>
  <c r="BE54" i="7"/>
  <c r="BD54" i="7"/>
  <c r="BC54" i="7"/>
  <c r="BA54" i="7"/>
  <c r="AZ54" i="7"/>
  <c r="AY54" i="7"/>
  <c r="AX54" i="7"/>
  <c r="AW54" i="7"/>
  <c r="AV54" i="7"/>
  <c r="AU54" i="7"/>
  <c r="AT54" i="7"/>
  <c r="AS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BM53" i="7"/>
  <c r="BL53" i="7"/>
  <c r="BK53" i="7"/>
  <c r="BJ53" i="7"/>
  <c r="BI53" i="7"/>
  <c r="BH53" i="7"/>
  <c r="BF53" i="7"/>
  <c r="BE53" i="7"/>
  <c r="BD53" i="7"/>
  <c r="BC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M53" i="7"/>
  <c r="L53" i="7"/>
  <c r="K53" i="7"/>
  <c r="J53" i="7"/>
  <c r="I53" i="7"/>
  <c r="H53" i="7"/>
  <c r="G53" i="7"/>
  <c r="F53" i="7"/>
  <c r="E53" i="7"/>
  <c r="D53" i="7"/>
  <c r="C53" i="7"/>
  <c r="B53" i="7"/>
  <c r="BM52" i="7"/>
  <c r="BL52" i="7"/>
  <c r="BK52" i="7"/>
  <c r="BJ52" i="7"/>
  <c r="BI52" i="7"/>
  <c r="BH52" i="7"/>
  <c r="BG52" i="7"/>
  <c r="BF52" i="7"/>
  <c r="BE52" i="7"/>
  <c r="BD52" i="7"/>
  <c r="BC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M52" i="7"/>
  <c r="AL52" i="7"/>
  <c r="AK52" i="7"/>
  <c r="AJ52" i="7"/>
  <c r="AH52" i="7"/>
  <c r="AG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M52" i="7"/>
  <c r="L52" i="7"/>
  <c r="K52" i="7"/>
  <c r="J52" i="7"/>
  <c r="I52" i="7"/>
  <c r="H52" i="7"/>
  <c r="G52" i="7"/>
  <c r="F52" i="7"/>
  <c r="E52" i="7"/>
  <c r="D52" i="7"/>
  <c r="C52" i="7"/>
  <c r="B52" i="7"/>
  <c r="BM51" i="7"/>
  <c r="BL51" i="7"/>
  <c r="BK51" i="7"/>
  <c r="BJ51" i="7"/>
  <c r="BI51" i="7"/>
  <c r="BH51" i="7"/>
  <c r="BF51" i="7"/>
  <c r="BE51" i="7"/>
  <c r="BD51" i="7"/>
  <c r="BC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G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M51" i="7"/>
  <c r="L51" i="7"/>
  <c r="K51" i="7"/>
  <c r="J51" i="7"/>
  <c r="I51" i="7"/>
  <c r="H51" i="7"/>
  <c r="G51" i="7"/>
  <c r="F51" i="7"/>
  <c r="E51" i="7"/>
  <c r="D51" i="7"/>
  <c r="C51" i="7"/>
  <c r="B51" i="7"/>
  <c r="BM50" i="7"/>
  <c r="BL50" i="7"/>
  <c r="BK50" i="7"/>
  <c r="BJ50" i="7"/>
  <c r="BI50" i="7"/>
  <c r="BH50" i="7"/>
  <c r="BF50" i="7"/>
  <c r="BE50" i="7"/>
  <c r="BD50" i="7"/>
  <c r="BC50" i="7"/>
  <c r="BA50" i="7"/>
  <c r="AZ50" i="7"/>
  <c r="AY50" i="7"/>
  <c r="AX50" i="7"/>
  <c r="AW50" i="7"/>
  <c r="AV50" i="7"/>
  <c r="AU50" i="7"/>
  <c r="AT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M50" i="7"/>
  <c r="L50" i="7"/>
  <c r="K50" i="7"/>
  <c r="J50" i="7"/>
  <c r="I50" i="7"/>
  <c r="H50" i="7"/>
  <c r="G50" i="7"/>
  <c r="F50" i="7"/>
  <c r="E50" i="7"/>
  <c r="D50" i="7"/>
  <c r="C50" i="7"/>
  <c r="B50" i="7"/>
  <c r="BM49" i="7"/>
  <c r="BL49" i="7"/>
  <c r="BK49" i="7"/>
  <c r="BJ49" i="7"/>
  <c r="BI49" i="7"/>
  <c r="BH49" i="7"/>
  <c r="BF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M49" i="7"/>
  <c r="L49" i="7"/>
  <c r="K49" i="7"/>
  <c r="J49" i="7"/>
  <c r="I49" i="7"/>
  <c r="H49" i="7"/>
  <c r="G49" i="7"/>
  <c r="F49" i="7"/>
  <c r="E49" i="7"/>
  <c r="D49" i="7"/>
  <c r="C49" i="7"/>
  <c r="B49" i="7"/>
  <c r="BM48" i="7"/>
  <c r="BL48" i="7"/>
  <c r="BK48" i="7"/>
  <c r="BJ48" i="7"/>
  <c r="BI48" i="7"/>
  <c r="BF48" i="7"/>
  <c r="BE48" i="7"/>
  <c r="BD48" i="7"/>
  <c r="BC48" i="7"/>
  <c r="BA48" i="7"/>
  <c r="AZ48" i="7"/>
  <c r="AY48" i="7"/>
  <c r="AX48" i="7"/>
  <c r="AW48" i="7"/>
  <c r="AV48" i="7"/>
  <c r="AU48" i="7"/>
  <c r="AT48" i="7"/>
  <c r="AS48" i="7"/>
  <c r="AQ48" i="7"/>
  <c r="AP48" i="7"/>
  <c r="AO48" i="7"/>
  <c r="AN48" i="7"/>
  <c r="AM48" i="7"/>
  <c r="AL48" i="7"/>
  <c r="AK48" i="7"/>
  <c r="AJ48" i="7"/>
  <c r="AI48" i="7"/>
  <c r="AH48" i="7"/>
  <c r="AG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M48" i="7"/>
  <c r="L48" i="7"/>
  <c r="K48" i="7"/>
  <c r="J48" i="7"/>
  <c r="I48" i="7"/>
  <c r="H48" i="7"/>
  <c r="G48" i="7"/>
  <c r="F48" i="7"/>
  <c r="E48" i="7"/>
  <c r="D48" i="7"/>
  <c r="C48" i="7"/>
  <c r="B48" i="7"/>
  <c r="BM47" i="7"/>
  <c r="BL47" i="7"/>
  <c r="BK47" i="7"/>
  <c r="BJ47" i="7"/>
  <c r="BI47" i="7"/>
  <c r="BH47" i="7"/>
  <c r="BF47" i="7"/>
  <c r="BD47" i="7"/>
  <c r="BC47" i="7"/>
  <c r="BA47" i="7"/>
  <c r="AZ47" i="7"/>
  <c r="AY47" i="7"/>
  <c r="AX47" i="7"/>
  <c r="AW47" i="7"/>
  <c r="AV47" i="7"/>
  <c r="AU47" i="7"/>
  <c r="AT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M47" i="7"/>
  <c r="L47" i="7"/>
  <c r="J47" i="7"/>
  <c r="I47" i="7"/>
  <c r="H47" i="7"/>
  <c r="G47" i="7"/>
  <c r="F47" i="7"/>
  <c r="E47" i="7"/>
  <c r="D47" i="7"/>
  <c r="C47" i="7"/>
  <c r="B47" i="7"/>
  <c r="BL46" i="7"/>
  <c r="BK46" i="7"/>
  <c r="BJ46" i="7"/>
  <c r="BI46" i="7"/>
  <c r="BH46" i="7"/>
  <c r="BG46" i="7"/>
  <c r="BF46" i="7"/>
  <c r="BD46" i="7"/>
  <c r="BC46" i="7"/>
  <c r="BB46" i="7"/>
  <c r="BA46" i="7"/>
  <c r="AZ46" i="7"/>
  <c r="AY46" i="7"/>
  <c r="AX46" i="7"/>
  <c r="AW46" i="7"/>
  <c r="AU46" i="7"/>
  <c r="AT46" i="7"/>
  <c r="AS46" i="7"/>
  <c r="AR46" i="7"/>
  <c r="AQ46" i="7"/>
  <c r="AP46" i="7"/>
  <c r="AN46" i="7"/>
  <c r="AM46" i="7"/>
  <c r="AL46" i="7"/>
  <c r="AK46" i="7"/>
  <c r="AJ46" i="7"/>
  <c r="AI46" i="7"/>
  <c r="AH46" i="7"/>
  <c r="AG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M46" i="7"/>
  <c r="L46" i="7"/>
  <c r="J46" i="7"/>
  <c r="I46" i="7"/>
  <c r="H46" i="7"/>
  <c r="G46" i="7"/>
  <c r="E46" i="7"/>
  <c r="C46" i="7"/>
  <c r="B46" i="7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BM44" i="7"/>
  <c r="BL44" i="7"/>
  <c r="BK44" i="7"/>
  <c r="BJ44" i="7"/>
  <c r="BI44" i="7"/>
  <c r="BH44" i="7"/>
  <c r="BG44" i="7"/>
  <c r="BF44" i="7"/>
  <c r="BE44" i="7"/>
  <c r="BD44" i="7"/>
  <c r="BC44" i="7"/>
  <c r="BA44" i="7"/>
  <c r="AZ44" i="7"/>
  <c r="AY44" i="7"/>
  <c r="AX44" i="7"/>
  <c r="AV44" i="7"/>
  <c r="AU44" i="7"/>
  <c r="AT44" i="7"/>
  <c r="AS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D44" i="7"/>
  <c r="AB44" i="7"/>
  <c r="AA44" i="7"/>
  <c r="Z44" i="7"/>
  <c r="Y44" i="7"/>
  <c r="X44" i="7"/>
  <c r="W44" i="7"/>
  <c r="V44" i="7"/>
  <c r="U44" i="7"/>
  <c r="T44" i="7"/>
  <c r="S44" i="7"/>
  <c r="Q44" i="7"/>
  <c r="P44" i="7"/>
  <c r="M44" i="7"/>
  <c r="L44" i="7"/>
  <c r="K44" i="7"/>
  <c r="J44" i="7"/>
  <c r="I44" i="7"/>
  <c r="H44" i="7"/>
  <c r="G44" i="7"/>
  <c r="F44" i="7"/>
  <c r="E44" i="7"/>
  <c r="D44" i="7"/>
  <c r="C44" i="7"/>
  <c r="B44" i="7"/>
  <c r="BM43" i="7"/>
  <c r="BL43" i="7"/>
  <c r="BK43" i="7"/>
  <c r="BJ43" i="7"/>
  <c r="BI43" i="7"/>
  <c r="BG43" i="7"/>
  <c r="BF43" i="7"/>
  <c r="BE43" i="7"/>
  <c r="BD43" i="7"/>
  <c r="BB43" i="7"/>
  <c r="BA43" i="7"/>
  <c r="AZ43" i="7"/>
  <c r="AY43" i="7"/>
  <c r="AX43" i="7"/>
  <c r="AW43" i="7"/>
  <c r="AV43" i="7"/>
  <c r="AU43" i="7"/>
  <c r="AS43" i="7"/>
  <c r="AR43" i="7"/>
  <c r="AQ43" i="7"/>
  <c r="AP43" i="7"/>
  <c r="AO43" i="7"/>
  <c r="AN43" i="7"/>
  <c r="AM43" i="7"/>
  <c r="AL43" i="7"/>
  <c r="AK43" i="7"/>
  <c r="AI43" i="7"/>
  <c r="AH43" i="7"/>
  <c r="AG43" i="7"/>
  <c r="AF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L43" i="7"/>
  <c r="K43" i="7"/>
  <c r="J43" i="7"/>
  <c r="I43" i="7"/>
  <c r="H43" i="7"/>
  <c r="G43" i="7"/>
  <c r="F43" i="7"/>
  <c r="E43" i="7"/>
  <c r="D43" i="7"/>
  <c r="C43" i="7"/>
  <c r="B43" i="7"/>
  <c r="BM42" i="7"/>
  <c r="BL42" i="7"/>
  <c r="BK42" i="7"/>
  <c r="BJ42" i="7"/>
  <c r="BI42" i="7"/>
  <c r="BH42" i="7"/>
  <c r="BG42" i="7"/>
  <c r="BF42" i="7"/>
  <c r="BE42" i="7"/>
  <c r="BD42" i="7"/>
  <c r="BC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G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M42" i="7"/>
  <c r="L42" i="7"/>
  <c r="J42" i="7"/>
  <c r="I42" i="7"/>
  <c r="H42" i="7"/>
  <c r="G42" i="7"/>
  <c r="F42" i="7"/>
  <c r="E42" i="7"/>
  <c r="D42" i="7"/>
  <c r="C42" i="7"/>
  <c r="B42" i="7"/>
  <c r="BM41" i="7"/>
  <c r="BL41" i="7"/>
  <c r="BK41" i="7"/>
  <c r="BJ41" i="7"/>
  <c r="BI41" i="7"/>
  <c r="BH41" i="7"/>
  <c r="BE41" i="7"/>
  <c r="BD41" i="7"/>
  <c r="BC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M41" i="7"/>
  <c r="AL41" i="7"/>
  <c r="AK41" i="7"/>
  <c r="AJ41" i="7"/>
  <c r="AI41" i="7"/>
  <c r="AG41" i="7"/>
  <c r="AC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M41" i="7"/>
  <c r="J41" i="7"/>
  <c r="I41" i="7"/>
  <c r="H41" i="7"/>
  <c r="G41" i="7"/>
  <c r="F41" i="7"/>
  <c r="E41" i="7"/>
  <c r="D41" i="7"/>
  <c r="C41" i="7"/>
  <c r="B41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Q40" i="7"/>
  <c r="AP40" i="7"/>
  <c r="AO40" i="7"/>
  <c r="AN40" i="7"/>
  <c r="AM40" i="7"/>
  <c r="AL40" i="7"/>
  <c r="AK40" i="7"/>
  <c r="AJ40" i="7"/>
  <c r="AI40" i="7"/>
  <c r="AG40" i="7"/>
  <c r="AF40" i="7"/>
  <c r="AC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C40" i="7"/>
  <c r="B40" i="7"/>
  <c r="BM39" i="7"/>
  <c r="BL39" i="7"/>
  <c r="BK39" i="7"/>
  <c r="BJ39" i="7"/>
  <c r="BI39" i="7"/>
  <c r="BH39" i="7"/>
  <c r="BE39" i="7"/>
  <c r="BD39" i="7"/>
  <c r="BC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C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M39" i="7"/>
  <c r="L39" i="7"/>
  <c r="K39" i="7"/>
  <c r="J39" i="7"/>
  <c r="I39" i="7"/>
  <c r="H39" i="7"/>
  <c r="G39" i="7"/>
  <c r="F39" i="7"/>
  <c r="D39" i="7"/>
  <c r="C39" i="7"/>
  <c r="B39" i="7"/>
  <c r="BM38" i="7"/>
  <c r="BL38" i="7"/>
  <c r="BK38" i="7"/>
  <c r="BJ38" i="7"/>
  <c r="BI38" i="7"/>
  <c r="BH38" i="7"/>
  <c r="BE38" i="7"/>
  <c r="BD38" i="7"/>
  <c r="BC38" i="7"/>
  <c r="BA38" i="7"/>
  <c r="AZ38" i="7"/>
  <c r="AY38" i="7"/>
  <c r="AX38" i="7"/>
  <c r="AW38" i="7"/>
  <c r="AV38" i="7"/>
  <c r="AU38" i="7"/>
  <c r="AS38" i="7"/>
  <c r="AR38" i="7"/>
  <c r="AQ38" i="7"/>
  <c r="AP38" i="7"/>
  <c r="AO38" i="7"/>
  <c r="AM38" i="7"/>
  <c r="AL38" i="7"/>
  <c r="AK38" i="7"/>
  <c r="AJ38" i="7"/>
  <c r="AI38" i="7"/>
  <c r="AG38" i="7"/>
  <c r="AD38" i="7"/>
  <c r="AC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BM37" i="7"/>
  <c r="BL37" i="7"/>
  <c r="BK37" i="7"/>
  <c r="BJ37" i="7"/>
  <c r="BI37" i="7"/>
  <c r="BH37" i="7"/>
  <c r="BG37" i="7"/>
  <c r="BF37" i="7"/>
  <c r="BE37" i="7"/>
  <c r="BD37" i="7"/>
  <c r="BC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B37" i="7"/>
  <c r="BM36" i="7"/>
  <c r="BL36" i="7"/>
  <c r="BK36" i="7"/>
  <c r="BJ36" i="7"/>
  <c r="BI36" i="7"/>
  <c r="BH36" i="7"/>
  <c r="BG36" i="7"/>
  <c r="BF36" i="7"/>
  <c r="BE36" i="7"/>
  <c r="BD36" i="7"/>
  <c r="BC36" i="7"/>
  <c r="BA36" i="7"/>
  <c r="AY36" i="7"/>
  <c r="AX36" i="7"/>
  <c r="AW36" i="7"/>
  <c r="AV36" i="7"/>
  <c r="AU36" i="7"/>
  <c r="AT36" i="7"/>
  <c r="AS36" i="7"/>
  <c r="AR36" i="7"/>
  <c r="AQ36" i="7"/>
  <c r="AP36" i="7"/>
  <c r="AO36" i="7"/>
  <c r="AM36" i="7"/>
  <c r="AL36" i="7"/>
  <c r="AK36" i="7"/>
  <c r="AJ36" i="7"/>
  <c r="AI36" i="7"/>
  <c r="AG36" i="7"/>
  <c r="AF36" i="7"/>
  <c r="AE36" i="7"/>
  <c r="AC36" i="7"/>
  <c r="AA36" i="7"/>
  <c r="Z36" i="7"/>
  <c r="Y36" i="7"/>
  <c r="X36" i="7"/>
  <c r="W36" i="7"/>
  <c r="V36" i="7"/>
  <c r="U36" i="7"/>
  <c r="T36" i="7"/>
  <c r="S36" i="7"/>
  <c r="R36" i="7"/>
  <c r="Q36" i="7"/>
  <c r="M36" i="7"/>
  <c r="L36" i="7"/>
  <c r="K36" i="7"/>
  <c r="J36" i="7"/>
  <c r="I36" i="7"/>
  <c r="H36" i="7"/>
  <c r="G36" i="7"/>
  <c r="F36" i="7"/>
  <c r="E36" i="7"/>
  <c r="D36" i="7"/>
  <c r="C36" i="7"/>
  <c r="B36" i="7"/>
  <c r="BM35" i="7"/>
  <c r="BL35" i="7"/>
  <c r="BK35" i="7"/>
  <c r="BJ35" i="7"/>
  <c r="BI35" i="7"/>
  <c r="BH35" i="7"/>
  <c r="BG35" i="7"/>
  <c r="BF35" i="7"/>
  <c r="BE35" i="7"/>
  <c r="BD35" i="7"/>
  <c r="BC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E35" i="7"/>
  <c r="AD35" i="7"/>
  <c r="AC35" i="7"/>
  <c r="AA35" i="7"/>
  <c r="Z35" i="7"/>
  <c r="Y35" i="7"/>
  <c r="X35" i="7"/>
  <c r="W35" i="7"/>
  <c r="V35" i="7"/>
  <c r="U35" i="7"/>
  <c r="T35" i="7"/>
  <c r="S35" i="7"/>
  <c r="R35" i="7"/>
  <c r="Q35" i="7"/>
  <c r="O35" i="7"/>
  <c r="M35" i="7"/>
  <c r="L35" i="7"/>
  <c r="K35" i="7"/>
  <c r="J35" i="7"/>
  <c r="I35" i="7"/>
  <c r="H35" i="7"/>
  <c r="G35" i="7"/>
  <c r="F35" i="7"/>
  <c r="E35" i="7"/>
  <c r="D35" i="7"/>
  <c r="C35" i="7"/>
  <c r="B35" i="7"/>
  <c r="BM34" i="7"/>
  <c r="BL34" i="7"/>
  <c r="BK34" i="7"/>
  <c r="BJ34" i="7"/>
  <c r="BI34" i="7"/>
  <c r="BH34" i="7"/>
  <c r="BE34" i="7"/>
  <c r="BD34" i="7"/>
  <c r="BC34" i="7"/>
  <c r="BB34" i="7"/>
  <c r="BA34" i="7"/>
  <c r="AY34" i="7"/>
  <c r="AX34" i="7"/>
  <c r="AW34" i="7"/>
  <c r="AV34" i="7"/>
  <c r="AU34" i="7"/>
  <c r="AT34" i="7"/>
  <c r="AS34" i="7"/>
  <c r="AR34" i="7"/>
  <c r="AQ34" i="7"/>
  <c r="AP34" i="7"/>
  <c r="AO34" i="7"/>
  <c r="AM34" i="7"/>
  <c r="AK34" i="7"/>
  <c r="AG34" i="7"/>
  <c r="AE34" i="7"/>
  <c r="AC34" i="7"/>
  <c r="AA34" i="7"/>
  <c r="Z34" i="7"/>
  <c r="Y34" i="7"/>
  <c r="X34" i="7"/>
  <c r="W34" i="7"/>
  <c r="V34" i="7"/>
  <c r="U34" i="7"/>
  <c r="T34" i="7"/>
  <c r="S34" i="7"/>
  <c r="R34" i="7"/>
  <c r="Q34" i="7"/>
  <c r="P34" i="7"/>
  <c r="M34" i="7"/>
  <c r="L34" i="7"/>
  <c r="J34" i="7"/>
  <c r="I34" i="7"/>
  <c r="H34" i="7"/>
  <c r="G34" i="7"/>
  <c r="F34" i="7"/>
  <c r="E34" i="7"/>
  <c r="D34" i="7"/>
  <c r="C34" i="7"/>
  <c r="B34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BM29" i="7"/>
  <c r="BL29" i="7"/>
  <c r="BK29" i="7"/>
  <c r="BJ29" i="7"/>
  <c r="BI29" i="7"/>
  <c r="BH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M29" i="7"/>
  <c r="AL29" i="7"/>
  <c r="AJ29" i="7"/>
  <c r="AI29" i="7"/>
  <c r="AH29" i="7"/>
  <c r="AG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H29" i="7"/>
  <c r="G29" i="7"/>
  <c r="F29" i="7"/>
  <c r="E29" i="7"/>
  <c r="D29" i="7"/>
  <c r="C29" i="7"/>
  <c r="B29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M28" i="7"/>
  <c r="AL28" i="7"/>
  <c r="AK28" i="7"/>
  <c r="AJ28" i="7"/>
  <c r="AI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BM26" i="7"/>
  <c r="BL26" i="7"/>
  <c r="BK26" i="7"/>
  <c r="BJ26" i="7"/>
  <c r="BI26" i="7"/>
  <c r="BH26" i="7"/>
  <c r="BG26" i="7"/>
  <c r="BF26" i="7"/>
  <c r="BE26" i="7"/>
  <c r="BD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M25" i="7"/>
  <c r="BL25" i="7"/>
  <c r="BK25" i="7"/>
  <c r="BI25" i="7"/>
  <c r="BH25" i="7"/>
  <c r="BE25" i="7"/>
  <c r="BD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M25" i="7"/>
  <c r="AL25" i="7"/>
  <c r="AI25" i="7"/>
  <c r="AG25" i="7"/>
  <c r="AE25" i="7"/>
  <c r="AD25" i="7"/>
  <c r="AC25" i="7"/>
  <c r="AA25" i="7"/>
  <c r="Z25" i="7"/>
  <c r="X25" i="7"/>
  <c r="W25" i="7"/>
  <c r="V25" i="7"/>
  <c r="U25" i="7"/>
  <c r="T25" i="7"/>
  <c r="S25" i="7"/>
  <c r="Q25" i="7"/>
  <c r="P25" i="7"/>
  <c r="O25" i="7"/>
  <c r="N25" i="7"/>
  <c r="M25" i="7"/>
  <c r="L25" i="7"/>
  <c r="J25" i="7"/>
  <c r="I25" i="7"/>
  <c r="H25" i="7"/>
  <c r="G25" i="7"/>
  <c r="F25" i="7"/>
  <c r="E25" i="7"/>
  <c r="D25" i="7"/>
  <c r="C25" i="7"/>
  <c r="B25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BM23" i="7"/>
  <c r="BL23" i="7"/>
  <c r="BK23" i="7"/>
  <c r="BJ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BM22" i="7"/>
  <c r="BL22" i="7"/>
  <c r="BK22" i="7"/>
  <c r="BJ22" i="7"/>
  <c r="BI22" i="7"/>
  <c r="BH22" i="7"/>
  <c r="BE22" i="7"/>
  <c r="BD22" i="7"/>
  <c r="BA22" i="7"/>
  <c r="AY22" i="7"/>
  <c r="AX22" i="7"/>
  <c r="AW22" i="7"/>
  <c r="AV22" i="7"/>
  <c r="AU22" i="7"/>
  <c r="AT22" i="7"/>
  <c r="AS22" i="7"/>
  <c r="AR22" i="7"/>
  <c r="AQ22" i="7"/>
  <c r="AN22" i="7"/>
  <c r="AM22" i="7"/>
  <c r="AL22" i="7"/>
  <c r="AK22" i="7"/>
  <c r="AI22" i="7"/>
  <c r="AH22" i="7"/>
  <c r="AG22" i="7"/>
  <c r="AC22" i="7"/>
  <c r="AB22" i="7"/>
  <c r="AA22" i="7"/>
  <c r="Z22" i="7"/>
  <c r="X22" i="7"/>
  <c r="W22" i="7"/>
  <c r="V22" i="7"/>
  <c r="U22" i="7"/>
  <c r="T22" i="7"/>
  <c r="S22" i="7"/>
  <c r="R22" i="7"/>
  <c r="Q22" i="7"/>
  <c r="P22" i="7"/>
  <c r="O22" i="7"/>
  <c r="M22" i="7"/>
  <c r="L22" i="7"/>
  <c r="K22" i="7"/>
  <c r="J22" i="7"/>
  <c r="I22" i="7"/>
  <c r="H22" i="7"/>
  <c r="G22" i="7"/>
  <c r="F22" i="7"/>
  <c r="E22" i="7"/>
  <c r="D22" i="7"/>
  <c r="C22" i="7"/>
  <c r="B22" i="7"/>
  <c r="BM21" i="7"/>
  <c r="BL21" i="7"/>
  <c r="BK21" i="7"/>
  <c r="BJ21" i="7"/>
  <c r="BI21" i="7"/>
  <c r="BH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L21" i="7"/>
  <c r="AK21" i="7"/>
  <c r="AJ21" i="7"/>
  <c r="AI21" i="7"/>
  <c r="AH21" i="7"/>
  <c r="AG21" i="7"/>
  <c r="AF21" i="7"/>
  <c r="AE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BM20" i="7"/>
  <c r="BL20" i="7"/>
  <c r="BK20" i="7"/>
  <c r="BJ20" i="7"/>
  <c r="BI20" i="7"/>
  <c r="BE20" i="7"/>
  <c r="BD20" i="7"/>
  <c r="BC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I20" i="7"/>
  <c r="AH20" i="7"/>
  <c r="AG20" i="7"/>
  <c r="AF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BM19" i="7"/>
  <c r="BL19" i="7"/>
  <c r="BK19" i="7"/>
  <c r="BJ19" i="7"/>
  <c r="BI19" i="7"/>
  <c r="BH19" i="7"/>
  <c r="BE19" i="7"/>
  <c r="BD19" i="7"/>
  <c r="BC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C19" i="7"/>
  <c r="AB19" i="7"/>
  <c r="AA19" i="7"/>
  <c r="Z19" i="7"/>
  <c r="X19" i="7"/>
  <c r="W19" i="7"/>
  <c r="V19" i="7"/>
  <c r="U19" i="7"/>
  <c r="T19" i="7"/>
  <c r="S19" i="7"/>
  <c r="R19" i="7"/>
  <c r="Q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BM18" i="7"/>
  <c r="BL18" i="7"/>
  <c r="BK18" i="7"/>
  <c r="BJ18" i="7"/>
  <c r="BI18" i="7"/>
  <c r="BH18" i="7"/>
  <c r="BE18" i="7"/>
  <c r="BD18" i="7"/>
  <c r="BC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N18" i="7"/>
  <c r="AM18" i="7"/>
  <c r="AL18" i="7"/>
  <c r="AK18" i="7"/>
  <c r="AJ18" i="7"/>
  <c r="AI18" i="7"/>
  <c r="AG18" i="7"/>
  <c r="AF18" i="7"/>
  <c r="AC18" i="7"/>
  <c r="AB18" i="7"/>
  <c r="X18" i="7"/>
  <c r="W18" i="7"/>
  <c r="V18" i="7"/>
  <c r="U18" i="7"/>
  <c r="T18" i="7"/>
  <c r="S18" i="7"/>
  <c r="Q18" i="7"/>
  <c r="P18" i="7"/>
  <c r="N18" i="7"/>
  <c r="M18" i="7"/>
  <c r="L18" i="7"/>
  <c r="K18" i="7"/>
  <c r="I18" i="7"/>
  <c r="H18" i="7"/>
  <c r="G18" i="7"/>
  <c r="F18" i="7"/>
  <c r="E18" i="7"/>
  <c r="D18" i="7"/>
  <c r="C18" i="7"/>
  <c r="B18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M16" i="7"/>
  <c r="AL16" i="7"/>
  <c r="AK16" i="7"/>
  <c r="AJ16" i="7"/>
  <c r="AI16" i="7"/>
  <c r="AH16" i="7"/>
  <c r="AG16" i="7"/>
  <c r="AE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BM15" i="7"/>
  <c r="BL15" i="7"/>
  <c r="BK15" i="7"/>
  <c r="BJ15" i="7"/>
  <c r="BI15" i="7"/>
  <c r="BH15" i="7"/>
  <c r="BG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BM14" i="7"/>
  <c r="BL14" i="7"/>
  <c r="BK14" i="7"/>
  <c r="BJ14" i="7"/>
  <c r="BI14" i="7"/>
  <c r="BH14" i="7"/>
  <c r="BE14" i="7"/>
  <c r="BD14" i="7"/>
  <c r="BC14" i="7"/>
  <c r="BA14" i="7"/>
  <c r="AZ14" i="7"/>
  <c r="AY14" i="7"/>
  <c r="AW14" i="7"/>
  <c r="AV14" i="7"/>
  <c r="AT14" i="7"/>
  <c r="AS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W14" i="7"/>
  <c r="V14" i="7"/>
  <c r="U14" i="7"/>
  <c r="T14" i="7"/>
  <c r="R14" i="7"/>
  <c r="Q14" i="7"/>
  <c r="P14" i="7"/>
  <c r="O14" i="7"/>
  <c r="L14" i="7"/>
  <c r="K14" i="7"/>
  <c r="J14" i="7"/>
  <c r="I14" i="7"/>
  <c r="H14" i="7"/>
  <c r="G14" i="7"/>
  <c r="F14" i="7"/>
  <c r="E14" i="7"/>
  <c r="D14" i="7"/>
  <c r="C14" i="7"/>
  <c r="B14" i="7"/>
  <c r="BM13" i="7"/>
  <c r="BL13" i="7"/>
  <c r="BK13" i="7"/>
  <c r="BJ13" i="7"/>
  <c r="BI13" i="7"/>
  <c r="BH13" i="7"/>
  <c r="BE13" i="7"/>
  <c r="BD13" i="7"/>
  <c r="BC13" i="7"/>
  <c r="BA13" i="7"/>
  <c r="AZ13" i="7"/>
  <c r="AX13" i="7"/>
  <c r="AV13" i="7"/>
  <c r="AU13" i="7"/>
  <c r="AS13" i="7"/>
  <c r="AR13" i="7"/>
  <c r="AQ13" i="7"/>
  <c r="AP13" i="7"/>
  <c r="AO13" i="7"/>
  <c r="AN13" i="7"/>
  <c r="AM13" i="7"/>
  <c r="AL13" i="7"/>
  <c r="AK13" i="7"/>
  <c r="AI13" i="7"/>
  <c r="AH13" i="7"/>
  <c r="AG13" i="7"/>
  <c r="AE13" i="7"/>
  <c r="AC13" i="7"/>
  <c r="AB13" i="7"/>
  <c r="AA13" i="7"/>
  <c r="Z13" i="7"/>
  <c r="Y13" i="7"/>
  <c r="X13" i="7"/>
  <c r="V13" i="7"/>
  <c r="U13" i="7"/>
  <c r="T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C13" i="7"/>
  <c r="B13" i="7"/>
  <c r="BM12" i="7"/>
  <c r="BL12" i="7"/>
  <c r="BK12" i="7"/>
  <c r="BJ12" i="7"/>
  <c r="BI12" i="7"/>
  <c r="BH12" i="7"/>
  <c r="BE12" i="7"/>
  <c r="BD12" i="7"/>
  <c r="BC12" i="7"/>
  <c r="BA12" i="7"/>
  <c r="AZ12" i="7"/>
  <c r="AY12" i="7"/>
  <c r="AV12" i="7"/>
  <c r="AU12" i="7"/>
  <c r="AT12" i="7"/>
  <c r="AS12" i="7"/>
  <c r="AR12" i="7"/>
  <c r="AQ12" i="7"/>
  <c r="AP12" i="7"/>
  <c r="AO12" i="7"/>
  <c r="AM12" i="7"/>
  <c r="AL12" i="7"/>
  <c r="AK12" i="7"/>
  <c r="AJ12" i="7"/>
  <c r="AI12" i="7"/>
  <c r="AH12" i="7"/>
  <c r="AG12" i="7"/>
  <c r="AE12" i="7"/>
  <c r="AC12" i="7"/>
  <c r="AB12" i="7"/>
  <c r="AA12" i="7"/>
  <c r="Z12" i="7"/>
  <c r="Y12" i="7"/>
  <c r="X12" i="7"/>
  <c r="W12" i="7"/>
  <c r="V12" i="7"/>
  <c r="U12" i="7"/>
  <c r="T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M11" i="7"/>
  <c r="BL11" i="7"/>
  <c r="BK11" i="7"/>
  <c r="BJ11" i="7"/>
  <c r="BI11" i="7"/>
  <c r="BG11" i="7"/>
  <c r="BF11" i="7"/>
  <c r="BE11" i="7"/>
  <c r="BD11" i="7"/>
  <c r="BC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E11" i="7"/>
  <c r="AD11" i="7"/>
  <c r="AC11" i="7"/>
  <c r="AB11" i="7"/>
  <c r="AA11" i="7"/>
  <c r="Z11" i="7"/>
  <c r="Y11" i="7"/>
  <c r="X11" i="7"/>
  <c r="U11" i="7"/>
  <c r="T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BM10" i="7"/>
  <c r="BL10" i="7"/>
  <c r="BK10" i="7"/>
  <c r="BJ10" i="7"/>
  <c r="BI10" i="7"/>
  <c r="BG10" i="7"/>
  <c r="BF10" i="7"/>
  <c r="BE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G10" i="7"/>
  <c r="F10" i="7"/>
  <c r="E10" i="7"/>
  <c r="D10" i="7"/>
  <c r="C10" i="7"/>
  <c r="BM9" i="7"/>
  <c r="BL9" i="7"/>
  <c r="BK9" i="7"/>
  <c r="BJ9" i="7"/>
  <c r="BI9" i="7"/>
  <c r="BH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M9" i="7"/>
  <c r="AL9" i="7"/>
  <c r="AK9" i="7"/>
  <c r="AJ9" i="7"/>
  <c r="AI9" i="7"/>
  <c r="AH9" i="7"/>
  <c r="AG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J9" i="7"/>
  <c r="I9" i="7"/>
  <c r="H9" i="7"/>
  <c r="G9" i="7"/>
  <c r="F9" i="7"/>
  <c r="E9" i="7"/>
  <c r="D9" i="7"/>
  <c r="C9" i="7"/>
  <c r="B9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M7" i="7"/>
  <c r="BL7" i="7"/>
  <c r="BK7" i="7"/>
  <c r="BJ7" i="7"/>
  <c r="BI7" i="7"/>
  <c r="BH7" i="7"/>
  <c r="BE7" i="7"/>
  <c r="BD7" i="7"/>
  <c r="BC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M7" i="7"/>
  <c r="AL7" i="7"/>
  <c r="AK7" i="7"/>
  <c r="AJ7" i="7"/>
  <c r="AI7" i="7"/>
  <c r="AH7" i="7"/>
  <c r="AG7" i="7"/>
  <c r="AF7" i="7"/>
  <c r="AC7" i="7"/>
  <c r="AB7" i="7"/>
  <c r="AA7" i="7"/>
  <c r="Z7" i="7"/>
  <c r="Y7" i="7"/>
  <c r="X7" i="7"/>
  <c r="W7" i="7"/>
  <c r="V7" i="7"/>
  <c r="N7" i="7"/>
  <c r="M7" i="7"/>
  <c r="L7" i="7"/>
  <c r="K7" i="7"/>
  <c r="J7" i="7"/>
  <c r="I7" i="7"/>
  <c r="H7" i="7"/>
  <c r="G7" i="7"/>
  <c r="F7" i="7"/>
  <c r="E7" i="7"/>
  <c r="D7" i="7"/>
  <c r="C7" i="7"/>
  <c r="B7" i="7"/>
  <c r="BM6" i="7"/>
  <c r="BL6" i="7"/>
  <c r="BK6" i="7"/>
  <c r="BJ6" i="7"/>
  <c r="BI6" i="7"/>
  <c r="BH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Q6" i="7"/>
  <c r="AP6" i="7"/>
  <c r="AO6" i="7"/>
  <c r="AM6" i="7"/>
  <c r="AL6" i="7"/>
  <c r="AK6" i="7"/>
  <c r="AJ6" i="7"/>
  <c r="AI6" i="7"/>
  <c r="AH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M5" i="7"/>
  <c r="BL5" i="7"/>
  <c r="BK5" i="7"/>
  <c r="BJ5" i="7"/>
  <c r="BI5" i="7"/>
  <c r="BH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E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M4" i="7"/>
  <c r="BL4" i="7"/>
  <c r="BK4" i="7"/>
  <c r="BJ4" i="7"/>
  <c r="BI4" i="7"/>
  <c r="BH4" i="7"/>
  <c r="BG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L3" i="7"/>
  <c r="BI3" i="7"/>
  <c r="BH3" i="7"/>
  <c r="BG3" i="7"/>
  <c r="BD3" i="7"/>
  <c r="BC3" i="7"/>
  <c r="BB3" i="7"/>
  <c r="AZ3" i="7"/>
  <c r="AY3" i="7"/>
  <c r="AX3" i="7"/>
  <c r="AW3" i="7"/>
  <c r="AV3" i="7"/>
  <c r="AU3" i="7"/>
  <c r="AT3" i="7"/>
  <c r="AS3" i="7"/>
  <c r="AR3" i="7"/>
  <c r="AQ3" i="7"/>
  <c r="AO3" i="7"/>
  <c r="AN3" i="7"/>
  <c r="AM3" i="7"/>
  <c r="AL3" i="7"/>
  <c r="AK3" i="7"/>
  <c r="AH3" i="7"/>
  <c r="AG3" i="7"/>
  <c r="AF3" i="7"/>
  <c r="AE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BM2" i="7"/>
  <c r="BJ2" i="7"/>
  <c r="BI2" i="7"/>
  <c r="BH2" i="7"/>
  <c r="BG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P2" i="7"/>
  <c r="AO2" i="7"/>
  <c r="AN2" i="7"/>
  <c r="AM2" i="7"/>
  <c r="AL2" i="7"/>
  <c r="AK2" i="7"/>
  <c r="AI2" i="7"/>
  <c r="AH2" i="7"/>
  <c r="AG2" i="7"/>
  <c r="AF2" i="7"/>
  <c r="AE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E3" i="4"/>
  <c r="F3" i="4"/>
  <c r="G3" i="4"/>
  <c r="H3" i="4"/>
  <c r="I3" i="4"/>
  <c r="J3" i="4"/>
  <c r="K3" i="4"/>
  <c r="L3" i="4"/>
  <c r="N3" i="4"/>
  <c r="O3" i="4"/>
  <c r="P3" i="4"/>
  <c r="Q3" i="4"/>
  <c r="R3" i="4"/>
  <c r="S3" i="4"/>
  <c r="T3" i="4"/>
  <c r="U3" i="4"/>
  <c r="V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O5" i="4"/>
  <c r="AP5" i="4"/>
  <c r="AQ5" i="4"/>
  <c r="AR5" i="4"/>
  <c r="AS5" i="4"/>
  <c r="AT5" i="4"/>
  <c r="AV5" i="4"/>
  <c r="AW5" i="4"/>
  <c r="AX5" i="4"/>
  <c r="AY5" i="4"/>
  <c r="AZ5" i="4"/>
  <c r="BA5" i="4"/>
  <c r="BB5" i="4"/>
  <c r="BC5" i="4"/>
  <c r="BD5" i="4"/>
  <c r="BE5" i="4"/>
  <c r="BF5" i="4"/>
  <c r="BG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X6" i="4"/>
  <c r="AY6" i="4"/>
  <c r="AZ6" i="4"/>
  <c r="BA6" i="4"/>
  <c r="BB6" i="4"/>
  <c r="BC6" i="4"/>
  <c r="BD6" i="4"/>
  <c r="BE6" i="4"/>
  <c r="BF6" i="4"/>
  <c r="BG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X8" i="4"/>
  <c r="AY8" i="4"/>
  <c r="AZ8" i="4"/>
  <c r="BA8" i="4"/>
  <c r="BB8" i="4"/>
  <c r="BC8" i="4"/>
  <c r="BD8" i="4"/>
  <c r="BE8" i="4"/>
  <c r="BF8" i="4"/>
  <c r="BG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G9" i="4"/>
  <c r="E10" i="4"/>
  <c r="F10" i="4"/>
  <c r="G10" i="4"/>
  <c r="H10" i="4"/>
  <c r="I10" i="4"/>
  <c r="J10" i="4"/>
  <c r="K10" i="4"/>
  <c r="L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E13" i="4"/>
  <c r="F13" i="4"/>
  <c r="G13" i="4"/>
  <c r="H13" i="4"/>
  <c r="I13" i="4"/>
  <c r="J13" i="4"/>
  <c r="K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C13" i="4"/>
  <c r="AD13" i="4"/>
  <c r="AE13" i="4"/>
  <c r="AF13" i="4"/>
  <c r="AG13" i="4"/>
  <c r="AH13" i="4"/>
  <c r="AI13" i="4"/>
  <c r="AJ13" i="4"/>
  <c r="AL13" i="4"/>
  <c r="AM13" i="4"/>
  <c r="AN13" i="4"/>
  <c r="AO13" i="4"/>
  <c r="AP13" i="4"/>
  <c r="AQ13" i="4"/>
  <c r="AT13" i="4"/>
  <c r="AU13" i="4"/>
  <c r="AV13" i="4"/>
  <c r="AY13" i="4"/>
  <c r="AZ13" i="4"/>
  <c r="BA13" i="4"/>
  <c r="BB13" i="4"/>
  <c r="BC13" i="4"/>
  <c r="BD13" i="4"/>
  <c r="BE13" i="4"/>
  <c r="BF13" i="4"/>
  <c r="BG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E15" i="4"/>
  <c r="F15" i="4"/>
  <c r="G15" i="4"/>
  <c r="H15" i="4"/>
  <c r="I15" i="4"/>
  <c r="J15" i="4"/>
  <c r="K15" i="4"/>
  <c r="L15" i="4"/>
  <c r="M15" i="4"/>
  <c r="N15" i="4"/>
  <c r="O15" i="4"/>
  <c r="P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S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E16" i="4"/>
  <c r="F16" i="4"/>
  <c r="G16" i="4"/>
  <c r="H16" i="4"/>
  <c r="I16" i="4"/>
  <c r="J16" i="4"/>
  <c r="K16" i="4"/>
  <c r="L16" i="4"/>
  <c r="M16" i="4"/>
  <c r="N16" i="4"/>
  <c r="O16" i="4"/>
  <c r="R16" i="4"/>
  <c r="S16" i="4"/>
  <c r="T16" i="4"/>
  <c r="U16" i="4"/>
  <c r="V16" i="4"/>
  <c r="W16" i="4"/>
  <c r="X16" i="4"/>
  <c r="Z16" i="4"/>
  <c r="AA16" i="4"/>
  <c r="AB16" i="4"/>
  <c r="AC16" i="4"/>
  <c r="AD16" i="4"/>
  <c r="AE16" i="4"/>
  <c r="AF16" i="4"/>
  <c r="AG16" i="4"/>
  <c r="AH16" i="4"/>
  <c r="AI16" i="4"/>
  <c r="AJ16" i="4"/>
  <c r="AN16" i="4"/>
  <c r="AO16" i="4"/>
  <c r="AT16" i="4"/>
  <c r="AV16" i="4"/>
  <c r="BE16" i="4"/>
  <c r="BF16" i="4"/>
  <c r="BG16" i="4"/>
  <c r="E17" i="4"/>
  <c r="F17" i="4"/>
  <c r="G17" i="4"/>
  <c r="H17" i="4"/>
  <c r="I17" i="4"/>
  <c r="K17" i="4"/>
  <c r="L17" i="4"/>
  <c r="M17" i="4"/>
  <c r="N17" i="4"/>
  <c r="O17" i="4"/>
  <c r="P17" i="4"/>
  <c r="Q17" i="4"/>
  <c r="R17" i="4"/>
  <c r="S17" i="4"/>
  <c r="T17" i="4"/>
  <c r="V17" i="4"/>
  <c r="W17" i="4"/>
  <c r="X17" i="4"/>
  <c r="Y17" i="4"/>
  <c r="Z17" i="4"/>
  <c r="AA17" i="4"/>
  <c r="AB17" i="4"/>
  <c r="AC17" i="4"/>
  <c r="AD17" i="4"/>
  <c r="AF17" i="4"/>
  <c r="AG17" i="4"/>
  <c r="AH17" i="4"/>
  <c r="AI17" i="4"/>
  <c r="AJ17" i="4"/>
  <c r="AL17" i="4"/>
  <c r="AN17" i="4"/>
  <c r="AO17" i="4"/>
  <c r="AP17" i="4"/>
  <c r="AQ17" i="4"/>
  <c r="AR17" i="4"/>
  <c r="AS17" i="4"/>
  <c r="AT17" i="4"/>
  <c r="AV17" i="4"/>
  <c r="AW17" i="4"/>
  <c r="AY17" i="4"/>
  <c r="BA17" i="4"/>
  <c r="BC17" i="4"/>
  <c r="BD17" i="4"/>
  <c r="BE17" i="4"/>
  <c r="BF17" i="4"/>
  <c r="BG17" i="4"/>
  <c r="E18" i="4"/>
  <c r="F18" i="4"/>
  <c r="G18" i="4"/>
  <c r="H18" i="4"/>
  <c r="I18" i="4"/>
  <c r="K18" i="4"/>
  <c r="L18" i="4"/>
  <c r="M18" i="4"/>
  <c r="N18" i="4"/>
  <c r="O18" i="4"/>
  <c r="P18" i="4"/>
  <c r="Q18" i="4"/>
  <c r="R18" i="4"/>
  <c r="S18" i="4"/>
  <c r="T18" i="4"/>
  <c r="U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E19" i="4"/>
  <c r="F19" i="4"/>
  <c r="G19" i="4"/>
  <c r="H19" i="4"/>
  <c r="I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E20" i="4"/>
  <c r="F20" i="4"/>
  <c r="G20" i="4"/>
  <c r="H20" i="4"/>
  <c r="I20" i="4"/>
  <c r="K20" i="4"/>
  <c r="L20" i="4"/>
  <c r="M20" i="4"/>
  <c r="N20" i="4"/>
  <c r="Q20" i="4"/>
  <c r="R20" i="4"/>
  <c r="S20" i="4"/>
  <c r="T20" i="4"/>
  <c r="V20" i="4"/>
  <c r="W20" i="4"/>
  <c r="X20" i="4"/>
  <c r="Y20" i="4"/>
  <c r="Z20" i="4"/>
  <c r="AA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E21" i="4"/>
  <c r="F21" i="4"/>
  <c r="G21" i="4"/>
  <c r="H21" i="4"/>
  <c r="I21" i="4"/>
  <c r="K21" i="4"/>
  <c r="L21" i="4"/>
  <c r="M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E22" i="4"/>
  <c r="F22" i="4"/>
  <c r="G22" i="4"/>
  <c r="H22" i="4"/>
  <c r="I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E23" i="4"/>
  <c r="F23" i="4"/>
  <c r="G23" i="4"/>
  <c r="H23" i="4"/>
  <c r="I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E24" i="4"/>
  <c r="F24" i="4"/>
  <c r="G24" i="4"/>
  <c r="H24" i="4"/>
  <c r="I24" i="4"/>
  <c r="J24" i="4"/>
  <c r="K24" i="4"/>
  <c r="L24" i="4"/>
  <c r="M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E25" i="4"/>
  <c r="F25" i="4"/>
  <c r="G25" i="4"/>
  <c r="H25" i="4"/>
  <c r="I25" i="4"/>
  <c r="J25" i="4"/>
  <c r="K25" i="4"/>
  <c r="L25" i="4"/>
  <c r="M25" i="4"/>
  <c r="O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E26" i="4"/>
  <c r="F26" i="4"/>
  <c r="G26" i="4"/>
  <c r="H26" i="4"/>
  <c r="I26" i="4"/>
  <c r="J26" i="4"/>
  <c r="K26" i="4"/>
  <c r="L26" i="4"/>
  <c r="M26" i="4"/>
  <c r="N26" i="4"/>
  <c r="O26" i="4"/>
  <c r="P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W27" i="4"/>
  <c r="X27" i="4"/>
  <c r="Z27" i="4"/>
  <c r="AA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C30" i="4"/>
  <c r="AD30" i="4"/>
  <c r="AE30" i="4"/>
  <c r="AF30" i="4"/>
  <c r="AG30" i="4"/>
  <c r="AH30" i="4"/>
  <c r="AI30" i="4"/>
  <c r="AJ30" i="4"/>
  <c r="AN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G32" i="4"/>
  <c r="K32" i="4"/>
  <c r="M32" i="4"/>
  <c r="N32" i="4"/>
  <c r="Q32" i="4"/>
  <c r="R32" i="4"/>
  <c r="T32" i="4"/>
  <c r="Z32" i="4"/>
  <c r="AA32" i="4"/>
  <c r="AB32" i="4"/>
  <c r="AC32" i="4"/>
  <c r="AE32" i="4"/>
  <c r="AF32" i="4"/>
  <c r="AG32" i="4"/>
  <c r="AH32" i="4"/>
  <c r="AI32" i="4"/>
  <c r="AJ32" i="4"/>
  <c r="AL32" i="4"/>
  <c r="AN32" i="4"/>
  <c r="AO32" i="4"/>
  <c r="AT32" i="4"/>
  <c r="AU32" i="4"/>
  <c r="AV32" i="4"/>
  <c r="AW32" i="4"/>
  <c r="AX32" i="4"/>
  <c r="AY32" i="4"/>
  <c r="BA32" i="4"/>
  <c r="BB32" i="4"/>
  <c r="BC32" i="4"/>
  <c r="BD32" i="4"/>
  <c r="E33" i="4"/>
  <c r="F33" i="4"/>
  <c r="G33" i="4"/>
  <c r="H33" i="4"/>
  <c r="K33" i="4"/>
  <c r="M33" i="4"/>
  <c r="N33" i="4"/>
  <c r="O33" i="4"/>
  <c r="P33" i="4"/>
  <c r="Q33" i="4"/>
  <c r="R33" i="4"/>
  <c r="S33" i="4"/>
  <c r="T33" i="4"/>
  <c r="X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P33" i="4"/>
  <c r="AV33" i="4"/>
  <c r="AX33" i="4"/>
  <c r="AY33" i="4"/>
  <c r="AZ33" i="4"/>
  <c r="BA33" i="4"/>
  <c r="BD33" i="4"/>
  <c r="BE33" i="4"/>
  <c r="E34" i="4"/>
  <c r="F34" i="4"/>
  <c r="G34" i="4"/>
  <c r="J34" i="4"/>
  <c r="K34" i="4"/>
  <c r="M34" i="4"/>
  <c r="Q34" i="4"/>
  <c r="R34" i="4"/>
  <c r="U34" i="4"/>
  <c r="V34" i="4"/>
  <c r="W34" i="4"/>
  <c r="X34" i="4"/>
  <c r="Z34" i="4"/>
  <c r="AA34" i="4"/>
  <c r="AC34" i="4"/>
  <c r="AD34" i="4"/>
  <c r="AE34" i="4"/>
  <c r="AG34" i="4"/>
  <c r="AH34" i="4"/>
  <c r="AI34" i="4"/>
  <c r="AJ34" i="4"/>
  <c r="AM34" i="4"/>
  <c r="AN34" i="4"/>
  <c r="AP34" i="4"/>
  <c r="AQ34" i="4"/>
  <c r="AT34" i="4"/>
  <c r="AU34" i="4"/>
  <c r="AV34" i="4"/>
  <c r="AX34" i="4"/>
  <c r="AZ34" i="4"/>
  <c r="BE34" i="4"/>
  <c r="E35" i="4"/>
  <c r="F35" i="4"/>
  <c r="G35" i="4"/>
  <c r="H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V36" i="4"/>
  <c r="W36" i="4"/>
  <c r="X36" i="4"/>
  <c r="Y36" i="4"/>
  <c r="Z36" i="4"/>
  <c r="AA36" i="4"/>
  <c r="AC36" i="4"/>
  <c r="AD36" i="4"/>
  <c r="AF36" i="4"/>
  <c r="AG36" i="4"/>
  <c r="AH36" i="4"/>
  <c r="AI36" i="4"/>
  <c r="AJ36" i="4"/>
  <c r="AL36" i="4"/>
  <c r="AN36" i="4"/>
  <c r="AP36" i="4"/>
  <c r="AT36" i="4"/>
  <c r="AU36" i="4"/>
  <c r="AV36" i="4"/>
  <c r="AW36" i="4"/>
  <c r="AX36" i="4"/>
  <c r="AY36" i="4"/>
  <c r="AZ36" i="4"/>
  <c r="BA36" i="4"/>
  <c r="BC36" i="4"/>
  <c r="BD36" i="4"/>
  <c r="BE36" i="4"/>
  <c r="BF36" i="4"/>
  <c r="BG36" i="4"/>
  <c r="E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L37" i="4"/>
  <c r="AM37" i="4"/>
  <c r="AO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D37" i="4"/>
  <c r="BE37" i="4"/>
  <c r="BF37" i="4"/>
  <c r="BG37" i="4"/>
  <c r="G38" i="4"/>
  <c r="H38" i="4"/>
  <c r="I38" i="4"/>
  <c r="J38" i="4"/>
  <c r="K38" i="4"/>
  <c r="L38" i="4"/>
  <c r="M38" i="4"/>
  <c r="N38" i="4"/>
  <c r="O38" i="4"/>
  <c r="Q38" i="4"/>
  <c r="R38" i="4"/>
  <c r="S38" i="4"/>
  <c r="T38" i="4"/>
  <c r="U38" i="4"/>
  <c r="V38" i="4"/>
  <c r="X38" i="4"/>
  <c r="Z38" i="4"/>
  <c r="AA38" i="4"/>
  <c r="AD38" i="4"/>
  <c r="AE38" i="4"/>
  <c r="AF38" i="4"/>
  <c r="AG38" i="4"/>
  <c r="AH38" i="4"/>
  <c r="AI38" i="4"/>
  <c r="AJ38" i="4"/>
  <c r="AL38" i="4"/>
  <c r="AM38" i="4"/>
  <c r="AO38" i="4"/>
  <c r="AP38" i="4"/>
  <c r="AQ38" i="4"/>
  <c r="AR38" i="4"/>
  <c r="AS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C39" i="4"/>
  <c r="AD39" i="4"/>
  <c r="AE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E42" i="4"/>
  <c r="F42" i="4"/>
  <c r="H42" i="4"/>
  <c r="K42" i="4"/>
  <c r="M42" i="4"/>
  <c r="N42" i="4"/>
  <c r="P42" i="4"/>
  <c r="Q42" i="4"/>
  <c r="R42" i="4"/>
  <c r="T42" i="4"/>
  <c r="U42" i="4"/>
  <c r="V42" i="4"/>
  <c r="W42" i="4"/>
  <c r="Y42" i="4"/>
  <c r="Z42" i="4"/>
  <c r="AA42" i="4"/>
  <c r="AC42" i="4"/>
  <c r="AD42" i="4"/>
  <c r="AG42" i="4"/>
  <c r="AH42" i="4"/>
  <c r="AI42" i="4"/>
  <c r="AJ42" i="4"/>
  <c r="AL42" i="4"/>
  <c r="AN42" i="4"/>
  <c r="AP42" i="4"/>
  <c r="AQ42" i="4"/>
  <c r="AS42" i="4"/>
  <c r="AT42" i="4"/>
  <c r="AU42" i="4"/>
  <c r="AV42" i="4"/>
  <c r="AW42" i="4"/>
  <c r="AX42" i="4"/>
  <c r="AY42" i="4"/>
  <c r="AZ42" i="4"/>
  <c r="BA42" i="4"/>
  <c r="BB42" i="4"/>
  <c r="BD42" i="4"/>
  <c r="BE42" i="4"/>
  <c r="BF42" i="4"/>
  <c r="BG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V43" i="4"/>
  <c r="W43" i="4"/>
  <c r="Z43" i="4"/>
  <c r="AA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X43" i="4"/>
  <c r="AY43" i="4"/>
  <c r="AZ43" i="4"/>
  <c r="BA43" i="4"/>
  <c r="BB43" i="4"/>
  <c r="BC43" i="4"/>
  <c r="BD43" i="4"/>
  <c r="BE43" i="4"/>
  <c r="BF43" i="4"/>
  <c r="BG43" i="4"/>
  <c r="E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G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E46" i="4"/>
  <c r="F46" i="4"/>
  <c r="G46" i="4"/>
  <c r="H46" i="4"/>
  <c r="J46" i="4"/>
  <c r="K46" i="4"/>
  <c r="L46" i="4"/>
  <c r="M46" i="4"/>
  <c r="N46" i="4"/>
  <c r="O46" i="4"/>
  <c r="P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I46" i="4"/>
  <c r="AJ46" i="4"/>
  <c r="AK46" i="4"/>
  <c r="AL46" i="4"/>
  <c r="AM46" i="4"/>
  <c r="AN46" i="4"/>
  <c r="AO46" i="4"/>
  <c r="AP46" i="4"/>
  <c r="AR46" i="4"/>
  <c r="AS46" i="4"/>
  <c r="AT46" i="4"/>
  <c r="AV46" i="4"/>
  <c r="AW46" i="4"/>
  <c r="AX46" i="4"/>
  <c r="AZ46" i="4"/>
  <c r="BA46" i="4"/>
  <c r="BB46" i="4"/>
  <c r="BC46" i="4"/>
  <c r="BD46" i="4"/>
  <c r="BF46" i="4"/>
  <c r="BG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Y47" i="4"/>
  <c r="AZ47" i="4"/>
  <c r="BB47" i="4"/>
  <c r="BC47" i="4"/>
  <c r="BD47" i="4"/>
  <c r="BE47" i="4"/>
  <c r="BF47" i="4"/>
  <c r="BG47" i="4"/>
  <c r="E48" i="4"/>
  <c r="F48" i="4"/>
  <c r="G48" i="4"/>
  <c r="H48" i="4"/>
  <c r="I48" i="4"/>
  <c r="J48" i="4"/>
  <c r="K48" i="4"/>
  <c r="L48" i="4"/>
  <c r="M48" i="4"/>
  <c r="N48" i="4"/>
  <c r="O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P48" i="4"/>
  <c r="AQ48" i="4"/>
  <c r="AR48" i="4"/>
  <c r="AS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E49" i="4"/>
  <c r="F49" i="4"/>
  <c r="G49" i="4"/>
  <c r="H49" i="4"/>
  <c r="I49" i="4"/>
  <c r="J49" i="4"/>
  <c r="K49" i="4"/>
  <c r="L49" i="4"/>
  <c r="M49" i="4"/>
  <c r="N49" i="4"/>
  <c r="O49" i="4"/>
  <c r="P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X50" i="4"/>
  <c r="AY50" i="4"/>
  <c r="AZ50" i="4"/>
  <c r="BA50" i="4"/>
  <c r="BB50" i="4"/>
  <c r="BC50" i="4"/>
  <c r="BD50" i="4"/>
  <c r="BE50" i="4"/>
  <c r="BF50" i="4"/>
  <c r="BG50" i="4"/>
  <c r="E51" i="4"/>
  <c r="F51" i="4"/>
  <c r="G51" i="4"/>
  <c r="H51" i="4"/>
  <c r="I51" i="4"/>
  <c r="J51" i="4"/>
  <c r="K51" i="4"/>
  <c r="L51" i="4"/>
  <c r="M51" i="4"/>
  <c r="N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E52" i="4"/>
  <c r="F52" i="4"/>
  <c r="G52" i="4"/>
  <c r="H52" i="4"/>
  <c r="I52" i="4"/>
  <c r="J52" i="4"/>
  <c r="K52" i="4"/>
  <c r="L52" i="4"/>
  <c r="M52" i="4"/>
  <c r="N52" i="4"/>
  <c r="P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E53" i="4"/>
  <c r="F53" i="4"/>
  <c r="G53" i="4"/>
  <c r="H53" i="4"/>
  <c r="I53" i="4"/>
  <c r="J53" i="4"/>
  <c r="K53" i="4"/>
  <c r="L53" i="4"/>
  <c r="M53" i="4"/>
  <c r="N53" i="4"/>
  <c r="O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Z54" i="4"/>
  <c r="AA54" i="4"/>
  <c r="AB54" i="4"/>
  <c r="AC54" i="4"/>
  <c r="AD54" i="4"/>
  <c r="AE54" i="4"/>
  <c r="AF54" i="4"/>
  <c r="AG54" i="4"/>
  <c r="AH54" i="4"/>
  <c r="AI54" i="4"/>
  <c r="AJ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E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E56" i="4"/>
  <c r="F56" i="4"/>
  <c r="G56" i="4"/>
  <c r="H56" i="4"/>
  <c r="I56" i="4"/>
  <c r="K56" i="4"/>
  <c r="L56" i="4"/>
  <c r="R56" i="4"/>
  <c r="S56" i="4"/>
  <c r="T56" i="4"/>
  <c r="X56" i="4"/>
  <c r="Z56" i="4"/>
  <c r="AA56" i="4"/>
  <c r="AC56" i="4"/>
  <c r="AD56" i="4"/>
  <c r="AE56" i="4"/>
  <c r="AF56" i="4"/>
  <c r="AG56" i="4"/>
  <c r="AH56" i="4"/>
  <c r="AI56" i="4"/>
  <c r="AJ56" i="4"/>
  <c r="AK56" i="4"/>
  <c r="AQ56" i="4"/>
  <c r="AT56" i="4"/>
  <c r="AV56" i="4"/>
  <c r="AW56" i="4"/>
  <c r="AZ56" i="4"/>
  <c r="BF56" i="4"/>
  <c r="BG56" i="4"/>
  <c r="E57" i="4"/>
  <c r="F57" i="4"/>
  <c r="G57" i="4"/>
  <c r="H57" i="4"/>
  <c r="I57" i="4"/>
  <c r="J57" i="4"/>
  <c r="K57" i="4"/>
  <c r="L57" i="4"/>
  <c r="N57" i="4"/>
  <c r="O57" i="4"/>
  <c r="P57" i="4"/>
  <c r="Q57" i="4"/>
  <c r="R57" i="4"/>
  <c r="S57" i="4"/>
  <c r="T57" i="4"/>
  <c r="U57" i="4"/>
  <c r="V57" i="4"/>
  <c r="W57" i="4"/>
  <c r="X57" i="4"/>
  <c r="Z57" i="4"/>
  <c r="AA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E58" i="4"/>
  <c r="F58" i="4"/>
  <c r="G58" i="4"/>
  <c r="H58" i="4"/>
  <c r="I58" i="4"/>
  <c r="J58" i="4"/>
  <c r="K58" i="4"/>
  <c r="L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E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Y59" i="4"/>
  <c r="AZ59" i="4"/>
  <c r="BA59" i="4"/>
  <c r="BB59" i="4"/>
  <c r="BC59" i="4"/>
  <c r="BD59" i="4"/>
  <c r="BE59" i="4"/>
  <c r="BF59" i="4"/>
  <c r="BG59" i="4"/>
  <c r="K60" i="4"/>
  <c r="M60" i="4"/>
  <c r="N60" i="4"/>
  <c r="S60" i="4"/>
  <c r="T60" i="4"/>
  <c r="Z60" i="4"/>
  <c r="AA60" i="4"/>
  <c r="AC60" i="4"/>
  <c r="AD60" i="4"/>
  <c r="AE60" i="4"/>
  <c r="AG60" i="4"/>
  <c r="AH60" i="4"/>
  <c r="AI60" i="4"/>
  <c r="AJ60" i="4"/>
  <c r="AL60" i="4"/>
  <c r="AM60" i="4"/>
  <c r="AN60" i="4"/>
  <c r="AQ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G60" i="4"/>
  <c r="E61" i="4"/>
  <c r="F61" i="4"/>
  <c r="G61" i="4"/>
  <c r="K61" i="4"/>
  <c r="M61" i="4"/>
  <c r="N61" i="4"/>
  <c r="R61" i="4"/>
  <c r="S61" i="4"/>
  <c r="T61" i="4"/>
  <c r="Z61" i="4"/>
  <c r="AA61" i="4"/>
  <c r="AC61" i="4"/>
  <c r="AD61" i="4"/>
  <c r="AE61" i="4"/>
  <c r="AG61" i="4"/>
  <c r="AH61" i="4"/>
  <c r="AI61" i="4"/>
  <c r="AJ61" i="4"/>
  <c r="AL61" i="4"/>
  <c r="AM61" i="4"/>
  <c r="AN61" i="4"/>
  <c r="AQ61" i="4"/>
  <c r="AS61" i="4"/>
  <c r="AT61" i="4"/>
  <c r="AU61" i="4"/>
  <c r="AV61" i="4"/>
  <c r="AW61" i="4"/>
  <c r="BC61" i="4"/>
  <c r="BE61" i="4"/>
  <c r="BG61" i="4"/>
  <c r="E62" i="4"/>
  <c r="F62" i="4"/>
  <c r="G62" i="4"/>
  <c r="H62" i="4"/>
  <c r="I62" i="4"/>
  <c r="J62" i="4"/>
  <c r="K62" i="4"/>
  <c r="L62" i="4"/>
  <c r="O62" i="4"/>
  <c r="P62" i="4"/>
  <c r="Q62" i="4"/>
  <c r="R62" i="4"/>
  <c r="S62" i="4"/>
  <c r="T62" i="4"/>
  <c r="U62" i="4"/>
  <c r="V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U62" i="4"/>
  <c r="AV62" i="4"/>
  <c r="AW62" i="4"/>
  <c r="AX62" i="4"/>
  <c r="AZ62" i="4"/>
  <c r="BA62" i="4"/>
  <c r="BB62" i="4"/>
  <c r="BC62" i="4"/>
  <c r="BD62" i="4"/>
  <c r="BE62" i="4"/>
  <c r="BF62" i="4"/>
  <c r="BG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E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E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X67" i="4"/>
  <c r="AY67" i="4"/>
  <c r="AZ67" i="4"/>
  <c r="BA67" i="4"/>
  <c r="BB67" i="4"/>
  <c r="BC67" i="4"/>
  <c r="BD67" i="4"/>
  <c r="BE67" i="4"/>
  <c r="BF67" i="4"/>
  <c r="BG67" i="4"/>
  <c r="BI4" i="4" l="1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I63" i="4"/>
  <c r="BI64" i="4"/>
  <c r="BI65" i="4"/>
  <c r="BI66" i="4"/>
  <c r="BI67" i="4"/>
  <c r="BI3" i="4"/>
  <c r="W29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G30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X29" i="5"/>
  <c r="W38" i="5" s="1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G29" i="5"/>
  <c r="BK3" i="5" l="1"/>
  <c r="BK27" i="5"/>
  <c r="BJ27" i="5"/>
  <c r="BK26" i="5"/>
  <c r="BJ26" i="5"/>
  <c r="BK25" i="5"/>
  <c r="BJ25" i="5"/>
  <c r="BK24" i="5"/>
  <c r="BJ24" i="5"/>
  <c r="BK23" i="5"/>
  <c r="BJ23" i="5"/>
  <c r="BK22" i="5"/>
  <c r="BJ22" i="5"/>
  <c r="BK21" i="5"/>
  <c r="BJ21" i="5"/>
  <c r="BK20" i="5"/>
  <c r="BJ20" i="5"/>
  <c r="BK19" i="5"/>
  <c r="BJ19" i="5"/>
  <c r="BK18" i="5"/>
  <c r="BJ18" i="5"/>
  <c r="BK17" i="5"/>
  <c r="BJ17" i="5"/>
  <c r="BK16" i="5"/>
  <c r="BJ16" i="5"/>
  <c r="BK15" i="5"/>
  <c r="BJ15" i="5"/>
  <c r="BK14" i="5"/>
  <c r="BJ14" i="5"/>
  <c r="BK13" i="5"/>
  <c r="BJ13" i="5"/>
  <c r="BK12" i="5"/>
  <c r="BJ12" i="5"/>
  <c r="BK11" i="5"/>
  <c r="BJ11" i="5"/>
  <c r="BK10" i="5"/>
  <c r="BJ10" i="5"/>
  <c r="BK9" i="5"/>
  <c r="BJ9" i="5"/>
  <c r="BK8" i="5"/>
  <c r="BJ8" i="5"/>
  <c r="BK7" i="5"/>
  <c r="BJ7" i="5"/>
  <c r="BK6" i="5"/>
  <c r="BJ6" i="5"/>
  <c r="BK5" i="5"/>
  <c r="BJ5" i="5"/>
  <c r="BK4" i="5"/>
  <c r="BJ4" i="5"/>
  <c r="BJ3" i="5"/>
  <c r="BK30" i="5" l="1"/>
  <c r="BK29" i="5"/>
  <c r="G36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G35" i="5"/>
  <c r="G34" i="5"/>
  <c r="G33" i="5"/>
  <c r="BK32" i="5" l="1"/>
  <c r="AE39" i="5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E70" i="4"/>
  <c r="E69" i="4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S37" i="1"/>
  <c r="AR37" i="1"/>
  <c r="AQ37" i="1"/>
  <c r="AP37" i="1"/>
  <c r="AO37" i="1"/>
  <c r="AM37" i="1"/>
  <c r="AL37" i="1"/>
  <c r="AJ37" i="1"/>
  <c r="AI37" i="1"/>
  <c r="AH37" i="1"/>
  <c r="AG37" i="1"/>
  <c r="AF37" i="1"/>
  <c r="AE37" i="1"/>
  <c r="AD37" i="1"/>
  <c r="AA37" i="1"/>
  <c r="Z37" i="1"/>
  <c r="X37" i="1"/>
  <c r="V37" i="1"/>
  <c r="U37" i="1"/>
  <c r="T37" i="1"/>
  <c r="S37" i="1"/>
  <c r="R37" i="1"/>
  <c r="Q37" i="1"/>
  <c r="O37" i="1"/>
  <c r="N37" i="1"/>
  <c r="M37" i="1"/>
  <c r="L37" i="1"/>
  <c r="K37" i="1"/>
  <c r="J37" i="1"/>
  <c r="I37" i="1"/>
  <c r="H37" i="1"/>
  <c r="G37" i="1"/>
  <c r="BI69" i="4" l="1"/>
  <c r="BJ69" i="4"/>
  <c r="BI70" i="4"/>
  <c r="BJ70" i="4"/>
  <c r="AG40" i="5"/>
  <c r="W39" i="5"/>
  <c r="BN30" i="5"/>
  <c r="BM30" i="5"/>
  <c r="BN29" i="5"/>
  <c r="BM29" i="5"/>
  <c r="AG39" i="5"/>
  <c r="AE40" i="5"/>
  <c r="E80" i="1" l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O80" i="1"/>
  <c r="AP80" i="1"/>
  <c r="AQ80" i="1"/>
  <c r="AR80" i="1"/>
  <c r="AS80" i="1"/>
  <c r="AT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Y3" i="1" l="1"/>
  <c r="AZ3" i="1"/>
  <c r="BA3" i="1"/>
  <c r="BB3" i="1"/>
  <c r="BC3" i="1"/>
  <c r="BD3" i="1"/>
  <c r="AY4" i="1"/>
  <c r="AZ4" i="1"/>
  <c r="BA4" i="1"/>
  <c r="BB4" i="1"/>
  <c r="BC4" i="1"/>
  <c r="BD4" i="1"/>
  <c r="AY5" i="1"/>
  <c r="AZ5" i="1"/>
  <c r="BA5" i="1"/>
  <c r="BB5" i="1"/>
  <c r="BC5" i="1"/>
  <c r="BD5" i="1"/>
  <c r="AY6" i="1"/>
  <c r="AZ6" i="1"/>
  <c r="BA6" i="1"/>
  <c r="BB6" i="1"/>
  <c r="BC6" i="1"/>
  <c r="BD6" i="1"/>
  <c r="AY7" i="1"/>
  <c r="AZ7" i="1"/>
  <c r="BA7" i="1"/>
  <c r="BB7" i="1"/>
  <c r="BC7" i="1"/>
  <c r="BD7" i="1"/>
  <c r="AY9" i="1"/>
  <c r="AZ9" i="1"/>
  <c r="BA9" i="1"/>
  <c r="BB9" i="1"/>
  <c r="BC9" i="1"/>
  <c r="BD9" i="1"/>
  <c r="AY10" i="1"/>
  <c r="AZ10" i="1"/>
  <c r="BA10" i="1"/>
  <c r="BB10" i="1"/>
  <c r="BC10" i="1"/>
  <c r="BD10" i="1"/>
  <c r="AY11" i="1"/>
  <c r="AZ11" i="1"/>
  <c r="BA11" i="1"/>
  <c r="BB11" i="1"/>
  <c r="BC11" i="1"/>
  <c r="BD11" i="1"/>
  <c r="AY12" i="1"/>
  <c r="AZ12" i="1"/>
  <c r="BA12" i="1"/>
  <c r="BB12" i="1"/>
  <c r="BC12" i="1"/>
  <c r="BD12" i="1"/>
  <c r="BE3" i="1"/>
  <c r="BF3" i="1"/>
  <c r="BG3" i="1"/>
  <c r="BE4" i="1"/>
  <c r="BF4" i="1"/>
  <c r="BG4" i="1"/>
  <c r="BE5" i="1"/>
  <c r="BF5" i="1"/>
  <c r="BG5" i="1"/>
  <c r="BE6" i="1"/>
  <c r="BF6" i="1"/>
  <c r="BG6" i="1"/>
  <c r="BE7" i="1"/>
  <c r="BF7" i="1"/>
  <c r="BG7" i="1"/>
  <c r="BE9" i="1"/>
  <c r="BF9" i="1"/>
  <c r="BG9" i="1"/>
  <c r="BE10" i="1"/>
  <c r="BF10" i="1"/>
  <c r="BG10" i="1"/>
  <c r="BE11" i="1"/>
  <c r="BF11" i="1"/>
  <c r="BG11" i="1"/>
  <c r="BE12" i="1"/>
  <c r="BF12" i="1"/>
  <c r="BG12" i="1"/>
  <c r="BE13" i="1"/>
  <c r="BF13" i="1"/>
  <c r="BG13" i="1"/>
  <c r="BE14" i="1"/>
  <c r="BF14" i="1"/>
  <c r="BG14" i="1"/>
  <c r="BE15" i="1"/>
  <c r="BF15" i="1"/>
  <c r="BG15" i="1"/>
  <c r="BE16" i="1"/>
  <c r="BF16" i="1"/>
  <c r="BG16" i="1"/>
  <c r="BE17" i="1"/>
  <c r="BF17" i="1"/>
  <c r="BG17" i="1"/>
  <c r="BE18" i="1"/>
  <c r="BF18" i="1"/>
  <c r="BG18" i="1"/>
  <c r="BE19" i="1"/>
  <c r="BF19" i="1"/>
  <c r="BG19" i="1"/>
  <c r="BE20" i="1"/>
  <c r="BF20" i="1"/>
  <c r="BG20" i="1"/>
  <c r="BE21" i="1"/>
  <c r="BF21" i="1"/>
  <c r="BG21" i="1"/>
  <c r="BE22" i="1"/>
  <c r="BF22" i="1"/>
  <c r="BG22" i="1"/>
  <c r="BE23" i="1"/>
  <c r="BF23" i="1"/>
  <c r="BG23" i="1"/>
  <c r="BE24" i="1"/>
  <c r="BF24" i="1"/>
  <c r="BG24" i="1"/>
  <c r="BE25" i="1"/>
  <c r="BF25" i="1"/>
  <c r="BG25" i="1"/>
  <c r="BE26" i="1"/>
  <c r="BF26" i="1"/>
  <c r="BG26" i="1"/>
  <c r="BE27" i="1"/>
  <c r="BF27" i="1"/>
  <c r="BG27" i="1"/>
  <c r="BE28" i="1"/>
  <c r="BF28" i="1"/>
  <c r="BG28" i="1"/>
  <c r="BE29" i="1"/>
  <c r="BF29" i="1"/>
  <c r="BG29" i="1"/>
  <c r="BE30" i="1"/>
  <c r="BF30" i="1"/>
  <c r="BG30" i="1"/>
  <c r="AX3" i="1"/>
  <c r="AX4" i="1"/>
  <c r="AX5" i="1"/>
  <c r="AX6" i="1"/>
  <c r="AX7" i="1"/>
  <c r="AX9" i="1"/>
  <c r="AX10" i="1"/>
  <c r="AX11" i="1"/>
  <c r="AX13" i="1"/>
  <c r="AY13" i="1"/>
  <c r="AZ13" i="1"/>
  <c r="BA13" i="1"/>
  <c r="BB13" i="1"/>
  <c r="BC13" i="1"/>
  <c r="BD13" i="1"/>
  <c r="AX14" i="1"/>
  <c r="AY14" i="1"/>
  <c r="AZ14" i="1"/>
  <c r="BA14" i="1"/>
  <c r="BB14" i="1"/>
  <c r="BC14" i="1"/>
  <c r="BD14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E32" i="1"/>
  <c r="BE33" i="1"/>
  <c r="BB34" i="1"/>
  <c r="BD34" i="1"/>
  <c r="BE34" i="1"/>
  <c r="BF34" i="1"/>
  <c r="BD35" i="1"/>
  <c r="BE35" i="1"/>
  <c r="BF35" i="1"/>
  <c r="BD36" i="1"/>
  <c r="BE36" i="1"/>
  <c r="BF36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A34" i="1"/>
  <c r="BA35" i="1"/>
  <c r="BC34" i="1"/>
  <c r="BC35" i="1"/>
  <c r="BA36" i="1"/>
  <c r="BB36" i="1"/>
  <c r="BA38" i="1"/>
  <c r="BB38" i="1"/>
  <c r="BC38" i="1"/>
  <c r="BA39" i="1"/>
  <c r="BB39" i="1"/>
  <c r="BC39" i="1"/>
  <c r="BA40" i="1"/>
  <c r="BB40" i="1"/>
  <c r="BC40" i="1"/>
  <c r="BA41" i="1"/>
  <c r="BB41" i="1"/>
  <c r="BA42" i="1"/>
  <c r="BB42" i="1"/>
  <c r="BC42" i="1"/>
  <c r="BD42" i="1"/>
  <c r="BE42" i="1"/>
  <c r="BF42" i="1"/>
  <c r="BA43" i="1"/>
  <c r="BB43" i="1"/>
  <c r="BC43" i="1"/>
  <c r="BD43" i="1"/>
  <c r="BE43" i="1"/>
  <c r="BA44" i="1"/>
  <c r="BB44" i="1"/>
  <c r="BC44" i="1"/>
  <c r="BD44" i="1"/>
  <c r="BE44" i="1"/>
  <c r="AY34" i="1"/>
  <c r="AY35" i="1"/>
  <c r="AY36" i="1"/>
  <c r="AY38" i="1"/>
  <c r="AY39" i="1"/>
  <c r="AY40" i="1"/>
  <c r="AY41" i="1"/>
  <c r="AY42" i="1"/>
  <c r="AY43" i="1"/>
  <c r="AY44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8" i="1"/>
  <c r="AX39" i="1"/>
  <c r="AX40" i="1"/>
  <c r="AX41" i="1"/>
  <c r="AX42" i="1"/>
  <c r="AX43" i="1"/>
  <c r="AX44" i="1"/>
  <c r="AX45" i="1"/>
  <c r="BA45" i="1"/>
  <c r="BB45" i="1"/>
  <c r="BC45" i="1"/>
  <c r="BD45" i="1"/>
  <c r="AX47" i="1"/>
  <c r="AY47" i="1"/>
  <c r="AX48" i="1"/>
  <c r="AY48" i="1"/>
  <c r="AX49" i="1"/>
  <c r="AY49" i="1"/>
  <c r="AX50" i="1"/>
  <c r="AY50" i="1"/>
  <c r="AX51" i="1"/>
  <c r="AY51" i="1"/>
  <c r="AX52" i="1"/>
  <c r="AY52" i="1"/>
  <c r="AX53" i="1"/>
  <c r="AY53" i="1"/>
  <c r="AX54" i="1"/>
  <c r="AY54" i="1"/>
  <c r="BA47" i="1"/>
  <c r="BB47" i="1"/>
  <c r="BC47" i="1"/>
  <c r="BD47" i="1"/>
  <c r="BE47" i="1"/>
  <c r="BA48" i="1"/>
  <c r="BB48" i="1"/>
  <c r="BC48" i="1"/>
  <c r="BD48" i="1"/>
  <c r="BE48" i="1"/>
  <c r="BA49" i="1"/>
  <c r="BB49" i="1"/>
  <c r="BC49" i="1"/>
  <c r="BD49" i="1"/>
  <c r="BE49" i="1"/>
  <c r="BA50" i="1"/>
  <c r="BB50" i="1"/>
  <c r="BC50" i="1"/>
  <c r="BD50" i="1"/>
  <c r="BE50" i="1"/>
  <c r="BA51" i="1"/>
  <c r="BB51" i="1"/>
  <c r="BC51" i="1"/>
  <c r="BD51" i="1"/>
  <c r="BE51" i="1"/>
  <c r="BA52" i="1"/>
  <c r="BB52" i="1"/>
  <c r="BC52" i="1"/>
  <c r="BD52" i="1"/>
  <c r="BE52" i="1"/>
  <c r="BA53" i="1"/>
  <c r="BB53" i="1"/>
  <c r="BC53" i="1"/>
  <c r="BD53" i="1"/>
  <c r="BE53" i="1"/>
  <c r="BA54" i="1"/>
  <c r="BB54" i="1"/>
  <c r="BC54" i="1"/>
  <c r="BD54" i="1"/>
  <c r="BE54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5" i="1"/>
  <c r="AZ47" i="1"/>
  <c r="AZ48" i="1"/>
  <c r="AZ49" i="1"/>
  <c r="AZ50" i="1"/>
  <c r="AZ51" i="1"/>
  <c r="AZ52" i="1"/>
  <c r="AZ53" i="1"/>
  <c r="AZ54" i="1"/>
  <c r="AZ55" i="1"/>
  <c r="AY56" i="1"/>
  <c r="AZ56" i="1"/>
  <c r="BA56" i="1"/>
  <c r="BB56" i="1"/>
  <c r="AY57" i="1"/>
  <c r="AZ57" i="1"/>
  <c r="BA57" i="1"/>
  <c r="BB57" i="1"/>
  <c r="AY58" i="1"/>
  <c r="AZ58" i="1"/>
  <c r="BA58" i="1"/>
  <c r="BB58" i="1"/>
  <c r="AX56" i="1"/>
  <c r="AX57" i="1"/>
  <c r="BF44" i="1"/>
  <c r="BF45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AX59" i="1"/>
  <c r="AY59" i="1"/>
  <c r="AZ59" i="1"/>
  <c r="BA59" i="1"/>
  <c r="BB59" i="1"/>
  <c r="BD56" i="1"/>
  <c r="BD57" i="1"/>
  <c r="BD58" i="1"/>
  <c r="BD59" i="1"/>
  <c r="BC56" i="1"/>
  <c r="BC57" i="1"/>
  <c r="BC58" i="1"/>
  <c r="BC59" i="1"/>
  <c r="BC60" i="1"/>
  <c r="BE56" i="1"/>
  <c r="BE57" i="1"/>
  <c r="BE58" i="1"/>
  <c r="BE59" i="1"/>
  <c r="BE60" i="1"/>
  <c r="BG34" i="1"/>
  <c r="BG35" i="1"/>
  <c r="BG36" i="1"/>
  <c r="BG38" i="1"/>
  <c r="BG39" i="1"/>
  <c r="BG40" i="1"/>
  <c r="BG41" i="1"/>
  <c r="BG42" i="1"/>
  <c r="BG43" i="1"/>
  <c r="BG44" i="1"/>
  <c r="BG45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AX61" i="1"/>
  <c r="AZ61" i="1"/>
  <c r="BA61" i="1"/>
  <c r="BB61" i="1"/>
  <c r="BC61" i="1"/>
  <c r="BD61" i="1"/>
  <c r="BE61" i="1"/>
  <c r="BF61" i="1"/>
  <c r="BG61" i="1"/>
  <c r="AX62" i="1"/>
  <c r="AY62" i="1"/>
  <c r="AZ62" i="1"/>
  <c r="BA62" i="1"/>
  <c r="BB62" i="1"/>
  <c r="BC62" i="1"/>
  <c r="BD62" i="1"/>
  <c r="BE62" i="1"/>
  <c r="BF62" i="1"/>
  <c r="BG62" i="1"/>
  <c r="AX63" i="1"/>
  <c r="AY63" i="1"/>
  <c r="AZ63" i="1"/>
  <c r="BA63" i="1"/>
  <c r="BB63" i="1"/>
  <c r="BC63" i="1"/>
  <c r="BD63" i="1"/>
  <c r="BE63" i="1"/>
  <c r="BF63" i="1"/>
  <c r="BG63" i="1"/>
  <c r="AX64" i="1"/>
  <c r="AY64" i="1"/>
  <c r="AZ64" i="1"/>
  <c r="BA64" i="1"/>
  <c r="BB64" i="1"/>
  <c r="BC64" i="1"/>
  <c r="BD64" i="1"/>
  <c r="BE64" i="1"/>
  <c r="BF64" i="1"/>
  <c r="BG64" i="1"/>
  <c r="AX65" i="1"/>
  <c r="AY65" i="1"/>
  <c r="AZ65" i="1"/>
  <c r="BA65" i="1"/>
  <c r="BB65" i="1"/>
  <c r="BC65" i="1"/>
  <c r="BD65" i="1"/>
  <c r="AX66" i="1"/>
  <c r="AY66" i="1"/>
  <c r="AZ66" i="1"/>
  <c r="BA66" i="1"/>
  <c r="BB66" i="1"/>
  <c r="BC66" i="1"/>
  <c r="BD66" i="1"/>
  <c r="BE66" i="1"/>
  <c r="BF66" i="1"/>
  <c r="BB46" i="1"/>
  <c r="BC46" i="1"/>
  <c r="BD46" i="1"/>
  <c r="BE46" i="1"/>
  <c r="BF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Y46" i="1"/>
  <c r="AZ4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G66" i="1"/>
  <c r="BG46" i="1"/>
  <c r="BG8" i="1"/>
  <c r="BF69" i="1" l="1"/>
  <c r="BE69" i="1"/>
  <c r="BA69" i="1"/>
  <c r="AX69" i="1"/>
  <c r="BB69" i="1"/>
  <c r="BD69" i="1"/>
  <c r="AZ69" i="1"/>
  <c r="BG69" i="1"/>
  <c r="BC69" i="1"/>
  <c r="AY69" i="1"/>
  <c r="AX68" i="1"/>
  <c r="BF68" i="1"/>
  <c r="BB68" i="1"/>
  <c r="BE68" i="1"/>
  <c r="BA68" i="1"/>
  <c r="BD68" i="1"/>
  <c r="AZ68" i="1"/>
  <c r="BG68" i="1"/>
  <c r="BC68" i="1"/>
  <c r="AY68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U3" i="1"/>
  <c r="V3" i="1"/>
  <c r="U4" i="1"/>
  <c r="V4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Q3" i="1"/>
  <c r="AR3" i="1"/>
  <c r="AS3" i="1"/>
  <c r="AQ4" i="1"/>
  <c r="AR4" i="1"/>
  <c r="AS4" i="1"/>
  <c r="AQ5" i="1"/>
  <c r="AR5" i="1"/>
  <c r="AS5" i="1"/>
  <c r="AQ6" i="1"/>
  <c r="AR6" i="1"/>
  <c r="AS6" i="1"/>
  <c r="AU3" i="1"/>
  <c r="AU4" i="1"/>
  <c r="AW3" i="1"/>
  <c r="AW4" i="1"/>
  <c r="U5" i="1"/>
  <c r="V5" i="1"/>
  <c r="W5" i="1"/>
  <c r="X5" i="1"/>
  <c r="Y5" i="1"/>
  <c r="Z5" i="1"/>
  <c r="AA5" i="1"/>
  <c r="AB5" i="1"/>
  <c r="AC5" i="1"/>
  <c r="AD5" i="1"/>
  <c r="AE5" i="1"/>
  <c r="AF5" i="1"/>
  <c r="U6" i="1"/>
  <c r="V6" i="1"/>
  <c r="W6" i="1"/>
  <c r="X6" i="1"/>
  <c r="Y6" i="1"/>
  <c r="Z6" i="1"/>
  <c r="AA6" i="1"/>
  <c r="AB6" i="1"/>
  <c r="AC6" i="1"/>
  <c r="AD6" i="1"/>
  <c r="AE6" i="1"/>
  <c r="AF6" i="1"/>
  <c r="U7" i="1"/>
  <c r="V7" i="1"/>
  <c r="W7" i="1"/>
  <c r="X7" i="1"/>
  <c r="Y7" i="1"/>
  <c r="Z7" i="1"/>
  <c r="AA7" i="1"/>
  <c r="AB7" i="1"/>
  <c r="AC7" i="1"/>
  <c r="AD7" i="1"/>
  <c r="AE7" i="1"/>
  <c r="AF7" i="1"/>
  <c r="U9" i="1"/>
  <c r="V9" i="1"/>
  <c r="W9" i="1"/>
  <c r="X9" i="1"/>
  <c r="Y9" i="1"/>
  <c r="Z9" i="1"/>
  <c r="AA9" i="1"/>
  <c r="AB9" i="1"/>
  <c r="AC9" i="1"/>
  <c r="AD9" i="1"/>
  <c r="AE9" i="1"/>
  <c r="AF9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9" i="1"/>
  <c r="AH9" i="1"/>
  <c r="AI9" i="1"/>
  <c r="AJ9" i="1"/>
  <c r="AK9" i="1"/>
  <c r="AG10" i="1"/>
  <c r="AH10" i="1"/>
  <c r="AI10" i="1"/>
  <c r="AJ10" i="1"/>
  <c r="AK10" i="1"/>
  <c r="AL5" i="1"/>
  <c r="AM5" i="1"/>
  <c r="AN5" i="1"/>
  <c r="AL6" i="1"/>
  <c r="AM6" i="1"/>
  <c r="AN6" i="1"/>
  <c r="AL7" i="1"/>
  <c r="AM7" i="1"/>
  <c r="AN7" i="1"/>
  <c r="AL9" i="1"/>
  <c r="AM9" i="1"/>
  <c r="AN9" i="1"/>
  <c r="AL10" i="1"/>
  <c r="AM10" i="1"/>
  <c r="AN10" i="1"/>
  <c r="AL11" i="1"/>
  <c r="AM11" i="1"/>
  <c r="AN11" i="1"/>
  <c r="AL12" i="1"/>
  <c r="AM12" i="1"/>
  <c r="AN12" i="1"/>
  <c r="AP3" i="1"/>
  <c r="AP4" i="1"/>
  <c r="AP5" i="1"/>
  <c r="AW6" i="1"/>
  <c r="M4" i="1"/>
  <c r="M5" i="1"/>
  <c r="M6" i="1"/>
  <c r="M7" i="1"/>
  <c r="AP7" i="1"/>
  <c r="AQ7" i="1"/>
  <c r="AR7" i="1"/>
  <c r="AS7" i="1"/>
  <c r="AP9" i="1"/>
  <c r="AQ9" i="1"/>
  <c r="AR9" i="1"/>
  <c r="AS9" i="1"/>
  <c r="AP10" i="1"/>
  <c r="AQ10" i="1"/>
  <c r="AR10" i="1"/>
  <c r="AS10" i="1"/>
  <c r="AP11" i="1"/>
  <c r="AQ11" i="1"/>
  <c r="AR11" i="1"/>
  <c r="AS11" i="1"/>
  <c r="U10" i="1"/>
  <c r="V10" i="1"/>
  <c r="W10" i="1"/>
  <c r="X10" i="1"/>
  <c r="Y10" i="1"/>
  <c r="Z10" i="1"/>
  <c r="AA10" i="1"/>
  <c r="AB10" i="1"/>
  <c r="AC10" i="1"/>
  <c r="AD10" i="1"/>
  <c r="AE10" i="1"/>
  <c r="L3" i="1"/>
  <c r="L4" i="1"/>
  <c r="L5" i="1"/>
  <c r="L6" i="1"/>
  <c r="L7" i="1"/>
  <c r="L9" i="1"/>
  <c r="L10" i="1"/>
  <c r="L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W9" i="1"/>
  <c r="AW10" i="1"/>
  <c r="AW11" i="1"/>
  <c r="U12" i="1"/>
  <c r="V12" i="1"/>
  <c r="W12" i="1"/>
  <c r="X12" i="1"/>
  <c r="Y12" i="1"/>
  <c r="Z12" i="1"/>
  <c r="AA12" i="1"/>
  <c r="AC12" i="1"/>
  <c r="AD12" i="1"/>
  <c r="AE12" i="1"/>
  <c r="AF12" i="1"/>
  <c r="AG12" i="1"/>
  <c r="AH12" i="1"/>
  <c r="AI12" i="1"/>
  <c r="AJ12" i="1"/>
  <c r="AP12" i="1"/>
  <c r="AQ12" i="1"/>
  <c r="AP13" i="1"/>
  <c r="AQ13" i="1"/>
  <c r="AT3" i="1"/>
  <c r="AT4" i="1"/>
  <c r="AT5" i="1"/>
  <c r="AT6" i="1"/>
  <c r="AT7" i="1"/>
  <c r="AT9" i="1"/>
  <c r="AT10" i="1"/>
  <c r="AT11" i="1"/>
  <c r="AT12" i="1"/>
  <c r="Q3" i="1"/>
  <c r="Q4" i="1"/>
  <c r="Q5" i="1"/>
  <c r="Q6" i="1"/>
  <c r="Q7" i="1"/>
  <c r="Q9" i="1"/>
  <c r="Q10" i="1"/>
  <c r="Q11" i="1"/>
  <c r="Q12" i="1"/>
  <c r="Q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S13" i="1"/>
  <c r="AT13" i="1"/>
  <c r="P3" i="1"/>
  <c r="P4" i="1"/>
  <c r="P5" i="1"/>
  <c r="P6" i="1"/>
  <c r="P7" i="1"/>
  <c r="P9" i="1"/>
  <c r="P10" i="1"/>
  <c r="P11" i="1"/>
  <c r="P12" i="1"/>
  <c r="P13" i="1"/>
  <c r="P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P14" i="1"/>
  <c r="AQ14" i="1"/>
  <c r="AR14" i="1"/>
  <c r="AS14" i="1"/>
  <c r="AU5" i="1"/>
  <c r="AU6" i="1"/>
  <c r="AU7" i="1"/>
  <c r="AU9" i="1"/>
  <c r="AU10" i="1"/>
  <c r="AU11" i="1"/>
  <c r="AU12" i="1"/>
  <c r="AU13" i="1"/>
  <c r="AU14" i="1"/>
  <c r="AW13" i="1"/>
  <c r="AW14" i="1"/>
  <c r="O3" i="1"/>
  <c r="O4" i="1"/>
  <c r="O5" i="1"/>
  <c r="O6" i="1"/>
  <c r="O7" i="1"/>
  <c r="O9" i="1"/>
  <c r="O10" i="1"/>
  <c r="O11" i="1"/>
  <c r="O12" i="1"/>
  <c r="O13" i="1"/>
  <c r="O14" i="1"/>
  <c r="O15" i="1"/>
  <c r="R3" i="1"/>
  <c r="R4" i="1"/>
  <c r="R5" i="1"/>
  <c r="R6" i="1"/>
  <c r="R7" i="1"/>
  <c r="R9" i="1"/>
  <c r="R10" i="1"/>
  <c r="R11" i="1"/>
  <c r="R12" i="1"/>
  <c r="R13" i="1"/>
  <c r="R14" i="1"/>
  <c r="R15" i="1"/>
  <c r="U15" i="1"/>
  <c r="V15" i="1"/>
  <c r="W15" i="1"/>
  <c r="X15" i="1"/>
  <c r="Z15" i="1"/>
  <c r="AA15" i="1"/>
  <c r="AB15" i="1"/>
  <c r="AC15" i="1"/>
  <c r="AD15" i="1"/>
  <c r="AE15" i="1"/>
  <c r="AF15" i="1"/>
  <c r="AG15" i="1"/>
  <c r="AH15" i="1"/>
  <c r="AI15" i="1"/>
  <c r="AJ15" i="1"/>
  <c r="AF16" i="1"/>
  <c r="AG16" i="1"/>
  <c r="AH16" i="1"/>
  <c r="AI16" i="1"/>
  <c r="AJ16" i="1"/>
  <c r="AO3" i="1"/>
  <c r="AO4" i="1"/>
  <c r="AO5" i="1"/>
  <c r="AO6" i="1"/>
  <c r="AO7" i="1"/>
  <c r="AO9" i="1"/>
  <c r="AO10" i="1"/>
  <c r="AO11" i="1"/>
  <c r="AO12" i="1"/>
  <c r="AO13" i="1"/>
  <c r="AO14" i="1"/>
  <c r="AO15" i="1"/>
  <c r="AT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O16" i="1"/>
  <c r="P16" i="1"/>
  <c r="O17" i="1"/>
  <c r="P17" i="1"/>
  <c r="O18" i="1"/>
  <c r="P18" i="1"/>
  <c r="Q16" i="1"/>
  <c r="R16" i="1"/>
  <c r="Q17" i="1"/>
  <c r="R17" i="1"/>
  <c r="Q18" i="1"/>
  <c r="R18" i="1"/>
  <c r="Q19" i="1"/>
  <c r="R19" i="1"/>
  <c r="V16" i="1"/>
  <c r="W16" i="1"/>
  <c r="X16" i="1"/>
  <c r="Y16" i="1"/>
  <c r="Z16" i="1"/>
  <c r="AA16" i="1"/>
  <c r="AB16" i="1"/>
  <c r="AC16" i="1"/>
  <c r="AD16" i="1"/>
  <c r="AL16" i="1"/>
  <c r="AO16" i="1"/>
  <c r="AP16" i="1"/>
  <c r="AQ16" i="1"/>
  <c r="AR16" i="1"/>
  <c r="AS16" i="1"/>
  <c r="AT16" i="1"/>
  <c r="U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O17" i="1"/>
  <c r="AP17" i="1"/>
  <c r="AQ17" i="1"/>
  <c r="AR17" i="1"/>
  <c r="AS17" i="1"/>
  <c r="AT17" i="1"/>
  <c r="AU17" i="1"/>
  <c r="AO18" i="1"/>
  <c r="AP18" i="1"/>
  <c r="AQ18" i="1"/>
  <c r="AR18" i="1"/>
  <c r="AS18" i="1"/>
  <c r="AT18" i="1"/>
  <c r="AU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C19" i="1"/>
  <c r="AD19" i="1"/>
  <c r="AE19" i="1"/>
  <c r="AF19" i="1"/>
  <c r="AG19" i="1"/>
  <c r="AH19" i="1"/>
  <c r="AI19" i="1"/>
  <c r="AJ19" i="1"/>
  <c r="AK19" i="1"/>
  <c r="AL19" i="1"/>
  <c r="AM19" i="1"/>
  <c r="AC20" i="1"/>
  <c r="AD20" i="1"/>
  <c r="AE20" i="1"/>
  <c r="AF20" i="1"/>
  <c r="AG20" i="1"/>
  <c r="AH20" i="1"/>
  <c r="AI20" i="1"/>
  <c r="AJ20" i="1"/>
  <c r="AK20" i="1"/>
  <c r="AL20" i="1"/>
  <c r="AM20" i="1"/>
  <c r="AC21" i="1"/>
  <c r="AD21" i="1"/>
  <c r="AE21" i="1"/>
  <c r="AF21" i="1"/>
  <c r="AG21" i="1"/>
  <c r="AH21" i="1"/>
  <c r="AI21" i="1"/>
  <c r="AJ21" i="1"/>
  <c r="AK21" i="1"/>
  <c r="AL21" i="1"/>
  <c r="AM21" i="1"/>
  <c r="AC22" i="1"/>
  <c r="AD22" i="1"/>
  <c r="AE22" i="1"/>
  <c r="AF22" i="1"/>
  <c r="AG22" i="1"/>
  <c r="AH22" i="1"/>
  <c r="AI22" i="1"/>
  <c r="AJ22" i="1"/>
  <c r="AK22" i="1"/>
  <c r="AL22" i="1"/>
  <c r="AM22" i="1"/>
  <c r="AC23" i="1"/>
  <c r="AD23" i="1"/>
  <c r="AE23" i="1"/>
  <c r="AF23" i="1"/>
  <c r="AG23" i="1"/>
  <c r="AH23" i="1"/>
  <c r="AI23" i="1"/>
  <c r="AJ23" i="1"/>
  <c r="AK23" i="1"/>
  <c r="AL23" i="1"/>
  <c r="AM23" i="1"/>
  <c r="AC24" i="1"/>
  <c r="AD24" i="1"/>
  <c r="AE24" i="1"/>
  <c r="AF24" i="1"/>
  <c r="AG24" i="1"/>
  <c r="AH24" i="1"/>
  <c r="AI24" i="1"/>
  <c r="AJ24" i="1"/>
  <c r="AK24" i="1"/>
  <c r="AL24" i="1"/>
  <c r="AM24" i="1"/>
  <c r="AC25" i="1"/>
  <c r="AD25" i="1"/>
  <c r="AE25" i="1"/>
  <c r="AF25" i="1"/>
  <c r="AG25" i="1"/>
  <c r="AH25" i="1"/>
  <c r="AI25" i="1"/>
  <c r="AJ25" i="1"/>
  <c r="AK25" i="1"/>
  <c r="AL25" i="1"/>
  <c r="AM25" i="1"/>
  <c r="AC26" i="1"/>
  <c r="AD26" i="1"/>
  <c r="AE26" i="1"/>
  <c r="AF26" i="1"/>
  <c r="AG26" i="1"/>
  <c r="AH26" i="1"/>
  <c r="AI26" i="1"/>
  <c r="AJ26" i="1"/>
  <c r="AK26" i="1"/>
  <c r="AL26" i="1"/>
  <c r="AM26" i="1"/>
  <c r="N3" i="1"/>
  <c r="N4" i="1"/>
  <c r="N5" i="1"/>
  <c r="N6" i="1"/>
  <c r="N7" i="1"/>
  <c r="N9" i="1"/>
  <c r="N10" i="1"/>
  <c r="N11" i="1"/>
  <c r="N12" i="1"/>
  <c r="N13" i="1"/>
  <c r="N14" i="1"/>
  <c r="N15" i="1"/>
  <c r="N16" i="1"/>
  <c r="N17" i="1"/>
  <c r="N18" i="1"/>
  <c r="N19" i="1"/>
  <c r="V19" i="1"/>
  <c r="W19" i="1"/>
  <c r="X19" i="1"/>
  <c r="Y19" i="1"/>
  <c r="Z19" i="1"/>
  <c r="AA19" i="1"/>
  <c r="AO19" i="1"/>
  <c r="AP19" i="1"/>
  <c r="AQ19" i="1"/>
  <c r="AR19" i="1"/>
  <c r="AS19" i="1"/>
  <c r="AT19" i="1"/>
  <c r="S3" i="1"/>
  <c r="S4" i="1"/>
  <c r="S5" i="1"/>
  <c r="S6" i="1"/>
  <c r="S7" i="1"/>
  <c r="S9" i="1"/>
  <c r="S10" i="1"/>
  <c r="S11" i="1"/>
  <c r="S12" i="1"/>
  <c r="S13" i="1"/>
  <c r="S14" i="1"/>
  <c r="S15" i="1"/>
  <c r="S16" i="1"/>
  <c r="S17" i="1"/>
  <c r="S18" i="1"/>
  <c r="S19" i="1"/>
  <c r="S20" i="1"/>
  <c r="U20" i="1"/>
  <c r="V20" i="1"/>
  <c r="W20" i="1"/>
  <c r="X20" i="1"/>
  <c r="Y20" i="1"/>
  <c r="Z20" i="1"/>
  <c r="AA20" i="1"/>
  <c r="AB20" i="1"/>
  <c r="U21" i="1"/>
  <c r="V21" i="1"/>
  <c r="W21" i="1"/>
  <c r="X21" i="1"/>
  <c r="Y21" i="1"/>
  <c r="Z21" i="1"/>
  <c r="AA21" i="1"/>
  <c r="AB21" i="1"/>
  <c r="U22" i="1"/>
  <c r="V22" i="1"/>
  <c r="W22" i="1"/>
  <c r="X22" i="1"/>
  <c r="Y22" i="1"/>
  <c r="Z22" i="1"/>
  <c r="AA22" i="1"/>
  <c r="AB22" i="1"/>
  <c r="U23" i="1"/>
  <c r="V23" i="1"/>
  <c r="W23" i="1"/>
  <c r="X23" i="1"/>
  <c r="Y23" i="1"/>
  <c r="Z23" i="1"/>
  <c r="AA23" i="1"/>
  <c r="AB23" i="1"/>
  <c r="U24" i="1"/>
  <c r="V24" i="1"/>
  <c r="W24" i="1"/>
  <c r="X24" i="1"/>
  <c r="Y24" i="1"/>
  <c r="Z24" i="1"/>
  <c r="AA24" i="1"/>
  <c r="AB24" i="1"/>
  <c r="U25" i="1"/>
  <c r="V25" i="1"/>
  <c r="W25" i="1"/>
  <c r="X25" i="1"/>
  <c r="Y25" i="1"/>
  <c r="Z25" i="1"/>
  <c r="AA25" i="1"/>
  <c r="AB25" i="1"/>
  <c r="AO20" i="1"/>
  <c r="AP20" i="1"/>
  <c r="AQ20" i="1"/>
  <c r="AR20" i="1"/>
  <c r="AO21" i="1"/>
  <c r="AP21" i="1"/>
  <c r="AQ21" i="1"/>
  <c r="AR21" i="1"/>
  <c r="AO22" i="1"/>
  <c r="AP22" i="1"/>
  <c r="AQ22" i="1"/>
  <c r="AR22" i="1"/>
  <c r="AO23" i="1"/>
  <c r="AP23" i="1"/>
  <c r="AQ23" i="1"/>
  <c r="AR23" i="1"/>
  <c r="AO24" i="1"/>
  <c r="AP24" i="1"/>
  <c r="AQ24" i="1"/>
  <c r="AR24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S20" i="1"/>
  <c r="AT20" i="1"/>
  <c r="AU20" i="1"/>
  <c r="AS21" i="1"/>
  <c r="AT21" i="1"/>
  <c r="AU21" i="1"/>
  <c r="AS22" i="1"/>
  <c r="AT22" i="1"/>
  <c r="AU22" i="1"/>
  <c r="AS23" i="1"/>
  <c r="AT23" i="1"/>
  <c r="AU23" i="1"/>
  <c r="AS24" i="1"/>
  <c r="AT24" i="1"/>
  <c r="AU24" i="1"/>
  <c r="AS25" i="1"/>
  <c r="AT25" i="1"/>
  <c r="AU25" i="1"/>
  <c r="AS26" i="1"/>
  <c r="AT26" i="1"/>
  <c r="AU26" i="1"/>
  <c r="AS27" i="1"/>
  <c r="AT27" i="1"/>
  <c r="AU27" i="1"/>
  <c r="AS28" i="1"/>
  <c r="AT28" i="1"/>
  <c r="AU28" i="1"/>
  <c r="AS29" i="1"/>
  <c r="AT29" i="1"/>
  <c r="AU29" i="1"/>
  <c r="R21" i="1"/>
  <c r="S21" i="1"/>
  <c r="R22" i="1"/>
  <c r="S22" i="1"/>
  <c r="R23" i="1"/>
  <c r="S23" i="1"/>
  <c r="R24" i="1"/>
  <c r="S24" i="1"/>
  <c r="R25" i="1"/>
  <c r="S25" i="1"/>
  <c r="N21" i="1"/>
  <c r="N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P21" i="1"/>
  <c r="P22" i="1"/>
  <c r="P23" i="1"/>
  <c r="O21" i="1"/>
  <c r="O22" i="1"/>
  <c r="O23" i="1"/>
  <c r="O24" i="1"/>
  <c r="Q21" i="1"/>
  <c r="Q22" i="1"/>
  <c r="Q23" i="1"/>
  <c r="Q24" i="1"/>
  <c r="O25" i="1"/>
  <c r="P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W26" i="1"/>
  <c r="X26" i="1"/>
  <c r="Z26" i="1"/>
  <c r="AA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U29" i="1"/>
  <c r="V29" i="1"/>
  <c r="W29" i="1"/>
  <c r="X29" i="1"/>
  <c r="Y29" i="1"/>
  <c r="Z29" i="1"/>
  <c r="AA29" i="1"/>
  <c r="AC29" i="1"/>
  <c r="AD29" i="1"/>
  <c r="AE29" i="1"/>
  <c r="AF29" i="1"/>
  <c r="AG29" i="1"/>
  <c r="AH29" i="1"/>
  <c r="AI29" i="1"/>
  <c r="AJ29" i="1"/>
  <c r="E3" i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M30" i="1"/>
  <c r="AP30" i="1"/>
  <c r="AQ30" i="1"/>
  <c r="AR30" i="1"/>
  <c r="AS30" i="1"/>
  <c r="AT30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N25" i="1"/>
  <c r="N26" i="1"/>
  <c r="N27" i="1"/>
  <c r="N28" i="1"/>
  <c r="N29" i="1"/>
  <c r="N30" i="1"/>
  <c r="N31" i="1"/>
  <c r="Q31" i="1"/>
  <c r="R31" i="1"/>
  <c r="T3" i="1"/>
  <c r="T4" i="1"/>
  <c r="T5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Z31" i="1"/>
  <c r="AA31" i="1"/>
  <c r="AB31" i="1"/>
  <c r="AC31" i="1"/>
  <c r="AE31" i="1"/>
  <c r="AF31" i="1"/>
  <c r="AG31" i="1"/>
  <c r="AH31" i="1"/>
  <c r="AI31" i="1"/>
  <c r="AJ31" i="1"/>
  <c r="AL30" i="1"/>
  <c r="AL31" i="1"/>
  <c r="AO30" i="1"/>
  <c r="AO31" i="1"/>
  <c r="AT31" i="1"/>
  <c r="AU31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E32" i="1"/>
  <c r="H32" i="1"/>
  <c r="N32" i="1"/>
  <c r="O32" i="1"/>
  <c r="P32" i="1"/>
  <c r="Q32" i="1"/>
  <c r="R32" i="1"/>
  <c r="S32" i="1"/>
  <c r="T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V3" i="1"/>
  <c r="AV4" i="1"/>
  <c r="AV5" i="1"/>
  <c r="AV6" i="1"/>
  <c r="AV7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E33" i="1"/>
  <c r="F33" i="1"/>
  <c r="E34" i="1"/>
  <c r="F34" i="1"/>
  <c r="E35" i="1"/>
  <c r="F35" i="1"/>
  <c r="E36" i="1"/>
  <c r="F3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Q33" i="1"/>
  <c r="R33" i="1"/>
  <c r="U33" i="1"/>
  <c r="V33" i="1"/>
  <c r="W33" i="1"/>
  <c r="V34" i="1"/>
  <c r="W34" i="1"/>
  <c r="V35" i="1"/>
  <c r="W35" i="1"/>
  <c r="Z33" i="1"/>
  <c r="AA33" i="1"/>
  <c r="AC33" i="1"/>
  <c r="AD33" i="1"/>
  <c r="AE33" i="1"/>
  <c r="AG33" i="1"/>
  <c r="AH33" i="1"/>
  <c r="AI33" i="1"/>
  <c r="AJ33" i="1"/>
  <c r="AQ33" i="1"/>
  <c r="AU33" i="1"/>
  <c r="AV33" i="1"/>
  <c r="J33" i="1"/>
  <c r="J34" i="1"/>
  <c r="L34" i="1"/>
  <c r="M34" i="1"/>
  <c r="N34" i="1"/>
  <c r="O34" i="1"/>
  <c r="P34" i="1"/>
  <c r="Q34" i="1"/>
  <c r="R34" i="1"/>
  <c r="S34" i="1"/>
  <c r="T34" i="1"/>
  <c r="U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M32" i="1"/>
  <c r="AM33" i="1"/>
  <c r="AM34" i="1"/>
  <c r="AO34" i="1"/>
  <c r="AQ34" i="1"/>
  <c r="AR34" i="1"/>
  <c r="AS34" i="1"/>
  <c r="AU34" i="1"/>
  <c r="AV34" i="1"/>
  <c r="AW34" i="1"/>
  <c r="AU35" i="1"/>
  <c r="AV35" i="1"/>
  <c r="AW35" i="1"/>
  <c r="AU36" i="1"/>
  <c r="AV36" i="1"/>
  <c r="AW36" i="1"/>
  <c r="I35" i="1"/>
  <c r="J35" i="1"/>
  <c r="I36" i="1"/>
  <c r="J36" i="1"/>
  <c r="I38" i="1"/>
  <c r="J38" i="1"/>
  <c r="I39" i="1"/>
  <c r="J39" i="1"/>
  <c r="I40" i="1"/>
  <c r="J40" i="1"/>
  <c r="L35" i="1"/>
  <c r="M35" i="1"/>
  <c r="N35" i="1"/>
  <c r="O35" i="1"/>
  <c r="P35" i="1"/>
  <c r="Q35" i="1"/>
  <c r="R35" i="1"/>
  <c r="S35" i="1"/>
  <c r="T35" i="1"/>
  <c r="Y35" i="1"/>
  <c r="Z35" i="1"/>
  <c r="AA35" i="1"/>
  <c r="AC35" i="1"/>
  <c r="AD35" i="1"/>
  <c r="AF35" i="1"/>
  <c r="AG35" i="1"/>
  <c r="AH35" i="1"/>
  <c r="AI35" i="1"/>
  <c r="AJ35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P32" i="1"/>
  <c r="AP33" i="1"/>
  <c r="AP34" i="1"/>
  <c r="AP35" i="1"/>
  <c r="L36" i="1"/>
  <c r="M36" i="1"/>
  <c r="N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T33" i="1"/>
  <c r="AT34" i="1"/>
  <c r="AT35" i="1"/>
  <c r="AT36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X32" i="1"/>
  <c r="X33" i="1"/>
  <c r="X34" i="1"/>
  <c r="X35" i="1"/>
  <c r="X36" i="1"/>
  <c r="Z38" i="1"/>
  <c r="AA38" i="1"/>
  <c r="AS36" i="1"/>
  <c r="E38" i="1"/>
  <c r="F38" i="1"/>
  <c r="G38" i="1"/>
  <c r="E39" i="1"/>
  <c r="F39" i="1"/>
  <c r="G39" i="1"/>
  <c r="E40" i="1"/>
  <c r="F40" i="1"/>
  <c r="G40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C38" i="1"/>
  <c r="AD38" i="1"/>
  <c r="AE38" i="1"/>
  <c r="AG38" i="1"/>
  <c r="AH38" i="1"/>
  <c r="AI38" i="1"/>
  <c r="AJ38" i="1"/>
  <c r="AK38" i="1"/>
  <c r="AS38" i="1"/>
  <c r="AT38" i="1"/>
  <c r="AU38" i="1"/>
  <c r="AV38" i="1"/>
  <c r="AW38" i="1"/>
  <c r="AS39" i="1"/>
  <c r="AT39" i="1"/>
  <c r="AU39" i="1"/>
  <c r="AV39" i="1"/>
  <c r="AW39" i="1"/>
  <c r="AS40" i="1"/>
  <c r="AT40" i="1"/>
  <c r="AU40" i="1"/>
  <c r="AV40" i="1"/>
  <c r="AW40" i="1"/>
  <c r="AS41" i="1"/>
  <c r="AT41" i="1"/>
  <c r="AU41" i="1"/>
  <c r="AV41" i="1"/>
  <c r="AW41" i="1"/>
  <c r="Z39" i="1"/>
  <c r="AA39" i="1"/>
  <c r="AB39" i="1"/>
  <c r="AC39" i="1"/>
  <c r="AD39" i="1"/>
  <c r="AE39" i="1"/>
  <c r="AF39" i="1"/>
  <c r="AG39" i="1"/>
  <c r="AH39" i="1"/>
  <c r="AI39" i="1"/>
  <c r="AJ39" i="1"/>
  <c r="L40" i="1"/>
  <c r="M40" i="1"/>
  <c r="N40" i="1"/>
  <c r="O40" i="1"/>
  <c r="P40" i="1"/>
  <c r="Q40" i="1"/>
  <c r="R40" i="1"/>
  <c r="S40" i="1"/>
  <c r="T40" i="1"/>
  <c r="U40" i="1"/>
  <c r="T41" i="1"/>
  <c r="U41" i="1"/>
  <c r="V40" i="1"/>
  <c r="W40" i="1"/>
  <c r="V41" i="1"/>
  <c r="W41" i="1"/>
  <c r="V42" i="1"/>
  <c r="W42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M36" i="1"/>
  <c r="AM38" i="1"/>
  <c r="AM39" i="1"/>
  <c r="AM40" i="1"/>
  <c r="AO36" i="1"/>
  <c r="AO38" i="1"/>
  <c r="AO39" i="1"/>
  <c r="AO40" i="1"/>
  <c r="AR36" i="1"/>
  <c r="AR38" i="1"/>
  <c r="AR39" i="1"/>
  <c r="AR40" i="1"/>
  <c r="E41" i="1"/>
  <c r="F41" i="1"/>
  <c r="E42" i="1"/>
  <c r="F42" i="1"/>
  <c r="E43" i="1"/>
  <c r="F43" i="1"/>
  <c r="M41" i="1"/>
  <c r="N41" i="1"/>
  <c r="P41" i="1"/>
  <c r="Q41" i="1"/>
  <c r="R41" i="1"/>
  <c r="Y38" i="1"/>
  <c r="Y39" i="1"/>
  <c r="Y40" i="1"/>
  <c r="Y41" i="1"/>
  <c r="Z41" i="1"/>
  <c r="AA41" i="1"/>
  <c r="Z42" i="1"/>
  <c r="AA42" i="1"/>
  <c r="AC41" i="1"/>
  <c r="AD41" i="1"/>
  <c r="AG41" i="1"/>
  <c r="AH41" i="1"/>
  <c r="AI41" i="1"/>
  <c r="AJ41" i="1"/>
  <c r="AL34" i="1"/>
  <c r="AL35" i="1"/>
  <c r="AL36" i="1"/>
  <c r="AL38" i="1"/>
  <c r="AL39" i="1"/>
  <c r="AL40" i="1"/>
  <c r="AL41" i="1"/>
  <c r="AN38" i="1"/>
  <c r="AN39" i="1"/>
  <c r="AN40" i="1"/>
  <c r="AN41" i="1"/>
  <c r="AQ36" i="1"/>
  <c r="AQ38" i="1"/>
  <c r="AQ39" i="1"/>
  <c r="AQ40" i="1"/>
  <c r="AQ41" i="1"/>
  <c r="M42" i="1"/>
  <c r="N42" i="1"/>
  <c r="O42" i="1"/>
  <c r="P42" i="1"/>
  <c r="Q42" i="1"/>
  <c r="R42" i="1"/>
  <c r="S42" i="1"/>
  <c r="T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I43" i="1"/>
  <c r="AJ43" i="1"/>
  <c r="AK43" i="1"/>
  <c r="AL43" i="1"/>
  <c r="AM43" i="1"/>
  <c r="AN43" i="1"/>
  <c r="AO43" i="1"/>
  <c r="AI44" i="1"/>
  <c r="AJ44" i="1"/>
  <c r="AK44" i="1"/>
  <c r="AL44" i="1"/>
  <c r="AM44" i="1"/>
  <c r="AN44" i="1"/>
  <c r="AO44" i="1"/>
  <c r="AI45" i="1"/>
  <c r="AJ45" i="1"/>
  <c r="AK45" i="1"/>
  <c r="AL45" i="1"/>
  <c r="AM45" i="1"/>
  <c r="AN45" i="1"/>
  <c r="AO45" i="1"/>
  <c r="AQ42" i="1"/>
  <c r="AR42" i="1"/>
  <c r="AS42" i="1"/>
  <c r="AT42" i="1"/>
  <c r="AU42" i="1"/>
  <c r="AV42" i="1"/>
  <c r="M43" i="1"/>
  <c r="N43" i="1"/>
  <c r="O43" i="1"/>
  <c r="P43" i="1"/>
  <c r="Q43" i="1"/>
  <c r="M44" i="1"/>
  <c r="N44" i="1"/>
  <c r="O44" i="1"/>
  <c r="P44" i="1"/>
  <c r="Q44" i="1"/>
  <c r="R43" i="1"/>
  <c r="S43" i="1"/>
  <c r="T43" i="1"/>
  <c r="U43" i="1"/>
  <c r="V43" i="1"/>
  <c r="W43" i="1"/>
  <c r="R44" i="1"/>
  <c r="S44" i="1"/>
  <c r="T44" i="1"/>
  <c r="U44" i="1"/>
  <c r="V44" i="1"/>
  <c r="W44" i="1"/>
  <c r="R45" i="1"/>
  <c r="S45" i="1"/>
  <c r="T45" i="1"/>
  <c r="U45" i="1"/>
  <c r="V45" i="1"/>
  <c r="W45" i="1"/>
  <c r="R47" i="1"/>
  <c r="S47" i="1"/>
  <c r="T47" i="1"/>
  <c r="U47" i="1"/>
  <c r="V47" i="1"/>
  <c r="W47" i="1"/>
  <c r="R48" i="1"/>
  <c r="S48" i="1"/>
  <c r="T48" i="1"/>
  <c r="U48" i="1"/>
  <c r="V48" i="1"/>
  <c r="W48" i="1"/>
  <c r="R49" i="1"/>
  <c r="S49" i="1"/>
  <c r="T49" i="1"/>
  <c r="U49" i="1"/>
  <c r="V49" i="1"/>
  <c r="W49" i="1"/>
  <c r="R50" i="1"/>
  <c r="S50" i="1"/>
  <c r="T50" i="1"/>
  <c r="U50" i="1"/>
  <c r="V50" i="1"/>
  <c r="W50" i="1"/>
  <c r="R51" i="1"/>
  <c r="S51" i="1"/>
  <c r="T51" i="1"/>
  <c r="U51" i="1"/>
  <c r="V51" i="1"/>
  <c r="W51" i="1"/>
  <c r="Z43" i="1"/>
  <c r="AA43" i="1"/>
  <c r="AB43" i="1"/>
  <c r="AC43" i="1"/>
  <c r="AD43" i="1"/>
  <c r="AE43" i="1"/>
  <c r="AF43" i="1"/>
  <c r="AG43" i="1"/>
  <c r="AH43" i="1"/>
  <c r="AQ43" i="1"/>
  <c r="AR43" i="1"/>
  <c r="AS43" i="1"/>
  <c r="AT43" i="1"/>
  <c r="AU43" i="1"/>
  <c r="AQ44" i="1"/>
  <c r="AR44" i="1"/>
  <c r="AS44" i="1"/>
  <c r="AT44" i="1"/>
  <c r="AU44" i="1"/>
  <c r="AV43" i="1"/>
  <c r="AW43" i="1"/>
  <c r="AV44" i="1"/>
  <c r="AW44" i="1"/>
  <c r="AV45" i="1"/>
  <c r="AW45" i="1"/>
  <c r="G42" i="1"/>
  <c r="G43" i="1"/>
  <c r="G44" i="1"/>
  <c r="I42" i="1"/>
  <c r="I43" i="1"/>
  <c r="I44" i="1"/>
  <c r="Y44" i="1"/>
  <c r="Z44" i="1"/>
  <c r="AA44" i="1"/>
  <c r="AB44" i="1"/>
  <c r="AC44" i="1"/>
  <c r="AD44" i="1"/>
  <c r="AE44" i="1"/>
  <c r="AF44" i="1"/>
  <c r="AG44" i="1"/>
  <c r="AH44" i="1"/>
  <c r="E45" i="1"/>
  <c r="F45" i="1"/>
  <c r="G45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G55" i="1"/>
  <c r="E56" i="1"/>
  <c r="F56" i="1"/>
  <c r="G56" i="1"/>
  <c r="E57" i="1"/>
  <c r="F57" i="1"/>
  <c r="G57" i="1"/>
  <c r="E58" i="1"/>
  <c r="F58" i="1"/>
  <c r="G58" i="1"/>
  <c r="M45" i="1"/>
  <c r="N45" i="1"/>
  <c r="O45" i="1"/>
  <c r="P45" i="1"/>
  <c r="Y45" i="1"/>
  <c r="Z45" i="1"/>
  <c r="AA45" i="1"/>
  <c r="AB45" i="1"/>
  <c r="AC45" i="1"/>
  <c r="AD45" i="1"/>
  <c r="AE45" i="1"/>
  <c r="AF45" i="1"/>
  <c r="AG45" i="1"/>
  <c r="AR45" i="1"/>
  <c r="AS45" i="1"/>
  <c r="AT45" i="1"/>
  <c r="M47" i="1"/>
  <c r="N47" i="1"/>
  <c r="O47" i="1"/>
  <c r="Q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P38" i="1"/>
  <c r="AP39" i="1"/>
  <c r="AP40" i="1"/>
  <c r="AP41" i="1"/>
  <c r="AP42" i="1"/>
  <c r="AP43" i="1"/>
  <c r="AP44" i="1"/>
  <c r="AP45" i="1"/>
  <c r="AP47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U47" i="1"/>
  <c r="AV47" i="1"/>
  <c r="AW47" i="1"/>
  <c r="AU48" i="1"/>
  <c r="AV48" i="1"/>
  <c r="AW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48" i="1"/>
  <c r="AO48" i="1"/>
  <c r="AP48" i="1"/>
  <c r="AN49" i="1"/>
  <c r="AO49" i="1"/>
  <c r="AP49" i="1"/>
  <c r="AN50" i="1"/>
  <c r="AO50" i="1"/>
  <c r="AP50" i="1"/>
  <c r="AN51" i="1"/>
  <c r="AO51" i="1"/>
  <c r="AP51" i="1"/>
  <c r="AN52" i="1"/>
  <c r="AO52" i="1"/>
  <c r="AP52" i="1"/>
  <c r="AN53" i="1"/>
  <c r="AO53" i="1"/>
  <c r="AP53" i="1"/>
  <c r="M48" i="1"/>
  <c r="N48" i="1"/>
  <c r="O48" i="1"/>
  <c r="P48" i="1"/>
  <c r="M49" i="1"/>
  <c r="N49" i="1"/>
  <c r="O49" i="1"/>
  <c r="P49" i="1"/>
  <c r="AU49" i="1"/>
  <c r="AV49" i="1"/>
  <c r="M50" i="1"/>
  <c r="N50" i="1"/>
  <c r="M51" i="1"/>
  <c r="N51" i="1"/>
  <c r="Q49" i="1"/>
  <c r="Q50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P51" i="1"/>
  <c r="M52" i="1"/>
  <c r="N52" i="1"/>
  <c r="O52" i="1"/>
  <c r="Q52" i="1"/>
  <c r="R52" i="1"/>
  <c r="S52" i="1"/>
  <c r="T52" i="1"/>
  <c r="U52" i="1"/>
  <c r="V52" i="1"/>
  <c r="W52" i="1"/>
  <c r="M53" i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Z53" i="1"/>
  <c r="AA53" i="1"/>
  <c r="AB53" i="1"/>
  <c r="AC53" i="1"/>
  <c r="AD53" i="1"/>
  <c r="AE53" i="1"/>
  <c r="AF53" i="1"/>
  <c r="AG53" i="1"/>
  <c r="AH53" i="1"/>
  <c r="AI53" i="1"/>
  <c r="AJ53" i="1"/>
  <c r="J42" i="1"/>
  <c r="J43" i="1"/>
  <c r="J44" i="1"/>
  <c r="J45" i="1"/>
  <c r="J47" i="1"/>
  <c r="J48" i="1"/>
  <c r="J49" i="1"/>
  <c r="J50" i="1"/>
  <c r="J51" i="1"/>
  <c r="J52" i="1"/>
  <c r="J53" i="1"/>
  <c r="J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C55" i="1"/>
  <c r="AD55" i="1"/>
  <c r="AE55" i="1"/>
  <c r="AF55" i="1"/>
  <c r="AG55" i="1"/>
  <c r="AH55" i="1"/>
  <c r="AI55" i="1"/>
  <c r="AJ55" i="1"/>
  <c r="AK55" i="1"/>
  <c r="AM54" i="1"/>
  <c r="AN54" i="1"/>
  <c r="AO54" i="1"/>
  <c r="AP54" i="1"/>
  <c r="AU51" i="1"/>
  <c r="AU52" i="1"/>
  <c r="AU53" i="1"/>
  <c r="AU54" i="1"/>
  <c r="I47" i="1"/>
  <c r="I48" i="1"/>
  <c r="I49" i="1"/>
  <c r="I50" i="1"/>
  <c r="I51" i="1"/>
  <c r="I52" i="1"/>
  <c r="I53" i="1"/>
  <c r="I54" i="1"/>
  <c r="I55" i="1"/>
  <c r="R55" i="1"/>
  <c r="S55" i="1"/>
  <c r="T55" i="1"/>
  <c r="X43" i="1"/>
  <c r="X44" i="1"/>
  <c r="X45" i="1"/>
  <c r="X47" i="1"/>
  <c r="X48" i="1"/>
  <c r="X49" i="1"/>
  <c r="X50" i="1"/>
  <c r="X51" i="1"/>
  <c r="X52" i="1"/>
  <c r="X53" i="1"/>
  <c r="X54" i="1"/>
  <c r="X55" i="1"/>
  <c r="Z55" i="1"/>
  <c r="AA55" i="1"/>
  <c r="Z56" i="1"/>
  <c r="AA56" i="1"/>
  <c r="AT48" i="1"/>
  <c r="AT49" i="1"/>
  <c r="AT50" i="1"/>
  <c r="AT51" i="1"/>
  <c r="AT52" i="1"/>
  <c r="AT53" i="1"/>
  <c r="AT54" i="1"/>
  <c r="AT55" i="1"/>
  <c r="I56" i="1"/>
  <c r="J56" i="1"/>
  <c r="I57" i="1"/>
  <c r="J57" i="1"/>
  <c r="I58" i="1"/>
  <c r="J58" i="1"/>
  <c r="N56" i="1"/>
  <c r="O56" i="1"/>
  <c r="P56" i="1"/>
  <c r="Q56" i="1"/>
  <c r="R56" i="1"/>
  <c r="S56" i="1"/>
  <c r="T56" i="1"/>
  <c r="U56" i="1"/>
  <c r="V56" i="1"/>
  <c r="W56" i="1"/>
  <c r="X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S56" i="1"/>
  <c r="AU56" i="1"/>
  <c r="AV56" i="1"/>
  <c r="AW56" i="1"/>
  <c r="L42" i="1"/>
  <c r="L43" i="1"/>
  <c r="L44" i="1"/>
  <c r="L45" i="1"/>
  <c r="L47" i="1"/>
  <c r="L48" i="1"/>
  <c r="L49" i="1"/>
  <c r="L50" i="1"/>
  <c r="L51" i="1"/>
  <c r="L52" i="1"/>
  <c r="L53" i="1"/>
  <c r="L54" i="1"/>
  <c r="L55" i="1"/>
  <c r="L56" i="1"/>
  <c r="L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C59" i="1"/>
  <c r="AD59" i="1"/>
  <c r="AE59" i="1"/>
  <c r="AG59" i="1"/>
  <c r="AH59" i="1"/>
  <c r="AI59" i="1"/>
  <c r="AJ59" i="1"/>
  <c r="AL59" i="1"/>
  <c r="AM59" i="1"/>
  <c r="AN59" i="1"/>
  <c r="AS57" i="1"/>
  <c r="AT57" i="1"/>
  <c r="AU57" i="1"/>
  <c r="AV57" i="1"/>
  <c r="AW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S58" i="1"/>
  <c r="AT58" i="1"/>
  <c r="AU58" i="1"/>
  <c r="AV58" i="1"/>
  <c r="H34" i="1"/>
  <c r="H35" i="1"/>
  <c r="H36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59" i="1"/>
  <c r="N59" i="1"/>
  <c r="S59" i="1"/>
  <c r="T59" i="1"/>
  <c r="Z59" i="1"/>
  <c r="AA59" i="1"/>
  <c r="Z60" i="1"/>
  <c r="AA60" i="1"/>
  <c r="AR56" i="1"/>
  <c r="AR57" i="1"/>
  <c r="AR58" i="1"/>
  <c r="AS59" i="1"/>
  <c r="AT59" i="1"/>
  <c r="AS60" i="1"/>
  <c r="AT60" i="1"/>
  <c r="AU59" i="1"/>
  <c r="AV59" i="1"/>
  <c r="AW59" i="1"/>
  <c r="AU60" i="1"/>
  <c r="AV60" i="1"/>
  <c r="AW60" i="1"/>
  <c r="AU61" i="1"/>
  <c r="AV61" i="1"/>
  <c r="AW61" i="1"/>
  <c r="E60" i="1"/>
  <c r="F60" i="1"/>
  <c r="G60" i="1"/>
  <c r="K60" i="1"/>
  <c r="M60" i="1"/>
  <c r="N60" i="1"/>
  <c r="R60" i="1"/>
  <c r="S60" i="1"/>
  <c r="T60" i="1"/>
  <c r="AC60" i="1"/>
  <c r="AD60" i="1"/>
  <c r="AE60" i="1"/>
  <c r="AG60" i="1"/>
  <c r="AH60" i="1"/>
  <c r="AI60" i="1"/>
  <c r="AJ60" i="1"/>
  <c r="AL60" i="1"/>
  <c r="AM60" i="1"/>
  <c r="AN60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E61" i="1"/>
  <c r="F61" i="1"/>
  <c r="G61" i="1"/>
  <c r="H61" i="1"/>
  <c r="I61" i="1"/>
  <c r="J61" i="1"/>
  <c r="K61" i="1"/>
  <c r="L61" i="1"/>
  <c r="O61" i="1"/>
  <c r="P61" i="1"/>
  <c r="Q61" i="1"/>
  <c r="R61" i="1"/>
  <c r="S61" i="1"/>
  <c r="T61" i="1"/>
  <c r="U61" i="1"/>
  <c r="V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O69" i="1" l="1"/>
  <c r="AR69" i="1"/>
  <c r="AA69" i="1"/>
  <c r="T69" i="1"/>
  <c r="P69" i="1"/>
  <c r="Q69" i="1"/>
  <c r="AU69" i="1"/>
  <c r="AQ69" i="1"/>
  <c r="AL69" i="1"/>
  <c r="AH69" i="1"/>
  <c r="AD69" i="1"/>
  <c r="Z69" i="1"/>
  <c r="J69" i="1"/>
  <c r="R69" i="1"/>
  <c r="L69" i="1"/>
  <c r="AE69" i="1"/>
  <c r="K69" i="1"/>
  <c r="G69" i="1"/>
  <c r="F69" i="1"/>
  <c r="E69" i="1"/>
  <c r="E68" i="1"/>
  <c r="S69" i="1"/>
  <c r="N69" i="1"/>
  <c r="AT69" i="1"/>
  <c r="AK69" i="1"/>
  <c r="AG69" i="1"/>
  <c r="AC69" i="1"/>
  <c r="Y69" i="1"/>
  <c r="V69" i="1"/>
  <c r="I69" i="1"/>
  <c r="O69" i="1"/>
  <c r="AM69" i="1"/>
  <c r="AI69" i="1"/>
  <c r="AV69" i="1"/>
  <c r="M69" i="1"/>
  <c r="AP69" i="1"/>
  <c r="W69" i="1"/>
  <c r="AW69" i="1"/>
  <c r="AS69" i="1"/>
  <c r="AN69" i="1"/>
  <c r="AJ69" i="1"/>
  <c r="AF69" i="1"/>
  <c r="AB69" i="1"/>
  <c r="X69" i="1"/>
  <c r="U69" i="1"/>
  <c r="H69" i="1"/>
  <c r="AO68" i="1"/>
  <c r="R68" i="1"/>
  <c r="O68" i="1"/>
  <c r="L68" i="1"/>
  <c r="AR68" i="1"/>
  <c r="AM68" i="1"/>
  <c r="AI68" i="1"/>
  <c r="AE68" i="1"/>
  <c r="AA68" i="1"/>
  <c r="T68" i="1"/>
  <c r="P68" i="1"/>
  <c r="Q68" i="1"/>
  <c r="AU68" i="1"/>
  <c r="AQ68" i="1"/>
  <c r="AL68" i="1"/>
  <c r="AH68" i="1"/>
  <c r="AD68" i="1"/>
  <c r="Z68" i="1"/>
  <c r="J68" i="1"/>
  <c r="G68" i="1"/>
  <c r="F68" i="1"/>
  <c r="S68" i="1"/>
  <c r="N68" i="1"/>
  <c r="AT68" i="1"/>
  <c r="AK68" i="1"/>
  <c r="AG68" i="1"/>
  <c r="AC68" i="1"/>
  <c r="Y68" i="1"/>
  <c r="V68" i="1"/>
  <c r="I68" i="1"/>
  <c r="K68" i="1"/>
  <c r="AV68" i="1"/>
  <c r="M68" i="1"/>
  <c r="AP68" i="1"/>
  <c r="W68" i="1"/>
  <c r="AW68" i="1"/>
  <c r="AS68" i="1"/>
  <c r="AN68" i="1"/>
  <c r="AJ68" i="1"/>
  <c r="AF68" i="1"/>
  <c r="AB68" i="1"/>
  <c r="X68" i="1"/>
  <c r="U68" i="1"/>
  <c r="H68" i="1"/>
</calcChain>
</file>

<file path=xl/sharedStrings.xml><?xml version="1.0" encoding="utf-8"?>
<sst xmlns="http://schemas.openxmlformats.org/spreadsheetml/2006/main" count="1072" uniqueCount="305">
  <si>
    <t>Species</t>
  </si>
  <si>
    <t>Family</t>
  </si>
  <si>
    <t>Genus</t>
  </si>
  <si>
    <t>Site</t>
  </si>
  <si>
    <t>Mwbeni</t>
  </si>
  <si>
    <t>Bweleo</t>
  </si>
  <si>
    <t>Unguja Ukuu</t>
  </si>
  <si>
    <t>Chumbe</t>
  </si>
  <si>
    <t>Lutjanus</t>
  </si>
  <si>
    <t>fulviflamma</t>
  </si>
  <si>
    <t>Siganus</t>
  </si>
  <si>
    <t>lurdis</t>
  </si>
  <si>
    <t>Common Name</t>
  </si>
  <si>
    <t>variegatus</t>
  </si>
  <si>
    <t>Lethrinus</t>
  </si>
  <si>
    <t>Cheilio</t>
  </si>
  <si>
    <t>inermis</t>
  </si>
  <si>
    <t>Slender Emperor</t>
  </si>
  <si>
    <t>Dusky Spinefoot</t>
  </si>
  <si>
    <t>Gymnothorax</t>
  </si>
  <si>
    <t>Torquigener</t>
  </si>
  <si>
    <t>brevipinnis</t>
  </si>
  <si>
    <t>Tetraodontidae</t>
  </si>
  <si>
    <t>Richardson's moray</t>
  </si>
  <si>
    <t>richardsonii</t>
  </si>
  <si>
    <t>Muraenidae</t>
  </si>
  <si>
    <t>lentjan</t>
  </si>
  <si>
    <t>Lethrinidae</t>
  </si>
  <si>
    <t>Pink ear emperor</t>
  </si>
  <si>
    <t>Dory snapper</t>
  </si>
  <si>
    <t>Lutjanidae</t>
  </si>
  <si>
    <t>Siganidae</t>
  </si>
  <si>
    <t>barberinus</t>
  </si>
  <si>
    <t>Parupeneus</t>
  </si>
  <si>
    <t>Mullidae</t>
  </si>
  <si>
    <t>Dash-and-dot goatfish</t>
  </si>
  <si>
    <t>harak</t>
  </si>
  <si>
    <t>Thumbprint emperor</t>
  </si>
  <si>
    <t>sutor</t>
  </si>
  <si>
    <t>undulatus</t>
  </si>
  <si>
    <t>Arothon</t>
  </si>
  <si>
    <t>hispidus</t>
  </si>
  <si>
    <t>Labridae</t>
  </si>
  <si>
    <t>Ophichthidae</t>
  </si>
  <si>
    <t>Cigar wrasse</t>
  </si>
  <si>
    <t>Yellow-stripe toadfish</t>
  </si>
  <si>
    <t>White spot puffer</t>
  </si>
  <si>
    <t xml:space="preserve">White spotted rabbitfish </t>
  </si>
  <si>
    <t>Gerres</t>
  </si>
  <si>
    <t>oyena</t>
  </si>
  <si>
    <t>Common silver biddy</t>
  </si>
  <si>
    <t>Gerridae</t>
  </si>
  <si>
    <t>Maruhubi</t>
  </si>
  <si>
    <t>Kibandiko</t>
  </si>
  <si>
    <t>Chapwani</t>
  </si>
  <si>
    <t>Changuu</t>
  </si>
  <si>
    <t>Stone Town Bay</t>
  </si>
  <si>
    <t>Stone Town Harbour</t>
  </si>
  <si>
    <t>Kilimani</t>
  </si>
  <si>
    <t>Sume</t>
  </si>
  <si>
    <t>Leptoscarus</t>
  </si>
  <si>
    <t>vaigiensis</t>
  </si>
  <si>
    <t>Scaridae</t>
  </si>
  <si>
    <t>Marbled parrotfish</t>
  </si>
  <si>
    <t xml:space="preserve">Undulated moray </t>
  </si>
  <si>
    <t>macrolepidotus</t>
  </si>
  <si>
    <t>Novaculoides</t>
  </si>
  <si>
    <t>Seagrass wrasse</t>
  </si>
  <si>
    <t>doliatus</t>
  </si>
  <si>
    <t>flagellifer</t>
  </si>
  <si>
    <t>Pteragogus</t>
  </si>
  <si>
    <t>Hologymnosus</t>
  </si>
  <si>
    <t>Cocktail wrasse</t>
  </si>
  <si>
    <t>Pastel ringwrasse</t>
  </si>
  <si>
    <t>caudimacula</t>
  </si>
  <si>
    <t>Coris</t>
  </si>
  <si>
    <t>aureolineatus</t>
  </si>
  <si>
    <t>Gnathodentex</t>
  </si>
  <si>
    <t>hebraicum</t>
  </si>
  <si>
    <t>Thalassoma</t>
  </si>
  <si>
    <t>Goldbar wrasse</t>
  </si>
  <si>
    <t>nebulosus</t>
  </si>
  <si>
    <t>Halichoeres</t>
  </si>
  <si>
    <t>Nebulous wrasse</t>
  </si>
  <si>
    <t>flavicauda</t>
  </si>
  <si>
    <t>Sphyraena</t>
  </si>
  <si>
    <t>Sphyraenidae</t>
  </si>
  <si>
    <t>Yellowtail barracuda</t>
  </si>
  <si>
    <t>Scarus</t>
  </si>
  <si>
    <t>carolinus</t>
  </si>
  <si>
    <t>Staryeyed parrotfish</t>
  </si>
  <si>
    <t>ghobban</t>
  </si>
  <si>
    <t>kleinii</t>
  </si>
  <si>
    <t>Chaetodon</t>
  </si>
  <si>
    <t>Apogonidae</t>
  </si>
  <si>
    <t>Chaetodontidae</t>
  </si>
  <si>
    <t>dimidiatus</t>
  </si>
  <si>
    <t>Labroides</t>
  </si>
  <si>
    <t>fasciatus</t>
  </si>
  <si>
    <t>Cheilinus</t>
  </si>
  <si>
    <t>Abudefduf</t>
  </si>
  <si>
    <t>sexfasciatus</t>
  </si>
  <si>
    <t>Scissortail sergeant</t>
  </si>
  <si>
    <t>Pomacentridae</t>
  </si>
  <si>
    <t>Cheiloprion</t>
  </si>
  <si>
    <t>labiatus</t>
  </si>
  <si>
    <t>Scolopsis</t>
  </si>
  <si>
    <t>ghanam</t>
  </si>
  <si>
    <t>Arabian threadfin bream</t>
  </si>
  <si>
    <t>Nemipteridae</t>
  </si>
  <si>
    <t>Amphiprion</t>
  </si>
  <si>
    <t>allardi</t>
  </si>
  <si>
    <t>Plectorhinchus</t>
  </si>
  <si>
    <t>schotaf</t>
  </si>
  <si>
    <t>Haemulidae</t>
  </si>
  <si>
    <t>Myrichthys</t>
  </si>
  <si>
    <t>maculosus</t>
  </si>
  <si>
    <t>Tiger snake eel</t>
  </si>
  <si>
    <t>scapularis</t>
  </si>
  <si>
    <t>fucata</t>
  </si>
  <si>
    <t>lunare</t>
  </si>
  <si>
    <t>Moon wrasse</t>
  </si>
  <si>
    <t>Upeneus</t>
  </si>
  <si>
    <t>tragula</t>
  </si>
  <si>
    <t>Freckled goatfish</t>
  </si>
  <si>
    <t>Oxycheilinus</t>
  </si>
  <si>
    <t>bimaculatus</t>
  </si>
  <si>
    <t>genivittatus</t>
  </si>
  <si>
    <t>Longspine emperor</t>
  </si>
  <si>
    <t>Hypoatherina</t>
  </si>
  <si>
    <t>temminckii</t>
  </si>
  <si>
    <t>bicolor</t>
  </si>
  <si>
    <t>Atherinidae</t>
  </si>
  <si>
    <t>Leptojulis</t>
  </si>
  <si>
    <t>cyanopleura</t>
  </si>
  <si>
    <t>Fistularia</t>
  </si>
  <si>
    <t>commersonii</t>
  </si>
  <si>
    <t>Aulostomidae</t>
  </si>
  <si>
    <t>Pristiapogon</t>
  </si>
  <si>
    <t>kallopterus</t>
  </si>
  <si>
    <t>Chrysiptera</t>
  </si>
  <si>
    <t>annulata</t>
  </si>
  <si>
    <t>Footballer demoiselle</t>
  </si>
  <si>
    <t>porphyreus</t>
  </si>
  <si>
    <t>Whitesaddle goatfish</t>
  </si>
  <si>
    <t>Terapon</t>
  </si>
  <si>
    <t>jarbua</t>
  </si>
  <si>
    <t>Teraponidae</t>
  </si>
  <si>
    <t>vitta</t>
  </si>
  <si>
    <t>puta</t>
  </si>
  <si>
    <t>Stethojulis</t>
  </si>
  <si>
    <t>strigiventer</t>
  </si>
  <si>
    <t>Three-ribbon wrasse</t>
  </si>
  <si>
    <t>Platax</t>
  </si>
  <si>
    <t>orbicularis</t>
  </si>
  <si>
    <t>Cantherhines</t>
  </si>
  <si>
    <t>fronticinctus</t>
  </si>
  <si>
    <t>Monacanthidae</t>
  </si>
  <si>
    <t>gibbus</t>
  </si>
  <si>
    <t>Dascyllus</t>
  </si>
  <si>
    <t>trimaculatus</t>
  </si>
  <si>
    <t>Three-spot dascyllus</t>
  </si>
  <si>
    <t>Ephippidae</t>
  </si>
  <si>
    <t>Orbicular batfish</t>
  </si>
  <si>
    <t>Spangled emperor</t>
  </si>
  <si>
    <t>Small-scaled terapon</t>
  </si>
  <si>
    <t>Jarbua terapon</t>
  </si>
  <si>
    <t>Blue-barred parrotfish</t>
  </si>
  <si>
    <t>Twobar anemonefish</t>
  </si>
  <si>
    <t>Big-lip damsel</t>
  </si>
  <si>
    <t>Spectacled filefish</t>
  </si>
  <si>
    <t>Humpback red snapper</t>
  </si>
  <si>
    <t>Brownstripe red snapper</t>
  </si>
  <si>
    <t>Striped large-eye bream</t>
  </si>
  <si>
    <t>Shoulder-spot wrasse</t>
  </si>
  <si>
    <t>Pearly-spotted wrasse</t>
  </si>
  <si>
    <t>Two-spot wrasse</t>
  </si>
  <si>
    <t>Zigzag wrasse</t>
  </si>
  <si>
    <t>Spot-tail coris</t>
  </si>
  <si>
    <t>Bluestreak cleaner wrasse</t>
  </si>
  <si>
    <t>Red-breasted wrasse</t>
  </si>
  <si>
    <t>Minstrel sweetlips</t>
  </si>
  <si>
    <t>Sunburst butterflyfish</t>
  </si>
  <si>
    <t>Bluespotted cornetfish</t>
  </si>
  <si>
    <t>Samoan silverside</t>
  </si>
  <si>
    <t>Iridescent cardinalfish</t>
  </si>
  <si>
    <t>Orangelined cardinalfish</t>
  </si>
  <si>
    <t>Taeniamia</t>
  </si>
  <si>
    <t>Platybelone</t>
  </si>
  <si>
    <t>argalus platura</t>
  </si>
  <si>
    <t>Keeled needlefish</t>
  </si>
  <si>
    <t>Belonidae</t>
  </si>
  <si>
    <t>Gobiidae</t>
  </si>
  <si>
    <t>Amblygobius</t>
  </si>
  <si>
    <t>sp</t>
  </si>
  <si>
    <t>oxycephalus</t>
  </si>
  <si>
    <t>Snooty wrasse</t>
  </si>
  <si>
    <t>Goby</t>
  </si>
  <si>
    <t>Chlorurus</t>
  </si>
  <si>
    <t>Fistulariidae</t>
  </si>
  <si>
    <t>Aulostomus</t>
  </si>
  <si>
    <t>chinensis</t>
  </si>
  <si>
    <t>Trumpetfish</t>
  </si>
  <si>
    <t>Lactoria</t>
  </si>
  <si>
    <t>fornasini</t>
  </si>
  <si>
    <t>Ostraciidae</t>
  </si>
  <si>
    <t>Thornback cowfish</t>
  </si>
  <si>
    <t>Scomberoides</t>
  </si>
  <si>
    <t xml:space="preserve">lysan </t>
  </si>
  <si>
    <t>Carangidae</t>
  </si>
  <si>
    <t>Doublespotted queenfish</t>
  </si>
  <si>
    <t>Canthigaster</t>
  </si>
  <si>
    <t>valentini</t>
  </si>
  <si>
    <t>Back-saddled toby</t>
  </si>
  <si>
    <t>griseus</t>
  </si>
  <si>
    <t>Geometric moray</t>
  </si>
  <si>
    <t>MaxN</t>
  </si>
  <si>
    <t>Species Richness</t>
  </si>
  <si>
    <t>Caranx</t>
  </si>
  <si>
    <t>papuensis</t>
  </si>
  <si>
    <t>Brassy travally</t>
  </si>
  <si>
    <t>Heavybeak parrotfish</t>
  </si>
  <si>
    <t>Family Richness</t>
  </si>
  <si>
    <t>Frequency</t>
  </si>
  <si>
    <t>Abundance</t>
  </si>
  <si>
    <t>Removed</t>
  </si>
  <si>
    <t>Small-Scale Trader</t>
  </si>
  <si>
    <t>Town Market</t>
  </si>
  <si>
    <t>NV</t>
  </si>
  <si>
    <t>SST</t>
  </si>
  <si>
    <t>TM</t>
  </si>
  <si>
    <t>LH</t>
  </si>
  <si>
    <t>Local Household</t>
  </si>
  <si>
    <t>Limited Value</t>
  </si>
  <si>
    <t>LV</t>
  </si>
  <si>
    <t>Taeniamia.fucata</t>
  </si>
  <si>
    <t>Pristiapogon.kallopterus</t>
  </si>
  <si>
    <t>Aulostomus.chinensis</t>
  </si>
  <si>
    <t>Platybelone.argalus platura</t>
  </si>
  <si>
    <t xml:space="preserve">Scomberoides.lysan </t>
  </si>
  <si>
    <t>Caranx.papuensis</t>
  </si>
  <si>
    <t>Chaetodon.kleinii</t>
  </si>
  <si>
    <t>Platax.orbicularis</t>
  </si>
  <si>
    <t>Fistularia.commersonii</t>
  </si>
  <si>
    <t>Gerres.oyena</t>
  </si>
  <si>
    <t>Amblygobius.sp</t>
  </si>
  <si>
    <t>Plectorhinchus.schotaf</t>
  </si>
  <si>
    <t>Cheilio.inermis</t>
  </si>
  <si>
    <t>Novaculoides.macrolepidotus</t>
  </si>
  <si>
    <t>Pteragogus.flagellifer</t>
  </si>
  <si>
    <t>Hologymnosus.doliatus</t>
  </si>
  <si>
    <t>Coris.caudimacula</t>
  </si>
  <si>
    <t>Thalassoma.hebraicum</t>
  </si>
  <si>
    <t>Halichoeres.nebulosus</t>
  </si>
  <si>
    <t>Thalassoma.lunare</t>
  </si>
  <si>
    <t>Labroides.dimidiatus</t>
  </si>
  <si>
    <t>Cheilinus.fasciatus</t>
  </si>
  <si>
    <t>Halichoeres.scapularis</t>
  </si>
  <si>
    <t>Oxycheilinus.bimaculatus</t>
  </si>
  <si>
    <t>Halichoeres.bicolor</t>
  </si>
  <si>
    <t>Leptojulis.cyanopleura</t>
  </si>
  <si>
    <t>Stethojulis.strigiventer</t>
  </si>
  <si>
    <t>Cheilinus.oxycephalus</t>
  </si>
  <si>
    <t>Lethrinus.variegatus</t>
  </si>
  <si>
    <t>Lethrinus.lentjan</t>
  </si>
  <si>
    <t>Lethrinus.harak</t>
  </si>
  <si>
    <t>Gnathodentex.aureolineatus</t>
  </si>
  <si>
    <t>Lethrinus.genivittatus</t>
  </si>
  <si>
    <t>Lethrinus.nebulosus</t>
  </si>
  <si>
    <t>Lutjanus.fulviflamma</t>
  </si>
  <si>
    <t>Lutjanus.vitta</t>
  </si>
  <si>
    <t>Lutjanus.gibbus</t>
  </si>
  <si>
    <t>Cantherhines.fronticinctus</t>
  </si>
  <si>
    <t>Parupeneus.barberinus</t>
  </si>
  <si>
    <t>Upeneus.tragula</t>
  </si>
  <si>
    <t>Parupeneus.porphyreus</t>
  </si>
  <si>
    <t>Gymnothorax.richardsonii</t>
  </si>
  <si>
    <t>Gymnothorax.undulatus</t>
  </si>
  <si>
    <t>Gymnothorax.griseus</t>
  </si>
  <si>
    <t>Scolopsis.ghanam</t>
  </si>
  <si>
    <t>Myrichthys.maculosus</t>
  </si>
  <si>
    <t>Lactoria.fornasini</t>
  </si>
  <si>
    <t>Cheiloprion.labiatus</t>
  </si>
  <si>
    <t>Abudefduf.sexfasciatus</t>
  </si>
  <si>
    <t>Amphiprion.allardi</t>
  </si>
  <si>
    <t>Chrysiptera.annulata</t>
  </si>
  <si>
    <t>Dascyllus.trimaculatus</t>
  </si>
  <si>
    <t>Leptoscarus.vaigiensis</t>
  </si>
  <si>
    <t>Scarus.ghobban</t>
  </si>
  <si>
    <t>Scarus.carolinus</t>
  </si>
  <si>
    <t>Chlorurus.gibbus</t>
  </si>
  <si>
    <t>Siganus.lurdis</t>
  </si>
  <si>
    <t>Siganus.sutor</t>
  </si>
  <si>
    <t>Sphyraena.flavicauda</t>
  </si>
  <si>
    <t>Terapon.jarbua</t>
  </si>
  <si>
    <t>Terapon.puta</t>
  </si>
  <si>
    <t>Arothon.hispidus</t>
  </si>
  <si>
    <t>Torquigener.brevipinnis</t>
  </si>
  <si>
    <t>Canthigaster.valentini</t>
  </si>
  <si>
    <t>c(1:5, 8:12, 14:29, 39, 46:53, 61:65)</t>
  </si>
  <si>
    <t>c(13, 36:38, 58:59)</t>
  </si>
  <si>
    <t>c(6:8, 13, 30:38, 40:45, 54:59)</t>
  </si>
  <si>
    <t>c(6:8, 30:38, 40:42, 60)</t>
  </si>
  <si>
    <t>Percentage of total</t>
  </si>
  <si>
    <t>Frequency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</si>
</sst>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72142-987F-A240-8B49-D9DDDACF8C40}">
  <dimension ref="A1:BI80"/>
  <sheetViews>
    <sheetView zoomScale="90" zoomScaleNormal="90" workbookViewId="0">
      <pane xSplit="4" ySplit="2" topLeftCell="AN3" activePane="bottomRight" state="frozen"/>
      <selection pane="topRight" activeCell="D1" sqref="D1"/>
      <selection pane="bottomLeft" activeCell="A3" sqref="A3"/>
      <selection pane="bottomRight" activeCell="BK65" sqref="BK65"/>
    </sheetView>
  </sheetViews>
  <sheetFormatPr baseColWidth="10" defaultRowHeight="16" x14ac:dyDescent="0.2"/>
  <cols>
    <col min="1" max="1" width="17.5" customWidth="1"/>
    <col min="2" max="3" width="14.5" customWidth="1"/>
    <col min="4" max="4" width="24" customWidth="1"/>
    <col min="5" max="59" width="9.5" customWidth="1"/>
  </cols>
  <sheetData>
    <row r="1" spans="1:61" x14ac:dyDescent="0.2">
      <c r="D1" s="1" t="s">
        <v>3</v>
      </c>
      <c r="E1" t="s">
        <v>52</v>
      </c>
      <c r="F1" t="s">
        <v>52</v>
      </c>
      <c r="G1" t="s">
        <v>52</v>
      </c>
      <c r="H1" t="s">
        <v>53</v>
      </c>
      <c r="I1" t="s">
        <v>53</v>
      </c>
      <c r="J1" t="s">
        <v>53</v>
      </c>
      <c r="K1" t="s">
        <v>54</v>
      </c>
      <c r="L1" t="s">
        <v>54</v>
      </c>
      <c r="M1" t="s">
        <v>54</v>
      </c>
      <c r="N1" t="s">
        <v>55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56</v>
      </c>
      <c r="V1" t="s">
        <v>56</v>
      </c>
      <c r="W1" t="s">
        <v>57</v>
      </c>
      <c r="X1" t="s">
        <v>4</v>
      </c>
      <c r="Y1" t="s">
        <v>4</v>
      </c>
      <c r="Z1" t="s">
        <v>4</v>
      </c>
      <c r="AA1" t="s">
        <v>4</v>
      </c>
      <c r="AB1" t="s">
        <v>58</v>
      </c>
      <c r="AC1" t="s">
        <v>59</v>
      </c>
      <c r="AD1" t="s">
        <v>59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6</v>
      </c>
      <c r="AL1" t="s">
        <v>6</v>
      </c>
      <c r="AM1" t="s">
        <v>6</v>
      </c>
      <c r="AN1" t="s">
        <v>6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52</v>
      </c>
      <c r="BF1" t="s">
        <v>52</v>
      </c>
      <c r="BG1" t="s">
        <v>52</v>
      </c>
    </row>
    <row r="2" spans="1:61" x14ac:dyDescent="0.2">
      <c r="A2" s="1" t="s">
        <v>1</v>
      </c>
      <c r="B2" s="1" t="s">
        <v>2</v>
      </c>
      <c r="C2" s="1" t="s">
        <v>0</v>
      </c>
      <c r="D2" s="1" t="s">
        <v>12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</row>
    <row r="3" spans="1:61" x14ac:dyDescent="0.2">
      <c r="A3" t="s">
        <v>94</v>
      </c>
      <c r="B3" s="3" t="s">
        <v>187</v>
      </c>
      <c r="C3" s="3" t="s">
        <v>119</v>
      </c>
      <c r="D3" s="3" t="s">
        <v>186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v>2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v>5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f>0</f>
        <v>0</v>
      </c>
      <c r="BB3">
        <f>0</f>
        <v>0</v>
      </c>
      <c r="BC3">
        <f>0</f>
        <v>0</v>
      </c>
      <c r="BD3">
        <f>0</f>
        <v>0</v>
      </c>
      <c r="BE3">
        <f>0</f>
        <v>0</v>
      </c>
      <c r="BF3">
        <f>0</f>
        <v>0</v>
      </c>
      <c r="BG3">
        <f>0</f>
        <v>0</v>
      </c>
      <c r="BI3">
        <f>SUM(E3:BG3)</f>
        <v>7</v>
      </c>
    </row>
    <row r="4" spans="1:61" x14ac:dyDescent="0.2">
      <c r="A4" t="s">
        <v>94</v>
      </c>
      <c r="B4" t="s">
        <v>138</v>
      </c>
      <c r="C4" t="s">
        <v>139</v>
      </c>
      <c r="D4" t="s">
        <v>185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v>2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  <c r="AL4">
        <f>0</f>
        <v>0</v>
      </c>
      <c r="AM4">
        <f>0</f>
        <v>0</v>
      </c>
      <c r="AN4">
        <f>0</f>
        <v>0</v>
      </c>
      <c r="AO4">
        <f>0</f>
        <v>0</v>
      </c>
      <c r="AP4">
        <f>0</f>
        <v>0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I4">
        <f t="shared" ref="BI4:BI68" si="0">SUM(E4:BG4)</f>
        <v>2</v>
      </c>
    </row>
    <row r="5" spans="1:61" x14ac:dyDescent="0.2">
      <c r="A5" t="s">
        <v>137</v>
      </c>
      <c r="B5" t="s">
        <v>200</v>
      </c>
      <c r="C5" t="s">
        <v>201</v>
      </c>
      <c r="D5" t="s">
        <v>202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f>0</f>
        <v>0</v>
      </c>
      <c r="AT5">
        <f>0</f>
        <v>0</v>
      </c>
      <c r="AU5">
        <f>0</f>
        <v>0</v>
      </c>
      <c r="AV5">
        <f>0</f>
        <v>0</v>
      </c>
      <c r="AW5">
        <v>1</v>
      </c>
      <c r="AX5">
        <f>0</f>
        <v>0</v>
      </c>
      <c r="AY5">
        <f>0</f>
        <v>0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f>0</f>
        <v>0</v>
      </c>
      <c r="BE5">
        <f>0</f>
        <v>0</v>
      </c>
      <c r="BF5">
        <f>0</f>
        <v>0</v>
      </c>
      <c r="BG5">
        <f>0</f>
        <v>0</v>
      </c>
      <c r="BI5">
        <f t="shared" si="0"/>
        <v>1</v>
      </c>
    </row>
    <row r="6" spans="1:61" x14ac:dyDescent="0.2">
      <c r="A6" t="s">
        <v>191</v>
      </c>
      <c r="B6" t="s">
        <v>188</v>
      </c>
      <c r="C6" t="s">
        <v>189</v>
      </c>
      <c r="D6" t="s">
        <v>190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>
        <f>0</f>
        <v>0</v>
      </c>
      <c r="AI6">
        <f>0</f>
        <v>0</v>
      </c>
      <c r="AJ6">
        <f>0</f>
        <v>0</v>
      </c>
      <c r="AK6">
        <f>0</f>
        <v>0</v>
      </c>
      <c r="AL6">
        <f>0</f>
        <v>0</v>
      </c>
      <c r="AM6">
        <f>0</f>
        <v>0</v>
      </c>
      <c r="AN6">
        <f>0</f>
        <v>0</v>
      </c>
      <c r="AO6">
        <f>0</f>
        <v>0</v>
      </c>
      <c r="AP6">
        <v>1</v>
      </c>
      <c r="AQ6">
        <f>0</f>
        <v>0</v>
      </c>
      <c r="AR6">
        <f>0</f>
        <v>0</v>
      </c>
      <c r="AS6">
        <f>0</f>
        <v>0</v>
      </c>
      <c r="AT6">
        <f>0</f>
        <v>0</v>
      </c>
      <c r="AU6">
        <f>0</f>
        <v>0</v>
      </c>
      <c r="AV6">
        <f>0</f>
        <v>0</v>
      </c>
      <c r="AW6">
        <f>0</f>
        <v>0</v>
      </c>
      <c r="AX6">
        <f>0</f>
        <v>0</v>
      </c>
      <c r="AY6">
        <f>0</f>
        <v>0</v>
      </c>
      <c r="AZ6">
        <f>0</f>
        <v>0</v>
      </c>
      <c r="BA6">
        <f>0</f>
        <v>0</v>
      </c>
      <c r="BB6">
        <f>0</f>
        <v>0</v>
      </c>
      <c r="BC6">
        <f>0</f>
        <v>0</v>
      </c>
      <c r="BD6">
        <f>0</f>
        <v>0</v>
      </c>
      <c r="BE6">
        <f>0</f>
        <v>0</v>
      </c>
      <c r="BF6">
        <f>0</f>
        <v>0</v>
      </c>
      <c r="BG6">
        <f>0</f>
        <v>0</v>
      </c>
      <c r="BI6">
        <f t="shared" si="0"/>
        <v>1</v>
      </c>
    </row>
    <row r="7" spans="1:61" x14ac:dyDescent="0.2">
      <c r="A7" t="s">
        <v>209</v>
      </c>
      <c r="B7" t="s">
        <v>207</v>
      </c>
      <c r="C7" t="s">
        <v>208</v>
      </c>
      <c r="D7" t="s">
        <v>210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  <c r="AI7">
        <f>0</f>
        <v>0</v>
      </c>
      <c r="AJ7">
        <f>0</f>
        <v>0</v>
      </c>
      <c r="AK7">
        <f>0</f>
        <v>0</v>
      </c>
      <c r="AL7">
        <f>0</f>
        <v>0</v>
      </c>
      <c r="AM7">
        <f>0</f>
        <v>0</v>
      </c>
      <c r="AN7">
        <f>0</f>
        <v>0</v>
      </c>
      <c r="AO7">
        <f>0</f>
        <v>0</v>
      </c>
      <c r="AP7">
        <f>0</f>
        <v>0</v>
      </c>
      <c r="AQ7">
        <f>0</f>
        <v>0</v>
      </c>
      <c r="AR7">
        <f>0</f>
        <v>0</v>
      </c>
      <c r="AS7">
        <f>0</f>
        <v>0</v>
      </c>
      <c r="AT7">
        <f>0</f>
        <v>0</v>
      </c>
      <c r="AU7">
        <f>0</f>
        <v>0</v>
      </c>
      <c r="AV7">
        <f>0</f>
        <v>0</v>
      </c>
      <c r="AW7">
        <v>1</v>
      </c>
      <c r="AX7">
        <f>0</f>
        <v>0</v>
      </c>
      <c r="AY7">
        <f>0</f>
        <v>0</v>
      </c>
      <c r="AZ7">
        <f>0</f>
        <v>0</v>
      </c>
      <c r="BA7">
        <f>0</f>
        <v>0</v>
      </c>
      <c r="BB7">
        <f>0</f>
        <v>0</v>
      </c>
      <c r="BC7">
        <f>0</f>
        <v>0</v>
      </c>
      <c r="BD7">
        <f>0</f>
        <v>0</v>
      </c>
      <c r="BE7">
        <f>0</f>
        <v>0</v>
      </c>
      <c r="BF7">
        <f>0</f>
        <v>0</v>
      </c>
      <c r="BG7">
        <f>0</f>
        <v>0</v>
      </c>
      <c r="BI7">
        <f t="shared" si="0"/>
        <v>1</v>
      </c>
    </row>
    <row r="8" spans="1:61" x14ac:dyDescent="0.2">
      <c r="A8" t="s">
        <v>209</v>
      </c>
      <c r="B8" t="s">
        <v>218</v>
      </c>
      <c r="C8" t="s">
        <v>219</v>
      </c>
      <c r="D8" t="s">
        <v>220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v>1</v>
      </c>
      <c r="BG8">
        <f>0</f>
        <v>0</v>
      </c>
      <c r="BI8">
        <f t="shared" si="0"/>
        <v>1</v>
      </c>
    </row>
    <row r="9" spans="1:61" x14ac:dyDescent="0.2">
      <c r="A9" t="s">
        <v>95</v>
      </c>
      <c r="B9" t="s">
        <v>93</v>
      </c>
      <c r="C9" t="s">
        <v>92</v>
      </c>
      <c r="D9" t="s">
        <v>182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v>1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f>0</f>
        <v>0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f>0</f>
        <v>0</v>
      </c>
      <c r="BG9">
        <f>0</f>
        <v>0</v>
      </c>
      <c r="BI9">
        <f t="shared" si="0"/>
        <v>1</v>
      </c>
    </row>
    <row r="10" spans="1:61" x14ac:dyDescent="0.2">
      <c r="A10" t="s">
        <v>162</v>
      </c>
      <c r="B10" t="s">
        <v>153</v>
      </c>
      <c r="C10" t="s">
        <v>154</v>
      </c>
      <c r="D10" t="s">
        <v>163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v>3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f>0</f>
        <v>0</v>
      </c>
      <c r="BA10">
        <f>0</f>
        <v>0</v>
      </c>
      <c r="BB10">
        <f>0</f>
        <v>0</v>
      </c>
      <c r="BC10">
        <f>0</f>
        <v>0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I10">
        <f t="shared" si="0"/>
        <v>3</v>
      </c>
    </row>
    <row r="11" spans="1:61" x14ac:dyDescent="0.2">
      <c r="A11" t="s">
        <v>199</v>
      </c>
      <c r="B11" t="s">
        <v>135</v>
      </c>
      <c r="C11" t="s">
        <v>136</v>
      </c>
      <c r="D11" t="s">
        <v>183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 s="3">
        <v>1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  <c r="AL11">
        <f>0</f>
        <v>0</v>
      </c>
      <c r="AM11">
        <f>0</f>
        <v>0</v>
      </c>
      <c r="AN11">
        <f>0</f>
        <v>0</v>
      </c>
      <c r="AO11">
        <f>0</f>
        <v>0</v>
      </c>
      <c r="AP11">
        <f>0</f>
        <v>0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I11">
        <f t="shared" si="0"/>
        <v>1</v>
      </c>
    </row>
    <row r="12" spans="1:61" x14ac:dyDescent="0.2">
      <c r="A12" t="s">
        <v>51</v>
      </c>
      <c r="B12" t="s">
        <v>48</v>
      </c>
      <c r="C12" t="s">
        <v>49</v>
      </c>
      <c r="D12" t="s">
        <v>50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v>1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v>1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v>8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v>1</v>
      </c>
      <c r="AS12">
        <v>1</v>
      </c>
      <c r="AT12">
        <f>0</f>
        <v>0</v>
      </c>
      <c r="AU12">
        <f>0</f>
        <v>0</v>
      </c>
      <c r="AV12">
        <f>0</f>
        <v>0</v>
      </c>
      <c r="AW12">
        <v>3</v>
      </c>
      <c r="AX12">
        <v>2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I12">
        <f t="shared" si="0"/>
        <v>17</v>
      </c>
    </row>
    <row r="13" spans="1:61" x14ac:dyDescent="0.2">
      <c r="A13" t="s">
        <v>192</v>
      </c>
      <c r="B13" t="s">
        <v>193</v>
      </c>
      <c r="C13" t="s">
        <v>194</v>
      </c>
      <c r="D13" t="s">
        <v>197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f>0</f>
        <v>0</v>
      </c>
      <c r="AI13">
        <f>0</f>
        <v>0</v>
      </c>
      <c r="AJ13">
        <f>0</f>
        <v>0</v>
      </c>
      <c r="AK13">
        <f>0</f>
        <v>0</v>
      </c>
      <c r="AL13">
        <f>0</f>
        <v>0</v>
      </c>
      <c r="AM13">
        <f>0</f>
        <v>0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v>2</v>
      </c>
      <c r="AS13">
        <f>0</f>
        <v>0</v>
      </c>
      <c r="AT13">
        <f>0</f>
        <v>0</v>
      </c>
      <c r="AU13">
        <f>0</f>
        <v>0</v>
      </c>
      <c r="AV13">
        <f>0</f>
        <v>0</v>
      </c>
      <c r="AW13">
        <f>0</f>
        <v>0</v>
      </c>
      <c r="AX13">
        <f>0</f>
        <v>0</v>
      </c>
      <c r="AY13">
        <f>0</f>
        <v>0</v>
      </c>
      <c r="AZ13">
        <f>0</f>
        <v>0</v>
      </c>
      <c r="BA13">
        <f>0</f>
        <v>0</v>
      </c>
      <c r="BB13">
        <f>0</f>
        <v>0</v>
      </c>
      <c r="BC13">
        <f>0</f>
        <v>0</v>
      </c>
      <c r="BD13">
        <f>0</f>
        <v>0</v>
      </c>
      <c r="BE13">
        <f>0</f>
        <v>0</v>
      </c>
      <c r="BF13">
        <f>0</f>
        <v>0</v>
      </c>
      <c r="BG13">
        <f>0</f>
        <v>0</v>
      </c>
      <c r="BI13">
        <f t="shared" si="0"/>
        <v>2</v>
      </c>
    </row>
    <row r="14" spans="1:61" x14ac:dyDescent="0.2">
      <c r="A14" t="s">
        <v>114</v>
      </c>
      <c r="B14" t="s">
        <v>112</v>
      </c>
      <c r="C14" t="s">
        <v>113</v>
      </c>
      <c r="D14" s="2" t="s">
        <v>181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v>5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f>0</f>
        <v>0</v>
      </c>
      <c r="AN14">
        <v>1</v>
      </c>
      <c r="AO14">
        <f>0</f>
        <v>0</v>
      </c>
      <c r="AP14">
        <f>0</f>
        <v>0</v>
      </c>
      <c r="AQ14">
        <f>0</f>
        <v>0</v>
      </c>
      <c r="AR14">
        <f>0</f>
        <v>0</v>
      </c>
      <c r="AS14">
        <f>0</f>
        <v>0</v>
      </c>
      <c r="AT14">
        <v>1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f>0</f>
        <v>0</v>
      </c>
      <c r="BA14">
        <f>0</f>
        <v>0</v>
      </c>
      <c r="BB14">
        <f>0</f>
        <v>0</v>
      </c>
      <c r="BC14">
        <f>0</f>
        <v>0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I14">
        <f t="shared" si="0"/>
        <v>7</v>
      </c>
    </row>
    <row r="15" spans="1:61" x14ac:dyDescent="0.2">
      <c r="A15" t="s">
        <v>42</v>
      </c>
      <c r="B15" t="s">
        <v>15</v>
      </c>
      <c r="C15" t="s">
        <v>16</v>
      </c>
      <c r="D15" t="s">
        <v>44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v>1</v>
      </c>
      <c r="Q15">
        <v>1</v>
      </c>
      <c r="R15">
        <f>0</f>
        <v>0</v>
      </c>
      <c r="S15">
        <f>0</f>
        <v>0</v>
      </c>
      <c r="T15">
        <f>0</f>
        <v>0</v>
      </c>
      <c r="U15" s="3">
        <f>0</f>
        <v>0</v>
      </c>
      <c r="V15">
        <f>0</f>
        <v>0</v>
      </c>
      <c r="W15">
        <f>0</f>
        <v>0</v>
      </c>
      <c r="X15">
        <f>0</f>
        <v>0</v>
      </c>
      <c r="Y15">
        <v>1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>
        <v>2</v>
      </c>
      <c r="AL15">
        <v>1</v>
      </c>
      <c r="AM15">
        <v>2</v>
      </c>
      <c r="AN15">
        <f>0</f>
        <v>0</v>
      </c>
      <c r="AO15">
        <f>0</f>
        <v>0</v>
      </c>
      <c r="AP15">
        <v>1</v>
      </c>
      <c r="AQ15">
        <v>1</v>
      </c>
      <c r="AR15">
        <v>1</v>
      </c>
      <c r="AS15">
        <v>1</v>
      </c>
      <c r="AT15">
        <f>0</f>
        <v>0</v>
      </c>
      <c r="AU15">
        <v>1</v>
      </c>
      <c r="AV15">
        <f>0</f>
        <v>0</v>
      </c>
      <c r="AW15">
        <v>2</v>
      </c>
      <c r="AX15">
        <v>2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11</v>
      </c>
      <c r="BE15">
        <f>0</f>
        <v>0</v>
      </c>
      <c r="BF15">
        <f>0</f>
        <v>0</v>
      </c>
      <c r="BG15">
        <f>0</f>
        <v>0</v>
      </c>
      <c r="BI15">
        <f t="shared" si="0"/>
        <v>33</v>
      </c>
    </row>
    <row r="16" spans="1:61" x14ac:dyDescent="0.2">
      <c r="A16" t="s">
        <v>42</v>
      </c>
      <c r="B16" t="s">
        <v>66</v>
      </c>
      <c r="C16" t="s">
        <v>65</v>
      </c>
      <c r="D16" t="s">
        <v>67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v>2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f>0</f>
        <v>0</v>
      </c>
      <c r="U16" s="3">
        <v>1</v>
      </c>
      <c r="V16">
        <f>0</f>
        <v>0</v>
      </c>
      <c r="W16">
        <f>0</f>
        <v>0</v>
      </c>
      <c r="X16">
        <f>0</f>
        <v>0</v>
      </c>
      <c r="Y16">
        <f>0</f>
        <v>0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f>0</f>
        <v>0</v>
      </c>
      <c r="AE16">
        <v>1</v>
      </c>
      <c r="AF16">
        <f>0</f>
        <v>0</v>
      </c>
      <c r="AG16">
        <f>0</f>
        <v>0</v>
      </c>
      <c r="AH16">
        <f>0</f>
        <v>0</v>
      </c>
      <c r="AI16">
        <f>0</f>
        <v>0</v>
      </c>
      <c r="AJ16">
        <f>0</f>
        <v>0</v>
      </c>
      <c r="AK16">
        <v>1</v>
      </c>
      <c r="AL16">
        <f>0</f>
        <v>0</v>
      </c>
      <c r="AM16">
        <v>1</v>
      </c>
      <c r="AN16">
        <f>0</f>
        <v>0</v>
      </c>
      <c r="AO16">
        <f>0</f>
        <v>0</v>
      </c>
      <c r="AP16">
        <f>0</f>
        <v>0</v>
      </c>
      <c r="AQ16">
        <f>0</f>
        <v>0</v>
      </c>
      <c r="AR16">
        <f>0</f>
        <v>0</v>
      </c>
      <c r="AS16">
        <f>0</f>
        <v>0</v>
      </c>
      <c r="AT16">
        <f>0</f>
        <v>0</v>
      </c>
      <c r="AU16">
        <v>1</v>
      </c>
      <c r="AV16">
        <f>0</f>
        <v>0</v>
      </c>
      <c r="AW16">
        <f>0</f>
        <v>0</v>
      </c>
      <c r="AX16">
        <v>1</v>
      </c>
      <c r="AY16">
        <f>0</f>
        <v>0</v>
      </c>
      <c r="AZ16">
        <v>2</v>
      </c>
      <c r="BA16">
        <f>0</f>
        <v>0</v>
      </c>
      <c r="BB16">
        <v>1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I16">
        <f t="shared" si="0"/>
        <v>11</v>
      </c>
    </row>
    <row r="17" spans="1:61" x14ac:dyDescent="0.2">
      <c r="A17" t="s">
        <v>42</v>
      </c>
      <c r="B17" t="s">
        <v>70</v>
      </c>
      <c r="C17" t="s">
        <v>69</v>
      </c>
      <c r="D17" t="s">
        <v>72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v>1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 s="3">
        <f>0</f>
        <v>0</v>
      </c>
      <c r="V17">
        <v>1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>
        <f>0</f>
        <v>0</v>
      </c>
      <c r="AL17">
        <v>1</v>
      </c>
      <c r="AM17">
        <v>1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I17">
        <f t="shared" si="0"/>
        <v>4</v>
      </c>
    </row>
    <row r="18" spans="1:61" x14ac:dyDescent="0.2">
      <c r="A18" t="s">
        <v>42</v>
      </c>
      <c r="B18" t="s">
        <v>71</v>
      </c>
      <c r="C18" t="s">
        <v>68</v>
      </c>
      <c r="D18" t="s">
        <v>73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  <c r="J18">
        <v>1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0</f>
        <v>0</v>
      </c>
      <c r="R18">
        <f>0</f>
        <v>0</v>
      </c>
      <c r="S18">
        <f>0</f>
        <v>0</v>
      </c>
      <c r="T18">
        <f>0</f>
        <v>0</v>
      </c>
      <c r="U18" s="3">
        <f>0</f>
        <v>0</v>
      </c>
      <c r="V18">
        <f>0</f>
        <v>0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f>0</f>
        <v>0</v>
      </c>
      <c r="AM18">
        <f>0</f>
        <v>0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>
        <f>0</f>
        <v>0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f>0</f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I18">
        <f t="shared" si="0"/>
        <v>1</v>
      </c>
    </row>
    <row r="19" spans="1:61" x14ac:dyDescent="0.2">
      <c r="A19" t="s">
        <v>42</v>
      </c>
      <c r="B19" t="s">
        <v>75</v>
      </c>
      <c r="C19" t="s">
        <v>74</v>
      </c>
      <c r="D19" t="s">
        <v>178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>
        <v>3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v>1</v>
      </c>
      <c r="P19">
        <v>1</v>
      </c>
      <c r="Q19">
        <f>0</f>
        <v>0</v>
      </c>
      <c r="R19">
        <f>0</f>
        <v>0</v>
      </c>
      <c r="S19">
        <f>0</f>
        <v>0</v>
      </c>
      <c r="T19">
        <f>0</f>
        <v>0</v>
      </c>
      <c r="U19" s="3">
        <v>2</v>
      </c>
      <c r="V19">
        <f>0</f>
        <v>0</v>
      </c>
      <c r="W19">
        <f>0</f>
        <v>0</v>
      </c>
      <c r="X19">
        <f>0</f>
        <v>0</v>
      </c>
      <c r="Y19">
        <f>0</f>
        <v>0</v>
      </c>
      <c r="Z19">
        <f>0</f>
        <v>0</v>
      </c>
      <c r="AA19">
        <f>0</f>
        <v>0</v>
      </c>
      <c r="AB19">
        <v>1</v>
      </c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>
        <f>0</f>
        <v>0</v>
      </c>
      <c r="AI19">
        <f>0</f>
        <v>0</v>
      </c>
      <c r="AJ19">
        <f>0</f>
        <v>0</v>
      </c>
      <c r="AK19">
        <f>0</f>
        <v>0</v>
      </c>
      <c r="AL19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v>2</v>
      </c>
      <c r="AV19">
        <f>0</f>
        <v>0</v>
      </c>
      <c r="AW19">
        <f>0</f>
        <v>0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f>0</f>
        <v>0</v>
      </c>
      <c r="BC19">
        <f>0</f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I19">
        <f t="shared" si="0"/>
        <v>10</v>
      </c>
    </row>
    <row r="20" spans="1:61" x14ac:dyDescent="0.2">
      <c r="A20" t="s">
        <v>42</v>
      </c>
      <c r="B20" t="s">
        <v>79</v>
      </c>
      <c r="C20" t="s">
        <v>78</v>
      </c>
      <c r="D20" t="s">
        <v>80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v>2</v>
      </c>
      <c r="K20">
        <f>0</f>
        <v>0</v>
      </c>
      <c r="L20">
        <f>0</f>
        <v>0</v>
      </c>
      <c r="M20">
        <f>0</f>
        <v>0</v>
      </c>
      <c r="N20">
        <v>2</v>
      </c>
      <c r="O20">
        <v>2</v>
      </c>
      <c r="P20">
        <v>6</v>
      </c>
      <c r="Q20">
        <v>1</v>
      </c>
      <c r="R20">
        <v>6</v>
      </c>
      <c r="S20">
        <f>0</f>
        <v>0</v>
      </c>
      <c r="T20">
        <f>0</f>
        <v>0</v>
      </c>
      <c r="U20" s="3">
        <f>0</f>
        <v>0</v>
      </c>
      <c r="V20">
        <f>0</f>
        <v>0</v>
      </c>
      <c r="W20">
        <f>0</f>
        <v>0</v>
      </c>
      <c r="X20">
        <f>0</f>
        <v>0</v>
      </c>
      <c r="Y20">
        <f>0</f>
        <v>0</v>
      </c>
      <c r="Z20">
        <f>0</f>
        <v>0</v>
      </c>
      <c r="AA20">
        <f>0</f>
        <v>0</v>
      </c>
      <c r="AB20">
        <f>0</f>
        <v>0</v>
      </c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>
        <f>0</f>
        <v>0</v>
      </c>
      <c r="AI20">
        <f>0</f>
        <v>0</v>
      </c>
      <c r="AJ20">
        <f>0</f>
        <v>0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f>0</f>
        <v>0</v>
      </c>
      <c r="AR20">
        <f>0</f>
        <v>0</v>
      </c>
      <c r="AS20">
        <f>0</f>
        <v>0</v>
      </c>
      <c r="AT20">
        <f>0</f>
        <v>0</v>
      </c>
      <c r="AU20">
        <f>0</f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f>0</f>
        <v>0</v>
      </c>
      <c r="BA20">
        <f>0</f>
        <v>0</v>
      </c>
      <c r="BB20">
        <f>0</f>
        <v>0</v>
      </c>
      <c r="BC20">
        <f>0</f>
        <v>0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I20">
        <f t="shared" si="0"/>
        <v>19</v>
      </c>
    </row>
    <row r="21" spans="1:61" x14ac:dyDescent="0.2">
      <c r="A21" t="s">
        <v>42</v>
      </c>
      <c r="B21" t="s">
        <v>82</v>
      </c>
      <c r="C21" t="s">
        <v>81</v>
      </c>
      <c r="D21" t="s">
        <v>83</v>
      </c>
      <c r="E21">
        <f>0</f>
        <v>0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v>3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>
        <f>0</f>
        <v>0</v>
      </c>
      <c r="U21" s="3">
        <f>0</f>
        <v>0</v>
      </c>
      <c r="V21">
        <f>0</f>
        <v>0</v>
      </c>
      <c r="W21">
        <f>0</f>
        <v>0</v>
      </c>
      <c r="X21">
        <f>0</f>
        <v>0</v>
      </c>
      <c r="Y21">
        <f>0</f>
        <v>0</v>
      </c>
      <c r="Z21">
        <f>0</f>
        <v>0</v>
      </c>
      <c r="AA21">
        <f>0</f>
        <v>0</v>
      </c>
      <c r="AB21">
        <f>0</f>
        <v>0</v>
      </c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>0</f>
        <v>0</v>
      </c>
      <c r="AH21">
        <f>0</f>
        <v>0</v>
      </c>
      <c r="AI21">
        <f>0</f>
        <v>0</v>
      </c>
      <c r="AJ21">
        <f>0</f>
        <v>0</v>
      </c>
      <c r="AK21">
        <f>0</f>
        <v>0</v>
      </c>
      <c r="AL21">
        <f>0</f>
        <v>0</v>
      </c>
      <c r="AM21">
        <f>0</f>
        <v>0</v>
      </c>
      <c r="AN21">
        <f>0</f>
        <v>0</v>
      </c>
      <c r="AO21">
        <f>0</f>
        <v>0</v>
      </c>
      <c r="AP21">
        <f>0</f>
        <v>0</v>
      </c>
      <c r="AQ21">
        <f>0</f>
        <v>0</v>
      </c>
      <c r="AR21">
        <f>0</f>
        <v>0</v>
      </c>
      <c r="AS21">
        <f>0</f>
        <v>0</v>
      </c>
      <c r="AT21">
        <f>0</f>
        <v>0</v>
      </c>
      <c r="AU21">
        <f>0</f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f>0</f>
        <v>0</v>
      </c>
      <c r="BA21">
        <f>0</f>
        <v>0</v>
      </c>
      <c r="BB21">
        <f>0</f>
        <v>0</v>
      </c>
      <c r="BC21">
        <f>0</f>
        <v>0</v>
      </c>
      <c r="BD21">
        <f>0</f>
        <v>0</v>
      </c>
      <c r="BE21">
        <f>0</f>
        <v>0</v>
      </c>
      <c r="BF21">
        <f>0</f>
        <v>0</v>
      </c>
      <c r="BG21">
        <f>0</f>
        <v>0</v>
      </c>
      <c r="BI21">
        <f t="shared" si="0"/>
        <v>3</v>
      </c>
    </row>
    <row r="22" spans="1:61" x14ac:dyDescent="0.2">
      <c r="A22" t="s">
        <v>42</v>
      </c>
      <c r="B22" t="s">
        <v>79</v>
      </c>
      <c r="C22" t="s">
        <v>120</v>
      </c>
      <c r="D22" t="s">
        <v>121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v>2</v>
      </c>
      <c r="K22">
        <f>0</f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 s="3">
        <f>0</f>
        <v>0</v>
      </c>
      <c r="V22">
        <f>0</f>
        <v>0</v>
      </c>
      <c r="W22">
        <f>0</f>
        <v>0</v>
      </c>
      <c r="X22">
        <f>0</f>
        <v>0</v>
      </c>
      <c r="Y22">
        <f>0</f>
        <v>0</v>
      </c>
      <c r="Z22">
        <f>0</f>
        <v>0</v>
      </c>
      <c r="AA22">
        <f>0</f>
        <v>0</v>
      </c>
      <c r="AB22">
        <f>0</f>
        <v>0</v>
      </c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>
        <f>0</f>
        <v>0</v>
      </c>
      <c r="AI22">
        <f>0</f>
        <v>0</v>
      </c>
      <c r="AJ22">
        <f>0</f>
        <v>0</v>
      </c>
      <c r="AK22">
        <f>0</f>
        <v>0</v>
      </c>
      <c r="AL22">
        <f>0</f>
        <v>0</v>
      </c>
      <c r="AM22">
        <f>0</f>
        <v>0</v>
      </c>
      <c r="AN22">
        <f>0</f>
        <v>0</v>
      </c>
      <c r="AO22">
        <f>0</f>
        <v>0</v>
      </c>
      <c r="AP22">
        <f>0</f>
        <v>0</v>
      </c>
      <c r="AQ22">
        <f>0</f>
        <v>0</v>
      </c>
      <c r="AR22">
        <f>0</f>
        <v>0</v>
      </c>
      <c r="AS22">
        <f>0</f>
        <v>0</v>
      </c>
      <c r="AT22">
        <f>0</f>
        <v>0</v>
      </c>
      <c r="AU22">
        <f>0</f>
        <v>0</v>
      </c>
      <c r="AV22">
        <f>0</f>
        <v>0</v>
      </c>
      <c r="AW22">
        <f>0</f>
        <v>0</v>
      </c>
      <c r="AX22">
        <f>0</f>
        <v>0</v>
      </c>
      <c r="AY22">
        <f>0</f>
        <v>0</v>
      </c>
      <c r="AZ22">
        <f>0</f>
        <v>0</v>
      </c>
      <c r="BA22">
        <f>0</f>
        <v>0</v>
      </c>
      <c r="BB22">
        <f>0</f>
        <v>0</v>
      </c>
      <c r="BC22">
        <f>0</f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I22">
        <f t="shared" si="0"/>
        <v>2</v>
      </c>
    </row>
    <row r="23" spans="1:61" x14ac:dyDescent="0.2">
      <c r="A23" t="s">
        <v>42</v>
      </c>
      <c r="B23" t="s">
        <v>97</v>
      </c>
      <c r="C23" t="s">
        <v>96</v>
      </c>
      <c r="D23" s="2" t="s">
        <v>179</v>
      </c>
      <c r="E23">
        <f>0</f>
        <v>0</v>
      </c>
      <c r="F23">
        <f>0</f>
        <v>0</v>
      </c>
      <c r="G23">
        <f>0</f>
        <v>0</v>
      </c>
      <c r="H23">
        <f>0</f>
        <v>0</v>
      </c>
      <c r="I23">
        <f>0</f>
        <v>0</v>
      </c>
      <c r="J23">
        <f>0</f>
        <v>0</v>
      </c>
      <c r="K23">
        <f>0</f>
        <v>0</v>
      </c>
      <c r="L23">
        <f>0</f>
        <v>0</v>
      </c>
      <c r="M23">
        <f>0</f>
        <v>0</v>
      </c>
      <c r="N23">
        <v>1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 s="3">
        <f>0</f>
        <v>0</v>
      </c>
      <c r="V23">
        <f>0</f>
        <v>0</v>
      </c>
      <c r="W23">
        <f>0</f>
        <v>0</v>
      </c>
      <c r="X23">
        <f>0</f>
        <v>0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0</f>
        <v>0</v>
      </c>
      <c r="AH23">
        <f>0</f>
        <v>0</v>
      </c>
      <c r="AI23">
        <f>0</f>
        <v>0</v>
      </c>
      <c r="AJ23">
        <f>0</f>
        <v>0</v>
      </c>
      <c r="AK23">
        <f>0</f>
        <v>0</v>
      </c>
      <c r="AL23">
        <f>0</f>
        <v>0</v>
      </c>
      <c r="AM23">
        <f>0</f>
        <v>0</v>
      </c>
      <c r="AN23">
        <f>0</f>
        <v>0</v>
      </c>
      <c r="AO23">
        <f>0</f>
        <v>0</v>
      </c>
      <c r="AP23">
        <f>0</f>
        <v>0</v>
      </c>
      <c r="AQ23">
        <f>0</f>
        <v>0</v>
      </c>
      <c r="AR23">
        <f>0</f>
        <v>0</v>
      </c>
      <c r="AS23">
        <f>0</f>
        <v>0</v>
      </c>
      <c r="AT23">
        <f>0</f>
        <v>0</v>
      </c>
      <c r="AU23">
        <f>0</f>
        <v>0</v>
      </c>
      <c r="AV23">
        <f>0</f>
        <v>0</v>
      </c>
      <c r="AW23">
        <f>0</f>
        <v>0</v>
      </c>
      <c r="AX23">
        <f>0</f>
        <v>0</v>
      </c>
      <c r="AY23">
        <f>0</f>
        <v>0</v>
      </c>
      <c r="AZ23">
        <f>0</f>
        <v>0</v>
      </c>
      <c r="BA23">
        <f>0</f>
        <v>0</v>
      </c>
      <c r="BB23">
        <f>0</f>
        <v>0</v>
      </c>
      <c r="BC23">
        <f>0</f>
        <v>0</v>
      </c>
      <c r="BD23">
        <f>0</f>
        <v>0</v>
      </c>
      <c r="BE23">
        <f>0</f>
        <v>0</v>
      </c>
      <c r="BF23">
        <f>0</f>
        <v>0</v>
      </c>
      <c r="BG23">
        <f>0</f>
        <v>0</v>
      </c>
      <c r="BI23">
        <f t="shared" si="0"/>
        <v>1</v>
      </c>
    </row>
    <row r="24" spans="1:61" x14ac:dyDescent="0.2">
      <c r="A24" t="s">
        <v>42</v>
      </c>
      <c r="B24" t="s">
        <v>99</v>
      </c>
      <c r="C24" t="s">
        <v>98</v>
      </c>
      <c r="D24" s="2" t="s">
        <v>180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v>2</v>
      </c>
      <c r="O24">
        <f>0</f>
        <v>0</v>
      </c>
      <c r="P24">
        <v>1</v>
      </c>
      <c r="Q24">
        <f>0</f>
        <v>0</v>
      </c>
      <c r="R24">
        <f>0</f>
        <v>0</v>
      </c>
      <c r="S24">
        <f>0</f>
        <v>0</v>
      </c>
      <c r="T24">
        <f>0</f>
        <v>0</v>
      </c>
      <c r="U24" s="3">
        <f>0</f>
        <v>0</v>
      </c>
      <c r="V24">
        <f>0</f>
        <v>0</v>
      </c>
      <c r="W24">
        <f>0</f>
        <v>0</v>
      </c>
      <c r="X24">
        <f>0</f>
        <v>0</v>
      </c>
      <c r="Y24">
        <f>0</f>
        <v>0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f>0</f>
        <v>0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I24">
        <f t="shared" si="0"/>
        <v>3</v>
      </c>
    </row>
    <row r="25" spans="1:61" x14ac:dyDescent="0.2">
      <c r="A25" t="s">
        <v>42</v>
      </c>
      <c r="B25" t="s">
        <v>82</v>
      </c>
      <c r="C25" t="s">
        <v>118</v>
      </c>
      <c r="D25" t="s">
        <v>177</v>
      </c>
      <c r="E25">
        <f>0</f>
        <v>0</v>
      </c>
      <c r="F25">
        <f>0</f>
        <v>0</v>
      </c>
      <c r="G25">
        <f>0</f>
        <v>0</v>
      </c>
      <c r="H25">
        <f>0</f>
        <v>0</v>
      </c>
      <c r="I25">
        <f>0</f>
        <v>0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v>1</v>
      </c>
      <c r="R25">
        <f>0</f>
        <v>0</v>
      </c>
      <c r="S25">
        <f>0</f>
        <v>0</v>
      </c>
      <c r="T25">
        <f>0</f>
        <v>0</v>
      </c>
      <c r="U25" s="3">
        <f>0</f>
        <v>0</v>
      </c>
      <c r="V25">
        <f>0</f>
        <v>0</v>
      </c>
      <c r="W25">
        <f>0</f>
        <v>0</v>
      </c>
      <c r="X25">
        <f>0</f>
        <v>0</v>
      </c>
      <c r="Y25">
        <f>0</f>
        <v>0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f>0</f>
        <v>0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>
        <f>0</f>
        <v>0</v>
      </c>
      <c r="AS25">
        <f>0</f>
        <v>0</v>
      </c>
      <c r="AT25">
        <f>0</f>
        <v>0</v>
      </c>
      <c r="AU25">
        <f>0</f>
        <v>0</v>
      </c>
      <c r="AV25">
        <f>0</f>
        <v>0</v>
      </c>
      <c r="AW25">
        <f>0</f>
        <v>0</v>
      </c>
      <c r="AX25">
        <f>0</f>
        <v>0</v>
      </c>
      <c r="AY25">
        <f>0</f>
        <v>0</v>
      </c>
      <c r="AZ25">
        <f>0</f>
        <v>0</v>
      </c>
      <c r="BA25">
        <f>0</f>
        <v>0</v>
      </c>
      <c r="BB25">
        <f>0</f>
        <v>0</v>
      </c>
      <c r="BC25">
        <f>0</f>
        <v>0</v>
      </c>
      <c r="BD25">
        <f>0</f>
        <v>0</v>
      </c>
      <c r="BE25">
        <f>0</f>
        <v>0</v>
      </c>
      <c r="BF25">
        <f>0</f>
        <v>0</v>
      </c>
      <c r="BG25">
        <f>0</f>
        <v>0</v>
      </c>
      <c r="BI25">
        <f t="shared" si="0"/>
        <v>1</v>
      </c>
    </row>
    <row r="26" spans="1:61" x14ac:dyDescent="0.2">
      <c r="A26" t="s">
        <v>42</v>
      </c>
      <c r="B26" t="s">
        <v>125</v>
      </c>
      <c r="C26" t="s">
        <v>126</v>
      </c>
      <c r="D26" t="s">
        <v>176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  <c r="T26">
        <f>0</f>
        <v>0</v>
      </c>
      <c r="U26" s="3">
        <v>3</v>
      </c>
      <c r="V26">
        <v>3</v>
      </c>
      <c r="W26">
        <f>0</f>
        <v>0</v>
      </c>
      <c r="X26">
        <f>0</f>
        <v>0</v>
      </c>
      <c r="Y26">
        <v>2</v>
      </c>
      <c r="Z26">
        <f>0</f>
        <v>0</v>
      </c>
      <c r="AA26">
        <f>0</f>
        <v>0</v>
      </c>
      <c r="AB26">
        <v>1</v>
      </c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>
        <f>0</f>
        <v>0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f>0</f>
        <v>0</v>
      </c>
      <c r="AR26">
        <f>0</f>
        <v>0</v>
      </c>
      <c r="AS26">
        <f>0</f>
        <v>0</v>
      </c>
      <c r="AT26">
        <f>0</f>
        <v>0</v>
      </c>
      <c r="AU26">
        <f>0</f>
        <v>0</v>
      </c>
      <c r="AV26">
        <f>0</f>
        <v>0</v>
      </c>
      <c r="AW26">
        <f>0</f>
        <v>0</v>
      </c>
      <c r="AX26">
        <f>0</f>
        <v>0</v>
      </c>
      <c r="AY26">
        <f>0</f>
        <v>0</v>
      </c>
      <c r="AZ26">
        <f>0</f>
        <v>0</v>
      </c>
      <c r="BA26">
        <f>0</f>
        <v>0</v>
      </c>
      <c r="BB26">
        <f>0</f>
        <v>0</v>
      </c>
      <c r="BC26">
        <f>0</f>
        <v>0</v>
      </c>
      <c r="BD26">
        <f>0</f>
        <v>0</v>
      </c>
      <c r="BE26">
        <f>0</f>
        <v>0</v>
      </c>
      <c r="BF26">
        <f>0</f>
        <v>0</v>
      </c>
      <c r="BG26">
        <f>0</f>
        <v>0</v>
      </c>
      <c r="BI26">
        <f t="shared" si="0"/>
        <v>9</v>
      </c>
    </row>
    <row r="27" spans="1:61" x14ac:dyDescent="0.2">
      <c r="A27" t="s">
        <v>42</v>
      </c>
      <c r="B27" t="s">
        <v>82</v>
      </c>
      <c r="C27" t="s">
        <v>131</v>
      </c>
      <c r="D27" t="s">
        <v>175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  <c r="S27">
        <f>0</f>
        <v>0</v>
      </c>
      <c r="T27">
        <f>0</f>
        <v>0</v>
      </c>
      <c r="U27" s="3">
        <v>2</v>
      </c>
      <c r="V27">
        <f>0</f>
        <v>0</v>
      </c>
      <c r="W27">
        <f>0</f>
        <v>0</v>
      </c>
      <c r="X27">
        <f>0</f>
        <v>0</v>
      </c>
      <c r="Y27">
        <f>0</f>
        <v>0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>
        <f>0</f>
        <v>0</v>
      </c>
      <c r="AI27">
        <f>0</f>
        <v>0</v>
      </c>
      <c r="AJ27">
        <f>0</f>
        <v>0</v>
      </c>
      <c r="AK27">
        <f>0</f>
        <v>0</v>
      </c>
      <c r="AL27">
        <f>0</f>
        <v>0</v>
      </c>
      <c r="AM27">
        <f>0</f>
        <v>0</v>
      </c>
      <c r="AN27">
        <f>0</f>
        <v>0</v>
      </c>
      <c r="AO27">
        <f>0</f>
        <v>0</v>
      </c>
      <c r="AP27">
        <f>0</f>
        <v>0</v>
      </c>
      <c r="AQ27">
        <f>0</f>
        <v>0</v>
      </c>
      <c r="AR27">
        <f>0</f>
        <v>0</v>
      </c>
      <c r="AS27">
        <f>0</f>
        <v>0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I27">
        <f t="shared" si="0"/>
        <v>2</v>
      </c>
    </row>
    <row r="28" spans="1:61" x14ac:dyDescent="0.2">
      <c r="A28" t="s">
        <v>42</v>
      </c>
      <c r="B28" t="s">
        <v>133</v>
      </c>
      <c r="C28" t="s">
        <v>134</v>
      </c>
      <c r="D28" t="s">
        <v>174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  <c r="S28">
        <f>0</f>
        <v>0</v>
      </c>
      <c r="T28">
        <f>0</f>
        <v>0</v>
      </c>
      <c r="U28" s="3">
        <v>1</v>
      </c>
      <c r="V28">
        <f>0</f>
        <v>0</v>
      </c>
      <c r="W28">
        <f>0</f>
        <v>0</v>
      </c>
      <c r="X28">
        <f>0</f>
        <v>0</v>
      </c>
      <c r="Y28">
        <f>0</f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>
        <f>0</f>
        <v>0</v>
      </c>
      <c r="AI28">
        <f>0</f>
        <v>0</v>
      </c>
      <c r="AJ28">
        <f>0</f>
        <v>0</v>
      </c>
      <c r="AK28">
        <f>0</f>
        <v>0</v>
      </c>
      <c r="AL28">
        <f>0</f>
        <v>0</v>
      </c>
      <c r="AM28">
        <f>0</f>
        <v>0</v>
      </c>
      <c r="AN28">
        <f>0</f>
        <v>0</v>
      </c>
      <c r="AO28">
        <f>0</f>
        <v>0</v>
      </c>
      <c r="AP28">
        <f>0</f>
        <v>0</v>
      </c>
      <c r="AQ28">
        <f>0</f>
        <v>0</v>
      </c>
      <c r="AR28">
        <f>0</f>
        <v>0</v>
      </c>
      <c r="AS28">
        <f>0</f>
        <v>0</v>
      </c>
      <c r="AT28">
        <f>0</f>
        <v>0</v>
      </c>
      <c r="AU28">
        <f>0</f>
        <v>0</v>
      </c>
      <c r="AV28">
        <f>0</f>
        <v>0</v>
      </c>
      <c r="AW28">
        <f>0</f>
        <v>0</v>
      </c>
      <c r="AX28">
        <f>0</f>
        <v>0</v>
      </c>
      <c r="AY28">
        <f>0</f>
        <v>0</v>
      </c>
      <c r="AZ28">
        <f>0</f>
        <v>0</v>
      </c>
      <c r="BA28">
        <f>0</f>
        <v>0</v>
      </c>
      <c r="BB28">
        <f>0</f>
        <v>0</v>
      </c>
      <c r="BC28">
        <f>0</f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I28">
        <f t="shared" si="0"/>
        <v>1</v>
      </c>
    </row>
    <row r="29" spans="1:61" x14ac:dyDescent="0.2">
      <c r="A29" t="s">
        <v>42</v>
      </c>
      <c r="B29" t="s">
        <v>150</v>
      </c>
      <c r="C29" t="s">
        <v>151</v>
      </c>
      <c r="D29" t="s">
        <v>152</v>
      </c>
      <c r="E29">
        <f>0</f>
        <v>0</v>
      </c>
      <c r="F29">
        <f>0</f>
        <v>0</v>
      </c>
      <c r="G29">
        <f>0</f>
        <v>0</v>
      </c>
      <c r="H29">
        <f>0</f>
        <v>0</v>
      </c>
      <c r="I29">
        <f>0</f>
        <v>0</v>
      </c>
      <c r="J29">
        <f>0</f>
        <v>0</v>
      </c>
      <c r="K29">
        <f>0</f>
        <v>0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  <c r="T29">
        <f>0</f>
        <v>0</v>
      </c>
      <c r="U29">
        <f>0</f>
        <v>0</v>
      </c>
      <c r="V29">
        <f>0</f>
        <v>0</v>
      </c>
      <c r="W29">
        <f>0</f>
        <v>0</v>
      </c>
      <c r="X29">
        <f>0</f>
        <v>0</v>
      </c>
      <c r="Y29">
        <f>0</f>
        <v>0</v>
      </c>
      <c r="Z29">
        <f>0</f>
        <v>0</v>
      </c>
      <c r="AA29">
        <f>0</f>
        <v>0</v>
      </c>
      <c r="AB29">
        <v>8</v>
      </c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>
        <f>0</f>
        <v>0</v>
      </c>
      <c r="AI29">
        <f>0</f>
        <v>0</v>
      </c>
      <c r="AJ29">
        <f>0</f>
        <v>0</v>
      </c>
      <c r="AK29">
        <v>1</v>
      </c>
      <c r="AL29">
        <v>1</v>
      </c>
      <c r="AM29">
        <v>3</v>
      </c>
      <c r="AN29">
        <f>0</f>
        <v>0</v>
      </c>
      <c r="AO29">
        <v>1</v>
      </c>
      <c r="AP29">
        <v>2</v>
      </c>
      <c r="AQ29">
        <v>1</v>
      </c>
      <c r="AR29">
        <v>1</v>
      </c>
      <c r="AS29">
        <f>0</f>
        <v>0</v>
      </c>
      <c r="AT29">
        <f>0</f>
        <v>0</v>
      </c>
      <c r="AU29">
        <f>0</f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f>0</f>
        <v>0</v>
      </c>
      <c r="BA29">
        <f>0</f>
        <v>0</v>
      </c>
      <c r="BB29">
        <f>0</f>
        <v>0</v>
      </c>
      <c r="BC29">
        <f>0</f>
        <v>0</v>
      </c>
      <c r="BD29">
        <f>0</f>
        <v>0</v>
      </c>
      <c r="BE29">
        <f>0</f>
        <v>0</v>
      </c>
      <c r="BF29">
        <f>0</f>
        <v>0</v>
      </c>
      <c r="BG29">
        <f>0</f>
        <v>0</v>
      </c>
      <c r="BI29">
        <f t="shared" si="0"/>
        <v>18</v>
      </c>
    </row>
    <row r="30" spans="1:61" x14ac:dyDescent="0.2">
      <c r="A30" t="s">
        <v>42</v>
      </c>
      <c r="B30" t="s">
        <v>99</v>
      </c>
      <c r="C30" t="s">
        <v>195</v>
      </c>
      <c r="D30" t="s">
        <v>196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>
        <f>0</f>
        <v>0</v>
      </c>
      <c r="AI30">
        <f>0</f>
        <v>0</v>
      </c>
      <c r="AJ30">
        <f>0</f>
        <v>0</v>
      </c>
      <c r="AK30">
        <f>0</f>
        <v>0</v>
      </c>
      <c r="AL30">
        <f>0</f>
        <v>0</v>
      </c>
      <c r="AM30">
        <f>0</f>
        <v>0</v>
      </c>
      <c r="AN30">
        <f>0</f>
        <v>0</v>
      </c>
      <c r="AO30">
        <f>0</f>
        <v>0</v>
      </c>
      <c r="AP30">
        <f>0</f>
        <v>0</v>
      </c>
      <c r="AQ30">
        <f>0</f>
        <v>0</v>
      </c>
      <c r="AR30">
        <f>0</f>
        <v>0</v>
      </c>
      <c r="AS30">
        <f>0</f>
        <v>0</v>
      </c>
      <c r="AT30">
        <f>0</f>
        <v>0</v>
      </c>
      <c r="AU30">
        <v>1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f>0</f>
        <v>0</v>
      </c>
      <c r="BA30">
        <f>0</f>
        <v>0</v>
      </c>
      <c r="BB30">
        <f>0</f>
        <v>0</v>
      </c>
      <c r="BC30">
        <f>0</f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I30">
        <f t="shared" si="0"/>
        <v>1</v>
      </c>
    </row>
    <row r="31" spans="1:61" x14ac:dyDescent="0.2">
      <c r="A31" t="s">
        <v>27</v>
      </c>
      <c r="B31" s="2" t="s">
        <v>14</v>
      </c>
      <c r="C31" s="2" t="s">
        <v>13</v>
      </c>
      <c r="D31" s="2" t="s">
        <v>17</v>
      </c>
      <c r="E31">
        <v>1</v>
      </c>
      <c r="F31">
        <f>0</f>
        <v>0</v>
      </c>
      <c r="G31">
        <f>0</f>
        <v>0</v>
      </c>
      <c r="H31">
        <v>2</v>
      </c>
      <c r="I31">
        <v>3</v>
      </c>
      <c r="J31">
        <v>11</v>
      </c>
      <c r="K31">
        <f>0</f>
        <v>0</v>
      </c>
      <c r="L31">
        <v>1</v>
      </c>
      <c r="M31">
        <f>0</f>
        <v>0</v>
      </c>
      <c r="N31">
        <f>0</f>
        <v>0</v>
      </c>
      <c r="O31">
        <v>1</v>
      </c>
      <c r="P31">
        <v>1</v>
      </c>
      <c r="Q31">
        <f>0</f>
        <v>0</v>
      </c>
      <c r="R31">
        <f>0</f>
        <v>0</v>
      </c>
      <c r="S31">
        <v>1</v>
      </c>
      <c r="T31">
        <f>0</f>
        <v>0</v>
      </c>
      <c r="U31" s="3">
        <v>36</v>
      </c>
      <c r="V31">
        <v>38</v>
      </c>
      <c r="W31">
        <v>8</v>
      </c>
      <c r="X31">
        <v>1</v>
      </c>
      <c r="Y31">
        <v>2</v>
      </c>
      <c r="Z31">
        <f>0</f>
        <v>0</v>
      </c>
      <c r="AA31">
        <f>0</f>
        <v>0</v>
      </c>
      <c r="AB31">
        <f>0</f>
        <v>0</v>
      </c>
      <c r="AC31">
        <f>0</f>
        <v>0</v>
      </c>
      <c r="AD31">
        <v>1</v>
      </c>
      <c r="AE31">
        <f>0</f>
        <v>0</v>
      </c>
      <c r="AF31">
        <f>0</f>
        <v>0</v>
      </c>
      <c r="AG31">
        <f>0</f>
        <v>0</v>
      </c>
      <c r="AH31">
        <f>0</f>
        <v>0</v>
      </c>
      <c r="AI31">
        <f>0</f>
        <v>0</v>
      </c>
      <c r="AJ31">
        <f>0</f>
        <v>0</v>
      </c>
      <c r="AK31">
        <v>1</v>
      </c>
      <c r="AL31">
        <f>0</f>
        <v>0</v>
      </c>
      <c r="AM31">
        <v>3</v>
      </c>
      <c r="AN31">
        <f>0</f>
        <v>0</v>
      </c>
      <c r="AO31">
        <f>0</f>
        <v>0</v>
      </c>
      <c r="AP31">
        <v>3</v>
      </c>
      <c r="AQ31">
        <v>2</v>
      </c>
      <c r="AR31">
        <v>1</v>
      </c>
      <c r="AS31">
        <v>1</v>
      </c>
      <c r="AT31">
        <f>0</f>
        <v>0</v>
      </c>
      <c r="AU31">
        <f>0</f>
        <v>0</v>
      </c>
      <c r="AV31">
        <f>0</f>
        <v>0</v>
      </c>
      <c r="AW31">
        <f>0</f>
        <v>0</v>
      </c>
      <c r="AX31">
        <f>0</f>
        <v>0</v>
      </c>
      <c r="AY31">
        <f>0</f>
        <v>0</v>
      </c>
      <c r="AZ31">
        <v>1</v>
      </c>
      <c r="BA31">
        <f>0</f>
        <v>0</v>
      </c>
      <c r="BB31">
        <f>0</f>
        <v>0</v>
      </c>
      <c r="BC31">
        <f>0</f>
        <v>0</v>
      </c>
      <c r="BD31">
        <f>0</f>
        <v>0</v>
      </c>
      <c r="BE31">
        <v>2</v>
      </c>
      <c r="BF31">
        <v>7</v>
      </c>
      <c r="BG31">
        <v>3</v>
      </c>
      <c r="BI31">
        <f t="shared" si="0"/>
        <v>131</v>
      </c>
    </row>
    <row r="32" spans="1:61" x14ac:dyDescent="0.2">
      <c r="A32" t="s">
        <v>27</v>
      </c>
      <c r="B32" s="2" t="s">
        <v>14</v>
      </c>
      <c r="C32" s="2" t="s">
        <v>26</v>
      </c>
      <c r="D32" s="2" t="s">
        <v>28</v>
      </c>
      <c r="E32">
        <f>0</f>
        <v>0</v>
      </c>
      <c r="F32">
        <v>2</v>
      </c>
      <c r="G32">
        <f>0</f>
        <v>0</v>
      </c>
      <c r="H32">
        <f>0</f>
        <v>0</v>
      </c>
      <c r="I32">
        <v>1</v>
      </c>
      <c r="J32">
        <v>2</v>
      </c>
      <c r="K32">
        <f>0</f>
        <v>0</v>
      </c>
      <c r="L32">
        <v>1</v>
      </c>
      <c r="M32">
        <f>0</f>
        <v>0</v>
      </c>
      <c r="N32">
        <f>0</f>
        <v>0</v>
      </c>
      <c r="O32">
        <f>0</f>
        <v>0</v>
      </c>
      <c r="P32">
        <f>0</f>
        <v>0</v>
      </c>
      <c r="Q32">
        <f>0</f>
        <v>0</v>
      </c>
      <c r="R32">
        <f>0</f>
        <v>0</v>
      </c>
      <c r="S32">
        <f>0</f>
        <v>0</v>
      </c>
      <c r="T32">
        <f>0</f>
        <v>0</v>
      </c>
      <c r="U32" s="3">
        <v>7</v>
      </c>
      <c r="V32">
        <v>4</v>
      </c>
      <c r="W32">
        <v>13</v>
      </c>
      <c r="X32">
        <f>0</f>
        <v>0</v>
      </c>
      <c r="Y32">
        <v>7</v>
      </c>
      <c r="Z32">
        <f>0</f>
        <v>0</v>
      </c>
      <c r="AA32">
        <f>0</f>
        <v>0</v>
      </c>
      <c r="AB32">
        <f>0</f>
        <v>0</v>
      </c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0</f>
        <v>0</v>
      </c>
      <c r="AH32">
        <f>0</f>
        <v>0</v>
      </c>
      <c r="AI32">
        <f>0</f>
        <v>0</v>
      </c>
      <c r="AJ32">
        <f>0</f>
        <v>0</v>
      </c>
      <c r="AK32">
        <f>0</f>
        <v>0</v>
      </c>
      <c r="AL32">
        <f>0</f>
        <v>0</v>
      </c>
      <c r="AM32">
        <f>0</f>
        <v>0</v>
      </c>
      <c r="AN32">
        <f>0</f>
        <v>0</v>
      </c>
      <c r="AO32">
        <v>5</v>
      </c>
      <c r="AP32">
        <f>0</f>
        <v>0</v>
      </c>
      <c r="AQ32">
        <v>6</v>
      </c>
      <c r="AR32">
        <v>1</v>
      </c>
      <c r="AS32">
        <v>2</v>
      </c>
      <c r="AT32">
        <v>2</v>
      </c>
      <c r="AU32">
        <v>1</v>
      </c>
      <c r="AV32">
        <f>0</f>
        <v>0</v>
      </c>
      <c r="AW32">
        <v>1</v>
      </c>
      <c r="AX32">
        <f>0</f>
        <v>0</v>
      </c>
      <c r="AY32">
        <f>0</f>
        <v>0</v>
      </c>
      <c r="AZ32">
        <f>0</f>
        <v>0</v>
      </c>
      <c r="BA32">
        <f>0</f>
        <v>0</v>
      </c>
      <c r="BB32">
        <v>17</v>
      </c>
      <c r="BC32">
        <v>2</v>
      </c>
      <c r="BD32">
        <f>0</f>
        <v>0</v>
      </c>
      <c r="BE32">
        <f>0</f>
        <v>0</v>
      </c>
      <c r="BF32">
        <v>1</v>
      </c>
      <c r="BG32">
        <v>1</v>
      </c>
      <c r="BI32">
        <f t="shared" si="0"/>
        <v>76</v>
      </c>
    </row>
    <row r="33" spans="1:61" x14ac:dyDescent="0.2">
      <c r="A33" t="s">
        <v>27</v>
      </c>
      <c r="B33" t="s">
        <v>14</v>
      </c>
      <c r="C33" t="s">
        <v>36</v>
      </c>
      <c r="D33" t="s">
        <v>37</v>
      </c>
      <c r="E33">
        <f>0</f>
        <v>0</v>
      </c>
      <c r="F33">
        <f>0</f>
        <v>0</v>
      </c>
      <c r="G33">
        <f>0</f>
        <v>0</v>
      </c>
      <c r="H33">
        <v>2</v>
      </c>
      <c r="I33">
        <v>1</v>
      </c>
      <c r="J33">
        <f>0</f>
        <v>0</v>
      </c>
      <c r="K33">
        <f>0</f>
        <v>0</v>
      </c>
      <c r="L33">
        <v>1</v>
      </c>
      <c r="M33">
        <f>0</f>
        <v>0</v>
      </c>
      <c r="N33">
        <v>4</v>
      </c>
      <c r="O33">
        <v>1</v>
      </c>
      <c r="P33">
        <v>2</v>
      </c>
      <c r="Q33">
        <f>0</f>
        <v>0</v>
      </c>
      <c r="R33">
        <f>0</f>
        <v>0</v>
      </c>
      <c r="S33">
        <v>11</v>
      </c>
      <c r="T33">
        <v>4</v>
      </c>
      <c r="U33" s="3">
        <f>0</f>
        <v>0</v>
      </c>
      <c r="V33">
        <f>0</f>
        <v>0</v>
      </c>
      <c r="W33">
        <f>0</f>
        <v>0</v>
      </c>
      <c r="X33">
        <f>0</f>
        <v>0</v>
      </c>
      <c r="Y33">
        <v>3</v>
      </c>
      <c r="Z33">
        <f>0</f>
        <v>0</v>
      </c>
      <c r="AA33">
        <f>0</f>
        <v>0</v>
      </c>
      <c r="AB33">
        <v>2</v>
      </c>
      <c r="AC33">
        <f>0</f>
        <v>0</v>
      </c>
      <c r="AD33">
        <f>0</f>
        <v>0</v>
      </c>
      <c r="AE33">
        <f>0</f>
        <v>0</v>
      </c>
      <c r="AF33">
        <v>1</v>
      </c>
      <c r="AG33">
        <f>0</f>
        <v>0</v>
      </c>
      <c r="AH33">
        <f>0</f>
        <v>0</v>
      </c>
      <c r="AI33">
        <f>0</f>
        <v>0</v>
      </c>
      <c r="AJ33">
        <f>0</f>
        <v>0</v>
      </c>
      <c r="AK33">
        <v>6</v>
      </c>
      <c r="AL33">
        <v>4</v>
      </c>
      <c r="AM33">
        <f>0</f>
        <v>0</v>
      </c>
      <c r="AN33">
        <f>0</f>
        <v>0</v>
      </c>
      <c r="AO33">
        <v>2</v>
      </c>
      <c r="AP33">
        <f>0</f>
        <v>0</v>
      </c>
      <c r="AQ33">
        <f>0</f>
        <v>0</v>
      </c>
      <c r="AR33">
        <v>4</v>
      </c>
      <c r="AS33">
        <v>1</v>
      </c>
      <c r="AT33">
        <f>0</f>
        <v>0</v>
      </c>
      <c r="AU33">
        <f>0</f>
        <v>0</v>
      </c>
      <c r="AV33">
        <f>0</f>
        <v>0</v>
      </c>
      <c r="AW33">
        <v>2</v>
      </c>
      <c r="AX33">
        <f>0</f>
        <v>0</v>
      </c>
      <c r="AY33">
        <v>1</v>
      </c>
      <c r="AZ33">
        <f>0</f>
        <v>0</v>
      </c>
      <c r="BA33">
        <v>3</v>
      </c>
      <c r="BB33">
        <v>1</v>
      </c>
      <c r="BC33">
        <v>1</v>
      </c>
      <c r="BD33">
        <v>2</v>
      </c>
      <c r="BE33">
        <f>0</f>
        <v>0</v>
      </c>
      <c r="BF33">
        <v>1</v>
      </c>
      <c r="BG33">
        <v>1</v>
      </c>
      <c r="BI33">
        <f t="shared" si="0"/>
        <v>61</v>
      </c>
    </row>
    <row r="34" spans="1:61" x14ac:dyDescent="0.2">
      <c r="A34" t="s">
        <v>27</v>
      </c>
      <c r="B34" t="s">
        <v>77</v>
      </c>
      <c r="C34" t="s">
        <v>76</v>
      </c>
      <c r="D34" t="s">
        <v>173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v>1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 s="3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  <c r="AL34">
        <f>0</f>
        <v>0</v>
      </c>
      <c r="AM34">
        <f>0</f>
        <v>0</v>
      </c>
      <c r="AN34">
        <f>0</f>
        <v>0</v>
      </c>
      <c r="AO34">
        <f>0</f>
        <v>0</v>
      </c>
      <c r="AP34">
        <f>0</f>
        <v>0</v>
      </c>
      <c r="AQ34">
        <f>0</f>
        <v>0</v>
      </c>
      <c r="AR34">
        <f>0</f>
        <v>0</v>
      </c>
      <c r="AS34">
        <f>0</f>
        <v>0</v>
      </c>
      <c r="AT34">
        <f>0</f>
        <v>0</v>
      </c>
      <c r="AU34">
        <f>0</f>
        <v>0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f>0</f>
        <v>0</v>
      </c>
      <c r="BA34">
        <f>0</f>
        <v>0</v>
      </c>
      <c r="BB34">
        <f>0</f>
        <v>0</v>
      </c>
      <c r="BC34">
        <f>0</f>
        <v>0</v>
      </c>
      <c r="BD34">
        <f>0</f>
        <v>0</v>
      </c>
      <c r="BE34">
        <f>0</f>
        <v>0</v>
      </c>
      <c r="BF34">
        <f>0</f>
        <v>0</v>
      </c>
      <c r="BG34">
        <f>0</f>
        <v>0</v>
      </c>
      <c r="BI34">
        <f t="shared" si="0"/>
        <v>1</v>
      </c>
    </row>
    <row r="35" spans="1:61" x14ac:dyDescent="0.2">
      <c r="A35" t="s">
        <v>27</v>
      </c>
      <c r="B35" t="s">
        <v>14</v>
      </c>
      <c r="C35" t="s">
        <v>127</v>
      </c>
      <c r="D35" t="s">
        <v>128</v>
      </c>
      <c r="E35">
        <f>0</f>
        <v>0</v>
      </c>
      <c r="F35">
        <f>0</f>
        <v>0</v>
      </c>
      <c r="G35">
        <f>0</f>
        <v>0</v>
      </c>
      <c r="H35">
        <f>0</f>
        <v>0</v>
      </c>
      <c r="I35">
        <f>0</f>
        <v>0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f>0</f>
        <v>0</v>
      </c>
      <c r="R35">
        <f>0</f>
        <v>0</v>
      </c>
      <c r="S35">
        <f>0</f>
        <v>0</v>
      </c>
      <c r="T35">
        <f>0</f>
        <v>0</v>
      </c>
      <c r="U35" s="3">
        <v>1</v>
      </c>
      <c r="V35">
        <f>0</f>
        <v>0</v>
      </c>
      <c r="W35">
        <f>0</f>
        <v>0</v>
      </c>
      <c r="X35">
        <f>0</f>
        <v>0</v>
      </c>
      <c r="Y35">
        <f>0</f>
        <v>0</v>
      </c>
      <c r="Z35">
        <f>0</f>
        <v>0</v>
      </c>
      <c r="AA35">
        <f>0</f>
        <v>0</v>
      </c>
      <c r="AB35">
        <v>4</v>
      </c>
      <c r="AC35">
        <f>0</f>
        <v>0</v>
      </c>
      <c r="AD35">
        <f>0</f>
        <v>0</v>
      </c>
      <c r="AE35">
        <v>2</v>
      </c>
      <c r="AF35">
        <f>0</f>
        <v>0</v>
      </c>
      <c r="AG35">
        <f>0</f>
        <v>0</v>
      </c>
      <c r="AH35">
        <f>0</f>
        <v>0</v>
      </c>
      <c r="AI35">
        <f>0</f>
        <v>0</v>
      </c>
      <c r="AJ35">
        <f>0</f>
        <v>0</v>
      </c>
      <c r="AK35">
        <v>2</v>
      </c>
      <c r="AL35">
        <f>0</f>
        <v>0</v>
      </c>
      <c r="AM35">
        <v>1</v>
      </c>
      <c r="AN35">
        <f>0</f>
        <v>0</v>
      </c>
      <c r="AO35">
        <v>2</v>
      </c>
      <c r="AP35">
        <f>0</f>
        <v>0</v>
      </c>
      <c r="AQ35">
        <v>1</v>
      </c>
      <c r="AR35">
        <v>1</v>
      </c>
      <c r="AS35">
        <v>1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f>0</f>
        <v>0</v>
      </c>
      <c r="BA35">
        <f>0</f>
        <v>0</v>
      </c>
      <c r="BB35">
        <v>1</v>
      </c>
      <c r="BC35">
        <f>0</f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I35">
        <f t="shared" si="0"/>
        <v>16</v>
      </c>
    </row>
    <row r="36" spans="1:61" x14ac:dyDescent="0.2">
      <c r="A36" t="s">
        <v>27</v>
      </c>
      <c r="B36" t="s">
        <v>14</v>
      </c>
      <c r="C36" t="s">
        <v>81</v>
      </c>
      <c r="D36" t="s">
        <v>164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f>0</f>
        <v>0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>
        <f>0</f>
        <v>0</v>
      </c>
      <c r="V36">
        <f>0</f>
        <v>0</v>
      </c>
      <c r="W36">
        <f>0</f>
        <v>0</v>
      </c>
      <c r="X36">
        <f>0</f>
        <v>0</v>
      </c>
      <c r="Y36">
        <f>0</f>
        <v>0</v>
      </c>
      <c r="Z36">
        <f>0</f>
        <v>0</v>
      </c>
      <c r="AA36">
        <f>0</f>
        <v>0</v>
      </c>
      <c r="AB36">
        <f>0</f>
        <v>0</v>
      </c>
      <c r="AC36">
        <f>0</f>
        <v>0</v>
      </c>
      <c r="AD36">
        <f>0</f>
        <v>0</v>
      </c>
      <c r="AE36">
        <f>0</f>
        <v>0</v>
      </c>
      <c r="AF36">
        <f>0</f>
        <v>0</v>
      </c>
      <c r="AG36">
        <f>0</f>
        <v>0</v>
      </c>
      <c r="AH36">
        <f>0</f>
        <v>0</v>
      </c>
      <c r="AI36">
        <f>0</f>
        <v>0</v>
      </c>
      <c r="AJ36">
        <f>0</f>
        <v>0</v>
      </c>
      <c r="AK36">
        <v>1</v>
      </c>
      <c r="AL36">
        <f>0</f>
        <v>0</v>
      </c>
      <c r="AM36">
        <f>0</f>
        <v>0</v>
      </c>
      <c r="AN36">
        <v>1</v>
      </c>
      <c r="AO36">
        <f>0</f>
        <v>0</v>
      </c>
      <c r="AP36">
        <v>2</v>
      </c>
      <c r="AQ36">
        <f>0</f>
        <v>0</v>
      </c>
      <c r="AR36">
        <f>0</f>
        <v>0</v>
      </c>
      <c r="AS36">
        <f>0</f>
        <v>0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f>0</f>
        <v>0</v>
      </c>
      <c r="BC36">
        <v>1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I36">
        <f t="shared" si="0"/>
        <v>5</v>
      </c>
    </row>
    <row r="37" spans="1:61" x14ac:dyDescent="0.2">
      <c r="A37" t="s">
        <v>30</v>
      </c>
      <c r="B37" s="2" t="s">
        <v>8</v>
      </c>
      <c r="C37" s="2" t="s">
        <v>9</v>
      </c>
      <c r="D37" s="2" t="s">
        <v>29</v>
      </c>
      <c r="E37">
        <v>7</v>
      </c>
      <c r="F37">
        <v>41</v>
      </c>
      <c r="G37">
        <f>0</f>
        <v>0</v>
      </c>
      <c r="H37">
        <f>0</f>
        <v>0</v>
      </c>
      <c r="I37">
        <f>0</f>
        <v>0</v>
      </c>
      <c r="J37">
        <f>0</f>
        <v>0</v>
      </c>
      <c r="K37">
        <f>0</f>
        <v>0</v>
      </c>
      <c r="L37">
        <f>0</f>
        <v>0</v>
      </c>
      <c r="M37">
        <f>0</f>
        <v>0</v>
      </c>
      <c r="N37">
        <f>0</f>
        <v>0</v>
      </c>
      <c r="O37">
        <f>0</f>
        <v>0</v>
      </c>
      <c r="P37">
        <v>1</v>
      </c>
      <c r="Q37">
        <f>0</f>
        <v>0</v>
      </c>
      <c r="R37">
        <f>0</f>
        <v>0</v>
      </c>
      <c r="S37">
        <f>0</f>
        <v>0</v>
      </c>
      <c r="T37">
        <f>0</f>
        <v>0</v>
      </c>
      <c r="U37" s="3">
        <f>0</f>
        <v>0</v>
      </c>
      <c r="V37">
        <f>0</f>
        <v>0</v>
      </c>
      <c r="W37">
        <v>1</v>
      </c>
      <c r="X37">
        <f>0</f>
        <v>0</v>
      </c>
      <c r="Y37">
        <v>1</v>
      </c>
      <c r="Z37">
        <f>0</f>
        <v>0</v>
      </c>
      <c r="AA37">
        <f>0</f>
        <v>0</v>
      </c>
      <c r="AB37">
        <v>1</v>
      </c>
      <c r="AC37">
        <v>1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>
        <f>0</f>
        <v>0</v>
      </c>
      <c r="AI37">
        <f>0</f>
        <v>0</v>
      </c>
      <c r="AJ37">
        <f>0</f>
        <v>0</v>
      </c>
      <c r="AK37">
        <v>7</v>
      </c>
      <c r="AL37">
        <f>0</f>
        <v>0</v>
      </c>
      <c r="AM37">
        <f>0</f>
        <v>0</v>
      </c>
      <c r="AN37">
        <v>176</v>
      </c>
      <c r="AO37">
        <f>0</f>
        <v>0</v>
      </c>
      <c r="AP37">
        <f>0</f>
        <v>0</v>
      </c>
      <c r="AQ37">
        <f>0</f>
        <v>0</v>
      </c>
      <c r="AR37">
        <f>0</f>
        <v>0</v>
      </c>
      <c r="AS37">
        <f>0</f>
        <v>0</v>
      </c>
      <c r="AT37">
        <v>3</v>
      </c>
      <c r="AU37">
        <f>0</f>
        <v>0</v>
      </c>
      <c r="AV37">
        <f>0</f>
        <v>0</v>
      </c>
      <c r="AW37">
        <f>0</f>
        <v>0</v>
      </c>
      <c r="AX37">
        <f>0</f>
        <v>0</v>
      </c>
      <c r="AY37">
        <f>0</f>
        <v>0</v>
      </c>
      <c r="AZ37">
        <f>0</f>
        <v>0</v>
      </c>
      <c r="BA37">
        <f>0</f>
        <v>0</v>
      </c>
      <c r="BB37">
        <f>0</f>
        <v>0</v>
      </c>
      <c r="BC37">
        <f>0</f>
        <v>0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I37">
        <f t="shared" si="0"/>
        <v>239</v>
      </c>
    </row>
    <row r="38" spans="1:61" x14ac:dyDescent="0.2">
      <c r="A38" t="s">
        <v>30</v>
      </c>
      <c r="B38" t="s">
        <v>8</v>
      </c>
      <c r="C38" t="s">
        <v>148</v>
      </c>
      <c r="D38" t="s">
        <v>172</v>
      </c>
      <c r="E38">
        <f>0</f>
        <v>0</v>
      </c>
      <c r="F38">
        <f>0</f>
        <v>0</v>
      </c>
      <c r="G38">
        <f>0</f>
        <v>0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f>0</f>
        <v>0</v>
      </c>
      <c r="X38">
        <f>0</f>
        <v>0</v>
      </c>
      <c r="Y38">
        <f>0</f>
        <v>0</v>
      </c>
      <c r="Z38">
        <f>0</f>
        <v>0</v>
      </c>
      <c r="AA38">
        <f>0</f>
        <v>0</v>
      </c>
      <c r="AB38">
        <v>1</v>
      </c>
      <c r="AC38">
        <f>0</f>
        <v>0</v>
      </c>
      <c r="AD38">
        <f>0</f>
        <v>0</v>
      </c>
      <c r="AE38">
        <f>0</f>
        <v>0</v>
      </c>
      <c r="AF38">
        <v>1</v>
      </c>
      <c r="AG38">
        <f>0</f>
        <v>0</v>
      </c>
      <c r="AH38">
        <f>0</f>
        <v>0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f>0</f>
        <v>0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f>0</f>
        <v>0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f>0</f>
        <v>0</v>
      </c>
      <c r="BC38">
        <f>0</f>
        <v>0</v>
      </c>
      <c r="BD38">
        <f>0</f>
        <v>0</v>
      </c>
      <c r="BE38">
        <f>0</f>
        <v>0</v>
      </c>
      <c r="BF38">
        <f>0</f>
        <v>0</v>
      </c>
      <c r="BG38">
        <f>0</f>
        <v>0</v>
      </c>
      <c r="BI38">
        <f t="shared" si="0"/>
        <v>2</v>
      </c>
    </row>
    <row r="39" spans="1:61" x14ac:dyDescent="0.2">
      <c r="A39" t="s">
        <v>30</v>
      </c>
      <c r="B39" t="s">
        <v>8</v>
      </c>
      <c r="C39" t="s">
        <v>158</v>
      </c>
      <c r="D39" t="s">
        <v>171</v>
      </c>
      <c r="E39">
        <f>0</f>
        <v>0</v>
      </c>
      <c r="F39">
        <f>0</f>
        <v>0</v>
      </c>
      <c r="G39">
        <f>0</f>
        <v>0</v>
      </c>
      <c r="H39">
        <f>0</f>
        <v>0</v>
      </c>
      <c r="I39">
        <f>0</f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  <c r="W39">
        <f>0</f>
        <v>0</v>
      </c>
      <c r="X39">
        <f>0</f>
        <v>0</v>
      </c>
      <c r="Y39">
        <f>0</f>
        <v>0</v>
      </c>
      <c r="Z39">
        <f>0</f>
        <v>0</v>
      </c>
      <c r="AA39">
        <f>0</f>
        <v>0</v>
      </c>
      <c r="AB39">
        <f>0</f>
        <v>0</v>
      </c>
      <c r="AC39">
        <f>0</f>
        <v>0</v>
      </c>
      <c r="AD39">
        <f>0</f>
        <v>0</v>
      </c>
      <c r="AE39">
        <f>0</f>
        <v>0</v>
      </c>
      <c r="AF39">
        <f>0</f>
        <v>0</v>
      </c>
      <c r="AG39">
        <f>0</f>
        <v>0</v>
      </c>
      <c r="AH39">
        <f>0</f>
        <v>0</v>
      </c>
      <c r="AI39">
        <f>0</f>
        <v>0</v>
      </c>
      <c r="AJ39">
        <f>0</f>
        <v>0</v>
      </c>
      <c r="AK39">
        <v>3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f>0</f>
        <v>0</v>
      </c>
      <c r="AX39">
        <f>0</f>
        <v>0</v>
      </c>
      <c r="AY39">
        <f>0</f>
        <v>0</v>
      </c>
      <c r="AZ39">
        <f>0</f>
        <v>0</v>
      </c>
      <c r="BA39">
        <f>0</f>
        <v>0</v>
      </c>
      <c r="BB39">
        <f>0</f>
        <v>0</v>
      </c>
      <c r="BC39">
        <f>0</f>
        <v>0</v>
      </c>
      <c r="BD39">
        <f>0</f>
        <v>0</v>
      </c>
      <c r="BE39">
        <f>0</f>
        <v>0</v>
      </c>
      <c r="BF39">
        <f>0</f>
        <v>0</v>
      </c>
      <c r="BG39">
        <f>0</f>
        <v>0</v>
      </c>
      <c r="BI39">
        <f t="shared" si="0"/>
        <v>3</v>
      </c>
    </row>
    <row r="40" spans="1:61" x14ac:dyDescent="0.2">
      <c r="A40" t="s">
        <v>157</v>
      </c>
      <c r="B40" t="s">
        <v>155</v>
      </c>
      <c r="C40" t="s">
        <v>156</v>
      </c>
      <c r="D40" t="s">
        <v>170</v>
      </c>
      <c r="E40">
        <f>0</f>
        <v>0</v>
      </c>
      <c r="F40">
        <f>0</f>
        <v>0</v>
      </c>
      <c r="G40">
        <f>0</f>
        <v>0</v>
      </c>
      <c r="H40">
        <f>0</f>
        <v>0</v>
      </c>
      <c r="I40">
        <f>0</f>
        <v>0</v>
      </c>
      <c r="J40">
        <f>0</f>
        <v>0</v>
      </c>
      <c r="K40">
        <f>0</f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v>1</v>
      </c>
      <c r="Y40">
        <f>0</f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0</f>
        <v>0</v>
      </c>
      <c r="AH40">
        <f>0</f>
        <v>0</v>
      </c>
      <c r="AI40">
        <f>0</f>
        <v>0</v>
      </c>
      <c r="AJ40">
        <f>0</f>
        <v>0</v>
      </c>
      <c r="AK40">
        <f>0</f>
        <v>0</v>
      </c>
      <c r="AL40">
        <f>0</f>
        <v>0</v>
      </c>
      <c r="AM40">
        <f>0</f>
        <v>0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f>0</f>
        <v>0</v>
      </c>
      <c r="AS40">
        <f>0</f>
        <v>0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>
        <f>0</f>
        <v>0</v>
      </c>
      <c r="BD40">
        <f>0</f>
        <v>0</v>
      </c>
      <c r="BE40">
        <f>0</f>
        <v>0</v>
      </c>
      <c r="BF40">
        <f>0</f>
        <v>0</v>
      </c>
      <c r="BG40">
        <f>0</f>
        <v>0</v>
      </c>
      <c r="BI40">
        <f t="shared" si="0"/>
        <v>1</v>
      </c>
    </row>
    <row r="41" spans="1:61" x14ac:dyDescent="0.2">
      <c r="A41" t="s">
        <v>34</v>
      </c>
      <c r="B41" t="s">
        <v>33</v>
      </c>
      <c r="C41" t="s">
        <v>32</v>
      </c>
      <c r="D41" t="s">
        <v>35</v>
      </c>
      <c r="E41">
        <f>0</f>
        <v>0</v>
      </c>
      <c r="F41">
        <f>0</f>
        <v>0</v>
      </c>
      <c r="G41">
        <v>2</v>
      </c>
      <c r="H41">
        <f>0</f>
        <v>0</v>
      </c>
      <c r="I41">
        <v>1</v>
      </c>
      <c r="J41">
        <v>2</v>
      </c>
      <c r="K41">
        <f>0</f>
        <v>0</v>
      </c>
      <c r="L41">
        <v>1</v>
      </c>
      <c r="M41">
        <f>0</f>
        <v>0</v>
      </c>
      <c r="N41">
        <f>0</f>
        <v>0</v>
      </c>
      <c r="O41">
        <v>2</v>
      </c>
      <c r="P41">
        <f>0</f>
        <v>0</v>
      </c>
      <c r="Q41">
        <f>0</f>
        <v>0</v>
      </c>
      <c r="R41">
        <f>0</f>
        <v>0</v>
      </c>
      <c r="S41">
        <v>1</v>
      </c>
      <c r="T41">
        <f>0</f>
        <v>0</v>
      </c>
      <c r="U41" s="3">
        <f>0</f>
        <v>0</v>
      </c>
      <c r="V41">
        <f>0</f>
        <v>0</v>
      </c>
      <c r="W41">
        <f>0</f>
        <v>0</v>
      </c>
      <c r="X41">
        <v>1</v>
      </c>
      <c r="Y41">
        <f>0</f>
        <v>0</v>
      </c>
      <c r="Z41">
        <f>0</f>
        <v>0</v>
      </c>
      <c r="AA41">
        <f>0</f>
        <v>0</v>
      </c>
      <c r="AB41">
        <v>1</v>
      </c>
      <c r="AC41">
        <f>0</f>
        <v>0</v>
      </c>
      <c r="AD41">
        <f>0</f>
        <v>0</v>
      </c>
      <c r="AE41">
        <v>1</v>
      </c>
      <c r="AF41">
        <v>1</v>
      </c>
      <c r="AG41">
        <f>0</f>
        <v>0</v>
      </c>
      <c r="AH41">
        <f>0</f>
        <v>0</v>
      </c>
      <c r="AI41">
        <f>0</f>
        <v>0</v>
      </c>
      <c r="AJ41">
        <f>0</f>
        <v>0</v>
      </c>
      <c r="AK41">
        <v>2</v>
      </c>
      <c r="AL41">
        <f>0</f>
        <v>0</v>
      </c>
      <c r="AM41">
        <v>1</v>
      </c>
      <c r="AN41">
        <f>0</f>
        <v>0</v>
      </c>
      <c r="AO41">
        <v>1</v>
      </c>
      <c r="AP41">
        <f>0</f>
        <v>0</v>
      </c>
      <c r="AQ41">
        <f>0</f>
        <v>0</v>
      </c>
      <c r="AR41">
        <v>2</v>
      </c>
      <c r="AS41">
        <f>0</f>
        <v>0</v>
      </c>
      <c r="AT41">
        <f>0</f>
        <v>0</v>
      </c>
      <c r="AU41">
        <f>0</f>
        <v>0</v>
      </c>
      <c r="AV41">
        <f>0</f>
        <v>0</v>
      </c>
      <c r="AW41">
        <f>0</f>
        <v>0</v>
      </c>
      <c r="AX41">
        <f>0</f>
        <v>0</v>
      </c>
      <c r="AY41">
        <f>0</f>
        <v>0</v>
      </c>
      <c r="AZ41">
        <f>0</f>
        <v>0</v>
      </c>
      <c r="BA41">
        <f>0</f>
        <v>0</v>
      </c>
      <c r="BB41">
        <f>0</f>
        <v>0</v>
      </c>
      <c r="BC41">
        <v>1</v>
      </c>
      <c r="BD41">
        <f>0</f>
        <v>0</v>
      </c>
      <c r="BE41">
        <f>0</f>
        <v>0</v>
      </c>
      <c r="BF41">
        <f>0</f>
        <v>0</v>
      </c>
      <c r="BG41">
        <f>0</f>
        <v>0</v>
      </c>
      <c r="BI41">
        <f t="shared" si="0"/>
        <v>20</v>
      </c>
    </row>
    <row r="42" spans="1:61" x14ac:dyDescent="0.2">
      <c r="A42" t="s">
        <v>34</v>
      </c>
      <c r="B42" t="s">
        <v>122</v>
      </c>
      <c r="C42" t="s">
        <v>123</v>
      </c>
      <c r="D42" t="s">
        <v>124</v>
      </c>
      <c r="E42">
        <f>0</f>
        <v>0</v>
      </c>
      <c r="F42">
        <f>0</f>
        <v>0</v>
      </c>
      <c r="G42">
        <f>0</f>
        <v>0</v>
      </c>
      <c r="H42">
        <f>0</f>
        <v>0</v>
      </c>
      <c r="I42">
        <f>0</f>
        <v>0</v>
      </c>
      <c r="J42">
        <f>0</f>
        <v>0</v>
      </c>
      <c r="K42">
        <f>0</f>
        <v>0</v>
      </c>
      <c r="L42">
        <f>0</f>
        <v>0</v>
      </c>
      <c r="M42">
        <f>0</f>
        <v>0</v>
      </c>
      <c r="N42">
        <f>0</f>
        <v>0</v>
      </c>
      <c r="O42">
        <f>0</f>
        <v>0</v>
      </c>
      <c r="P42">
        <f>0</f>
        <v>0</v>
      </c>
      <c r="Q42">
        <f>0</f>
        <v>0</v>
      </c>
      <c r="R42">
        <f>0</f>
        <v>0</v>
      </c>
      <c r="S42">
        <f>0</f>
        <v>0</v>
      </c>
      <c r="T42">
        <f>0</f>
        <v>0</v>
      </c>
      <c r="U42" s="3">
        <v>1</v>
      </c>
      <c r="V42">
        <f>0</f>
        <v>0</v>
      </c>
      <c r="W42">
        <f>0</f>
        <v>0</v>
      </c>
      <c r="X42">
        <v>1</v>
      </c>
      <c r="Y42">
        <v>1</v>
      </c>
      <c r="Z42">
        <f>0</f>
        <v>0</v>
      </c>
      <c r="AA42">
        <f>0</f>
        <v>0</v>
      </c>
      <c r="AB42">
        <v>1</v>
      </c>
      <c r="AC42">
        <f>0</f>
        <v>0</v>
      </c>
      <c r="AD42">
        <f>0</f>
        <v>0</v>
      </c>
      <c r="AE42">
        <f>0</f>
        <v>0</v>
      </c>
      <c r="AF42">
        <f>0</f>
        <v>0</v>
      </c>
      <c r="AG42">
        <f>0</f>
        <v>0</v>
      </c>
      <c r="AH42">
        <f>0</f>
        <v>0</v>
      </c>
      <c r="AI42">
        <f>0</f>
        <v>0</v>
      </c>
      <c r="AJ42">
        <f>0</f>
        <v>0</v>
      </c>
      <c r="AK42">
        <f>0</f>
        <v>0</v>
      </c>
      <c r="AL42">
        <f>0</f>
        <v>0</v>
      </c>
      <c r="AM42">
        <f>0</f>
        <v>0</v>
      </c>
      <c r="AN42">
        <f>0</f>
        <v>0</v>
      </c>
      <c r="AO42">
        <f>0</f>
        <v>0</v>
      </c>
      <c r="AP42">
        <f>0</f>
        <v>0</v>
      </c>
      <c r="AQ42">
        <f>0</f>
        <v>0</v>
      </c>
      <c r="AR42">
        <f>0</f>
        <v>0</v>
      </c>
      <c r="AS42">
        <f>0</f>
        <v>0</v>
      </c>
      <c r="AT42">
        <f>0</f>
        <v>0</v>
      </c>
      <c r="AU42">
        <f>0</f>
        <v>0</v>
      </c>
      <c r="AV42">
        <f>0</f>
        <v>0</v>
      </c>
      <c r="AW42">
        <v>1</v>
      </c>
      <c r="AX42">
        <f>0</f>
        <v>0</v>
      </c>
      <c r="AY42">
        <f>0</f>
        <v>0</v>
      </c>
      <c r="AZ42">
        <f>0</f>
        <v>0</v>
      </c>
      <c r="BA42">
        <f>0</f>
        <v>0</v>
      </c>
      <c r="BB42">
        <f>0</f>
        <v>0</v>
      </c>
      <c r="BC42">
        <f>0</f>
        <v>0</v>
      </c>
      <c r="BD42">
        <f>0</f>
        <v>0</v>
      </c>
      <c r="BE42">
        <f>0</f>
        <v>0</v>
      </c>
      <c r="BF42">
        <f>0</f>
        <v>0</v>
      </c>
      <c r="BG42">
        <f>0</f>
        <v>0</v>
      </c>
      <c r="BI42">
        <f t="shared" si="0"/>
        <v>5</v>
      </c>
    </row>
    <row r="43" spans="1:61" x14ac:dyDescent="0.2">
      <c r="A43" t="s">
        <v>34</v>
      </c>
      <c r="B43" t="s">
        <v>33</v>
      </c>
      <c r="C43" t="s">
        <v>143</v>
      </c>
      <c r="D43" t="s">
        <v>144</v>
      </c>
      <c r="E43">
        <f>0</f>
        <v>0</v>
      </c>
      <c r="F43">
        <f>0</f>
        <v>0</v>
      </c>
      <c r="G43">
        <f>0</f>
        <v>0</v>
      </c>
      <c r="H43">
        <f>0</f>
        <v>0</v>
      </c>
      <c r="I43">
        <f>0</f>
        <v>0</v>
      </c>
      <c r="J43">
        <f>0</f>
        <v>0</v>
      </c>
      <c r="K43">
        <f>0</f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f>0</f>
        <v>0</v>
      </c>
      <c r="X43">
        <f>0</f>
        <v>0</v>
      </c>
      <c r="Y43">
        <v>1</v>
      </c>
      <c r="Z43">
        <f>0</f>
        <v>0</v>
      </c>
      <c r="AA43">
        <f>0</f>
        <v>0</v>
      </c>
      <c r="AB43">
        <f>0</f>
        <v>0</v>
      </c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>
        <f>0</f>
        <v>0</v>
      </c>
      <c r="AI43">
        <f>0</f>
        <v>0</v>
      </c>
      <c r="AJ43">
        <f>0</f>
        <v>0</v>
      </c>
      <c r="AK43">
        <f>0</f>
        <v>0</v>
      </c>
      <c r="AL43">
        <f>0</f>
        <v>0</v>
      </c>
      <c r="AM43">
        <f>0</f>
        <v>0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f>0</f>
        <v>0</v>
      </c>
      <c r="AT43">
        <f>0</f>
        <v>0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f>0</f>
        <v>0</v>
      </c>
      <c r="BF43">
        <v>1</v>
      </c>
      <c r="BG43">
        <f>0</f>
        <v>0</v>
      </c>
      <c r="BI43">
        <f t="shared" si="0"/>
        <v>2</v>
      </c>
    </row>
    <row r="44" spans="1:61" x14ac:dyDescent="0.2">
      <c r="A44" t="s">
        <v>25</v>
      </c>
      <c r="B44" t="s">
        <v>19</v>
      </c>
      <c r="C44" t="s">
        <v>24</v>
      </c>
      <c r="D44" t="s">
        <v>23</v>
      </c>
      <c r="E44">
        <v>2</v>
      </c>
      <c r="F44">
        <v>2</v>
      </c>
      <c r="G44">
        <f>0</f>
        <v>0</v>
      </c>
      <c r="H44">
        <f>0</f>
        <v>0</v>
      </c>
      <c r="I44">
        <f>0</f>
        <v>0</v>
      </c>
      <c r="J44">
        <f>0</f>
        <v>0</v>
      </c>
      <c r="K44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  <c r="S44">
        <f>0</f>
        <v>0</v>
      </c>
      <c r="T44">
        <f>0</f>
        <v>0</v>
      </c>
      <c r="U44" s="3">
        <f>0</f>
        <v>0</v>
      </c>
      <c r="V44">
        <f>0</f>
        <v>0</v>
      </c>
      <c r="W44">
        <f>0</f>
        <v>0</v>
      </c>
      <c r="X44">
        <f>0</f>
        <v>0</v>
      </c>
      <c r="Y44">
        <f>0</f>
        <v>0</v>
      </c>
      <c r="Z44">
        <f>0</f>
        <v>0</v>
      </c>
      <c r="AA44">
        <f>0</f>
        <v>0</v>
      </c>
      <c r="AB44">
        <f>0</f>
        <v>0</v>
      </c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>0</f>
        <v>0</v>
      </c>
      <c r="AH44">
        <f>0</f>
        <v>0</v>
      </c>
      <c r="AI44">
        <f>0</f>
        <v>0</v>
      </c>
      <c r="AJ44">
        <f>0</f>
        <v>0</v>
      </c>
      <c r="AK44">
        <f>0</f>
        <v>0</v>
      </c>
      <c r="AL44">
        <f>0</f>
        <v>0</v>
      </c>
      <c r="AM44">
        <f>0</f>
        <v>0</v>
      </c>
      <c r="AN44">
        <f>0</f>
        <v>0</v>
      </c>
      <c r="AO44">
        <f>0</f>
        <v>0</v>
      </c>
      <c r="AP44">
        <f>0</f>
        <v>0</v>
      </c>
      <c r="AQ44">
        <f>0</f>
        <v>0</v>
      </c>
      <c r="AR44">
        <f>0</f>
        <v>0</v>
      </c>
      <c r="AS44">
        <f>0</f>
        <v>0</v>
      </c>
      <c r="AT44">
        <f>0</f>
        <v>0</v>
      </c>
      <c r="AU44">
        <f>0</f>
        <v>0</v>
      </c>
      <c r="AV44">
        <f>0</f>
        <v>0</v>
      </c>
      <c r="AW44">
        <f>0</f>
        <v>0</v>
      </c>
      <c r="AX44">
        <f>0</f>
        <v>0</v>
      </c>
      <c r="AY44">
        <f>0</f>
        <v>0</v>
      </c>
      <c r="AZ44">
        <f>0</f>
        <v>0</v>
      </c>
      <c r="BA44">
        <f>0</f>
        <v>0</v>
      </c>
      <c r="BB44">
        <f>0</f>
        <v>0</v>
      </c>
      <c r="BC44">
        <f>0</f>
        <v>0</v>
      </c>
      <c r="BD44">
        <f>0</f>
        <v>0</v>
      </c>
      <c r="BE44">
        <f>0</f>
        <v>0</v>
      </c>
      <c r="BF44">
        <f>0</f>
        <v>0</v>
      </c>
      <c r="BG44">
        <f>0</f>
        <v>0</v>
      </c>
      <c r="BI44">
        <f t="shared" si="0"/>
        <v>4</v>
      </c>
    </row>
    <row r="45" spans="1:61" x14ac:dyDescent="0.2">
      <c r="A45" t="s">
        <v>25</v>
      </c>
      <c r="B45" t="s">
        <v>19</v>
      </c>
      <c r="C45" t="s">
        <v>39</v>
      </c>
      <c r="D45" t="s">
        <v>64</v>
      </c>
      <c r="E45">
        <f>0</f>
        <v>0</v>
      </c>
      <c r="F45">
        <f>0</f>
        <v>0</v>
      </c>
      <c r="G45">
        <f>0</f>
        <v>0</v>
      </c>
      <c r="H45">
        <f>0</f>
        <v>0</v>
      </c>
      <c r="I45">
        <v>1</v>
      </c>
      <c r="J45">
        <f>0</f>
        <v>0</v>
      </c>
      <c r="K45">
        <f>0</f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>
        <f>0</f>
        <v>0</v>
      </c>
      <c r="Q45">
        <v>1</v>
      </c>
      <c r="R45">
        <f>0</f>
        <v>0</v>
      </c>
      <c r="S45">
        <f>0</f>
        <v>0</v>
      </c>
      <c r="T45">
        <f>0</f>
        <v>0</v>
      </c>
      <c r="U45" s="3">
        <f>0</f>
        <v>0</v>
      </c>
      <c r="V45">
        <f>0</f>
        <v>0</v>
      </c>
      <c r="W45">
        <f>0</f>
        <v>0</v>
      </c>
      <c r="X45">
        <f>0</f>
        <v>0</v>
      </c>
      <c r="Y45">
        <f>0</f>
        <v>0</v>
      </c>
      <c r="Z45">
        <f>0</f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>
        <v>1</v>
      </c>
      <c r="AI45">
        <f>0</f>
        <v>0</v>
      </c>
      <c r="AJ45">
        <f>0</f>
        <v>0</v>
      </c>
      <c r="AK45">
        <f>0</f>
        <v>0</v>
      </c>
      <c r="AL45">
        <f>0</f>
        <v>0</v>
      </c>
      <c r="AM45">
        <f>0</f>
        <v>0</v>
      </c>
      <c r="AN45">
        <f>0</f>
        <v>0</v>
      </c>
      <c r="AO45">
        <f>0</f>
        <v>0</v>
      </c>
      <c r="AP45">
        <f>0</f>
        <v>0</v>
      </c>
      <c r="AQ45">
        <v>1</v>
      </c>
      <c r="AR45">
        <f>0</f>
        <v>0</v>
      </c>
      <c r="AS45">
        <f>0</f>
        <v>0</v>
      </c>
      <c r="AT45">
        <f>0</f>
        <v>0</v>
      </c>
      <c r="AU45">
        <v>2</v>
      </c>
      <c r="AV45">
        <f>0</f>
        <v>0</v>
      </c>
      <c r="AW45">
        <f>0</f>
        <v>0</v>
      </c>
      <c r="AX45">
        <f>0</f>
        <v>0</v>
      </c>
      <c r="AY45">
        <v>1</v>
      </c>
      <c r="AZ45">
        <f>0</f>
        <v>0</v>
      </c>
      <c r="BA45">
        <f>0</f>
        <v>0</v>
      </c>
      <c r="BB45">
        <f>0</f>
        <v>0</v>
      </c>
      <c r="BC45">
        <f>0</f>
        <v>0</v>
      </c>
      <c r="BD45">
        <f>0</f>
        <v>0</v>
      </c>
      <c r="BE45">
        <v>2</v>
      </c>
      <c r="BF45">
        <f>0</f>
        <v>0</v>
      </c>
      <c r="BG45">
        <f>0</f>
        <v>0</v>
      </c>
      <c r="BI45">
        <f t="shared" si="0"/>
        <v>9</v>
      </c>
    </row>
    <row r="46" spans="1:61" x14ac:dyDescent="0.2">
      <c r="A46" t="s">
        <v>25</v>
      </c>
      <c r="B46" t="s">
        <v>19</v>
      </c>
      <c r="C46" t="s">
        <v>214</v>
      </c>
      <c r="D46" t="s">
        <v>215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f>0</f>
        <v>0</v>
      </c>
      <c r="K46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f>0</f>
        <v>0</v>
      </c>
      <c r="X46">
        <f>0</f>
        <v>0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>
        <f>0</f>
        <v>0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Q46">
        <f>0</f>
        <v>0</v>
      </c>
      <c r="AR46">
        <f>0</f>
        <v>0</v>
      </c>
      <c r="AS46">
        <f>0</f>
        <v>0</v>
      </c>
      <c r="AT46">
        <f>0</f>
        <v>0</v>
      </c>
      <c r="AU46">
        <f>0</f>
        <v>0</v>
      </c>
      <c r="AV46">
        <f>0</f>
        <v>0</v>
      </c>
      <c r="AW46">
        <f>0</f>
        <v>0</v>
      </c>
      <c r="AX46">
        <v>1</v>
      </c>
      <c r="AY46">
        <f>0</f>
        <v>0</v>
      </c>
      <c r="AZ46">
        <f>0</f>
        <v>0</v>
      </c>
      <c r="BA46">
        <v>1</v>
      </c>
      <c r="BB46">
        <f>0</f>
        <v>0</v>
      </c>
      <c r="BC46">
        <f>0</f>
        <v>0</v>
      </c>
      <c r="BD46">
        <f>0</f>
        <v>0</v>
      </c>
      <c r="BE46">
        <f>0</f>
        <v>0</v>
      </c>
      <c r="BF46">
        <f>0</f>
        <v>0</v>
      </c>
      <c r="BG46">
        <f>0</f>
        <v>0</v>
      </c>
      <c r="BI46">
        <f t="shared" si="0"/>
        <v>2</v>
      </c>
    </row>
    <row r="47" spans="1:61" x14ac:dyDescent="0.2">
      <c r="A47" t="s">
        <v>109</v>
      </c>
      <c r="B47" t="s">
        <v>106</v>
      </c>
      <c r="C47" t="s">
        <v>107</v>
      </c>
      <c r="D47" s="2" t="s">
        <v>108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v>3</v>
      </c>
      <c r="Q47">
        <f>0</f>
        <v>0</v>
      </c>
      <c r="R47">
        <f>0</f>
        <v>0</v>
      </c>
      <c r="S47">
        <f>0</f>
        <v>0</v>
      </c>
      <c r="T47">
        <f>0</f>
        <v>0</v>
      </c>
      <c r="U47" s="3">
        <f>0</f>
        <v>0</v>
      </c>
      <c r="V47">
        <f>0</f>
        <v>0</v>
      </c>
      <c r="W47">
        <f>0</f>
        <v>0</v>
      </c>
      <c r="X47">
        <f>0</f>
        <v>0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v>3</v>
      </c>
      <c r="AP47">
        <f>0</f>
        <v>0</v>
      </c>
      <c r="AQ47">
        <f>0</f>
        <v>0</v>
      </c>
      <c r="AR47">
        <f>0</f>
        <v>0</v>
      </c>
      <c r="AS47">
        <f>0</f>
        <v>0</v>
      </c>
      <c r="AT47">
        <v>1</v>
      </c>
      <c r="AU47">
        <f>0</f>
        <v>0</v>
      </c>
      <c r="AV47">
        <f>0</f>
        <v>0</v>
      </c>
      <c r="AW47">
        <f>0</f>
        <v>0</v>
      </c>
      <c r="AX47">
        <f>0</f>
        <v>0</v>
      </c>
      <c r="AY47">
        <f>0</f>
        <v>0</v>
      </c>
      <c r="AZ47">
        <f>0</f>
        <v>0</v>
      </c>
      <c r="BA47">
        <f>0</f>
        <v>0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I47">
        <f t="shared" si="0"/>
        <v>7</v>
      </c>
    </row>
    <row r="48" spans="1:61" x14ac:dyDescent="0.2">
      <c r="A48" t="s">
        <v>43</v>
      </c>
      <c r="B48" t="s">
        <v>115</v>
      </c>
      <c r="C48" t="s">
        <v>116</v>
      </c>
      <c r="D48" s="2" t="s">
        <v>117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v>1</v>
      </c>
      <c r="R48">
        <f>0</f>
        <v>0</v>
      </c>
      <c r="S48">
        <f>0</f>
        <v>0</v>
      </c>
      <c r="T48">
        <f>0</f>
        <v>0</v>
      </c>
      <c r="U48" s="3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>
        <f>0</f>
        <v>0</v>
      </c>
      <c r="AS48">
        <f>0</f>
        <v>0</v>
      </c>
      <c r="AT48">
        <f>0</f>
        <v>0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f>0</f>
        <v>0</v>
      </c>
      <c r="BC48">
        <f>0</f>
        <v>0</v>
      </c>
      <c r="BD48">
        <f>0</f>
        <v>0</v>
      </c>
      <c r="BE48">
        <f>0</f>
        <v>0</v>
      </c>
      <c r="BF48">
        <f>0</f>
        <v>0</v>
      </c>
      <c r="BG48">
        <f>0</f>
        <v>0</v>
      </c>
      <c r="BI48">
        <f t="shared" si="0"/>
        <v>1</v>
      </c>
    </row>
    <row r="49" spans="1:61" x14ac:dyDescent="0.2">
      <c r="A49" t="s">
        <v>205</v>
      </c>
      <c r="B49" t="s">
        <v>203</v>
      </c>
      <c r="C49" t="s">
        <v>204</v>
      </c>
      <c r="D49" t="s">
        <v>206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f>0</f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f>0</f>
        <v>0</v>
      </c>
      <c r="AU49">
        <f>0</f>
        <v>0</v>
      </c>
      <c r="AV49">
        <f>0</f>
        <v>0</v>
      </c>
      <c r="AW49">
        <v>1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f>0</f>
        <v>0</v>
      </c>
      <c r="BI49">
        <f t="shared" si="0"/>
        <v>1</v>
      </c>
    </row>
    <row r="50" spans="1:61" ht="17" x14ac:dyDescent="0.2">
      <c r="A50" t="s">
        <v>103</v>
      </c>
      <c r="B50" s="4" t="s">
        <v>104</v>
      </c>
      <c r="C50" s="3" t="s">
        <v>105</v>
      </c>
      <c r="D50" s="2" t="s">
        <v>169</v>
      </c>
      <c r="E50">
        <f>0</f>
        <v>0</v>
      </c>
      <c r="F50">
        <f>0</f>
        <v>0</v>
      </c>
      <c r="G50">
        <f>0</f>
        <v>0</v>
      </c>
      <c r="H50">
        <f>0</f>
        <v>0</v>
      </c>
      <c r="I50">
        <f>0</f>
        <v>0</v>
      </c>
      <c r="J50">
        <f>0</f>
        <v>0</v>
      </c>
      <c r="K50">
        <f>0</f>
        <v>0</v>
      </c>
      <c r="L50">
        <f>0</f>
        <v>0</v>
      </c>
      <c r="M50">
        <f>0</f>
        <v>0</v>
      </c>
      <c r="N50">
        <f>0</f>
        <v>0</v>
      </c>
      <c r="O50">
        <v>1</v>
      </c>
      <c r="P50">
        <v>1</v>
      </c>
      <c r="Q50">
        <f>0</f>
        <v>0</v>
      </c>
      <c r="R50">
        <f>0</f>
        <v>0</v>
      </c>
      <c r="S50">
        <f>0</f>
        <v>0</v>
      </c>
      <c r="T50">
        <f>0</f>
        <v>0</v>
      </c>
      <c r="U50" s="3">
        <f>0</f>
        <v>0</v>
      </c>
      <c r="V50">
        <f>0</f>
        <v>0</v>
      </c>
      <c r="W50">
        <f>0</f>
        <v>0</v>
      </c>
      <c r="X50">
        <f>0</f>
        <v>0</v>
      </c>
      <c r="Y50">
        <f>0</f>
        <v>0</v>
      </c>
      <c r="Z50">
        <f>0</f>
        <v>0</v>
      </c>
      <c r="AA50">
        <f>0</f>
        <v>0</v>
      </c>
      <c r="AB50">
        <f>0</f>
        <v>0</v>
      </c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>0</f>
        <v>0</v>
      </c>
      <c r="AH50">
        <f>0</f>
        <v>0</v>
      </c>
      <c r="AI50">
        <f>0</f>
        <v>0</v>
      </c>
      <c r="AJ50">
        <f>0</f>
        <v>0</v>
      </c>
      <c r="AK50">
        <f>0</f>
        <v>0</v>
      </c>
      <c r="AL50">
        <f>0</f>
        <v>0</v>
      </c>
      <c r="AM50">
        <f>0</f>
        <v>0</v>
      </c>
      <c r="AN50">
        <f>0</f>
        <v>0</v>
      </c>
      <c r="AO50">
        <f>0</f>
        <v>0</v>
      </c>
      <c r="AP50">
        <f>0</f>
        <v>0</v>
      </c>
      <c r="AQ50">
        <f>0</f>
        <v>0</v>
      </c>
      <c r="AR50">
        <f>0</f>
        <v>0</v>
      </c>
      <c r="AS50">
        <f>0</f>
        <v>0</v>
      </c>
      <c r="AT50">
        <f>0</f>
        <v>0</v>
      </c>
      <c r="AU50">
        <v>1</v>
      </c>
      <c r="AV50">
        <f>0</f>
        <v>0</v>
      </c>
      <c r="AW50">
        <f>0</f>
        <v>0</v>
      </c>
      <c r="AX50">
        <f>0</f>
        <v>0</v>
      </c>
      <c r="AY50">
        <f>0</f>
        <v>0</v>
      </c>
      <c r="AZ50">
        <f>0</f>
        <v>0</v>
      </c>
      <c r="BA50">
        <f>0</f>
        <v>0</v>
      </c>
      <c r="BB50">
        <f>0</f>
        <v>0</v>
      </c>
      <c r="BC50">
        <f>0</f>
        <v>0</v>
      </c>
      <c r="BD50">
        <f>0</f>
        <v>0</v>
      </c>
      <c r="BE50">
        <f>0</f>
        <v>0</v>
      </c>
      <c r="BF50">
        <f>0</f>
        <v>0</v>
      </c>
      <c r="BG50">
        <f>0</f>
        <v>0</v>
      </c>
      <c r="BI50">
        <f t="shared" si="0"/>
        <v>3</v>
      </c>
    </row>
    <row r="51" spans="1:61" x14ac:dyDescent="0.2">
      <c r="A51" t="s">
        <v>103</v>
      </c>
      <c r="B51" t="s">
        <v>100</v>
      </c>
      <c r="C51" t="s">
        <v>101</v>
      </c>
      <c r="D51" s="2" t="s">
        <v>102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f>0</f>
        <v>0</v>
      </c>
      <c r="K51">
        <f>0</f>
        <v>0</v>
      </c>
      <c r="L51">
        <f>0</f>
        <v>0</v>
      </c>
      <c r="M51">
        <f>0</f>
        <v>0</v>
      </c>
      <c r="N51">
        <f>0</f>
        <v>0</v>
      </c>
      <c r="O51">
        <v>3</v>
      </c>
      <c r="P51">
        <f>0</f>
        <v>0</v>
      </c>
      <c r="Q51">
        <v>13</v>
      </c>
      <c r="R51">
        <f>0</f>
        <v>0</v>
      </c>
      <c r="S51">
        <f>0</f>
        <v>0</v>
      </c>
      <c r="T51">
        <f>0</f>
        <v>0</v>
      </c>
      <c r="U51" s="3">
        <f>0</f>
        <v>0</v>
      </c>
      <c r="V51">
        <f>0</f>
        <v>0</v>
      </c>
      <c r="W51">
        <f>0</f>
        <v>0</v>
      </c>
      <c r="X51">
        <f>0</f>
        <v>0</v>
      </c>
      <c r="Y51">
        <f>0</f>
        <v>0</v>
      </c>
      <c r="Z51">
        <f>0</f>
        <v>0</v>
      </c>
      <c r="AA51">
        <f>0</f>
        <v>0</v>
      </c>
      <c r="AB51">
        <f>0</f>
        <v>0</v>
      </c>
      <c r="AC51">
        <f>0</f>
        <v>0</v>
      </c>
      <c r="AD51">
        <f>0</f>
        <v>0</v>
      </c>
      <c r="AE51">
        <f>0</f>
        <v>0</v>
      </c>
      <c r="AF51">
        <f>0</f>
        <v>0</v>
      </c>
      <c r="AG51">
        <f>0</f>
        <v>0</v>
      </c>
      <c r="AH51">
        <f>0</f>
        <v>0</v>
      </c>
      <c r="AI51">
        <f>0</f>
        <v>0</v>
      </c>
      <c r="AJ51">
        <f>0</f>
        <v>0</v>
      </c>
      <c r="AK51">
        <f>0</f>
        <v>0</v>
      </c>
      <c r="AL51">
        <f>0</f>
        <v>0</v>
      </c>
      <c r="AM51">
        <f>0</f>
        <v>0</v>
      </c>
      <c r="AN51">
        <f>0</f>
        <v>0</v>
      </c>
      <c r="AO51">
        <f>0</f>
        <v>0</v>
      </c>
      <c r="AP51">
        <f>0</f>
        <v>0</v>
      </c>
      <c r="AQ51">
        <f>0</f>
        <v>0</v>
      </c>
      <c r="AR51">
        <f>0</f>
        <v>0</v>
      </c>
      <c r="AS51">
        <f>0</f>
        <v>0</v>
      </c>
      <c r="AT51">
        <f>0</f>
        <v>0</v>
      </c>
      <c r="AU51">
        <f>0</f>
        <v>0</v>
      </c>
      <c r="AV51">
        <f>0</f>
        <v>0</v>
      </c>
      <c r="AW51">
        <f>0</f>
        <v>0</v>
      </c>
      <c r="AX51">
        <f>0</f>
        <v>0</v>
      </c>
      <c r="AY51">
        <f>0</f>
        <v>0</v>
      </c>
      <c r="AZ51">
        <f>0</f>
        <v>0</v>
      </c>
      <c r="BA51">
        <f>0</f>
        <v>0</v>
      </c>
      <c r="BB51">
        <f>0</f>
        <v>0</v>
      </c>
      <c r="BC51">
        <f>0</f>
        <v>0</v>
      </c>
      <c r="BD51">
        <f>0</f>
        <v>0</v>
      </c>
      <c r="BE51">
        <f>0</f>
        <v>0</v>
      </c>
      <c r="BF51">
        <f>0</f>
        <v>0</v>
      </c>
      <c r="BG51">
        <f>0</f>
        <v>0</v>
      </c>
      <c r="BI51">
        <f t="shared" si="0"/>
        <v>16</v>
      </c>
    </row>
    <row r="52" spans="1:61" x14ac:dyDescent="0.2">
      <c r="A52" t="s">
        <v>103</v>
      </c>
      <c r="B52" t="s">
        <v>110</v>
      </c>
      <c r="C52" t="s">
        <v>111</v>
      </c>
      <c r="D52" s="2" t="s">
        <v>168</v>
      </c>
      <c r="E52">
        <f>0</f>
        <v>0</v>
      </c>
      <c r="F52">
        <f>0</f>
        <v>0</v>
      </c>
      <c r="G52">
        <f>0</f>
        <v>0</v>
      </c>
      <c r="H52">
        <f>0</f>
        <v>0</v>
      </c>
      <c r="I5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f>0</f>
        <v>0</v>
      </c>
      <c r="P52">
        <v>2</v>
      </c>
      <c r="Q52">
        <f>0</f>
        <v>0</v>
      </c>
      <c r="R52">
        <f>0</f>
        <v>0</v>
      </c>
      <c r="S52">
        <f>0</f>
        <v>0</v>
      </c>
      <c r="T52">
        <f>0</f>
        <v>0</v>
      </c>
      <c r="U52" s="3">
        <f>0</f>
        <v>0</v>
      </c>
      <c r="V52">
        <f>0</f>
        <v>0</v>
      </c>
      <c r="W52">
        <f>0</f>
        <v>0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f>0</f>
        <v>0</v>
      </c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>0</f>
        <v>0</v>
      </c>
      <c r="AH52">
        <f>0</f>
        <v>0</v>
      </c>
      <c r="AI52">
        <f>0</f>
        <v>0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f>0</f>
        <v>0</v>
      </c>
      <c r="AO52">
        <f>0</f>
        <v>0</v>
      </c>
      <c r="AP52">
        <f>0</f>
        <v>0</v>
      </c>
      <c r="AQ52">
        <f>0</f>
        <v>0</v>
      </c>
      <c r="AR52">
        <f>0</f>
        <v>0</v>
      </c>
      <c r="AS52">
        <f>0</f>
        <v>0</v>
      </c>
      <c r="AT52">
        <f>0</f>
        <v>0</v>
      </c>
      <c r="AU52">
        <f>0</f>
        <v>0</v>
      </c>
      <c r="AV52">
        <f>0</f>
        <v>0</v>
      </c>
      <c r="AW52">
        <f>0</f>
        <v>0</v>
      </c>
      <c r="AX52">
        <f>0</f>
        <v>0</v>
      </c>
      <c r="AY52">
        <f>0</f>
        <v>0</v>
      </c>
      <c r="AZ52">
        <f>0</f>
        <v>0</v>
      </c>
      <c r="BA52">
        <f>0</f>
        <v>0</v>
      </c>
      <c r="BB52">
        <f>0</f>
        <v>0</v>
      </c>
      <c r="BC52">
        <f>0</f>
        <v>0</v>
      </c>
      <c r="BD52">
        <f>0</f>
        <v>0</v>
      </c>
      <c r="BE52">
        <f>0</f>
        <v>0</v>
      </c>
      <c r="BF52">
        <f>0</f>
        <v>0</v>
      </c>
      <c r="BG52">
        <f>0</f>
        <v>0</v>
      </c>
      <c r="BI52">
        <f t="shared" si="0"/>
        <v>2</v>
      </c>
    </row>
    <row r="53" spans="1:61" x14ac:dyDescent="0.2">
      <c r="A53" t="s">
        <v>103</v>
      </c>
      <c r="B53" t="s">
        <v>140</v>
      </c>
      <c r="C53" t="s">
        <v>141</v>
      </c>
      <c r="D53" t="s">
        <v>142</v>
      </c>
      <c r="E53">
        <f>0</f>
        <v>0</v>
      </c>
      <c r="F53">
        <f>0</f>
        <v>0</v>
      </c>
      <c r="G53">
        <f>0</f>
        <v>0</v>
      </c>
      <c r="H53">
        <f>0</f>
        <v>0</v>
      </c>
      <c r="I53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  <c r="T53">
        <f>0</f>
        <v>0</v>
      </c>
      <c r="U53">
        <f>0</f>
        <v>0</v>
      </c>
      <c r="V53">
        <f>0</f>
        <v>0</v>
      </c>
      <c r="W53">
        <f>0</f>
        <v>0</v>
      </c>
      <c r="X53">
        <f>0</f>
        <v>0</v>
      </c>
      <c r="Y53">
        <v>2</v>
      </c>
      <c r="Z53">
        <f>0</f>
        <v>0</v>
      </c>
      <c r="AA53">
        <f>0</f>
        <v>0</v>
      </c>
      <c r="AB53">
        <f>0</f>
        <v>0</v>
      </c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0</f>
        <v>0</v>
      </c>
      <c r="AH53">
        <f>0</f>
        <v>0</v>
      </c>
      <c r="AI53">
        <f>0</f>
        <v>0</v>
      </c>
      <c r="AJ53">
        <f>0</f>
        <v>0</v>
      </c>
      <c r="AK53">
        <v>1</v>
      </c>
      <c r="AL53">
        <v>1</v>
      </c>
      <c r="AM53">
        <v>1</v>
      </c>
      <c r="AN53">
        <f>0</f>
        <v>0</v>
      </c>
      <c r="AO53">
        <f>0</f>
        <v>0</v>
      </c>
      <c r="AP53">
        <f>0</f>
        <v>0</v>
      </c>
      <c r="AQ53">
        <f>0</f>
        <v>0</v>
      </c>
      <c r="AR53">
        <f>0</f>
        <v>0</v>
      </c>
      <c r="AS53">
        <f>0</f>
        <v>0</v>
      </c>
      <c r="AT53">
        <f>0</f>
        <v>0</v>
      </c>
      <c r="AU53">
        <f>0</f>
        <v>0</v>
      </c>
      <c r="AV53">
        <f>0</f>
        <v>0</v>
      </c>
      <c r="AW53">
        <f>0</f>
        <v>0</v>
      </c>
      <c r="AX53">
        <f>0</f>
        <v>0</v>
      </c>
      <c r="AY53">
        <f>0</f>
        <v>0</v>
      </c>
      <c r="AZ53">
        <f>0</f>
        <v>0</v>
      </c>
      <c r="BA53">
        <f>0</f>
        <v>0</v>
      </c>
      <c r="BB53">
        <f>0</f>
        <v>0</v>
      </c>
      <c r="BC53">
        <f>0</f>
        <v>0</v>
      </c>
      <c r="BD53">
        <f>0</f>
        <v>0</v>
      </c>
      <c r="BE53">
        <f>0</f>
        <v>0</v>
      </c>
      <c r="BF53">
        <f>0</f>
        <v>0</v>
      </c>
      <c r="BG53">
        <f>0</f>
        <v>0</v>
      </c>
      <c r="BI53">
        <f t="shared" si="0"/>
        <v>5</v>
      </c>
    </row>
    <row r="54" spans="1:61" x14ac:dyDescent="0.2">
      <c r="A54" t="s">
        <v>103</v>
      </c>
      <c r="B54" t="s">
        <v>159</v>
      </c>
      <c r="C54" t="s">
        <v>160</v>
      </c>
      <c r="D54" t="s">
        <v>161</v>
      </c>
      <c r="E54">
        <f>0</f>
        <v>0</v>
      </c>
      <c r="F54">
        <f>0</f>
        <v>0</v>
      </c>
      <c r="G54">
        <f>0</f>
        <v>0</v>
      </c>
      <c r="H54">
        <f>0</f>
        <v>0</v>
      </c>
      <c r="I54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f>0</f>
        <v>0</v>
      </c>
      <c r="R54">
        <f>0</f>
        <v>0</v>
      </c>
      <c r="S54">
        <f>0</f>
        <v>0</v>
      </c>
      <c r="T54">
        <f>0</f>
        <v>0</v>
      </c>
      <c r="U54">
        <f>0</f>
        <v>0</v>
      </c>
      <c r="V54">
        <f>0</f>
        <v>0</v>
      </c>
      <c r="W54">
        <f>0</f>
        <v>0</v>
      </c>
      <c r="X54">
        <f>0</f>
        <v>0</v>
      </c>
      <c r="Y54">
        <f>0</f>
        <v>0</v>
      </c>
      <c r="Z54">
        <f>0</f>
        <v>0</v>
      </c>
      <c r="AA54">
        <f>0</f>
        <v>0</v>
      </c>
      <c r="AB54">
        <f>0</f>
        <v>0</v>
      </c>
      <c r="AC54">
        <f>0</f>
        <v>0</v>
      </c>
      <c r="AD54">
        <f>0</f>
        <v>0</v>
      </c>
      <c r="AE54">
        <f>0</f>
        <v>0</v>
      </c>
      <c r="AF54">
        <f>0</f>
        <v>0</v>
      </c>
      <c r="AG54">
        <f>0</f>
        <v>0</v>
      </c>
      <c r="AH54">
        <f>0</f>
        <v>0</v>
      </c>
      <c r="AI54">
        <f>0</f>
        <v>0</v>
      </c>
      <c r="AJ54">
        <f>0</f>
        <v>0</v>
      </c>
      <c r="AK54">
        <f>0</f>
        <v>0</v>
      </c>
      <c r="AL54">
        <v>2</v>
      </c>
      <c r="AM54">
        <f>0</f>
        <v>0</v>
      </c>
      <c r="AN54">
        <f>0</f>
        <v>0</v>
      </c>
      <c r="AO54">
        <f>0</f>
        <v>0</v>
      </c>
      <c r="AP54">
        <f>0</f>
        <v>0</v>
      </c>
      <c r="AQ54">
        <f>0</f>
        <v>0</v>
      </c>
      <c r="AR54">
        <f>0</f>
        <v>0</v>
      </c>
      <c r="AS54">
        <f>0</f>
        <v>0</v>
      </c>
      <c r="AT54">
        <f>0</f>
        <v>0</v>
      </c>
      <c r="AU54">
        <f>0</f>
        <v>0</v>
      </c>
      <c r="AV54">
        <f>0</f>
        <v>0</v>
      </c>
      <c r="AW54">
        <f>0</f>
        <v>0</v>
      </c>
      <c r="AX54">
        <f>0</f>
        <v>0</v>
      </c>
      <c r="AY54">
        <f>0</f>
        <v>0</v>
      </c>
      <c r="AZ54">
        <f>0</f>
        <v>0</v>
      </c>
      <c r="BA54">
        <f>0</f>
        <v>0</v>
      </c>
      <c r="BB54">
        <f>0</f>
        <v>0</v>
      </c>
      <c r="BC54">
        <f>0</f>
        <v>0</v>
      </c>
      <c r="BD54">
        <f>0</f>
        <v>0</v>
      </c>
      <c r="BE54">
        <f>0</f>
        <v>0</v>
      </c>
      <c r="BF54">
        <f>0</f>
        <v>0</v>
      </c>
      <c r="BG54">
        <f>0</f>
        <v>0</v>
      </c>
      <c r="BI54">
        <f t="shared" si="0"/>
        <v>2</v>
      </c>
    </row>
    <row r="55" spans="1:61" x14ac:dyDescent="0.2">
      <c r="A55" t="s">
        <v>62</v>
      </c>
      <c r="B55" t="s">
        <v>60</v>
      </c>
      <c r="C55" t="s">
        <v>61</v>
      </c>
      <c r="D55" t="s">
        <v>63</v>
      </c>
      <c r="E55">
        <f>0</f>
        <v>0</v>
      </c>
      <c r="F55">
        <v>2</v>
      </c>
      <c r="G55">
        <f>0</f>
        <v>0</v>
      </c>
      <c r="H55">
        <f>0</f>
        <v>0</v>
      </c>
      <c r="I55">
        <f>0</f>
        <v>0</v>
      </c>
      <c r="J55">
        <v>3</v>
      </c>
      <c r="K55">
        <f>0</f>
        <v>0</v>
      </c>
      <c r="L55">
        <f>0</f>
        <v>0</v>
      </c>
      <c r="M55">
        <v>7</v>
      </c>
      <c r="N55">
        <v>18</v>
      </c>
      <c r="O55">
        <v>17</v>
      </c>
      <c r="P55">
        <v>6</v>
      </c>
      <c r="Q55">
        <v>1</v>
      </c>
      <c r="R55">
        <f>0</f>
        <v>0</v>
      </c>
      <c r="S55">
        <f>0</f>
        <v>0</v>
      </c>
      <c r="T55">
        <f>0</f>
        <v>0</v>
      </c>
      <c r="U55" s="3">
        <v>9</v>
      </c>
      <c r="V55">
        <v>24</v>
      </c>
      <c r="W55">
        <v>1</v>
      </c>
      <c r="X55">
        <f>0</f>
        <v>0</v>
      </c>
      <c r="Y55">
        <v>2</v>
      </c>
      <c r="Z55">
        <f>0</f>
        <v>0</v>
      </c>
      <c r="AA55">
        <f>0</f>
        <v>0</v>
      </c>
      <c r="AB55">
        <v>9</v>
      </c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>
        <f>0</f>
        <v>0</v>
      </c>
      <c r="AI55">
        <f>0</f>
        <v>0</v>
      </c>
      <c r="AJ55">
        <f>0</f>
        <v>0</v>
      </c>
      <c r="AK55">
        <f>0</f>
        <v>0</v>
      </c>
      <c r="AL55">
        <v>10</v>
      </c>
      <c r="AM55">
        <v>1</v>
      </c>
      <c r="AN55">
        <v>24</v>
      </c>
      <c r="AO55">
        <v>3</v>
      </c>
      <c r="AP55">
        <v>9</v>
      </c>
      <c r="AQ55">
        <f>0</f>
        <v>0</v>
      </c>
      <c r="AR55">
        <v>6</v>
      </c>
      <c r="AS55">
        <v>5</v>
      </c>
      <c r="AT55">
        <f>0</f>
        <v>0</v>
      </c>
      <c r="AU55">
        <v>1</v>
      </c>
      <c r="AV55">
        <f>0</f>
        <v>0</v>
      </c>
      <c r="AW55">
        <f>0</f>
        <v>0</v>
      </c>
      <c r="AX55">
        <v>2</v>
      </c>
      <c r="AY55">
        <v>21</v>
      </c>
      <c r="AZ55">
        <f>0</f>
        <v>0</v>
      </c>
      <c r="BA55">
        <v>1</v>
      </c>
      <c r="BB55">
        <v>23</v>
      </c>
      <c r="BC55">
        <v>18</v>
      </c>
      <c r="BD55">
        <v>3</v>
      </c>
      <c r="BE55">
        <v>1</v>
      </c>
      <c r="BF55">
        <f>0</f>
        <v>0</v>
      </c>
      <c r="BG55">
        <f>0</f>
        <v>0</v>
      </c>
      <c r="BI55">
        <f t="shared" si="0"/>
        <v>227</v>
      </c>
    </row>
    <row r="56" spans="1:61" x14ac:dyDescent="0.2">
      <c r="A56" t="s">
        <v>62</v>
      </c>
      <c r="B56" t="s">
        <v>88</v>
      </c>
      <c r="C56" t="s">
        <v>91</v>
      </c>
      <c r="D56" s="2" t="s">
        <v>167</v>
      </c>
      <c r="E56">
        <f>0</f>
        <v>0</v>
      </c>
      <c r="F56">
        <f>0</f>
        <v>0</v>
      </c>
      <c r="G56">
        <f>0</f>
        <v>0</v>
      </c>
      <c r="H56">
        <f>0</f>
        <v>0</v>
      </c>
      <c r="I56">
        <f>0</f>
        <v>0</v>
      </c>
      <c r="J56">
        <f>0</f>
        <v>0</v>
      </c>
      <c r="K56">
        <f>0</f>
        <v>0</v>
      </c>
      <c r="L56">
        <f>0</f>
        <v>0</v>
      </c>
      <c r="M56">
        <v>1</v>
      </c>
      <c r="N56">
        <f>0</f>
        <v>0</v>
      </c>
      <c r="O56">
        <f>0</f>
        <v>0</v>
      </c>
      <c r="P56">
        <f>0</f>
        <v>0</v>
      </c>
      <c r="Q56">
        <f>0</f>
        <v>0</v>
      </c>
      <c r="R56">
        <f>0</f>
        <v>0</v>
      </c>
      <c r="S56">
        <f>0</f>
        <v>0</v>
      </c>
      <c r="T56">
        <f>0</f>
        <v>0</v>
      </c>
      <c r="U56" s="3">
        <f>0</f>
        <v>0</v>
      </c>
      <c r="V56">
        <f>0</f>
        <v>0</v>
      </c>
      <c r="W56">
        <f>0</f>
        <v>0</v>
      </c>
      <c r="X56">
        <f>0</f>
        <v>0</v>
      </c>
      <c r="Y56">
        <v>2</v>
      </c>
      <c r="Z56">
        <f>0</f>
        <v>0</v>
      </c>
      <c r="AA56">
        <f>0</f>
        <v>0</v>
      </c>
      <c r="AB56">
        <v>1</v>
      </c>
      <c r="AC56">
        <v>1</v>
      </c>
      <c r="AD56">
        <f>0</f>
        <v>0</v>
      </c>
      <c r="AE56">
        <f>0</f>
        <v>0</v>
      </c>
      <c r="AF56">
        <f>0</f>
        <v>0</v>
      </c>
      <c r="AG56">
        <f>0</f>
        <v>0</v>
      </c>
      <c r="AH56">
        <f>0</f>
        <v>0</v>
      </c>
      <c r="AI56">
        <f>0</f>
        <v>0</v>
      </c>
      <c r="AJ56">
        <f>0</f>
        <v>0</v>
      </c>
      <c r="AK56">
        <f>0</f>
        <v>0</v>
      </c>
      <c r="AL56">
        <f>0</f>
        <v>0</v>
      </c>
      <c r="AM56">
        <f>0</f>
        <v>0</v>
      </c>
      <c r="AN56">
        <f>0</f>
        <v>0</v>
      </c>
      <c r="AO56">
        <f>0</f>
        <v>0</v>
      </c>
      <c r="AP56">
        <f>0</f>
        <v>0</v>
      </c>
      <c r="AQ56">
        <f>0</f>
        <v>0</v>
      </c>
      <c r="AR56">
        <f>0</f>
        <v>0</v>
      </c>
      <c r="AS56">
        <f>0</f>
        <v>0</v>
      </c>
      <c r="AT56">
        <v>1</v>
      </c>
      <c r="AU56">
        <f>0</f>
        <v>0</v>
      </c>
      <c r="AV56">
        <f>0</f>
        <v>0</v>
      </c>
      <c r="AW56">
        <f>0</f>
        <v>0</v>
      </c>
      <c r="AX56">
        <f>0</f>
        <v>0</v>
      </c>
      <c r="AY56">
        <f>0</f>
        <v>0</v>
      </c>
      <c r="AZ56">
        <f>0</f>
        <v>0</v>
      </c>
      <c r="BA56">
        <f>0</f>
        <v>0</v>
      </c>
      <c r="BB56">
        <f>0</f>
        <v>0</v>
      </c>
      <c r="BC56">
        <f>0</f>
        <v>0</v>
      </c>
      <c r="BD56">
        <f>0</f>
        <v>0</v>
      </c>
      <c r="BE56">
        <f>0</f>
        <v>0</v>
      </c>
      <c r="BF56">
        <f>0</f>
        <v>0</v>
      </c>
      <c r="BG56">
        <f>0</f>
        <v>0</v>
      </c>
      <c r="BI56">
        <f t="shared" si="0"/>
        <v>6</v>
      </c>
    </row>
    <row r="57" spans="1:61" x14ac:dyDescent="0.2">
      <c r="A57" t="s">
        <v>62</v>
      </c>
      <c r="B57" t="s">
        <v>88</v>
      </c>
      <c r="C57" t="s">
        <v>89</v>
      </c>
      <c r="D57" t="s">
        <v>90</v>
      </c>
      <c r="E57">
        <f>0</f>
        <v>0</v>
      </c>
      <c r="F57">
        <f>0</f>
        <v>0</v>
      </c>
      <c r="G57">
        <f>0</f>
        <v>0</v>
      </c>
      <c r="H57">
        <f>0</f>
        <v>0</v>
      </c>
      <c r="I57">
        <f>0</f>
        <v>0</v>
      </c>
      <c r="J57">
        <f>0</f>
        <v>0</v>
      </c>
      <c r="K57">
        <f>0</f>
        <v>0</v>
      </c>
      <c r="L57">
        <f>0</f>
        <v>0</v>
      </c>
      <c r="M57">
        <v>2</v>
      </c>
      <c r="N57">
        <f>0</f>
        <v>0</v>
      </c>
      <c r="O57">
        <f>0</f>
        <v>0</v>
      </c>
      <c r="P57">
        <f>0</f>
        <v>0</v>
      </c>
      <c r="Q57">
        <f>0</f>
        <v>0</v>
      </c>
      <c r="R57">
        <f>0</f>
        <v>0</v>
      </c>
      <c r="S57">
        <f>0</f>
        <v>0</v>
      </c>
      <c r="T57">
        <f>0</f>
        <v>0</v>
      </c>
      <c r="U57" s="3">
        <f>0</f>
        <v>0</v>
      </c>
      <c r="V57">
        <f>0</f>
        <v>0</v>
      </c>
      <c r="W57">
        <f>0</f>
        <v>0</v>
      </c>
      <c r="X57">
        <f>0</f>
        <v>0</v>
      </c>
      <c r="Y57">
        <f>0</f>
        <v>0</v>
      </c>
      <c r="Z57">
        <f>0</f>
        <v>0</v>
      </c>
      <c r="AA57">
        <f>0</f>
        <v>0</v>
      </c>
      <c r="AB57">
        <f>0</f>
        <v>0</v>
      </c>
      <c r="AC57">
        <f>0</f>
        <v>0</v>
      </c>
      <c r="AD57">
        <f>0</f>
        <v>0</v>
      </c>
      <c r="AE57">
        <f>0</f>
        <v>0</v>
      </c>
      <c r="AF57">
        <f>0</f>
        <v>0</v>
      </c>
      <c r="AG57">
        <f>0</f>
        <v>0</v>
      </c>
      <c r="AH57">
        <f>0</f>
        <v>0</v>
      </c>
      <c r="AI57">
        <f>0</f>
        <v>0</v>
      </c>
      <c r="AJ57">
        <f>0</f>
        <v>0</v>
      </c>
      <c r="AK57">
        <f>0</f>
        <v>0</v>
      </c>
      <c r="AL57">
        <f>0</f>
        <v>0</v>
      </c>
      <c r="AM57">
        <f>0</f>
        <v>0</v>
      </c>
      <c r="AN57">
        <f>0</f>
        <v>0</v>
      </c>
      <c r="AO57">
        <f>0</f>
        <v>0</v>
      </c>
      <c r="AP57">
        <f>0</f>
        <v>0</v>
      </c>
      <c r="AQ57">
        <f>0</f>
        <v>0</v>
      </c>
      <c r="AR57">
        <f>0</f>
        <v>0</v>
      </c>
      <c r="AS57">
        <f>0</f>
        <v>0</v>
      </c>
      <c r="AT57">
        <f>0</f>
        <v>0</v>
      </c>
      <c r="AU57">
        <f>0</f>
        <v>0</v>
      </c>
      <c r="AV57">
        <f>0</f>
        <v>0</v>
      </c>
      <c r="AW57">
        <f>0</f>
        <v>0</v>
      </c>
      <c r="AX57">
        <f>0</f>
        <v>0</v>
      </c>
      <c r="AY57">
        <f>0</f>
        <v>0</v>
      </c>
      <c r="AZ57">
        <f>0</f>
        <v>0</v>
      </c>
      <c r="BA57">
        <f>0</f>
        <v>0</v>
      </c>
      <c r="BB57">
        <f>0</f>
        <v>0</v>
      </c>
      <c r="BC57">
        <f>0</f>
        <v>0</v>
      </c>
      <c r="BD57">
        <f>0</f>
        <v>0</v>
      </c>
      <c r="BE57">
        <f>0</f>
        <v>0</v>
      </c>
      <c r="BF57">
        <f>0</f>
        <v>0</v>
      </c>
      <c r="BG57">
        <f>0</f>
        <v>0</v>
      </c>
      <c r="BI57">
        <f t="shared" si="0"/>
        <v>2</v>
      </c>
    </row>
    <row r="58" spans="1:61" x14ac:dyDescent="0.2">
      <c r="A58" t="s">
        <v>62</v>
      </c>
      <c r="B58" t="s">
        <v>198</v>
      </c>
      <c r="C58" t="s">
        <v>158</v>
      </c>
      <c r="D58" t="s">
        <v>221</v>
      </c>
      <c r="E58">
        <f>0</f>
        <v>0</v>
      </c>
      <c r="F58">
        <f>0</f>
        <v>0</v>
      </c>
      <c r="G58">
        <f>0</f>
        <v>0</v>
      </c>
      <c r="H58">
        <f>0</f>
        <v>0</v>
      </c>
      <c r="I58">
        <f>0</f>
        <v>0</v>
      </c>
      <c r="J58">
        <f>0</f>
        <v>0</v>
      </c>
      <c r="K58">
        <f>0</f>
        <v>0</v>
      </c>
      <c r="L58">
        <f>0</f>
        <v>0</v>
      </c>
      <c r="M58">
        <f>0</f>
        <v>0</v>
      </c>
      <c r="N58">
        <f>0</f>
        <v>0</v>
      </c>
      <c r="O58">
        <f>0</f>
        <v>0</v>
      </c>
      <c r="P58">
        <f>0</f>
        <v>0</v>
      </c>
      <c r="Q58">
        <f>0</f>
        <v>0</v>
      </c>
      <c r="R58">
        <f>0</f>
        <v>0</v>
      </c>
      <c r="S58">
        <f>0</f>
        <v>0</v>
      </c>
      <c r="T58">
        <f>0</f>
        <v>0</v>
      </c>
      <c r="U58">
        <f>0</f>
        <v>0</v>
      </c>
      <c r="V58">
        <f>0</f>
        <v>0</v>
      </c>
      <c r="W58">
        <f>0</f>
        <v>0</v>
      </c>
      <c r="X58">
        <f>0</f>
        <v>0</v>
      </c>
      <c r="Y58">
        <f>0</f>
        <v>0</v>
      </c>
      <c r="Z58">
        <f>0</f>
        <v>0</v>
      </c>
      <c r="AA58">
        <f>0</f>
        <v>0</v>
      </c>
      <c r="AB58">
        <f>0</f>
        <v>0</v>
      </c>
      <c r="AC58">
        <f>0</f>
        <v>0</v>
      </c>
      <c r="AD58">
        <f>0</f>
        <v>0</v>
      </c>
      <c r="AE58">
        <f>0</f>
        <v>0</v>
      </c>
      <c r="AF58">
        <f>0</f>
        <v>0</v>
      </c>
      <c r="AG58">
        <f>0</f>
        <v>0</v>
      </c>
      <c r="AH58">
        <f>0</f>
        <v>0</v>
      </c>
      <c r="AI58">
        <f>0</f>
        <v>0</v>
      </c>
      <c r="AJ58">
        <f>0</f>
        <v>0</v>
      </c>
      <c r="AK58">
        <f>0</f>
        <v>0</v>
      </c>
      <c r="AL58">
        <f>0</f>
        <v>0</v>
      </c>
      <c r="AM58">
        <f>0</f>
        <v>0</v>
      </c>
      <c r="AN58">
        <f>0</f>
        <v>0</v>
      </c>
      <c r="AO58">
        <f>0</f>
        <v>0</v>
      </c>
      <c r="AP58">
        <f>0</f>
        <v>0</v>
      </c>
      <c r="AQ58">
        <f>0</f>
        <v>0</v>
      </c>
      <c r="AR58">
        <f>0</f>
        <v>0</v>
      </c>
      <c r="AS58">
        <f>0</f>
        <v>0</v>
      </c>
      <c r="AT58">
        <f>0</f>
        <v>0</v>
      </c>
      <c r="AU58">
        <f>0</f>
        <v>0</v>
      </c>
      <c r="AV58">
        <f>0</f>
        <v>0</v>
      </c>
      <c r="AW58">
        <v>1</v>
      </c>
      <c r="AX58">
        <v>1</v>
      </c>
      <c r="AY58">
        <f>0</f>
        <v>0</v>
      </c>
      <c r="AZ58">
        <f>0</f>
        <v>0</v>
      </c>
      <c r="BA58">
        <f>0</f>
        <v>0</v>
      </c>
      <c r="BB58">
        <f>0</f>
        <v>0</v>
      </c>
      <c r="BC58">
        <f>0</f>
        <v>0</v>
      </c>
      <c r="BD58">
        <f>0</f>
        <v>0</v>
      </c>
      <c r="BE58">
        <f>0</f>
        <v>0</v>
      </c>
      <c r="BF58">
        <f>0</f>
        <v>0</v>
      </c>
      <c r="BG58">
        <f>0</f>
        <v>0</v>
      </c>
      <c r="BI58">
        <f t="shared" si="0"/>
        <v>2</v>
      </c>
    </row>
    <row r="59" spans="1:61" x14ac:dyDescent="0.2">
      <c r="A59" t="s">
        <v>31</v>
      </c>
      <c r="B59" s="2" t="s">
        <v>10</v>
      </c>
      <c r="C59" s="2" t="s">
        <v>11</v>
      </c>
      <c r="D59" s="2" t="s">
        <v>18</v>
      </c>
      <c r="E59">
        <v>24</v>
      </c>
      <c r="F59">
        <v>57</v>
      </c>
      <c r="G59">
        <v>12</v>
      </c>
      <c r="H59">
        <v>0</v>
      </c>
      <c r="I59">
        <v>63</v>
      </c>
      <c r="J59">
        <v>22</v>
      </c>
      <c r="K59">
        <f>0</f>
        <v>0</v>
      </c>
      <c r="L59">
        <v>0</v>
      </c>
      <c r="M59">
        <f>0</f>
        <v>0</v>
      </c>
      <c r="N59">
        <f>0</f>
        <v>0</v>
      </c>
      <c r="O59">
        <v>0</v>
      </c>
      <c r="P59">
        <v>0</v>
      </c>
      <c r="Q59">
        <v>0</v>
      </c>
      <c r="R59">
        <v>17</v>
      </c>
      <c r="S59">
        <f>0</f>
        <v>0</v>
      </c>
      <c r="T59">
        <f>0</f>
        <v>0</v>
      </c>
      <c r="U59">
        <v>0</v>
      </c>
      <c r="V59">
        <v>0</v>
      </c>
      <c r="W59">
        <v>51</v>
      </c>
      <c r="X59">
        <v>0</v>
      </c>
      <c r="Y59">
        <v>0</v>
      </c>
      <c r="Z59">
        <f>0</f>
        <v>0</v>
      </c>
      <c r="AA59">
        <f>0</f>
        <v>0</v>
      </c>
      <c r="AB59">
        <v>0</v>
      </c>
      <c r="AC59">
        <f>0</f>
        <v>0</v>
      </c>
      <c r="AD59">
        <f>0</f>
        <v>0</v>
      </c>
      <c r="AE59">
        <f>0</f>
        <v>0</v>
      </c>
      <c r="AF59">
        <v>0</v>
      </c>
      <c r="AG59">
        <f>0</f>
        <v>0</v>
      </c>
      <c r="AH59">
        <f>0</f>
        <v>0</v>
      </c>
      <c r="AI59">
        <f>0</f>
        <v>0</v>
      </c>
      <c r="AJ59">
        <f>0</f>
        <v>0</v>
      </c>
      <c r="AK59">
        <v>0</v>
      </c>
      <c r="AL59">
        <f>0</f>
        <v>0</v>
      </c>
      <c r="AM59">
        <f>0</f>
        <v>0</v>
      </c>
      <c r="AN59">
        <f>0</f>
        <v>0</v>
      </c>
      <c r="AO59">
        <v>0</v>
      </c>
      <c r="AP59">
        <v>0</v>
      </c>
      <c r="AQ59">
        <f>0</f>
        <v>0</v>
      </c>
      <c r="AR59">
        <v>0</v>
      </c>
      <c r="AS59">
        <f>0</f>
        <v>0</v>
      </c>
      <c r="AT59">
        <f>0</f>
        <v>0</v>
      </c>
      <c r="AU59">
        <f>0</f>
        <v>0</v>
      </c>
      <c r="AV59">
        <f>0</f>
        <v>0</v>
      </c>
      <c r="AW59">
        <f>0</f>
        <v>0</v>
      </c>
      <c r="AX59">
        <f>0</f>
        <v>0</v>
      </c>
      <c r="AY59">
        <f>0</f>
        <v>0</v>
      </c>
      <c r="AZ59">
        <f>0</f>
        <v>0</v>
      </c>
      <c r="BA59">
        <f>0</f>
        <v>0</v>
      </c>
      <c r="BB59">
        <f>0</f>
        <v>0</v>
      </c>
      <c r="BC59">
        <f>0</f>
        <v>0</v>
      </c>
      <c r="BD59">
        <f>0</f>
        <v>0</v>
      </c>
      <c r="BE59">
        <f>0</f>
        <v>0</v>
      </c>
      <c r="BF59">
        <v>1</v>
      </c>
      <c r="BG59">
        <f>0</f>
        <v>0</v>
      </c>
      <c r="BI59">
        <f t="shared" si="0"/>
        <v>247</v>
      </c>
    </row>
    <row r="60" spans="1:61" x14ac:dyDescent="0.2">
      <c r="A60" t="s">
        <v>31</v>
      </c>
      <c r="B60" t="s">
        <v>10</v>
      </c>
      <c r="C60" t="s">
        <v>38</v>
      </c>
      <c r="D60" t="s">
        <v>47</v>
      </c>
      <c r="E60">
        <f>0</f>
        <v>0</v>
      </c>
      <c r="F60">
        <f>0</f>
        <v>0</v>
      </c>
      <c r="G60">
        <f>0</f>
        <v>0</v>
      </c>
      <c r="H60">
        <v>2</v>
      </c>
      <c r="I60">
        <v>0</v>
      </c>
      <c r="J60">
        <v>1</v>
      </c>
      <c r="K60">
        <f>0</f>
        <v>0</v>
      </c>
      <c r="L60">
        <v>4</v>
      </c>
      <c r="M60">
        <f>0</f>
        <v>0</v>
      </c>
      <c r="N60">
        <f>0</f>
        <v>0</v>
      </c>
      <c r="O60">
        <v>2</v>
      </c>
      <c r="P60">
        <v>2</v>
      </c>
      <c r="Q60">
        <v>1</v>
      </c>
      <c r="R60">
        <f>0</f>
        <v>0</v>
      </c>
      <c r="S60">
        <f>0</f>
        <v>0</v>
      </c>
      <c r="T60">
        <f>0</f>
        <v>0</v>
      </c>
      <c r="U60" s="3">
        <v>4</v>
      </c>
      <c r="V60">
        <v>2</v>
      </c>
      <c r="W60">
        <v>0</v>
      </c>
      <c r="X60">
        <v>8</v>
      </c>
      <c r="Y60">
        <v>7</v>
      </c>
      <c r="Z60">
        <f>0</f>
        <v>0</v>
      </c>
      <c r="AA60">
        <f>0</f>
        <v>0</v>
      </c>
      <c r="AB60">
        <v>2</v>
      </c>
      <c r="AC60">
        <f>0</f>
        <v>0</v>
      </c>
      <c r="AD60">
        <f>0</f>
        <v>0</v>
      </c>
      <c r="AE60">
        <f>0</f>
        <v>0</v>
      </c>
      <c r="AF60">
        <v>7</v>
      </c>
      <c r="AG60">
        <f>0</f>
        <v>0</v>
      </c>
      <c r="AH60">
        <f>0</f>
        <v>0</v>
      </c>
      <c r="AI60">
        <f>0</f>
        <v>0</v>
      </c>
      <c r="AJ60">
        <f>0</f>
        <v>0</v>
      </c>
      <c r="AK60">
        <v>1</v>
      </c>
      <c r="AL60">
        <f>0</f>
        <v>0</v>
      </c>
      <c r="AM60">
        <f>0</f>
        <v>0</v>
      </c>
      <c r="AN60">
        <f>0</f>
        <v>0</v>
      </c>
      <c r="AO60">
        <v>4</v>
      </c>
      <c r="AP60">
        <v>7</v>
      </c>
      <c r="AQ60">
        <f>0</f>
        <v>0</v>
      </c>
      <c r="AR60">
        <v>6</v>
      </c>
      <c r="AS60">
        <f>0</f>
        <v>0</v>
      </c>
      <c r="AT60">
        <f>0</f>
        <v>0</v>
      </c>
      <c r="AU60">
        <f>0</f>
        <v>0</v>
      </c>
      <c r="AV60">
        <f>0</f>
        <v>0</v>
      </c>
      <c r="AW60">
        <f>0</f>
        <v>0</v>
      </c>
      <c r="AX60">
        <v>1</v>
      </c>
      <c r="AY60">
        <v>1</v>
      </c>
      <c r="AZ60">
        <v>1</v>
      </c>
      <c r="BA60">
        <v>1</v>
      </c>
      <c r="BB60">
        <v>3</v>
      </c>
      <c r="BC60">
        <f>0</f>
        <v>0</v>
      </c>
      <c r="BD60">
        <v>1</v>
      </c>
      <c r="BE60">
        <f>0</f>
        <v>0</v>
      </c>
      <c r="BF60">
        <v>11</v>
      </c>
      <c r="BG60">
        <f>0</f>
        <v>0</v>
      </c>
      <c r="BI60">
        <f t="shared" si="0"/>
        <v>79</v>
      </c>
    </row>
    <row r="61" spans="1:61" x14ac:dyDescent="0.2">
      <c r="A61" t="s">
        <v>86</v>
      </c>
      <c r="B61" t="s">
        <v>85</v>
      </c>
      <c r="C61" t="s">
        <v>84</v>
      </c>
      <c r="D61" t="s">
        <v>87</v>
      </c>
      <c r="E61">
        <f>0</f>
        <v>0</v>
      </c>
      <c r="F61">
        <f>0</f>
        <v>0</v>
      </c>
      <c r="G61">
        <f>0</f>
        <v>0</v>
      </c>
      <c r="H61">
        <f>0</f>
        <v>0</v>
      </c>
      <c r="I61">
        <f>0</f>
        <v>0</v>
      </c>
      <c r="J61">
        <f>0</f>
        <v>0</v>
      </c>
      <c r="K61">
        <f>0</f>
        <v>0</v>
      </c>
      <c r="L61">
        <f>0</f>
        <v>0</v>
      </c>
      <c r="M61">
        <v>13</v>
      </c>
      <c r="N61">
        <v>1</v>
      </c>
      <c r="O61">
        <f>0</f>
        <v>0</v>
      </c>
      <c r="P61">
        <f>0</f>
        <v>0</v>
      </c>
      <c r="Q61">
        <f>0</f>
        <v>0</v>
      </c>
      <c r="R61">
        <f>0</f>
        <v>0</v>
      </c>
      <c r="S61">
        <f>0</f>
        <v>0</v>
      </c>
      <c r="T61">
        <f>0</f>
        <v>0</v>
      </c>
      <c r="U61" s="3">
        <f>0</f>
        <v>0</v>
      </c>
      <c r="V61">
        <f>0</f>
        <v>0</v>
      </c>
      <c r="W61">
        <v>9</v>
      </c>
      <c r="X61">
        <f>0</f>
        <v>0</v>
      </c>
      <c r="Y61">
        <f>0</f>
        <v>0</v>
      </c>
      <c r="Z61">
        <f>0</f>
        <v>0</v>
      </c>
      <c r="AA61">
        <f>0</f>
        <v>0</v>
      </c>
      <c r="AB61">
        <f>0</f>
        <v>0</v>
      </c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>0</f>
        <v>0</v>
      </c>
      <c r="AH61">
        <f>0</f>
        <v>0</v>
      </c>
      <c r="AI61">
        <f>0</f>
        <v>0</v>
      </c>
      <c r="AJ61">
        <f>0</f>
        <v>0</v>
      </c>
      <c r="AK61">
        <f>0</f>
        <v>0</v>
      </c>
      <c r="AL61">
        <f>0</f>
        <v>0</v>
      </c>
      <c r="AM61">
        <f>0</f>
        <v>0</v>
      </c>
      <c r="AN61">
        <f>0</f>
        <v>0</v>
      </c>
      <c r="AO61">
        <f>0</f>
        <v>0</v>
      </c>
      <c r="AP61">
        <f>0</f>
        <v>0</v>
      </c>
      <c r="AQ61">
        <f>0</f>
        <v>0</v>
      </c>
      <c r="AR61">
        <f>0</f>
        <v>0</v>
      </c>
      <c r="AS61">
        <f>0</f>
        <v>0</v>
      </c>
      <c r="AT61">
        <v>9</v>
      </c>
      <c r="AU61">
        <f>0</f>
        <v>0</v>
      </c>
      <c r="AV61">
        <f>0</f>
        <v>0</v>
      </c>
      <c r="AW61">
        <f>0</f>
        <v>0</v>
      </c>
      <c r="AX61">
        <f>0</f>
        <v>0</v>
      </c>
      <c r="AY61">
        <v>1</v>
      </c>
      <c r="AZ61">
        <f>0</f>
        <v>0</v>
      </c>
      <c r="BA61">
        <f>0</f>
        <v>0</v>
      </c>
      <c r="BB61">
        <f>0</f>
        <v>0</v>
      </c>
      <c r="BC61">
        <f>0</f>
        <v>0</v>
      </c>
      <c r="BD61">
        <f>0</f>
        <v>0</v>
      </c>
      <c r="BE61">
        <f>0</f>
        <v>0</v>
      </c>
      <c r="BF61">
        <f>0</f>
        <v>0</v>
      </c>
      <c r="BG61">
        <f>0</f>
        <v>0</v>
      </c>
      <c r="BI61">
        <f t="shared" si="0"/>
        <v>33</v>
      </c>
    </row>
    <row r="62" spans="1:61" x14ac:dyDescent="0.2">
      <c r="A62" t="s">
        <v>147</v>
      </c>
      <c r="B62" t="s">
        <v>145</v>
      </c>
      <c r="C62" t="s">
        <v>146</v>
      </c>
      <c r="D62" t="s">
        <v>166</v>
      </c>
      <c r="E62">
        <f>0</f>
        <v>0</v>
      </c>
      <c r="F62">
        <f>0</f>
        <v>0</v>
      </c>
      <c r="G62">
        <f>0</f>
        <v>0</v>
      </c>
      <c r="H62">
        <f>0</f>
        <v>0</v>
      </c>
      <c r="I62">
        <f>0</f>
        <v>0</v>
      </c>
      <c r="J62">
        <f>0</f>
        <v>0</v>
      </c>
      <c r="K62">
        <f>0</f>
        <v>0</v>
      </c>
      <c r="L62">
        <f>0</f>
        <v>0</v>
      </c>
      <c r="M62">
        <f>0</f>
        <v>0</v>
      </c>
      <c r="N62">
        <f>0</f>
        <v>0</v>
      </c>
      <c r="O62">
        <f>0</f>
        <v>0</v>
      </c>
      <c r="P62">
        <f>0</f>
        <v>0</v>
      </c>
      <c r="Q62">
        <f>0</f>
        <v>0</v>
      </c>
      <c r="R62">
        <f>0</f>
        <v>0</v>
      </c>
      <c r="S62">
        <f>0</f>
        <v>0</v>
      </c>
      <c r="T62">
        <f>0</f>
        <v>0</v>
      </c>
      <c r="U62">
        <f>0</f>
        <v>0</v>
      </c>
      <c r="V62">
        <f>0</f>
        <v>0</v>
      </c>
      <c r="W62">
        <f>0</f>
        <v>0</v>
      </c>
      <c r="X62">
        <f>0</f>
        <v>0</v>
      </c>
      <c r="Y62">
        <f>0</f>
        <v>0</v>
      </c>
      <c r="Z62">
        <v>1</v>
      </c>
      <c r="AA62">
        <f>0</f>
        <v>0</v>
      </c>
      <c r="AB62">
        <f>0</f>
        <v>0</v>
      </c>
      <c r="AC62">
        <f>0</f>
        <v>0</v>
      </c>
      <c r="AD62">
        <f>0</f>
        <v>0</v>
      </c>
      <c r="AE62">
        <f>0</f>
        <v>0</v>
      </c>
      <c r="AF62">
        <f>0</f>
        <v>0</v>
      </c>
      <c r="AG62">
        <f>0</f>
        <v>0</v>
      </c>
      <c r="AH62">
        <f>0</f>
        <v>0</v>
      </c>
      <c r="AI62">
        <f>0</f>
        <v>0</v>
      </c>
      <c r="AJ62">
        <f>0</f>
        <v>0</v>
      </c>
      <c r="AK62">
        <f>0</f>
        <v>0</v>
      </c>
      <c r="AL62">
        <f>0</f>
        <v>0</v>
      </c>
      <c r="AM62">
        <f>0</f>
        <v>0</v>
      </c>
      <c r="AN62">
        <f>0</f>
        <v>0</v>
      </c>
      <c r="AO62">
        <f>0</f>
        <v>0</v>
      </c>
      <c r="AP62">
        <f>0</f>
        <v>0</v>
      </c>
      <c r="AQ62">
        <f>0</f>
        <v>0</v>
      </c>
      <c r="AR62">
        <f>0</f>
        <v>0</v>
      </c>
      <c r="AS62">
        <f>0</f>
        <v>0</v>
      </c>
      <c r="AT62">
        <f>0</f>
        <v>0</v>
      </c>
      <c r="AU62">
        <f>0</f>
        <v>0</v>
      </c>
      <c r="AV62">
        <f>0</f>
        <v>0</v>
      </c>
      <c r="AW62">
        <f>0</f>
        <v>0</v>
      </c>
      <c r="AX62">
        <f>0</f>
        <v>0</v>
      </c>
      <c r="AY62">
        <f>0</f>
        <v>0</v>
      </c>
      <c r="AZ62">
        <f>0</f>
        <v>0</v>
      </c>
      <c r="BA62">
        <f>0</f>
        <v>0</v>
      </c>
      <c r="BB62">
        <f>0</f>
        <v>0</v>
      </c>
      <c r="BC62">
        <f>0</f>
        <v>0</v>
      </c>
      <c r="BD62">
        <f>0</f>
        <v>0</v>
      </c>
      <c r="BE62">
        <f>0</f>
        <v>0</v>
      </c>
      <c r="BF62">
        <f>0</f>
        <v>0</v>
      </c>
      <c r="BG62">
        <f>0</f>
        <v>0</v>
      </c>
      <c r="BI62">
        <f t="shared" si="0"/>
        <v>1</v>
      </c>
    </row>
    <row r="63" spans="1:61" x14ac:dyDescent="0.2">
      <c r="A63" t="s">
        <v>147</v>
      </c>
      <c r="B63" t="s">
        <v>145</v>
      </c>
      <c r="C63" t="s">
        <v>149</v>
      </c>
      <c r="D63" t="s">
        <v>165</v>
      </c>
      <c r="E63">
        <f>0</f>
        <v>0</v>
      </c>
      <c r="F63">
        <f>0</f>
        <v>0</v>
      </c>
      <c r="G63">
        <f>0</f>
        <v>0</v>
      </c>
      <c r="H63">
        <f>0</f>
        <v>0</v>
      </c>
      <c r="I63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f>0</f>
        <v>0</v>
      </c>
      <c r="R63">
        <f>0</f>
        <v>0</v>
      </c>
      <c r="S63">
        <f>0</f>
        <v>0</v>
      </c>
      <c r="T63">
        <f>0</f>
        <v>0</v>
      </c>
      <c r="U63">
        <f>0</f>
        <v>0</v>
      </c>
      <c r="V63">
        <f>0</f>
        <v>0</v>
      </c>
      <c r="W63">
        <f>0</f>
        <v>0</v>
      </c>
      <c r="X63">
        <f>0</f>
        <v>0</v>
      </c>
      <c r="Y63">
        <f>0</f>
        <v>0</v>
      </c>
      <c r="Z63">
        <f>0</f>
        <v>0</v>
      </c>
      <c r="AA63">
        <f>0</f>
        <v>0</v>
      </c>
      <c r="AB63">
        <v>2</v>
      </c>
      <c r="AC63">
        <f>0</f>
        <v>0</v>
      </c>
      <c r="AD63">
        <f>0</f>
        <v>0</v>
      </c>
      <c r="AE63">
        <f>0</f>
        <v>0</v>
      </c>
      <c r="AF63">
        <f>0</f>
        <v>0</v>
      </c>
      <c r="AG63">
        <f>0</f>
        <v>0</v>
      </c>
      <c r="AH63">
        <f>0</f>
        <v>0</v>
      </c>
      <c r="AI63">
        <f>0</f>
        <v>0</v>
      </c>
      <c r="AJ63">
        <f>0</f>
        <v>0</v>
      </c>
      <c r="AK63">
        <f>0</f>
        <v>0</v>
      </c>
      <c r="AL63">
        <f>0</f>
        <v>0</v>
      </c>
      <c r="AM63">
        <f>0</f>
        <v>0</v>
      </c>
      <c r="AN63">
        <f>0</f>
        <v>0</v>
      </c>
      <c r="AO63">
        <f>0</f>
        <v>0</v>
      </c>
      <c r="AP63">
        <f>0</f>
        <v>0</v>
      </c>
      <c r="AQ63">
        <f>0</f>
        <v>0</v>
      </c>
      <c r="AR63">
        <f>0</f>
        <v>0</v>
      </c>
      <c r="AS63">
        <f>0</f>
        <v>0</v>
      </c>
      <c r="AT63">
        <f>0</f>
        <v>0</v>
      </c>
      <c r="AU63">
        <f>0</f>
        <v>0</v>
      </c>
      <c r="AV63">
        <f>0</f>
        <v>0</v>
      </c>
      <c r="AW63">
        <f>0</f>
        <v>0</v>
      </c>
      <c r="AX63">
        <f>0</f>
        <v>0</v>
      </c>
      <c r="AY63">
        <f>0</f>
        <v>0</v>
      </c>
      <c r="AZ63">
        <f>0</f>
        <v>0</v>
      </c>
      <c r="BA63">
        <f>0</f>
        <v>0</v>
      </c>
      <c r="BB63">
        <f>0</f>
        <v>0</v>
      </c>
      <c r="BC63">
        <f>0</f>
        <v>0</v>
      </c>
      <c r="BD63">
        <f>0</f>
        <v>0</v>
      </c>
      <c r="BE63">
        <f>0</f>
        <v>0</v>
      </c>
      <c r="BF63">
        <f>0</f>
        <v>0</v>
      </c>
      <c r="BG63">
        <f>0</f>
        <v>0</v>
      </c>
      <c r="BI63">
        <f t="shared" si="0"/>
        <v>2</v>
      </c>
    </row>
    <row r="64" spans="1:61" x14ac:dyDescent="0.2">
      <c r="A64" t="s">
        <v>22</v>
      </c>
      <c r="B64" t="s">
        <v>40</v>
      </c>
      <c r="C64" t="s">
        <v>41</v>
      </c>
      <c r="D64" t="s">
        <v>46</v>
      </c>
      <c r="E64">
        <v>1</v>
      </c>
      <c r="F64">
        <v>1</v>
      </c>
      <c r="G64">
        <f>0</f>
        <v>0</v>
      </c>
      <c r="H64">
        <f>0</f>
        <v>0</v>
      </c>
      <c r="I64">
        <f>0</f>
        <v>0</v>
      </c>
      <c r="J64">
        <f>0</f>
        <v>0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f>0</f>
        <v>0</v>
      </c>
      <c r="R64">
        <f>0</f>
        <v>0</v>
      </c>
      <c r="S64">
        <f>0</f>
        <v>0</v>
      </c>
      <c r="T64">
        <f>0</f>
        <v>0</v>
      </c>
      <c r="U64" s="3">
        <f>0</f>
        <v>0</v>
      </c>
      <c r="V64">
        <f>0</f>
        <v>0</v>
      </c>
      <c r="W64">
        <f>0</f>
        <v>0</v>
      </c>
      <c r="X64">
        <f>0</f>
        <v>0</v>
      </c>
      <c r="Y64">
        <f>0</f>
        <v>0</v>
      </c>
      <c r="Z64">
        <f>0</f>
        <v>0</v>
      </c>
      <c r="AA64">
        <f>0</f>
        <v>0</v>
      </c>
      <c r="AB64">
        <f>0</f>
        <v>0</v>
      </c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>0</f>
        <v>0</v>
      </c>
      <c r="AH64">
        <f>0</f>
        <v>0</v>
      </c>
      <c r="AI64">
        <f>0</f>
        <v>0</v>
      </c>
      <c r="AJ64">
        <f>0</f>
        <v>0</v>
      </c>
      <c r="AK64">
        <f>0</f>
        <v>0</v>
      </c>
      <c r="AL64">
        <f>0</f>
        <v>0</v>
      </c>
      <c r="AM64">
        <f>0</f>
        <v>0</v>
      </c>
      <c r="AN64">
        <f>0</f>
        <v>0</v>
      </c>
      <c r="AO64">
        <f>0</f>
        <v>0</v>
      </c>
      <c r="AP64">
        <f>0</f>
        <v>0</v>
      </c>
      <c r="AQ64">
        <f>0</f>
        <v>0</v>
      </c>
      <c r="AR64">
        <f>0</f>
        <v>0</v>
      </c>
      <c r="AS64">
        <f>0</f>
        <v>0</v>
      </c>
      <c r="AT64">
        <f>0</f>
        <v>0</v>
      </c>
      <c r="AU64">
        <f>0</f>
        <v>0</v>
      </c>
      <c r="AV64">
        <f>0</f>
        <v>0</v>
      </c>
      <c r="AW64">
        <f>0</f>
        <v>0</v>
      </c>
      <c r="AX64">
        <f>0</f>
        <v>0</v>
      </c>
      <c r="AY64">
        <f>0</f>
        <v>0</v>
      </c>
      <c r="AZ64">
        <f>0</f>
        <v>0</v>
      </c>
      <c r="BA64">
        <f>0</f>
        <v>0</v>
      </c>
      <c r="BB64">
        <f>0</f>
        <v>0</v>
      </c>
      <c r="BC64">
        <f>0</f>
        <v>0</v>
      </c>
      <c r="BD64">
        <f>0</f>
        <v>0</v>
      </c>
      <c r="BE64">
        <f>0</f>
        <v>0</v>
      </c>
      <c r="BF64">
        <f>0</f>
        <v>0</v>
      </c>
      <c r="BG64">
        <f>0</f>
        <v>0</v>
      </c>
      <c r="BI64">
        <f t="shared" si="0"/>
        <v>2</v>
      </c>
    </row>
    <row r="65" spans="1:61" x14ac:dyDescent="0.2">
      <c r="A65" t="s">
        <v>22</v>
      </c>
      <c r="B65" t="s">
        <v>20</v>
      </c>
      <c r="C65" t="s">
        <v>21</v>
      </c>
      <c r="D65" s="2" t="s">
        <v>45</v>
      </c>
      <c r="E65">
        <v>1</v>
      </c>
      <c r="F65">
        <v>1</v>
      </c>
      <c r="G65">
        <f>0</f>
        <v>0</v>
      </c>
      <c r="H65">
        <f>0</f>
        <v>0</v>
      </c>
      <c r="I65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f>0</f>
        <v>0</v>
      </c>
      <c r="R65">
        <f>0</f>
        <v>0</v>
      </c>
      <c r="S65">
        <f>0</f>
        <v>0</v>
      </c>
      <c r="T65">
        <f>0</f>
        <v>0</v>
      </c>
      <c r="U65" s="3">
        <f>0</f>
        <v>0</v>
      </c>
      <c r="V65">
        <f>0</f>
        <v>0</v>
      </c>
      <c r="W65">
        <f>0</f>
        <v>0</v>
      </c>
      <c r="X65">
        <f>0</f>
        <v>0</v>
      </c>
      <c r="Y65">
        <f>0</f>
        <v>0</v>
      </c>
      <c r="Z65">
        <f>0</f>
        <v>0</v>
      </c>
      <c r="AA65">
        <f>0</f>
        <v>0</v>
      </c>
      <c r="AB65">
        <f>0</f>
        <v>0</v>
      </c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>0</f>
        <v>0</v>
      </c>
      <c r="AH65">
        <f>0</f>
        <v>0</v>
      </c>
      <c r="AI65">
        <f>0</f>
        <v>0</v>
      </c>
      <c r="AJ65">
        <f>0</f>
        <v>0</v>
      </c>
      <c r="AK65">
        <f>0</f>
        <v>0</v>
      </c>
      <c r="AL65">
        <f>0</f>
        <v>0</v>
      </c>
      <c r="AM65">
        <f>0</f>
        <v>0</v>
      </c>
      <c r="AN65">
        <f>0</f>
        <v>0</v>
      </c>
      <c r="AO65">
        <f>0</f>
        <v>0</v>
      </c>
      <c r="AP65">
        <f>0</f>
        <v>0</v>
      </c>
      <c r="AQ65">
        <f>0</f>
        <v>0</v>
      </c>
      <c r="AR65">
        <f>0</f>
        <v>0</v>
      </c>
      <c r="AS65">
        <f>0</f>
        <v>0</v>
      </c>
      <c r="AT65">
        <f>0</f>
        <v>0</v>
      </c>
      <c r="AU65">
        <f>0</f>
        <v>0</v>
      </c>
      <c r="AV65">
        <f>0</f>
        <v>0</v>
      </c>
      <c r="AW65">
        <f>0</f>
        <v>0</v>
      </c>
      <c r="AX65">
        <f>0</f>
        <v>0</v>
      </c>
      <c r="AY65">
        <f>0</f>
        <v>0</v>
      </c>
      <c r="AZ65">
        <f>0</f>
        <v>0</v>
      </c>
      <c r="BA65">
        <f>0</f>
        <v>0</v>
      </c>
      <c r="BB65">
        <f>0</f>
        <v>0</v>
      </c>
      <c r="BC65">
        <f>0</f>
        <v>0</v>
      </c>
      <c r="BD65">
        <f>0</f>
        <v>0</v>
      </c>
      <c r="BE65">
        <v>4</v>
      </c>
      <c r="BF65">
        <v>1</v>
      </c>
      <c r="BG65">
        <v>1</v>
      </c>
      <c r="BI65">
        <f t="shared" si="0"/>
        <v>8</v>
      </c>
    </row>
    <row r="66" spans="1:61" x14ac:dyDescent="0.2">
      <c r="A66" t="s">
        <v>22</v>
      </c>
      <c r="B66" t="s">
        <v>211</v>
      </c>
      <c r="C66" t="s">
        <v>212</v>
      </c>
      <c r="D66" t="s">
        <v>213</v>
      </c>
      <c r="E66">
        <f>0</f>
        <v>0</v>
      </c>
      <c r="F66">
        <f>0</f>
        <v>0</v>
      </c>
      <c r="G66">
        <f>0</f>
        <v>0</v>
      </c>
      <c r="H66">
        <f>0</f>
        <v>0</v>
      </c>
      <c r="I66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f>0</f>
        <v>0</v>
      </c>
      <c r="R66">
        <f>0</f>
        <v>0</v>
      </c>
      <c r="S66">
        <f>0</f>
        <v>0</v>
      </c>
      <c r="T66">
        <f>0</f>
        <v>0</v>
      </c>
      <c r="U66">
        <f>0</f>
        <v>0</v>
      </c>
      <c r="V66">
        <f>0</f>
        <v>0</v>
      </c>
      <c r="W66">
        <f>0</f>
        <v>0</v>
      </c>
      <c r="X66">
        <f>0</f>
        <v>0</v>
      </c>
      <c r="Y66">
        <f>0</f>
        <v>0</v>
      </c>
      <c r="Z66">
        <f>0</f>
        <v>0</v>
      </c>
      <c r="AA66">
        <f>0</f>
        <v>0</v>
      </c>
      <c r="AB66">
        <f>0</f>
        <v>0</v>
      </c>
      <c r="AC66">
        <f>0</f>
        <v>0</v>
      </c>
      <c r="AD66">
        <f>0</f>
        <v>0</v>
      </c>
      <c r="AE66">
        <f>0</f>
        <v>0</v>
      </c>
      <c r="AF66">
        <f>0</f>
        <v>0</v>
      </c>
      <c r="AG66">
        <f>0</f>
        <v>0</v>
      </c>
      <c r="AH66">
        <f>0</f>
        <v>0</v>
      </c>
      <c r="AI66">
        <f>0</f>
        <v>0</v>
      </c>
      <c r="AJ66">
        <f>0</f>
        <v>0</v>
      </c>
      <c r="AK66">
        <f>0</f>
        <v>0</v>
      </c>
      <c r="AL66">
        <f>0</f>
        <v>0</v>
      </c>
      <c r="AM66">
        <f>0</f>
        <v>0</v>
      </c>
      <c r="AN66">
        <f>0</f>
        <v>0</v>
      </c>
      <c r="AO66">
        <f>0</f>
        <v>0</v>
      </c>
      <c r="AP66">
        <f>0</f>
        <v>0</v>
      </c>
      <c r="AQ66">
        <f>0</f>
        <v>0</v>
      </c>
      <c r="AR66">
        <f>0</f>
        <v>0</v>
      </c>
      <c r="AS66">
        <f>0</f>
        <v>0</v>
      </c>
      <c r="AT66">
        <f>0</f>
        <v>0</v>
      </c>
      <c r="AU66">
        <f>0</f>
        <v>0</v>
      </c>
      <c r="AV66">
        <f>0</f>
        <v>0</v>
      </c>
      <c r="AW66">
        <v>1</v>
      </c>
      <c r="AX66">
        <f>0</f>
        <v>0</v>
      </c>
      <c r="AY66">
        <f>0</f>
        <v>0</v>
      </c>
      <c r="AZ66">
        <f>0</f>
        <v>0</v>
      </c>
      <c r="BA66">
        <f>0</f>
        <v>0</v>
      </c>
      <c r="BB66">
        <f>0</f>
        <v>0</v>
      </c>
      <c r="BC66">
        <f>0</f>
        <v>0</v>
      </c>
      <c r="BD66">
        <f>0</f>
        <v>0</v>
      </c>
      <c r="BE66">
        <f>0</f>
        <v>0</v>
      </c>
      <c r="BF66">
        <f>0</f>
        <v>0</v>
      </c>
      <c r="BG66">
        <f>0</f>
        <v>0</v>
      </c>
      <c r="BI66">
        <f t="shared" si="0"/>
        <v>1</v>
      </c>
    </row>
    <row r="68" spans="1:61" x14ac:dyDescent="0.2">
      <c r="D68" t="s">
        <v>216</v>
      </c>
      <c r="E68">
        <f>SUM(E3:E66)</f>
        <v>36</v>
      </c>
      <c r="F68">
        <f t="shared" ref="F68:AJ68" si="1">SUM(F3:F66)</f>
        <v>106</v>
      </c>
      <c r="G68">
        <f t="shared" si="1"/>
        <v>14</v>
      </c>
      <c r="H68">
        <f t="shared" si="1"/>
        <v>6</v>
      </c>
      <c r="I68">
        <f t="shared" si="1"/>
        <v>71</v>
      </c>
      <c r="J68">
        <f t="shared" si="1"/>
        <v>55</v>
      </c>
      <c r="K68">
        <f t="shared" si="1"/>
        <v>0</v>
      </c>
      <c r="L68">
        <f t="shared" si="1"/>
        <v>9</v>
      </c>
      <c r="M68">
        <f t="shared" si="1"/>
        <v>26</v>
      </c>
      <c r="N68">
        <f t="shared" si="1"/>
        <v>28</v>
      </c>
      <c r="O68">
        <f t="shared" si="1"/>
        <v>30</v>
      </c>
      <c r="P68">
        <f t="shared" si="1"/>
        <v>27</v>
      </c>
      <c r="Q68">
        <f t="shared" si="1"/>
        <v>25</v>
      </c>
      <c r="R68">
        <f t="shared" si="1"/>
        <v>23</v>
      </c>
      <c r="S68">
        <f t="shared" si="1"/>
        <v>13</v>
      </c>
      <c r="T68">
        <f t="shared" si="1"/>
        <v>4</v>
      </c>
      <c r="U68">
        <f t="shared" si="1"/>
        <v>68</v>
      </c>
      <c r="V68">
        <f t="shared" si="1"/>
        <v>72</v>
      </c>
      <c r="W68">
        <f t="shared" si="1"/>
        <v>90</v>
      </c>
      <c r="X68">
        <f t="shared" si="1"/>
        <v>12</v>
      </c>
      <c r="Y68">
        <f t="shared" si="1"/>
        <v>31</v>
      </c>
      <c r="Z68">
        <f t="shared" si="1"/>
        <v>1</v>
      </c>
      <c r="AA68">
        <f t="shared" si="1"/>
        <v>0</v>
      </c>
      <c r="AB68">
        <f t="shared" si="1"/>
        <v>35</v>
      </c>
      <c r="AC68">
        <f t="shared" si="1"/>
        <v>2</v>
      </c>
      <c r="AD68">
        <f t="shared" si="1"/>
        <v>1</v>
      </c>
      <c r="AE68">
        <f t="shared" si="1"/>
        <v>4</v>
      </c>
      <c r="AF68">
        <f t="shared" si="1"/>
        <v>13</v>
      </c>
      <c r="AG68">
        <f t="shared" si="1"/>
        <v>0</v>
      </c>
      <c r="AH68">
        <f t="shared" si="1"/>
        <v>1</v>
      </c>
      <c r="AI68">
        <f t="shared" si="1"/>
        <v>0</v>
      </c>
      <c r="AJ68">
        <f t="shared" si="1"/>
        <v>0</v>
      </c>
      <c r="AK68">
        <f t="shared" ref="AK68:BG68" si="2">SUM(AK3:AK66)</f>
        <v>36</v>
      </c>
      <c r="AL68">
        <f t="shared" si="2"/>
        <v>20</v>
      </c>
      <c r="AM68">
        <f t="shared" si="2"/>
        <v>14</v>
      </c>
      <c r="AN68">
        <f t="shared" si="2"/>
        <v>202</v>
      </c>
      <c r="AO68">
        <f t="shared" si="2"/>
        <v>21</v>
      </c>
      <c r="AP68">
        <f t="shared" si="2"/>
        <v>25</v>
      </c>
      <c r="AQ68">
        <f t="shared" si="2"/>
        <v>12</v>
      </c>
      <c r="AR68">
        <f t="shared" si="2"/>
        <v>26</v>
      </c>
      <c r="AS68">
        <f t="shared" si="2"/>
        <v>12</v>
      </c>
      <c r="AT68">
        <f t="shared" si="2"/>
        <v>17</v>
      </c>
      <c r="AU68">
        <f t="shared" si="2"/>
        <v>10</v>
      </c>
      <c r="AV68">
        <f t="shared" si="2"/>
        <v>0</v>
      </c>
      <c r="AW68">
        <f t="shared" si="2"/>
        <v>14</v>
      </c>
      <c r="AX68">
        <f t="shared" si="2"/>
        <v>10</v>
      </c>
      <c r="AY68">
        <f t="shared" si="2"/>
        <v>26</v>
      </c>
      <c r="AZ68">
        <f t="shared" si="2"/>
        <v>5</v>
      </c>
      <c r="BA68">
        <f t="shared" si="2"/>
        <v>7</v>
      </c>
      <c r="BB68">
        <f t="shared" si="2"/>
        <v>47</v>
      </c>
      <c r="BC68">
        <f t="shared" si="2"/>
        <v>24</v>
      </c>
      <c r="BD68">
        <f t="shared" si="2"/>
        <v>17</v>
      </c>
      <c r="BE68">
        <f t="shared" si="2"/>
        <v>9</v>
      </c>
      <c r="BF68">
        <f t="shared" si="2"/>
        <v>24</v>
      </c>
      <c r="BG68">
        <f t="shared" si="2"/>
        <v>6</v>
      </c>
      <c r="BI68">
        <f t="shared" si="0"/>
        <v>1387</v>
      </c>
    </row>
    <row r="69" spans="1:61" x14ac:dyDescent="0.2">
      <c r="D69" t="s">
        <v>217</v>
      </c>
      <c r="E69">
        <f>COUNTIF(E3:E66, "&gt;=1")</f>
        <v>6</v>
      </c>
      <c r="F69">
        <f t="shared" ref="F69:BG69" si="3">COUNTIF(F3:F66, "&gt;=1")</f>
        <v>7</v>
      </c>
      <c r="G69">
        <f t="shared" si="3"/>
        <v>2</v>
      </c>
      <c r="H69">
        <f t="shared" si="3"/>
        <v>3</v>
      </c>
      <c r="I69">
        <f t="shared" si="3"/>
        <v>7</v>
      </c>
      <c r="J69">
        <f t="shared" si="3"/>
        <v>13</v>
      </c>
      <c r="K69">
        <f t="shared" si="3"/>
        <v>0</v>
      </c>
      <c r="L69">
        <f t="shared" si="3"/>
        <v>6</v>
      </c>
      <c r="M69">
        <f t="shared" si="3"/>
        <v>6</v>
      </c>
      <c r="N69">
        <f t="shared" si="3"/>
        <v>6</v>
      </c>
      <c r="O69">
        <f t="shared" si="3"/>
        <v>9</v>
      </c>
      <c r="P69">
        <f t="shared" si="3"/>
        <v>12</v>
      </c>
      <c r="Q69">
        <f t="shared" si="3"/>
        <v>9</v>
      </c>
      <c r="R69">
        <f t="shared" si="3"/>
        <v>2</v>
      </c>
      <c r="S69">
        <f t="shared" si="3"/>
        <v>3</v>
      </c>
      <c r="T69">
        <f t="shared" si="3"/>
        <v>1</v>
      </c>
      <c r="U69">
        <f t="shared" si="3"/>
        <v>12</v>
      </c>
      <c r="V69">
        <f t="shared" si="3"/>
        <v>6</v>
      </c>
      <c r="W69">
        <f t="shared" si="3"/>
        <v>8</v>
      </c>
      <c r="X69">
        <f t="shared" si="3"/>
        <v>5</v>
      </c>
      <c r="Y69">
        <f t="shared" si="3"/>
        <v>12</v>
      </c>
      <c r="Z69">
        <f t="shared" si="3"/>
        <v>1</v>
      </c>
      <c r="AA69">
        <f t="shared" si="3"/>
        <v>0</v>
      </c>
      <c r="AB69">
        <f t="shared" si="3"/>
        <v>14</v>
      </c>
      <c r="AC69">
        <f t="shared" si="3"/>
        <v>2</v>
      </c>
      <c r="AD69">
        <f t="shared" si="3"/>
        <v>1</v>
      </c>
      <c r="AE69">
        <f t="shared" si="3"/>
        <v>3</v>
      </c>
      <c r="AF69">
        <f t="shared" si="3"/>
        <v>5</v>
      </c>
      <c r="AG69">
        <f t="shared" si="3"/>
        <v>0</v>
      </c>
      <c r="AH69">
        <f t="shared" si="3"/>
        <v>1</v>
      </c>
      <c r="AI69">
        <f t="shared" si="3"/>
        <v>0</v>
      </c>
      <c r="AJ69">
        <f t="shared" si="3"/>
        <v>0</v>
      </c>
      <c r="AK69">
        <f t="shared" si="3"/>
        <v>13</v>
      </c>
      <c r="AL69">
        <f t="shared" si="3"/>
        <v>7</v>
      </c>
      <c r="AM69">
        <f t="shared" si="3"/>
        <v>9</v>
      </c>
      <c r="AN69">
        <f t="shared" si="3"/>
        <v>4</v>
      </c>
      <c r="AO69">
        <f t="shared" si="3"/>
        <v>8</v>
      </c>
      <c r="AP69">
        <f t="shared" si="3"/>
        <v>7</v>
      </c>
      <c r="AQ69">
        <f t="shared" si="3"/>
        <v>6</v>
      </c>
      <c r="AR69">
        <f t="shared" si="3"/>
        <v>11</v>
      </c>
      <c r="AS69">
        <f t="shared" si="3"/>
        <v>7</v>
      </c>
      <c r="AT69">
        <f t="shared" si="3"/>
        <v>6</v>
      </c>
      <c r="AU69">
        <f t="shared" si="3"/>
        <v>8</v>
      </c>
      <c r="AV69">
        <f t="shared" si="3"/>
        <v>0</v>
      </c>
      <c r="AW69">
        <f t="shared" si="3"/>
        <v>10</v>
      </c>
      <c r="AX69">
        <f t="shared" si="3"/>
        <v>7</v>
      </c>
      <c r="AY69">
        <f t="shared" si="3"/>
        <v>6</v>
      </c>
      <c r="AZ69">
        <f t="shared" si="3"/>
        <v>4</v>
      </c>
      <c r="BA69">
        <f t="shared" si="3"/>
        <v>5</v>
      </c>
      <c r="BB69">
        <f t="shared" si="3"/>
        <v>7</v>
      </c>
      <c r="BC69">
        <f t="shared" si="3"/>
        <v>6</v>
      </c>
      <c r="BD69">
        <f t="shared" si="3"/>
        <v>4</v>
      </c>
      <c r="BE69">
        <f t="shared" si="3"/>
        <v>4</v>
      </c>
      <c r="BF69">
        <f t="shared" si="3"/>
        <v>8</v>
      </c>
      <c r="BG69">
        <f t="shared" si="3"/>
        <v>4</v>
      </c>
    </row>
    <row r="78" spans="1:61" x14ac:dyDescent="0.2">
      <c r="A78" t="s">
        <v>225</v>
      </c>
    </row>
    <row r="80" spans="1:61" x14ac:dyDescent="0.2">
      <c r="A80" t="s">
        <v>132</v>
      </c>
      <c r="B80" t="s">
        <v>129</v>
      </c>
      <c r="C80" t="s">
        <v>130</v>
      </c>
      <c r="D80" t="s">
        <v>184</v>
      </c>
      <c r="E80">
        <f>0</f>
        <v>0</v>
      </c>
      <c r="F80">
        <f>0</f>
        <v>0</v>
      </c>
      <c r="G80">
        <f>0</f>
        <v>0</v>
      </c>
      <c r="H80">
        <f>0</f>
        <v>0</v>
      </c>
      <c r="I80">
        <f>0</f>
        <v>0</v>
      </c>
      <c r="J80">
        <f>0</f>
        <v>0</v>
      </c>
      <c r="K80">
        <f>0</f>
        <v>0</v>
      </c>
      <c r="L80">
        <f>0</f>
        <v>0</v>
      </c>
      <c r="M80">
        <f>0</f>
        <v>0</v>
      </c>
      <c r="N80">
        <f>0</f>
        <v>0</v>
      </c>
      <c r="O80">
        <f>0</f>
        <v>0</v>
      </c>
      <c r="P80">
        <f>0</f>
        <v>0</v>
      </c>
      <c r="Q80">
        <f>0</f>
        <v>0</v>
      </c>
      <c r="R80">
        <f>0</f>
        <v>0</v>
      </c>
      <c r="S80">
        <f>0</f>
        <v>0</v>
      </c>
      <c r="T80">
        <f>0</f>
        <v>0</v>
      </c>
      <c r="U80" s="3">
        <v>120</v>
      </c>
      <c r="V80">
        <f>0</f>
        <v>0</v>
      </c>
      <c r="W80">
        <f>0</f>
        <v>0</v>
      </c>
      <c r="X80">
        <f>0</f>
        <v>0</v>
      </c>
      <c r="Y80">
        <f>0</f>
        <v>0</v>
      </c>
      <c r="Z80">
        <f>0</f>
        <v>0</v>
      </c>
      <c r="AA80">
        <f>0</f>
        <v>0</v>
      </c>
      <c r="AB80">
        <f>0</f>
        <v>0</v>
      </c>
      <c r="AC80">
        <f>0</f>
        <v>0</v>
      </c>
      <c r="AD80">
        <f>0</f>
        <v>0</v>
      </c>
      <c r="AE80">
        <f>0</f>
        <v>0</v>
      </c>
      <c r="AF80">
        <f>0</f>
        <v>0</v>
      </c>
      <c r="AG80">
        <f>0</f>
        <v>0</v>
      </c>
      <c r="AH80">
        <f>0</f>
        <v>0</v>
      </c>
      <c r="AI80">
        <f>0</f>
        <v>0</v>
      </c>
      <c r="AJ80">
        <f>0</f>
        <v>0</v>
      </c>
      <c r="AK80">
        <f>0</f>
        <v>0</v>
      </c>
      <c r="AL80">
        <f>0</f>
        <v>0</v>
      </c>
      <c r="AM80">
        <f>0</f>
        <v>0</v>
      </c>
      <c r="AN80">
        <v>76</v>
      </c>
      <c r="AO80">
        <f>0</f>
        <v>0</v>
      </c>
      <c r="AP80">
        <f>0</f>
        <v>0</v>
      </c>
      <c r="AQ80">
        <f>0</f>
        <v>0</v>
      </c>
      <c r="AR80">
        <f>0</f>
        <v>0</v>
      </c>
      <c r="AS80">
        <f>0</f>
        <v>0</v>
      </c>
      <c r="AT80">
        <f>0</f>
        <v>0</v>
      </c>
      <c r="AU80">
        <v>93</v>
      </c>
      <c r="AV80">
        <f>0</f>
        <v>0</v>
      </c>
      <c r="AW80">
        <f>0</f>
        <v>0</v>
      </c>
      <c r="AX80">
        <f>0</f>
        <v>0</v>
      </c>
      <c r="AY80">
        <f>0</f>
        <v>0</v>
      </c>
      <c r="AZ80">
        <f>0</f>
        <v>0</v>
      </c>
      <c r="BA80">
        <f>0</f>
        <v>0</v>
      </c>
      <c r="BB80">
        <f>0</f>
        <v>0</v>
      </c>
      <c r="BC80">
        <f>0</f>
        <v>0</v>
      </c>
      <c r="BD80">
        <f>0</f>
        <v>0</v>
      </c>
      <c r="BE80">
        <f>0</f>
        <v>0</v>
      </c>
      <c r="BF80">
        <f>0</f>
        <v>0</v>
      </c>
      <c r="BG80">
        <f>0</f>
        <v>0</v>
      </c>
    </row>
  </sheetData>
  <sortState xmlns:xlrd2="http://schemas.microsoft.com/office/spreadsheetml/2017/richdata2" ref="A3:BG66">
    <sortCondition ref="A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F778-3A57-4A48-9782-DB9EDE487294}">
  <dimension ref="A1:BJ71"/>
  <sheetViews>
    <sheetView zoomScale="90" zoomScaleNormal="90" workbookViewId="0">
      <pane xSplit="4" ySplit="2" topLeftCell="AF3" activePane="bottomRight" state="frozen"/>
      <selection pane="topRight" activeCell="D1" sqref="D1"/>
      <selection pane="bottomLeft" activeCell="A3" sqref="A3"/>
      <selection pane="bottomRight" activeCell="BI3" sqref="BI3"/>
    </sheetView>
  </sheetViews>
  <sheetFormatPr baseColWidth="10" defaultRowHeight="16" x14ac:dyDescent="0.2"/>
  <cols>
    <col min="1" max="1" width="17.5" customWidth="1"/>
    <col min="2" max="3" width="14.5" customWidth="1"/>
    <col min="4" max="4" width="24" customWidth="1"/>
    <col min="5" max="59" width="9.5" customWidth="1"/>
  </cols>
  <sheetData>
    <row r="1" spans="1:61" x14ac:dyDescent="0.2">
      <c r="D1" s="1" t="s">
        <v>3</v>
      </c>
      <c r="E1" t="s">
        <v>52</v>
      </c>
      <c r="F1" t="s">
        <v>52</v>
      </c>
      <c r="G1" t="s">
        <v>52</v>
      </c>
      <c r="H1" t="s">
        <v>53</v>
      </c>
      <c r="I1" t="s">
        <v>53</v>
      </c>
      <c r="J1" t="s">
        <v>53</v>
      </c>
      <c r="K1" t="s">
        <v>54</v>
      </c>
      <c r="L1" t="s">
        <v>54</v>
      </c>
      <c r="M1" t="s">
        <v>54</v>
      </c>
      <c r="N1" t="s">
        <v>55</v>
      </c>
      <c r="O1" t="s">
        <v>55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56</v>
      </c>
      <c r="V1" t="s">
        <v>56</v>
      </c>
      <c r="W1" t="s">
        <v>57</v>
      </c>
      <c r="X1" t="s">
        <v>4</v>
      </c>
      <c r="Y1" t="s">
        <v>4</v>
      </c>
      <c r="Z1" t="s">
        <v>4</v>
      </c>
      <c r="AA1" t="s">
        <v>4</v>
      </c>
      <c r="AB1" t="s">
        <v>58</v>
      </c>
      <c r="AC1" t="s">
        <v>59</v>
      </c>
      <c r="AD1" t="s">
        <v>59</v>
      </c>
      <c r="AE1" t="s">
        <v>5</v>
      </c>
      <c r="AF1" t="s">
        <v>5</v>
      </c>
      <c r="AG1" t="s">
        <v>5</v>
      </c>
      <c r="AH1" t="s">
        <v>5</v>
      </c>
      <c r="AI1" t="s">
        <v>5</v>
      </c>
      <c r="AJ1" t="s">
        <v>5</v>
      </c>
      <c r="AK1" t="s">
        <v>6</v>
      </c>
      <c r="AL1" t="s">
        <v>6</v>
      </c>
      <c r="AM1" t="s">
        <v>6</v>
      </c>
      <c r="AN1" t="s">
        <v>6</v>
      </c>
      <c r="AO1" t="s">
        <v>58</v>
      </c>
      <c r="AP1" t="s">
        <v>58</v>
      </c>
      <c r="AQ1" t="s">
        <v>58</v>
      </c>
      <c r="AR1" t="s">
        <v>58</v>
      </c>
      <c r="AS1" t="s">
        <v>58</v>
      </c>
      <c r="AT1" t="s">
        <v>58</v>
      </c>
      <c r="AU1" t="s">
        <v>7</v>
      </c>
      <c r="AV1" t="s">
        <v>7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52</v>
      </c>
      <c r="BF1" t="s">
        <v>52</v>
      </c>
      <c r="BG1" t="s">
        <v>52</v>
      </c>
    </row>
    <row r="2" spans="1:61" x14ac:dyDescent="0.2">
      <c r="A2" s="1" t="s">
        <v>1</v>
      </c>
      <c r="B2" s="1" t="s">
        <v>2</v>
      </c>
      <c r="C2" s="1" t="s">
        <v>0</v>
      </c>
      <c r="D2" s="1" t="s">
        <v>12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  <c r="AI2">
        <v>31</v>
      </c>
      <c r="AJ2">
        <v>32</v>
      </c>
      <c r="AK2">
        <v>33</v>
      </c>
      <c r="AL2">
        <v>34</v>
      </c>
      <c r="AM2">
        <v>35</v>
      </c>
      <c r="AN2">
        <v>36</v>
      </c>
      <c r="AO2">
        <v>37</v>
      </c>
      <c r="AP2">
        <v>38</v>
      </c>
      <c r="AQ2">
        <v>39</v>
      </c>
      <c r="AR2">
        <v>40</v>
      </c>
      <c r="AS2">
        <v>41</v>
      </c>
      <c r="AT2">
        <v>42</v>
      </c>
      <c r="AU2">
        <v>43</v>
      </c>
      <c r="AV2">
        <v>44</v>
      </c>
      <c r="AW2">
        <v>45</v>
      </c>
      <c r="AX2">
        <v>46</v>
      </c>
      <c r="AY2">
        <v>47</v>
      </c>
      <c r="AZ2">
        <v>48</v>
      </c>
      <c r="BA2">
        <v>49</v>
      </c>
      <c r="BB2">
        <v>50</v>
      </c>
      <c r="BC2">
        <v>51</v>
      </c>
      <c r="BD2">
        <v>52</v>
      </c>
      <c r="BE2">
        <v>53</v>
      </c>
      <c r="BF2">
        <v>54</v>
      </c>
      <c r="BG2">
        <v>55</v>
      </c>
    </row>
    <row r="3" spans="1:61" x14ac:dyDescent="0.2">
      <c r="A3" t="s">
        <v>94</v>
      </c>
      <c r="B3" s="3" t="s">
        <v>187</v>
      </c>
      <c r="C3" s="3" t="s">
        <v>119</v>
      </c>
      <c r="D3" s="3" t="s">
        <v>186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v>2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v>5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f>0</f>
        <v>0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f>0</f>
        <v>0</v>
      </c>
      <c r="AJ3">
        <f>0</f>
        <v>0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f>0</f>
        <v>0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f>0</f>
        <v>0</v>
      </c>
      <c r="BB3">
        <f>0</f>
        <v>0</v>
      </c>
      <c r="BC3">
        <f>0</f>
        <v>0</v>
      </c>
      <c r="BD3">
        <f>0</f>
        <v>0</v>
      </c>
      <c r="BE3">
        <f>0</f>
        <v>0</v>
      </c>
      <c r="BF3">
        <f>0</f>
        <v>0</v>
      </c>
      <c r="BG3">
        <f>0</f>
        <v>0</v>
      </c>
      <c r="BI3">
        <f>SUM(E3:BG3)</f>
        <v>7</v>
      </c>
    </row>
    <row r="4" spans="1:61" x14ac:dyDescent="0.2">
      <c r="A4" t="s">
        <v>94</v>
      </c>
      <c r="B4" t="s">
        <v>138</v>
      </c>
      <c r="C4" t="s">
        <v>139</v>
      </c>
      <c r="D4" t="s">
        <v>185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v>2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  <c r="AL4">
        <f>0</f>
        <v>0</v>
      </c>
      <c r="AM4">
        <f>0</f>
        <v>0</v>
      </c>
      <c r="AN4">
        <f>0</f>
        <v>0</v>
      </c>
      <c r="AO4">
        <f>0</f>
        <v>0</v>
      </c>
      <c r="AP4">
        <f>0</f>
        <v>0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I4">
        <f t="shared" ref="BI4:BI67" si="0">SUM(E4:BG4)</f>
        <v>2</v>
      </c>
    </row>
    <row r="5" spans="1:61" x14ac:dyDescent="0.2">
      <c r="A5" t="s">
        <v>132</v>
      </c>
      <c r="B5" t="s">
        <v>129</v>
      </c>
      <c r="C5" t="s">
        <v>130</v>
      </c>
      <c r="D5" t="s">
        <v>184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 s="3">
        <v>120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v>76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f>0</f>
        <v>0</v>
      </c>
      <c r="AT5">
        <f>0</f>
        <v>0</v>
      </c>
      <c r="AU5">
        <v>93</v>
      </c>
      <c r="AV5">
        <f>0</f>
        <v>0</v>
      </c>
      <c r="AW5">
        <f>0</f>
        <v>0</v>
      </c>
      <c r="AX5">
        <f>0</f>
        <v>0</v>
      </c>
      <c r="AY5">
        <f>0</f>
        <v>0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f>0</f>
        <v>0</v>
      </c>
      <c r="BE5">
        <f>0</f>
        <v>0</v>
      </c>
      <c r="BF5">
        <f>0</f>
        <v>0</v>
      </c>
      <c r="BG5">
        <f>0</f>
        <v>0</v>
      </c>
      <c r="BI5">
        <f t="shared" si="0"/>
        <v>289</v>
      </c>
    </row>
    <row r="6" spans="1:61" x14ac:dyDescent="0.2">
      <c r="A6" t="s">
        <v>137</v>
      </c>
      <c r="B6" t="s">
        <v>200</v>
      </c>
      <c r="C6" t="s">
        <v>201</v>
      </c>
      <c r="D6" t="s">
        <v>202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f>0</f>
        <v>0</v>
      </c>
      <c r="AE6">
        <f>0</f>
        <v>0</v>
      </c>
      <c r="AF6">
        <f>0</f>
        <v>0</v>
      </c>
      <c r="AG6">
        <f>0</f>
        <v>0</v>
      </c>
      <c r="AH6">
        <f>0</f>
        <v>0</v>
      </c>
      <c r="AI6">
        <f>0</f>
        <v>0</v>
      </c>
      <c r="AJ6">
        <f>0</f>
        <v>0</v>
      </c>
      <c r="AK6">
        <f>0</f>
        <v>0</v>
      </c>
      <c r="AL6">
        <f>0</f>
        <v>0</v>
      </c>
      <c r="AM6">
        <f>0</f>
        <v>0</v>
      </c>
      <c r="AN6">
        <f>0</f>
        <v>0</v>
      </c>
      <c r="AO6">
        <f>0</f>
        <v>0</v>
      </c>
      <c r="AP6">
        <f>0</f>
        <v>0</v>
      </c>
      <c r="AQ6">
        <f>0</f>
        <v>0</v>
      </c>
      <c r="AR6">
        <f>0</f>
        <v>0</v>
      </c>
      <c r="AS6">
        <f>0</f>
        <v>0</v>
      </c>
      <c r="AT6">
        <f>0</f>
        <v>0</v>
      </c>
      <c r="AU6">
        <f>0</f>
        <v>0</v>
      </c>
      <c r="AV6">
        <f>0</f>
        <v>0</v>
      </c>
      <c r="AW6">
        <v>1</v>
      </c>
      <c r="AX6">
        <f>0</f>
        <v>0</v>
      </c>
      <c r="AY6">
        <f>0</f>
        <v>0</v>
      </c>
      <c r="AZ6">
        <f>0</f>
        <v>0</v>
      </c>
      <c r="BA6">
        <f>0</f>
        <v>0</v>
      </c>
      <c r="BB6">
        <f>0</f>
        <v>0</v>
      </c>
      <c r="BC6">
        <f>0</f>
        <v>0</v>
      </c>
      <c r="BD6">
        <f>0</f>
        <v>0</v>
      </c>
      <c r="BE6">
        <f>0</f>
        <v>0</v>
      </c>
      <c r="BF6">
        <f>0</f>
        <v>0</v>
      </c>
      <c r="BG6">
        <f>0</f>
        <v>0</v>
      </c>
      <c r="BI6">
        <f t="shared" si="0"/>
        <v>1</v>
      </c>
    </row>
    <row r="7" spans="1:61" x14ac:dyDescent="0.2">
      <c r="A7" t="s">
        <v>191</v>
      </c>
      <c r="B7" t="s">
        <v>188</v>
      </c>
      <c r="C7" t="s">
        <v>189</v>
      </c>
      <c r="D7" t="s">
        <v>190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f>0</f>
        <v>0</v>
      </c>
      <c r="P7">
        <f>0</f>
        <v>0</v>
      </c>
      <c r="Q7">
        <f>0</f>
        <v>0</v>
      </c>
      <c r="R7">
        <f>0</f>
        <v>0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f>0</f>
        <v>0</v>
      </c>
      <c r="AE7">
        <f>0</f>
        <v>0</v>
      </c>
      <c r="AF7">
        <f>0</f>
        <v>0</v>
      </c>
      <c r="AG7">
        <f>0</f>
        <v>0</v>
      </c>
      <c r="AH7">
        <f>0</f>
        <v>0</v>
      </c>
      <c r="AI7">
        <f>0</f>
        <v>0</v>
      </c>
      <c r="AJ7">
        <f>0</f>
        <v>0</v>
      </c>
      <c r="AK7">
        <f>0</f>
        <v>0</v>
      </c>
      <c r="AL7">
        <f>0</f>
        <v>0</v>
      </c>
      <c r="AM7">
        <f>0</f>
        <v>0</v>
      </c>
      <c r="AN7">
        <f>0</f>
        <v>0</v>
      </c>
      <c r="AO7">
        <f>0</f>
        <v>0</v>
      </c>
      <c r="AP7">
        <v>1</v>
      </c>
      <c r="AQ7">
        <f>0</f>
        <v>0</v>
      </c>
      <c r="AR7">
        <f>0</f>
        <v>0</v>
      </c>
      <c r="AS7">
        <f>0</f>
        <v>0</v>
      </c>
      <c r="AT7">
        <f>0</f>
        <v>0</v>
      </c>
      <c r="AU7">
        <f>0</f>
        <v>0</v>
      </c>
      <c r="AV7">
        <f>0</f>
        <v>0</v>
      </c>
      <c r="AW7">
        <f>0</f>
        <v>0</v>
      </c>
      <c r="AX7">
        <f>0</f>
        <v>0</v>
      </c>
      <c r="AY7">
        <f>0</f>
        <v>0</v>
      </c>
      <c r="AZ7">
        <f>0</f>
        <v>0</v>
      </c>
      <c r="BA7">
        <f>0</f>
        <v>0</v>
      </c>
      <c r="BB7">
        <f>0</f>
        <v>0</v>
      </c>
      <c r="BC7">
        <f>0</f>
        <v>0</v>
      </c>
      <c r="BD7">
        <f>0</f>
        <v>0</v>
      </c>
      <c r="BE7">
        <f>0</f>
        <v>0</v>
      </c>
      <c r="BF7">
        <f>0</f>
        <v>0</v>
      </c>
      <c r="BG7">
        <f>0</f>
        <v>0</v>
      </c>
      <c r="BI7">
        <f t="shared" si="0"/>
        <v>1</v>
      </c>
    </row>
    <row r="8" spans="1:61" x14ac:dyDescent="0.2">
      <c r="A8" t="s">
        <v>209</v>
      </c>
      <c r="B8" t="s">
        <v>207</v>
      </c>
      <c r="C8" t="s">
        <v>208</v>
      </c>
      <c r="D8" t="s">
        <v>210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v>1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I8">
        <f t="shared" si="0"/>
        <v>1</v>
      </c>
    </row>
    <row r="9" spans="1:61" x14ac:dyDescent="0.2">
      <c r="A9" t="s">
        <v>209</v>
      </c>
      <c r="B9" t="s">
        <v>218</v>
      </c>
      <c r="C9" t="s">
        <v>219</v>
      </c>
      <c r="D9" t="s">
        <v>220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f>0</f>
        <v>0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f>0</f>
        <v>0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v>1</v>
      </c>
      <c r="BG9">
        <f>0</f>
        <v>0</v>
      </c>
      <c r="BI9">
        <f t="shared" si="0"/>
        <v>1</v>
      </c>
    </row>
    <row r="10" spans="1:61" x14ac:dyDescent="0.2">
      <c r="A10" t="s">
        <v>95</v>
      </c>
      <c r="B10" t="s">
        <v>93</v>
      </c>
      <c r="C10" t="s">
        <v>92</v>
      </c>
      <c r="D10" t="s">
        <v>182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v>1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f>0</f>
        <v>0</v>
      </c>
      <c r="BA10">
        <f>0</f>
        <v>0</v>
      </c>
      <c r="BB10">
        <f>0</f>
        <v>0</v>
      </c>
      <c r="BC10">
        <f>0</f>
        <v>0</v>
      </c>
      <c r="BD10">
        <f>0</f>
        <v>0</v>
      </c>
      <c r="BE10">
        <f>0</f>
        <v>0</v>
      </c>
      <c r="BF10">
        <f>0</f>
        <v>0</v>
      </c>
      <c r="BG10">
        <f>0</f>
        <v>0</v>
      </c>
      <c r="BI10">
        <f t="shared" si="0"/>
        <v>1</v>
      </c>
    </row>
    <row r="11" spans="1:61" x14ac:dyDescent="0.2">
      <c r="A11" t="s">
        <v>162</v>
      </c>
      <c r="B11" t="s">
        <v>153</v>
      </c>
      <c r="C11" t="s">
        <v>154</v>
      </c>
      <c r="D11" t="s">
        <v>163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v>3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  <c r="AL11">
        <f>0</f>
        <v>0</v>
      </c>
      <c r="AM11">
        <f>0</f>
        <v>0</v>
      </c>
      <c r="AN11">
        <f>0</f>
        <v>0</v>
      </c>
      <c r="AO11">
        <f>0</f>
        <v>0</v>
      </c>
      <c r="AP11">
        <f>0</f>
        <v>0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f>0</f>
        <v>0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I11">
        <f t="shared" si="0"/>
        <v>3</v>
      </c>
    </row>
    <row r="12" spans="1:61" x14ac:dyDescent="0.2">
      <c r="A12" t="s">
        <v>199</v>
      </c>
      <c r="B12" t="s">
        <v>135</v>
      </c>
      <c r="C12" t="s">
        <v>136</v>
      </c>
      <c r="D12" t="s">
        <v>183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f>0</f>
        <v>0</v>
      </c>
      <c r="S12">
        <f>0</f>
        <v>0</v>
      </c>
      <c r="T12">
        <f>0</f>
        <v>0</v>
      </c>
      <c r="U12" s="3">
        <v>1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f>0</f>
        <v>0</v>
      </c>
      <c r="AE12">
        <f>0</f>
        <v>0</v>
      </c>
      <c r="AF12">
        <f>0</f>
        <v>0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f>0</f>
        <v>0</v>
      </c>
      <c r="AX12">
        <f>0</f>
        <v>0</v>
      </c>
      <c r="AY12">
        <f>0</f>
        <v>0</v>
      </c>
      <c r="AZ12">
        <f>0</f>
        <v>0</v>
      </c>
      <c r="BA12">
        <f>0</f>
        <v>0</v>
      </c>
      <c r="BB12">
        <f>0</f>
        <v>0</v>
      </c>
      <c r="BC12">
        <f>0</f>
        <v>0</v>
      </c>
      <c r="BD12">
        <f>0</f>
        <v>0</v>
      </c>
      <c r="BE12">
        <f>0</f>
        <v>0</v>
      </c>
      <c r="BF12">
        <f>0</f>
        <v>0</v>
      </c>
      <c r="BG12">
        <f>0</f>
        <v>0</v>
      </c>
      <c r="BI12">
        <f t="shared" si="0"/>
        <v>1</v>
      </c>
    </row>
    <row r="13" spans="1:61" x14ac:dyDescent="0.2">
      <c r="A13" t="s">
        <v>51</v>
      </c>
      <c r="B13" t="s">
        <v>48</v>
      </c>
      <c r="C13" t="s">
        <v>49</v>
      </c>
      <c r="D13" t="s">
        <v>50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v>1</v>
      </c>
      <c r="M13">
        <f>0</f>
        <v>0</v>
      </c>
      <c r="N13">
        <f>0</f>
        <v>0</v>
      </c>
      <c r="O13">
        <f>0</f>
        <v>0</v>
      </c>
      <c r="P13">
        <f>0</f>
        <v>0</v>
      </c>
      <c r="Q13">
        <f>0</f>
        <v>0</v>
      </c>
      <c r="R13">
        <f>0</f>
        <v>0</v>
      </c>
      <c r="S13">
        <f>0</f>
        <v>0</v>
      </c>
      <c r="T13">
        <f>0</f>
        <v>0</v>
      </c>
      <c r="U13">
        <f>0</f>
        <v>0</v>
      </c>
      <c r="V13">
        <f>0</f>
        <v>0</v>
      </c>
      <c r="W13">
        <f>0</f>
        <v>0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v>1</v>
      </c>
      <c r="AC13">
        <f>0</f>
        <v>0</v>
      </c>
      <c r="AD13">
        <f>0</f>
        <v>0</v>
      </c>
      <c r="AE13">
        <f>0</f>
        <v>0</v>
      </c>
      <c r="AF13">
        <f>0</f>
        <v>0</v>
      </c>
      <c r="AG13">
        <f>0</f>
        <v>0</v>
      </c>
      <c r="AH13">
        <f>0</f>
        <v>0</v>
      </c>
      <c r="AI13">
        <f>0</f>
        <v>0</v>
      </c>
      <c r="AJ13">
        <f>0</f>
        <v>0</v>
      </c>
      <c r="AK13">
        <v>8</v>
      </c>
      <c r="AL13">
        <f>0</f>
        <v>0</v>
      </c>
      <c r="AM13">
        <f>0</f>
        <v>0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v>1</v>
      </c>
      <c r="AS13">
        <v>1</v>
      </c>
      <c r="AT13">
        <f>0</f>
        <v>0</v>
      </c>
      <c r="AU13">
        <f>0</f>
        <v>0</v>
      </c>
      <c r="AV13">
        <f>0</f>
        <v>0</v>
      </c>
      <c r="AW13">
        <v>3</v>
      </c>
      <c r="AX13">
        <v>2</v>
      </c>
      <c r="AY13">
        <f>0</f>
        <v>0</v>
      </c>
      <c r="AZ13">
        <f>0</f>
        <v>0</v>
      </c>
      <c r="BA13">
        <f>0</f>
        <v>0</v>
      </c>
      <c r="BB13">
        <f>0</f>
        <v>0</v>
      </c>
      <c r="BC13">
        <f>0</f>
        <v>0</v>
      </c>
      <c r="BD13">
        <f>0</f>
        <v>0</v>
      </c>
      <c r="BE13">
        <f>0</f>
        <v>0</v>
      </c>
      <c r="BF13">
        <f>0</f>
        <v>0</v>
      </c>
      <c r="BG13">
        <f>0</f>
        <v>0</v>
      </c>
      <c r="BI13">
        <f t="shared" si="0"/>
        <v>17</v>
      </c>
    </row>
    <row r="14" spans="1:61" x14ac:dyDescent="0.2">
      <c r="A14" t="s">
        <v>192</v>
      </c>
      <c r="B14" t="s">
        <v>193</v>
      </c>
      <c r="C14" t="s">
        <v>194</v>
      </c>
      <c r="D14" t="s">
        <v>197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>
        <v>2</v>
      </c>
      <c r="AS14">
        <f>0</f>
        <v>0</v>
      </c>
      <c r="AT14">
        <f>0</f>
        <v>0</v>
      </c>
      <c r="AU14">
        <f>0</f>
        <v>0</v>
      </c>
      <c r="AV14">
        <f>0</f>
        <v>0</v>
      </c>
      <c r="AW14">
        <f>0</f>
        <v>0</v>
      </c>
      <c r="AX14">
        <f>0</f>
        <v>0</v>
      </c>
      <c r="AY14">
        <f>0</f>
        <v>0</v>
      </c>
      <c r="AZ14">
        <f>0</f>
        <v>0</v>
      </c>
      <c r="BA14">
        <f>0</f>
        <v>0</v>
      </c>
      <c r="BB14">
        <f>0</f>
        <v>0</v>
      </c>
      <c r="BC14">
        <f>0</f>
        <v>0</v>
      </c>
      <c r="BD14">
        <f>0</f>
        <v>0</v>
      </c>
      <c r="BE14">
        <f>0</f>
        <v>0</v>
      </c>
      <c r="BF14">
        <f>0</f>
        <v>0</v>
      </c>
      <c r="BG14">
        <f>0</f>
        <v>0</v>
      </c>
      <c r="BI14">
        <f t="shared" si="0"/>
        <v>2</v>
      </c>
    </row>
    <row r="15" spans="1:61" x14ac:dyDescent="0.2">
      <c r="A15" t="s">
        <v>114</v>
      </c>
      <c r="B15" t="s">
        <v>112</v>
      </c>
      <c r="C15" t="s">
        <v>113</v>
      </c>
      <c r="D15" s="2" t="s">
        <v>181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v>5</v>
      </c>
      <c r="R15">
        <f>0</f>
        <v>0</v>
      </c>
      <c r="S15">
        <f>0</f>
        <v>0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>
        <f>0</f>
        <v>0</v>
      </c>
      <c r="AL15">
        <f>0</f>
        <v>0</v>
      </c>
      <c r="AM15">
        <f>0</f>
        <v>0</v>
      </c>
      <c r="AN15">
        <v>1</v>
      </c>
      <c r="AO15">
        <f>0</f>
        <v>0</v>
      </c>
      <c r="AP15">
        <f>0</f>
        <v>0</v>
      </c>
      <c r="AQ15">
        <f>0</f>
        <v>0</v>
      </c>
      <c r="AR15">
        <f>0</f>
        <v>0</v>
      </c>
      <c r="AS15">
        <f>0</f>
        <v>0</v>
      </c>
      <c r="AT15">
        <v>1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>
        <f>0</f>
        <v>0</v>
      </c>
      <c r="AZ15">
        <f>0</f>
        <v>0</v>
      </c>
      <c r="BA15">
        <f>0</f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f>0</f>
        <v>0</v>
      </c>
      <c r="BG15">
        <f>0</f>
        <v>0</v>
      </c>
      <c r="BI15">
        <f t="shared" si="0"/>
        <v>7</v>
      </c>
    </row>
    <row r="16" spans="1:61" x14ac:dyDescent="0.2">
      <c r="A16" t="s">
        <v>42</v>
      </c>
      <c r="B16" t="s">
        <v>15</v>
      </c>
      <c r="C16" t="s">
        <v>16</v>
      </c>
      <c r="D16" t="s">
        <v>44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v>1</v>
      </c>
      <c r="Q16">
        <v>1</v>
      </c>
      <c r="R16">
        <f>0</f>
        <v>0</v>
      </c>
      <c r="S16">
        <f>0</f>
        <v>0</v>
      </c>
      <c r="T16">
        <f>0</f>
        <v>0</v>
      </c>
      <c r="U16" s="3">
        <f>0</f>
        <v>0</v>
      </c>
      <c r="V16">
        <f>0</f>
        <v>0</v>
      </c>
      <c r="W16">
        <f>0</f>
        <v>0</v>
      </c>
      <c r="X16">
        <f>0</f>
        <v>0</v>
      </c>
      <c r="Y16">
        <v>1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f>0</f>
        <v>0</v>
      </c>
      <c r="AE16">
        <f>0</f>
        <v>0</v>
      </c>
      <c r="AF16">
        <f>0</f>
        <v>0</v>
      </c>
      <c r="AG16">
        <f>0</f>
        <v>0</v>
      </c>
      <c r="AH16">
        <f>0</f>
        <v>0</v>
      </c>
      <c r="AI16">
        <f>0</f>
        <v>0</v>
      </c>
      <c r="AJ16">
        <f>0</f>
        <v>0</v>
      </c>
      <c r="AK16">
        <v>2</v>
      </c>
      <c r="AL16">
        <v>1</v>
      </c>
      <c r="AM16">
        <v>2</v>
      </c>
      <c r="AN16">
        <f>0</f>
        <v>0</v>
      </c>
      <c r="AO16">
        <f>0</f>
        <v>0</v>
      </c>
      <c r="AP16">
        <v>1</v>
      </c>
      <c r="AQ16">
        <v>1</v>
      </c>
      <c r="AR16">
        <v>1</v>
      </c>
      <c r="AS16">
        <v>1</v>
      </c>
      <c r="AT16">
        <f>0</f>
        <v>0</v>
      </c>
      <c r="AU16">
        <v>1</v>
      </c>
      <c r="AV16">
        <f>0</f>
        <v>0</v>
      </c>
      <c r="AW16">
        <v>2</v>
      </c>
      <c r="AX16">
        <v>2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11</v>
      </c>
      <c r="BE16">
        <f>0</f>
        <v>0</v>
      </c>
      <c r="BF16">
        <f>0</f>
        <v>0</v>
      </c>
      <c r="BG16">
        <f>0</f>
        <v>0</v>
      </c>
      <c r="BI16">
        <f t="shared" si="0"/>
        <v>33</v>
      </c>
    </row>
    <row r="17" spans="1:61" x14ac:dyDescent="0.2">
      <c r="A17" t="s">
        <v>42</v>
      </c>
      <c r="B17" t="s">
        <v>66</v>
      </c>
      <c r="C17" t="s">
        <v>65</v>
      </c>
      <c r="D17" t="s">
        <v>67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v>2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 s="3">
        <v>1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v>1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>
        <v>1</v>
      </c>
      <c r="AL17">
        <f>0</f>
        <v>0</v>
      </c>
      <c r="AM17">
        <v>1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v>1</v>
      </c>
      <c r="AV17">
        <f>0</f>
        <v>0</v>
      </c>
      <c r="AW17">
        <f>0</f>
        <v>0</v>
      </c>
      <c r="AX17">
        <v>1</v>
      </c>
      <c r="AY17">
        <f>0</f>
        <v>0</v>
      </c>
      <c r="AZ17">
        <v>2</v>
      </c>
      <c r="BA17">
        <f>0</f>
        <v>0</v>
      </c>
      <c r="BB17">
        <v>1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I17">
        <f t="shared" si="0"/>
        <v>11</v>
      </c>
    </row>
    <row r="18" spans="1:61" x14ac:dyDescent="0.2">
      <c r="A18" t="s">
        <v>42</v>
      </c>
      <c r="B18" t="s">
        <v>70</v>
      </c>
      <c r="C18" t="s">
        <v>69</v>
      </c>
      <c r="D18" t="s">
        <v>72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  <c r="J18">
        <v>1</v>
      </c>
      <c r="K18">
        <f>0</f>
        <v>0</v>
      </c>
      <c r="L18">
        <f>0</f>
        <v>0</v>
      </c>
      <c r="M18">
        <f>0</f>
        <v>0</v>
      </c>
      <c r="N18">
        <f>0</f>
        <v>0</v>
      </c>
      <c r="O18">
        <f>0</f>
        <v>0</v>
      </c>
      <c r="P18">
        <f>0</f>
        <v>0</v>
      </c>
      <c r="Q18">
        <f>0</f>
        <v>0</v>
      </c>
      <c r="R18">
        <f>0</f>
        <v>0</v>
      </c>
      <c r="S18">
        <f>0</f>
        <v>0</v>
      </c>
      <c r="T18">
        <f>0</f>
        <v>0</v>
      </c>
      <c r="U18" s="3">
        <f>0</f>
        <v>0</v>
      </c>
      <c r="V18">
        <v>1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>
        <f>0</f>
        <v>0</v>
      </c>
      <c r="AC18">
        <f>0</f>
        <v>0</v>
      </c>
      <c r="AD18">
        <f>0</f>
        <v>0</v>
      </c>
      <c r="AE18">
        <f>0</f>
        <v>0</v>
      </c>
      <c r="AF18">
        <f>0</f>
        <v>0</v>
      </c>
      <c r="AG18">
        <f>0</f>
        <v>0</v>
      </c>
      <c r="AH18">
        <f>0</f>
        <v>0</v>
      </c>
      <c r="AI18">
        <f>0</f>
        <v>0</v>
      </c>
      <c r="AJ18">
        <f>0</f>
        <v>0</v>
      </c>
      <c r="AK18">
        <f>0</f>
        <v>0</v>
      </c>
      <c r="AL18">
        <v>1</v>
      </c>
      <c r="AM18">
        <v>1</v>
      </c>
      <c r="AN18">
        <f>0</f>
        <v>0</v>
      </c>
      <c r="AO18">
        <f>0</f>
        <v>0</v>
      </c>
      <c r="AP18">
        <f>0</f>
        <v>0</v>
      </c>
      <c r="AQ18">
        <f>0</f>
        <v>0</v>
      </c>
      <c r="AR18">
        <f>0</f>
        <v>0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f>0</f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I18">
        <f t="shared" si="0"/>
        <v>4</v>
      </c>
    </row>
    <row r="19" spans="1:61" x14ac:dyDescent="0.2">
      <c r="A19" t="s">
        <v>42</v>
      </c>
      <c r="B19" t="s">
        <v>71</v>
      </c>
      <c r="C19" t="s">
        <v>68</v>
      </c>
      <c r="D19" t="s">
        <v>73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>
        <v>1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f>0</f>
        <v>0</v>
      </c>
      <c r="Q19">
        <f>0</f>
        <v>0</v>
      </c>
      <c r="R19">
        <f>0</f>
        <v>0</v>
      </c>
      <c r="S19">
        <f>0</f>
        <v>0</v>
      </c>
      <c r="T19">
        <f>0</f>
        <v>0</v>
      </c>
      <c r="U19" s="3">
        <f>0</f>
        <v>0</v>
      </c>
      <c r="V19">
        <f>0</f>
        <v>0</v>
      </c>
      <c r="W19">
        <f>0</f>
        <v>0</v>
      </c>
      <c r="X19">
        <f>0</f>
        <v>0</v>
      </c>
      <c r="Y19">
        <f>0</f>
        <v>0</v>
      </c>
      <c r="Z19">
        <f>0</f>
        <v>0</v>
      </c>
      <c r="AA19">
        <f>0</f>
        <v>0</v>
      </c>
      <c r="AB19">
        <f>0</f>
        <v>0</v>
      </c>
      <c r="AC19">
        <f>0</f>
        <v>0</v>
      </c>
      <c r="AD19">
        <f>0</f>
        <v>0</v>
      </c>
      <c r="AE19">
        <f>0</f>
        <v>0</v>
      </c>
      <c r="AF19">
        <f>0</f>
        <v>0</v>
      </c>
      <c r="AG19">
        <f>0</f>
        <v>0</v>
      </c>
      <c r="AH19">
        <f>0</f>
        <v>0</v>
      </c>
      <c r="AI19">
        <f>0</f>
        <v>0</v>
      </c>
      <c r="AJ19">
        <f>0</f>
        <v>0</v>
      </c>
      <c r="AK19">
        <f>0</f>
        <v>0</v>
      </c>
      <c r="AL19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f>0</f>
        <v>0</v>
      </c>
      <c r="AV19">
        <f>0</f>
        <v>0</v>
      </c>
      <c r="AW19">
        <f>0</f>
        <v>0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f>0</f>
        <v>0</v>
      </c>
      <c r="BC19">
        <f>0</f>
        <v>0</v>
      </c>
      <c r="BD19">
        <f>0</f>
        <v>0</v>
      </c>
      <c r="BE19">
        <f>0</f>
        <v>0</v>
      </c>
      <c r="BF19">
        <f>0</f>
        <v>0</v>
      </c>
      <c r="BG19">
        <f>0</f>
        <v>0</v>
      </c>
      <c r="BI19">
        <f t="shared" si="0"/>
        <v>1</v>
      </c>
    </row>
    <row r="20" spans="1:61" x14ac:dyDescent="0.2">
      <c r="A20" t="s">
        <v>42</v>
      </c>
      <c r="B20" t="s">
        <v>75</v>
      </c>
      <c r="C20" t="s">
        <v>74</v>
      </c>
      <c r="D20" t="s">
        <v>178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v>3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v>1</v>
      </c>
      <c r="P20">
        <v>1</v>
      </c>
      <c r="Q20">
        <f>0</f>
        <v>0</v>
      </c>
      <c r="R20">
        <f>0</f>
        <v>0</v>
      </c>
      <c r="S20">
        <f>0</f>
        <v>0</v>
      </c>
      <c r="T20">
        <f>0</f>
        <v>0</v>
      </c>
      <c r="U20" s="3">
        <v>2</v>
      </c>
      <c r="V20">
        <f>0</f>
        <v>0</v>
      </c>
      <c r="W20">
        <f>0</f>
        <v>0</v>
      </c>
      <c r="X20">
        <f>0</f>
        <v>0</v>
      </c>
      <c r="Y20">
        <f>0</f>
        <v>0</v>
      </c>
      <c r="Z20">
        <f>0</f>
        <v>0</v>
      </c>
      <c r="AA20">
        <f>0</f>
        <v>0</v>
      </c>
      <c r="AB20">
        <v>1</v>
      </c>
      <c r="AC20">
        <f>0</f>
        <v>0</v>
      </c>
      <c r="AD20">
        <f>0</f>
        <v>0</v>
      </c>
      <c r="AE20">
        <f>0</f>
        <v>0</v>
      </c>
      <c r="AF20">
        <f>0</f>
        <v>0</v>
      </c>
      <c r="AG20">
        <f>0</f>
        <v>0</v>
      </c>
      <c r="AH20">
        <f>0</f>
        <v>0</v>
      </c>
      <c r="AI20">
        <f>0</f>
        <v>0</v>
      </c>
      <c r="AJ20">
        <f>0</f>
        <v>0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f>0</f>
        <v>0</v>
      </c>
      <c r="AR20">
        <f>0</f>
        <v>0</v>
      </c>
      <c r="AS20">
        <f>0</f>
        <v>0</v>
      </c>
      <c r="AT20">
        <f>0</f>
        <v>0</v>
      </c>
      <c r="AU20">
        <v>2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f>0</f>
        <v>0</v>
      </c>
      <c r="BA20">
        <f>0</f>
        <v>0</v>
      </c>
      <c r="BB20">
        <f>0</f>
        <v>0</v>
      </c>
      <c r="BC20">
        <f>0</f>
        <v>0</v>
      </c>
      <c r="BD20">
        <f>0</f>
        <v>0</v>
      </c>
      <c r="BE20">
        <f>0</f>
        <v>0</v>
      </c>
      <c r="BF20">
        <f>0</f>
        <v>0</v>
      </c>
      <c r="BG20">
        <f>0</f>
        <v>0</v>
      </c>
      <c r="BI20">
        <f t="shared" si="0"/>
        <v>10</v>
      </c>
    </row>
    <row r="21" spans="1:61" x14ac:dyDescent="0.2">
      <c r="A21" t="s">
        <v>42</v>
      </c>
      <c r="B21" t="s">
        <v>79</v>
      </c>
      <c r="C21" t="s">
        <v>78</v>
      </c>
      <c r="D21" t="s">
        <v>80</v>
      </c>
      <c r="E21">
        <f>0</f>
        <v>0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v>2</v>
      </c>
      <c r="K21">
        <f>0</f>
        <v>0</v>
      </c>
      <c r="L21">
        <f>0</f>
        <v>0</v>
      </c>
      <c r="M21">
        <f>0</f>
        <v>0</v>
      </c>
      <c r="N21">
        <v>2</v>
      </c>
      <c r="O21">
        <v>2</v>
      </c>
      <c r="P21">
        <v>6</v>
      </c>
      <c r="Q21">
        <v>1</v>
      </c>
      <c r="R21">
        <v>6</v>
      </c>
      <c r="S21">
        <f>0</f>
        <v>0</v>
      </c>
      <c r="T21">
        <f>0</f>
        <v>0</v>
      </c>
      <c r="U21" s="3">
        <f>0</f>
        <v>0</v>
      </c>
      <c r="V21">
        <f>0</f>
        <v>0</v>
      </c>
      <c r="W21">
        <f>0</f>
        <v>0</v>
      </c>
      <c r="X21">
        <f>0</f>
        <v>0</v>
      </c>
      <c r="Y21">
        <f>0</f>
        <v>0</v>
      </c>
      <c r="Z21">
        <f>0</f>
        <v>0</v>
      </c>
      <c r="AA21">
        <f>0</f>
        <v>0</v>
      </c>
      <c r="AB21">
        <f>0</f>
        <v>0</v>
      </c>
      <c r="AC21">
        <f>0</f>
        <v>0</v>
      </c>
      <c r="AD21">
        <f>0</f>
        <v>0</v>
      </c>
      <c r="AE21">
        <f>0</f>
        <v>0</v>
      </c>
      <c r="AF21">
        <f>0</f>
        <v>0</v>
      </c>
      <c r="AG21">
        <f>0</f>
        <v>0</v>
      </c>
      <c r="AH21">
        <f>0</f>
        <v>0</v>
      </c>
      <c r="AI21">
        <f>0</f>
        <v>0</v>
      </c>
      <c r="AJ21">
        <f>0</f>
        <v>0</v>
      </c>
      <c r="AK21">
        <f>0</f>
        <v>0</v>
      </c>
      <c r="AL21">
        <f>0</f>
        <v>0</v>
      </c>
      <c r="AM21">
        <f>0</f>
        <v>0</v>
      </c>
      <c r="AN21">
        <f>0</f>
        <v>0</v>
      </c>
      <c r="AO21">
        <f>0</f>
        <v>0</v>
      </c>
      <c r="AP21">
        <f>0</f>
        <v>0</v>
      </c>
      <c r="AQ21">
        <f>0</f>
        <v>0</v>
      </c>
      <c r="AR21">
        <f>0</f>
        <v>0</v>
      </c>
      <c r="AS21">
        <f>0</f>
        <v>0</v>
      </c>
      <c r="AT21">
        <f>0</f>
        <v>0</v>
      </c>
      <c r="AU21">
        <f>0</f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f>0</f>
        <v>0</v>
      </c>
      <c r="BA21">
        <f>0</f>
        <v>0</v>
      </c>
      <c r="BB21">
        <f>0</f>
        <v>0</v>
      </c>
      <c r="BC21">
        <f>0</f>
        <v>0</v>
      </c>
      <c r="BD21">
        <f>0</f>
        <v>0</v>
      </c>
      <c r="BE21">
        <f>0</f>
        <v>0</v>
      </c>
      <c r="BF21">
        <f>0</f>
        <v>0</v>
      </c>
      <c r="BG21">
        <f>0</f>
        <v>0</v>
      </c>
      <c r="BI21">
        <f t="shared" si="0"/>
        <v>19</v>
      </c>
    </row>
    <row r="22" spans="1:61" x14ac:dyDescent="0.2">
      <c r="A22" t="s">
        <v>42</v>
      </c>
      <c r="B22" t="s">
        <v>82</v>
      </c>
      <c r="C22" t="s">
        <v>81</v>
      </c>
      <c r="D22" t="s">
        <v>83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v>3</v>
      </c>
      <c r="K22">
        <f>0</f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 s="3">
        <f>0</f>
        <v>0</v>
      </c>
      <c r="V22">
        <f>0</f>
        <v>0</v>
      </c>
      <c r="W22">
        <f>0</f>
        <v>0</v>
      </c>
      <c r="X22">
        <f>0</f>
        <v>0</v>
      </c>
      <c r="Y22">
        <f>0</f>
        <v>0</v>
      </c>
      <c r="Z22">
        <f>0</f>
        <v>0</v>
      </c>
      <c r="AA22">
        <f>0</f>
        <v>0</v>
      </c>
      <c r="AB22">
        <f>0</f>
        <v>0</v>
      </c>
      <c r="AC22">
        <f>0</f>
        <v>0</v>
      </c>
      <c r="AD22">
        <f>0</f>
        <v>0</v>
      </c>
      <c r="AE22">
        <f>0</f>
        <v>0</v>
      </c>
      <c r="AF22">
        <f>0</f>
        <v>0</v>
      </c>
      <c r="AG22">
        <f>0</f>
        <v>0</v>
      </c>
      <c r="AH22">
        <f>0</f>
        <v>0</v>
      </c>
      <c r="AI22">
        <f>0</f>
        <v>0</v>
      </c>
      <c r="AJ22">
        <f>0</f>
        <v>0</v>
      </c>
      <c r="AK22">
        <f>0</f>
        <v>0</v>
      </c>
      <c r="AL22">
        <f>0</f>
        <v>0</v>
      </c>
      <c r="AM22">
        <f>0</f>
        <v>0</v>
      </c>
      <c r="AN22">
        <f>0</f>
        <v>0</v>
      </c>
      <c r="AO22">
        <f>0</f>
        <v>0</v>
      </c>
      <c r="AP22">
        <f>0</f>
        <v>0</v>
      </c>
      <c r="AQ22">
        <f>0</f>
        <v>0</v>
      </c>
      <c r="AR22">
        <f>0</f>
        <v>0</v>
      </c>
      <c r="AS22">
        <f>0</f>
        <v>0</v>
      </c>
      <c r="AT22">
        <f>0</f>
        <v>0</v>
      </c>
      <c r="AU22">
        <f>0</f>
        <v>0</v>
      </c>
      <c r="AV22">
        <f>0</f>
        <v>0</v>
      </c>
      <c r="AW22">
        <f>0</f>
        <v>0</v>
      </c>
      <c r="AX22">
        <f>0</f>
        <v>0</v>
      </c>
      <c r="AY22">
        <f>0</f>
        <v>0</v>
      </c>
      <c r="AZ22">
        <f>0</f>
        <v>0</v>
      </c>
      <c r="BA22">
        <f>0</f>
        <v>0</v>
      </c>
      <c r="BB22">
        <f>0</f>
        <v>0</v>
      </c>
      <c r="BC22">
        <f>0</f>
        <v>0</v>
      </c>
      <c r="BD22">
        <f>0</f>
        <v>0</v>
      </c>
      <c r="BE22">
        <f>0</f>
        <v>0</v>
      </c>
      <c r="BF22">
        <f>0</f>
        <v>0</v>
      </c>
      <c r="BG22">
        <f>0</f>
        <v>0</v>
      </c>
      <c r="BI22">
        <f t="shared" si="0"/>
        <v>3</v>
      </c>
    </row>
    <row r="23" spans="1:61" x14ac:dyDescent="0.2">
      <c r="A23" t="s">
        <v>42</v>
      </c>
      <c r="B23" t="s">
        <v>79</v>
      </c>
      <c r="C23" t="s">
        <v>120</v>
      </c>
      <c r="D23" t="s">
        <v>121</v>
      </c>
      <c r="E23">
        <f>0</f>
        <v>0</v>
      </c>
      <c r="F23">
        <f>0</f>
        <v>0</v>
      </c>
      <c r="G23">
        <f>0</f>
        <v>0</v>
      </c>
      <c r="H23">
        <f>0</f>
        <v>0</v>
      </c>
      <c r="I23">
        <f>0</f>
        <v>0</v>
      </c>
      <c r="J23">
        <v>2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 s="3">
        <f>0</f>
        <v>0</v>
      </c>
      <c r="V23">
        <f>0</f>
        <v>0</v>
      </c>
      <c r="W23">
        <f>0</f>
        <v>0</v>
      </c>
      <c r="X23">
        <f>0</f>
        <v>0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0</f>
        <v>0</v>
      </c>
      <c r="AH23">
        <f>0</f>
        <v>0</v>
      </c>
      <c r="AI23">
        <f>0</f>
        <v>0</v>
      </c>
      <c r="AJ23">
        <f>0</f>
        <v>0</v>
      </c>
      <c r="AK23">
        <f>0</f>
        <v>0</v>
      </c>
      <c r="AL23">
        <f>0</f>
        <v>0</v>
      </c>
      <c r="AM23">
        <f>0</f>
        <v>0</v>
      </c>
      <c r="AN23">
        <f>0</f>
        <v>0</v>
      </c>
      <c r="AO23">
        <f>0</f>
        <v>0</v>
      </c>
      <c r="AP23">
        <f>0</f>
        <v>0</v>
      </c>
      <c r="AQ23">
        <f>0</f>
        <v>0</v>
      </c>
      <c r="AR23">
        <f>0</f>
        <v>0</v>
      </c>
      <c r="AS23">
        <f>0</f>
        <v>0</v>
      </c>
      <c r="AT23">
        <f>0</f>
        <v>0</v>
      </c>
      <c r="AU23">
        <f>0</f>
        <v>0</v>
      </c>
      <c r="AV23">
        <f>0</f>
        <v>0</v>
      </c>
      <c r="AW23">
        <f>0</f>
        <v>0</v>
      </c>
      <c r="AX23">
        <f>0</f>
        <v>0</v>
      </c>
      <c r="AY23">
        <f>0</f>
        <v>0</v>
      </c>
      <c r="AZ23">
        <f>0</f>
        <v>0</v>
      </c>
      <c r="BA23">
        <f>0</f>
        <v>0</v>
      </c>
      <c r="BB23">
        <f>0</f>
        <v>0</v>
      </c>
      <c r="BC23">
        <f>0</f>
        <v>0</v>
      </c>
      <c r="BD23">
        <f>0</f>
        <v>0</v>
      </c>
      <c r="BE23">
        <f>0</f>
        <v>0</v>
      </c>
      <c r="BF23">
        <f>0</f>
        <v>0</v>
      </c>
      <c r="BG23">
        <f>0</f>
        <v>0</v>
      </c>
      <c r="BI23">
        <f t="shared" si="0"/>
        <v>2</v>
      </c>
    </row>
    <row r="24" spans="1:61" x14ac:dyDescent="0.2">
      <c r="A24" t="s">
        <v>42</v>
      </c>
      <c r="B24" t="s">
        <v>97</v>
      </c>
      <c r="C24" t="s">
        <v>96</v>
      </c>
      <c r="D24" s="2" t="s">
        <v>179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v>1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S24">
        <f>0</f>
        <v>0</v>
      </c>
      <c r="T24">
        <f>0</f>
        <v>0</v>
      </c>
      <c r="U24" s="3">
        <f>0</f>
        <v>0</v>
      </c>
      <c r="V24">
        <f>0</f>
        <v>0</v>
      </c>
      <c r="W24">
        <f>0</f>
        <v>0</v>
      </c>
      <c r="X24">
        <f>0</f>
        <v>0</v>
      </c>
      <c r="Y24">
        <f>0</f>
        <v>0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f>0</f>
        <v>0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I24">
        <f t="shared" si="0"/>
        <v>1</v>
      </c>
    </row>
    <row r="25" spans="1:61" x14ac:dyDescent="0.2">
      <c r="A25" t="s">
        <v>42</v>
      </c>
      <c r="B25" t="s">
        <v>99</v>
      </c>
      <c r="C25" t="s">
        <v>98</v>
      </c>
      <c r="D25" s="2" t="s">
        <v>180</v>
      </c>
      <c r="E25">
        <f>0</f>
        <v>0</v>
      </c>
      <c r="F25">
        <f>0</f>
        <v>0</v>
      </c>
      <c r="G25">
        <f>0</f>
        <v>0</v>
      </c>
      <c r="H25">
        <f>0</f>
        <v>0</v>
      </c>
      <c r="I25">
        <f>0</f>
        <v>0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v>2</v>
      </c>
      <c r="O25">
        <f>0</f>
        <v>0</v>
      </c>
      <c r="P25">
        <v>1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 s="3">
        <f>0</f>
        <v>0</v>
      </c>
      <c r="V25">
        <f>0</f>
        <v>0</v>
      </c>
      <c r="W25">
        <f>0</f>
        <v>0</v>
      </c>
      <c r="X25">
        <f>0</f>
        <v>0</v>
      </c>
      <c r="Y25">
        <f>0</f>
        <v>0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f>0</f>
        <v>0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>
        <f>0</f>
        <v>0</v>
      </c>
      <c r="AS25">
        <f>0</f>
        <v>0</v>
      </c>
      <c r="AT25">
        <f>0</f>
        <v>0</v>
      </c>
      <c r="AU25">
        <f>0</f>
        <v>0</v>
      </c>
      <c r="AV25">
        <f>0</f>
        <v>0</v>
      </c>
      <c r="AW25">
        <f>0</f>
        <v>0</v>
      </c>
      <c r="AX25">
        <f>0</f>
        <v>0</v>
      </c>
      <c r="AY25">
        <f>0</f>
        <v>0</v>
      </c>
      <c r="AZ25">
        <f>0</f>
        <v>0</v>
      </c>
      <c r="BA25">
        <f>0</f>
        <v>0</v>
      </c>
      <c r="BB25">
        <f>0</f>
        <v>0</v>
      </c>
      <c r="BC25">
        <f>0</f>
        <v>0</v>
      </c>
      <c r="BD25">
        <f>0</f>
        <v>0</v>
      </c>
      <c r="BE25">
        <f>0</f>
        <v>0</v>
      </c>
      <c r="BF25">
        <f>0</f>
        <v>0</v>
      </c>
      <c r="BG25">
        <f>0</f>
        <v>0</v>
      </c>
      <c r="BI25">
        <f t="shared" si="0"/>
        <v>3</v>
      </c>
    </row>
    <row r="26" spans="1:61" x14ac:dyDescent="0.2">
      <c r="A26" t="s">
        <v>42</v>
      </c>
      <c r="B26" t="s">
        <v>82</v>
      </c>
      <c r="C26" t="s">
        <v>118</v>
      </c>
      <c r="D26" t="s">
        <v>177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v>1</v>
      </c>
      <c r="R26">
        <f>0</f>
        <v>0</v>
      </c>
      <c r="S26">
        <f>0</f>
        <v>0</v>
      </c>
      <c r="T26">
        <f>0</f>
        <v>0</v>
      </c>
      <c r="U26" s="3">
        <f>0</f>
        <v>0</v>
      </c>
      <c r="V26">
        <f>0</f>
        <v>0</v>
      </c>
      <c r="W26">
        <f>0</f>
        <v>0</v>
      </c>
      <c r="X26">
        <f>0</f>
        <v>0</v>
      </c>
      <c r="Y26">
        <f>0</f>
        <v>0</v>
      </c>
      <c r="Z26">
        <f>0</f>
        <v>0</v>
      </c>
      <c r="AA26">
        <f>0</f>
        <v>0</v>
      </c>
      <c r="AB26">
        <f>0</f>
        <v>0</v>
      </c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>
        <f>0</f>
        <v>0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f>0</f>
        <v>0</v>
      </c>
      <c r="AR26">
        <f>0</f>
        <v>0</v>
      </c>
      <c r="AS26">
        <f>0</f>
        <v>0</v>
      </c>
      <c r="AT26">
        <f>0</f>
        <v>0</v>
      </c>
      <c r="AU26">
        <f>0</f>
        <v>0</v>
      </c>
      <c r="AV26">
        <f>0</f>
        <v>0</v>
      </c>
      <c r="AW26">
        <f>0</f>
        <v>0</v>
      </c>
      <c r="AX26">
        <f>0</f>
        <v>0</v>
      </c>
      <c r="AY26">
        <f>0</f>
        <v>0</v>
      </c>
      <c r="AZ26">
        <f>0</f>
        <v>0</v>
      </c>
      <c r="BA26">
        <f>0</f>
        <v>0</v>
      </c>
      <c r="BB26">
        <f>0</f>
        <v>0</v>
      </c>
      <c r="BC26">
        <f>0</f>
        <v>0</v>
      </c>
      <c r="BD26">
        <f>0</f>
        <v>0</v>
      </c>
      <c r="BE26">
        <f>0</f>
        <v>0</v>
      </c>
      <c r="BF26">
        <f>0</f>
        <v>0</v>
      </c>
      <c r="BG26">
        <f>0</f>
        <v>0</v>
      </c>
      <c r="BI26">
        <f t="shared" si="0"/>
        <v>1</v>
      </c>
    </row>
    <row r="27" spans="1:61" x14ac:dyDescent="0.2">
      <c r="A27" t="s">
        <v>42</v>
      </c>
      <c r="B27" t="s">
        <v>125</v>
      </c>
      <c r="C27" t="s">
        <v>126</v>
      </c>
      <c r="D27" t="s">
        <v>176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  <c r="S27">
        <f>0</f>
        <v>0</v>
      </c>
      <c r="T27">
        <f>0</f>
        <v>0</v>
      </c>
      <c r="U27" s="3">
        <v>3</v>
      </c>
      <c r="V27">
        <v>3</v>
      </c>
      <c r="W27">
        <f>0</f>
        <v>0</v>
      </c>
      <c r="X27">
        <f>0</f>
        <v>0</v>
      </c>
      <c r="Y27">
        <v>2</v>
      </c>
      <c r="Z27">
        <f>0</f>
        <v>0</v>
      </c>
      <c r="AA27">
        <f>0</f>
        <v>0</v>
      </c>
      <c r="AB27">
        <v>1</v>
      </c>
      <c r="AC27">
        <f>0</f>
        <v>0</v>
      </c>
      <c r="AD27">
        <f>0</f>
        <v>0</v>
      </c>
      <c r="AE27">
        <f>0</f>
        <v>0</v>
      </c>
      <c r="AF27">
        <f>0</f>
        <v>0</v>
      </c>
      <c r="AG27">
        <f>0</f>
        <v>0</v>
      </c>
      <c r="AH27">
        <f>0</f>
        <v>0</v>
      </c>
      <c r="AI27">
        <f>0</f>
        <v>0</v>
      </c>
      <c r="AJ27">
        <f>0</f>
        <v>0</v>
      </c>
      <c r="AK27">
        <f>0</f>
        <v>0</v>
      </c>
      <c r="AL27">
        <f>0</f>
        <v>0</v>
      </c>
      <c r="AM27">
        <f>0</f>
        <v>0</v>
      </c>
      <c r="AN27">
        <f>0</f>
        <v>0</v>
      </c>
      <c r="AO27">
        <f>0</f>
        <v>0</v>
      </c>
      <c r="AP27">
        <f>0</f>
        <v>0</v>
      </c>
      <c r="AQ27">
        <f>0</f>
        <v>0</v>
      </c>
      <c r="AR27">
        <f>0</f>
        <v>0</v>
      </c>
      <c r="AS27">
        <f>0</f>
        <v>0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I27">
        <f t="shared" si="0"/>
        <v>9</v>
      </c>
    </row>
    <row r="28" spans="1:61" x14ac:dyDescent="0.2">
      <c r="A28" t="s">
        <v>42</v>
      </c>
      <c r="B28" t="s">
        <v>82</v>
      </c>
      <c r="C28" t="s">
        <v>131</v>
      </c>
      <c r="D28" t="s">
        <v>175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  <c r="S28">
        <f>0</f>
        <v>0</v>
      </c>
      <c r="T28">
        <f>0</f>
        <v>0</v>
      </c>
      <c r="U28" s="3">
        <v>2</v>
      </c>
      <c r="V28">
        <f>0</f>
        <v>0</v>
      </c>
      <c r="W28">
        <f>0</f>
        <v>0</v>
      </c>
      <c r="X28">
        <f>0</f>
        <v>0</v>
      </c>
      <c r="Y28">
        <f>0</f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>
        <f>0</f>
        <v>0</v>
      </c>
      <c r="AI28">
        <f>0</f>
        <v>0</v>
      </c>
      <c r="AJ28">
        <f>0</f>
        <v>0</v>
      </c>
      <c r="AK28">
        <f>0</f>
        <v>0</v>
      </c>
      <c r="AL28">
        <f>0</f>
        <v>0</v>
      </c>
      <c r="AM28">
        <f>0</f>
        <v>0</v>
      </c>
      <c r="AN28">
        <f>0</f>
        <v>0</v>
      </c>
      <c r="AO28">
        <f>0</f>
        <v>0</v>
      </c>
      <c r="AP28">
        <f>0</f>
        <v>0</v>
      </c>
      <c r="AQ28">
        <f>0</f>
        <v>0</v>
      </c>
      <c r="AR28">
        <f>0</f>
        <v>0</v>
      </c>
      <c r="AS28">
        <f>0</f>
        <v>0</v>
      </c>
      <c r="AT28">
        <f>0</f>
        <v>0</v>
      </c>
      <c r="AU28">
        <f>0</f>
        <v>0</v>
      </c>
      <c r="AV28">
        <f>0</f>
        <v>0</v>
      </c>
      <c r="AW28">
        <f>0</f>
        <v>0</v>
      </c>
      <c r="AX28">
        <f>0</f>
        <v>0</v>
      </c>
      <c r="AY28">
        <f>0</f>
        <v>0</v>
      </c>
      <c r="AZ28">
        <f>0</f>
        <v>0</v>
      </c>
      <c r="BA28">
        <f>0</f>
        <v>0</v>
      </c>
      <c r="BB28">
        <f>0</f>
        <v>0</v>
      </c>
      <c r="BC28">
        <f>0</f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I28">
        <f t="shared" si="0"/>
        <v>2</v>
      </c>
    </row>
    <row r="29" spans="1:61" x14ac:dyDescent="0.2">
      <c r="A29" t="s">
        <v>42</v>
      </c>
      <c r="B29" t="s">
        <v>133</v>
      </c>
      <c r="C29" t="s">
        <v>134</v>
      </c>
      <c r="D29" t="s">
        <v>174</v>
      </c>
      <c r="E29">
        <f>0</f>
        <v>0</v>
      </c>
      <c r="F29">
        <f>0</f>
        <v>0</v>
      </c>
      <c r="G29">
        <f>0</f>
        <v>0</v>
      </c>
      <c r="H29">
        <f>0</f>
        <v>0</v>
      </c>
      <c r="I29">
        <f>0</f>
        <v>0</v>
      </c>
      <c r="J29">
        <f>0</f>
        <v>0</v>
      </c>
      <c r="K29">
        <f>0</f>
        <v>0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  <c r="T29">
        <f>0</f>
        <v>0</v>
      </c>
      <c r="U29" s="3">
        <v>1</v>
      </c>
      <c r="V29">
        <f>0</f>
        <v>0</v>
      </c>
      <c r="W29">
        <f>0</f>
        <v>0</v>
      </c>
      <c r="X29">
        <f>0</f>
        <v>0</v>
      </c>
      <c r="Y29">
        <f>0</f>
        <v>0</v>
      </c>
      <c r="Z29">
        <f>0</f>
        <v>0</v>
      </c>
      <c r="AA29">
        <f>0</f>
        <v>0</v>
      </c>
      <c r="AB29">
        <f>0</f>
        <v>0</v>
      </c>
      <c r="AC29">
        <f>0</f>
        <v>0</v>
      </c>
      <c r="AD29">
        <f>0</f>
        <v>0</v>
      </c>
      <c r="AE29">
        <f>0</f>
        <v>0</v>
      </c>
      <c r="AF29">
        <f>0</f>
        <v>0</v>
      </c>
      <c r="AG29">
        <f>0</f>
        <v>0</v>
      </c>
      <c r="AH29">
        <f>0</f>
        <v>0</v>
      </c>
      <c r="AI29">
        <f>0</f>
        <v>0</v>
      </c>
      <c r="AJ29">
        <f>0</f>
        <v>0</v>
      </c>
      <c r="AK29">
        <f>0</f>
        <v>0</v>
      </c>
      <c r="AL29">
        <f>0</f>
        <v>0</v>
      </c>
      <c r="AM29">
        <f>0</f>
        <v>0</v>
      </c>
      <c r="AN29">
        <f>0</f>
        <v>0</v>
      </c>
      <c r="AO29">
        <f>0</f>
        <v>0</v>
      </c>
      <c r="AP29">
        <f>0</f>
        <v>0</v>
      </c>
      <c r="AQ29">
        <f>0</f>
        <v>0</v>
      </c>
      <c r="AR29">
        <f>0</f>
        <v>0</v>
      </c>
      <c r="AS29">
        <f>0</f>
        <v>0</v>
      </c>
      <c r="AT29">
        <f>0</f>
        <v>0</v>
      </c>
      <c r="AU29">
        <f>0</f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f>0</f>
        <v>0</v>
      </c>
      <c r="BA29">
        <f>0</f>
        <v>0</v>
      </c>
      <c r="BB29">
        <f>0</f>
        <v>0</v>
      </c>
      <c r="BC29">
        <f>0</f>
        <v>0</v>
      </c>
      <c r="BD29">
        <f>0</f>
        <v>0</v>
      </c>
      <c r="BE29">
        <f>0</f>
        <v>0</v>
      </c>
      <c r="BF29">
        <f>0</f>
        <v>0</v>
      </c>
      <c r="BG29">
        <f>0</f>
        <v>0</v>
      </c>
      <c r="BI29">
        <f t="shared" si="0"/>
        <v>1</v>
      </c>
    </row>
    <row r="30" spans="1:61" x14ac:dyDescent="0.2">
      <c r="A30" t="s">
        <v>42</v>
      </c>
      <c r="B30" t="s">
        <v>150</v>
      </c>
      <c r="C30" t="s">
        <v>151</v>
      </c>
      <c r="D30" t="s">
        <v>152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v>8</v>
      </c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>
        <f>0</f>
        <v>0</v>
      </c>
      <c r="AI30">
        <f>0</f>
        <v>0</v>
      </c>
      <c r="AJ30">
        <f>0</f>
        <v>0</v>
      </c>
      <c r="AK30">
        <v>1</v>
      </c>
      <c r="AL30">
        <v>1</v>
      </c>
      <c r="AM30">
        <v>3</v>
      </c>
      <c r="AN30">
        <f>0</f>
        <v>0</v>
      </c>
      <c r="AO30">
        <v>1</v>
      </c>
      <c r="AP30">
        <v>2</v>
      </c>
      <c r="AQ30">
        <v>1</v>
      </c>
      <c r="AR30">
        <v>1</v>
      </c>
      <c r="AS30">
        <f>0</f>
        <v>0</v>
      </c>
      <c r="AT30">
        <f>0</f>
        <v>0</v>
      </c>
      <c r="AU30">
        <f>0</f>
        <v>0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f>0</f>
        <v>0</v>
      </c>
      <c r="BA30">
        <f>0</f>
        <v>0</v>
      </c>
      <c r="BB30">
        <f>0</f>
        <v>0</v>
      </c>
      <c r="BC30">
        <f>0</f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I30">
        <f t="shared" si="0"/>
        <v>18</v>
      </c>
    </row>
    <row r="31" spans="1:61" x14ac:dyDescent="0.2">
      <c r="A31" t="s">
        <v>42</v>
      </c>
      <c r="B31" t="s">
        <v>99</v>
      </c>
      <c r="C31" t="s">
        <v>195</v>
      </c>
      <c r="D31" t="s">
        <v>196</v>
      </c>
      <c r="E31">
        <f>0</f>
        <v>0</v>
      </c>
      <c r="F31">
        <f>0</f>
        <v>0</v>
      </c>
      <c r="G31">
        <f>0</f>
        <v>0</v>
      </c>
      <c r="H31">
        <f>0</f>
        <v>0</v>
      </c>
      <c r="I31">
        <f>0</f>
        <v>0</v>
      </c>
      <c r="J31">
        <f>0</f>
        <v>0</v>
      </c>
      <c r="K31">
        <f>0</f>
        <v>0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f>0</f>
        <v>0</v>
      </c>
      <c r="R31">
        <f>0</f>
        <v>0</v>
      </c>
      <c r="S31">
        <f>0</f>
        <v>0</v>
      </c>
      <c r="T31">
        <f>0</f>
        <v>0</v>
      </c>
      <c r="U31">
        <f>0</f>
        <v>0</v>
      </c>
      <c r="V31">
        <f>0</f>
        <v>0</v>
      </c>
      <c r="W31">
        <f>0</f>
        <v>0</v>
      </c>
      <c r="X31">
        <f>0</f>
        <v>0</v>
      </c>
      <c r="Y31">
        <f>0</f>
        <v>0</v>
      </c>
      <c r="Z31">
        <f>0</f>
        <v>0</v>
      </c>
      <c r="AA31">
        <f>0</f>
        <v>0</v>
      </c>
      <c r="AB31">
        <f>0</f>
        <v>0</v>
      </c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>0</f>
        <v>0</v>
      </c>
      <c r="AH31">
        <f>0</f>
        <v>0</v>
      </c>
      <c r="AI31">
        <f>0</f>
        <v>0</v>
      </c>
      <c r="AJ31">
        <f>0</f>
        <v>0</v>
      </c>
      <c r="AK31">
        <f>0</f>
        <v>0</v>
      </c>
      <c r="AL31">
        <f>0</f>
        <v>0</v>
      </c>
      <c r="AM31">
        <f>0</f>
        <v>0</v>
      </c>
      <c r="AN31">
        <f>0</f>
        <v>0</v>
      </c>
      <c r="AO31">
        <f>0</f>
        <v>0</v>
      </c>
      <c r="AP31">
        <f>0</f>
        <v>0</v>
      </c>
      <c r="AQ31">
        <f>0</f>
        <v>0</v>
      </c>
      <c r="AR31">
        <f>0</f>
        <v>0</v>
      </c>
      <c r="AS31">
        <f>0</f>
        <v>0</v>
      </c>
      <c r="AT31">
        <f>0</f>
        <v>0</v>
      </c>
      <c r="AU31">
        <v>1</v>
      </c>
      <c r="AV31">
        <f>0</f>
        <v>0</v>
      </c>
      <c r="AW31">
        <f>0</f>
        <v>0</v>
      </c>
      <c r="AX31">
        <f>0</f>
        <v>0</v>
      </c>
      <c r="AY31">
        <f>0</f>
        <v>0</v>
      </c>
      <c r="AZ31">
        <f>0</f>
        <v>0</v>
      </c>
      <c r="BA31">
        <f>0</f>
        <v>0</v>
      </c>
      <c r="BB31">
        <f>0</f>
        <v>0</v>
      </c>
      <c r="BC31">
        <f>0</f>
        <v>0</v>
      </c>
      <c r="BD31">
        <f>0</f>
        <v>0</v>
      </c>
      <c r="BE31">
        <f>0</f>
        <v>0</v>
      </c>
      <c r="BF31">
        <f>0</f>
        <v>0</v>
      </c>
      <c r="BG31">
        <f>0</f>
        <v>0</v>
      </c>
      <c r="BI31">
        <f t="shared" si="0"/>
        <v>1</v>
      </c>
    </row>
    <row r="32" spans="1:61" x14ac:dyDescent="0.2">
      <c r="A32" t="s">
        <v>27</v>
      </c>
      <c r="B32" s="2" t="s">
        <v>14</v>
      </c>
      <c r="C32" s="2" t="s">
        <v>13</v>
      </c>
      <c r="D32" s="2" t="s">
        <v>17</v>
      </c>
      <c r="E32">
        <v>1</v>
      </c>
      <c r="F32">
        <v>2</v>
      </c>
      <c r="G32">
        <f>0</f>
        <v>0</v>
      </c>
      <c r="H32">
        <v>2</v>
      </c>
      <c r="I32">
        <v>3</v>
      </c>
      <c r="J32">
        <v>11</v>
      </c>
      <c r="K32">
        <f>0</f>
        <v>0</v>
      </c>
      <c r="L32">
        <v>1</v>
      </c>
      <c r="M32">
        <f>0</f>
        <v>0</v>
      </c>
      <c r="N32">
        <f>0</f>
        <v>0</v>
      </c>
      <c r="O32">
        <v>1</v>
      </c>
      <c r="P32">
        <v>1</v>
      </c>
      <c r="Q32">
        <f>0</f>
        <v>0</v>
      </c>
      <c r="R32">
        <f>0</f>
        <v>0</v>
      </c>
      <c r="S32">
        <v>1</v>
      </c>
      <c r="T32">
        <f>0</f>
        <v>0</v>
      </c>
      <c r="U32" s="3">
        <v>36</v>
      </c>
      <c r="V32">
        <v>38</v>
      </c>
      <c r="W32">
        <v>8</v>
      </c>
      <c r="X32">
        <v>1</v>
      </c>
      <c r="Y32">
        <v>2</v>
      </c>
      <c r="Z32">
        <f>0</f>
        <v>0</v>
      </c>
      <c r="AA32">
        <f>0</f>
        <v>0</v>
      </c>
      <c r="AB32">
        <f>0</f>
        <v>0</v>
      </c>
      <c r="AC32">
        <f>0</f>
        <v>0</v>
      </c>
      <c r="AD32">
        <v>1</v>
      </c>
      <c r="AE32">
        <f>0</f>
        <v>0</v>
      </c>
      <c r="AF32">
        <f>0</f>
        <v>0</v>
      </c>
      <c r="AG32">
        <f>0</f>
        <v>0</v>
      </c>
      <c r="AH32">
        <f>0</f>
        <v>0</v>
      </c>
      <c r="AI32">
        <f>0</f>
        <v>0</v>
      </c>
      <c r="AJ32">
        <f>0</f>
        <v>0</v>
      </c>
      <c r="AK32">
        <v>1</v>
      </c>
      <c r="AL32">
        <f>0</f>
        <v>0</v>
      </c>
      <c r="AM32">
        <v>3</v>
      </c>
      <c r="AN32">
        <f>0</f>
        <v>0</v>
      </c>
      <c r="AO32">
        <f>0</f>
        <v>0</v>
      </c>
      <c r="AP32">
        <v>3</v>
      </c>
      <c r="AQ32">
        <v>2</v>
      </c>
      <c r="AR32">
        <v>1</v>
      </c>
      <c r="AS32">
        <v>1</v>
      </c>
      <c r="AT32">
        <f>0</f>
        <v>0</v>
      </c>
      <c r="AU32">
        <f>0</f>
        <v>0</v>
      </c>
      <c r="AV32">
        <f>0</f>
        <v>0</v>
      </c>
      <c r="AW32">
        <f>0</f>
        <v>0</v>
      </c>
      <c r="AX32">
        <f>0</f>
        <v>0</v>
      </c>
      <c r="AY32">
        <f>0</f>
        <v>0</v>
      </c>
      <c r="AZ32">
        <v>1</v>
      </c>
      <c r="BA32">
        <f>0</f>
        <v>0</v>
      </c>
      <c r="BB32">
        <f>0</f>
        <v>0</v>
      </c>
      <c r="BC32">
        <f>0</f>
        <v>0</v>
      </c>
      <c r="BD32">
        <f>0</f>
        <v>0</v>
      </c>
      <c r="BE32">
        <v>2</v>
      </c>
      <c r="BF32">
        <v>7</v>
      </c>
      <c r="BG32">
        <v>3</v>
      </c>
      <c r="BI32">
        <f t="shared" si="0"/>
        <v>133</v>
      </c>
    </row>
    <row r="33" spans="1:61" x14ac:dyDescent="0.2">
      <c r="A33" t="s">
        <v>27</v>
      </c>
      <c r="B33" s="2" t="s">
        <v>14</v>
      </c>
      <c r="C33" s="2" t="s">
        <v>26</v>
      </c>
      <c r="D33" s="2" t="s">
        <v>28</v>
      </c>
      <c r="E33">
        <f>0</f>
        <v>0</v>
      </c>
      <c r="F33">
        <f>0</f>
        <v>0</v>
      </c>
      <c r="G33">
        <f>0</f>
        <v>0</v>
      </c>
      <c r="H33">
        <f>0</f>
        <v>0</v>
      </c>
      <c r="I33">
        <v>1</v>
      </c>
      <c r="J33">
        <v>2</v>
      </c>
      <c r="K33">
        <f>0</f>
        <v>0</v>
      </c>
      <c r="L33">
        <v>1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f>0</f>
        <v>0</v>
      </c>
      <c r="S33">
        <f>0</f>
        <v>0</v>
      </c>
      <c r="T33">
        <f>0</f>
        <v>0</v>
      </c>
      <c r="U33" s="3">
        <v>7</v>
      </c>
      <c r="V33">
        <v>4</v>
      </c>
      <c r="W33">
        <v>13</v>
      </c>
      <c r="X33">
        <f>0</f>
        <v>0</v>
      </c>
      <c r="Y33">
        <v>7</v>
      </c>
      <c r="Z33">
        <f>0</f>
        <v>0</v>
      </c>
      <c r="AA33">
        <f>0</f>
        <v>0</v>
      </c>
      <c r="AB33">
        <f>0</f>
        <v>0</v>
      </c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0</f>
        <v>0</v>
      </c>
      <c r="AH33">
        <f>0</f>
        <v>0</v>
      </c>
      <c r="AI33">
        <f>0</f>
        <v>0</v>
      </c>
      <c r="AJ33">
        <f>0</f>
        <v>0</v>
      </c>
      <c r="AK33">
        <f>0</f>
        <v>0</v>
      </c>
      <c r="AL33">
        <f>0</f>
        <v>0</v>
      </c>
      <c r="AM33">
        <f>0</f>
        <v>0</v>
      </c>
      <c r="AN33">
        <f>0</f>
        <v>0</v>
      </c>
      <c r="AO33">
        <v>5</v>
      </c>
      <c r="AP33">
        <f>0</f>
        <v>0</v>
      </c>
      <c r="AQ33">
        <v>6</v>
      </c>
      <c r="AR33">
        <v>1</v>
      </c>
      <c r="AS33">
        <v>2</v>
      </c>
      <c r="AT33">
        <v>2</v>
      </c>
      <c r="AU33">
        <v>1</v>
      </c>
      <c r="AV33">
        <f>0</f>
        <v>0</v>
      </c>
      <c r="AW33">
        <v>1</v>
      </c>
      <c r="AX33">
        <f>0</f>
        <v>0</v>
      </c>
      <c r="AY33">
        <f>0</f>
        <v>0</v>
      </c>
      <c r="AZ33">
        <f>0</f>
        <v>0</v>
      </c>
      <c r="BA33">
        <f>0</f>
        <v>0</v>
      </c>
      <c r="BB33">
        <v>17</v>
      </c>
      <c r="BC33">
        <v>2</v>
      </c>
      <c r="BD33">
        <f>0</f>
        <v>0</v>
      </c>
      <c r="BE33">
        <f>0</f>
        <v>0</v>
      </c>
      <c r="BF33">
        <v>1</v>
      </c>
      <c r="BG33">
        <v>1</v>
      </c>
      <c r="BI33">
        <f t="shared" si="0"/>
        <v>74</v>
      </c>
    </row>
    <row r="34" spans="1:61" x14ac:dyDescent="0.2">
      <c r="A34" t="s">
        <v>27</v>
      </c>
      <c r="B34" t="s">
        <v>14</v>
      </c>
      <c r="C34" t="s">
        <v>36</v>
      </c>
      <c r="D34" t="s">
        <v>37</v>
      </c>
      <c r="E34">
        <f>0</f>
        <v>0</v>
      </c>
      <c r="F34">
        <f>0</f>
        <v>0</v>
      </c>
      <c r="G34">
        <f>0</f>
        <v>0</v>
      </c>
      <c r="H34">
        <v>2</v>
      </c>
      <c r="I34">
        <v>1</v>
      </c>
      <c r="J34">
        <f>0</f>
        <v>0</v>
      </c>
      <c r="K34">
        <f>0</f>
        <v>0</v>
      </c>
      <c r="L34">
        <v>1</v>
      </c>
      <c r="M34">
        <f>0</f>
        <v>0</v>
      </c>
      <c r="N34">
        <v>4</v>
      </c>
      <c r="O34">
        <v>1</v>
      </c>
      <c r="P34">
        <v>2</v>
      </c>
      <c r="Q34">
        <f>0</f>
        <v>0</v>
      </c>
      <c r="R34">
        <f>0</f>
        <v>0</v>
      </c>
      <c r="S34">
        <v>11</v>
      </c>
      <c r="T34">
        <v>4</v>
      </c>
      <c r="U34" s="3">
        <f>0</f>
        <v>0</v>
      </c>
      <c r="V34">
        <f>0</f>
        <v>0</v>
      </c>
      <c r="W34">
        <f>0</f>
        <v>0</v>
      </c>
      <c r="X34">
        <f>0</f>
        <v>0</v>
      </c>
      <c r="Y34">
        <v>3</v>
      </c>
      <c r="Z34">
        <f>0</f>
        <v>0</v>
      </c>
      <c r="AA34">
        <f>0</f>
        <v>0</v>
      </c>
      <c r="AB34">
        <v>2</v>
      </c>
      <c r="AC34">
        <f>0</f>
        <v>0</v>
      </c>
      <c r="AD34">
        <f>0</f>
        <v>0</v>
      </c>
      <c r="AE34">
        <f>0</f>
        <v>0</v>
      </c>
      <c r="AF34">
        <v>1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v>6</v>
      </c>
      <c r="AL34">
        <v>4</v>
      </c>
      <c r="AM34">
        <f>0</f>
        <v>0</v>
      </c>
      <c r="AN34">
        <f>0</f>
        <v>0</v>
      </c>
      <c r="AO34">
        <v>2</v>
      </c>
      <c r="AP34">
        <f>0</f>
        <v>0</v>
      </c>
      <c r="AQ34">
        <f>0</f>
        <v>0</v>
      </c>
      <c r="AR34">
        <v>4</v>
      </c>
      <c r="AS34">
        <v>1</v>
      </c>
      <c r="AT34">
        <f>0</f>
        <v>0</v>
      </c>
      <c r="AU34">
        <f>0</f>
        <v>0</v>
      </c>
      <c r="AV34">
        <f>0</f>
        <v>0</v>
      </c>
      <c r="AW34">
        <v>2</v>
      </c>
      <c r="AX34">
        <f>0</f>
        <v>0</v>
      </c>
      <c r="AY34">
        <v>1</v>
      </c>
      <c r="AZ34">
        <f>0</f>
        <v>0</v>
      </c>
      <c r="BA34">
        <v>3</v>
      </c>
      <c r="BB34">
        <v>1</v>
      </c>
      <c r="BC34">
        <v>1</v>
      </c>
      <c r="BD34">
        <v>2</v>
      </c>
      <c r="BE34">
        <f>0</f>
        <v>0</v>
      </c>
      <c r="BF34">
        <v>1</v>
      </c>
      <c r="BG34">
        <v>1</v>
      </c>
      <c r="BI34">
        <f t="shared" si="0"/>
        <v>61</v>
      </c>
    </row>
    <row r="35" spans="1:61" x14ac:dyDescent="0.2">
      <c r="A35" t="s">
        <v>27</v>
      </c>
      <c r="B35" t="s">
        <v>77</v>
      </c>
      <c r="C35" t="s">
        <v>76</v>
      </c>
      <c r="D35" t="s">
        <v>173</v>
      </c>
      <c r="E35">
        <f>0</f>
        <v>0</v>
      </c>
      <c r="F35">
        <f>0</f>
        <v>0</v>
      </c>
      <c r="G35">
        <f>0</f>
        <v>0</v>
      </c>
      <c r="H35">
        <f>0</f>
        <v>0</v>
      </c>
      <c r="I35">
        <v>1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f>0</f>
        <v>0</v>
      </c>
      <c r="O35">
        <f>0</f>
        <v>0</v>
      </c>
      <c r="P35">
        <f>0</f>
        <v>0</v>
      </c>
      <c r="Q35">
        <f>0</f>
        <v>0</v>
      </c>
      <c r="R35">
        <f>0</f>
        <v>0</v>
      </c>
      <c r="S35">
        <f>0</f>
        <v>0</v>
      </c>
      <c r="T35">
        <f>0</f>
        <v>0</v>
      </c>
      <c r="U35" s="3">
        <f>0</f>
        <v>0</v>
      </c>
      <c r="V35">
        <f>0</f>
        <v>0</v>
      </c>
      <c r="W35">
        <f>0</f>
        <v>0</v>
      </c>
      <c r="X35">
        <f>0</f>
        <v>0</v>
      </c>
      <c r="Y35">
        <f>0</f>
        <v>0</v>
      </c>
      <c r="Z35">
        <f>0</f>
        <v>0</v>
      </c>
      <c r="AA35">
        <f>0</f>
        <v>0</v>
      </c>
      <c r="AB35">
        <f>0</f>
        <v>0</v>
      </c>
      <c r="AC35">
        <f>0</f>
        <v>0</v>
      </c>
      <c r="AD35">
        <f>0</f>
        <v>0</v>
      </c>
      <c r="AE35">
        <f>0</f>
        <v>0</v>
      </c>
      <c r="AF35">
        <f>0</f>
        <v>0</v>
      </c>
      <c r="AG35">
        <f>0</f>
        <v>0</v>
      </c>
      <c r="AH35">
        <f>0</f>
        <v>0</v>
      </c>
      <c r="AI35">
        <f>0</f>
        <v>0</v>
      </c>
      <c r="AJ35">
        <f>0</f>
        <v>0</v>
      </c>
      <c r="AK35">
        <f>0</f>
        <v>0</v>
      </c>
      <c r="AL35">
        <f>0</f>
        <v>0</v>
      </c>
      <c r="AM35">
        <f>0</f>
        <v>0</v>
      </c>
      <c r="AN35">
        <f>0</f>
        <v>0</v>
      </c>
      <c r="AO35">
        <f>0</f>
        <v>0</v>
      </c>
      <c r="AP35">
        <f>0</f>
        <v>0</v>
      </c>
      <c r="AQ35">
        <f>0</f>
        <v>0</v>
      </c>
      <c r="AR35">
        <f>0</f>
        <v>0</v>
      </c>
      <c r="AS35">
        <f>0</f>
        <v>0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f>0</f>
        <v>0</v>
      </c>
      <c r="BA35">
        <f>0</f>
        <v>0</v>
      </c>
      <c r="BB35">
        <f>0</f>
        <v>0</v>
      </c>
      <c r="BC35">
        <f>0</f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I35">
        <f t="shared" si="0"/>
        <v>1</v>
      </c>
    </row>
    <row r="36" spans="1:61" x14ac:dyDescent="0.2">
      <c r="A36" t="s">
        <v>27</v>
      </c>
      <c r="B36" t="s">
        <v>14</v>
      </c>
      <c r="C36" t="s">
        <v>127</v>
      </c>
      <c r="D36" t="s">
        <v>128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f>0</f>
        <v>0</v>
      </c>
      <c r="O36">
        <f>0</f>
        <v>0</v>
      </c>
      <c r="P36">
        <f>0</f>
        <v>0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 s="3">
        <v>1</v>
      </c>
      <c r="V36">
        <f>0</f>
        <v>0</v>
      </c>
      <c r="W36">
        <f>0</f>
        <v>0</v>
      </c>
      <c r="X36">
        <f>0</f>
        <v>0</v>
      </c>
      <c r="Y36">
        <f>0</f>
        <v>0</v>
      </c>
      <c r="Z36">
        <f>0</f>
        <v>0</v>
      </c>
      <c r="AA36">
        <f>0</f>
        <v>0</v>
      </c>
      <c r="AB36">
        <v>4</v>
      </c>
      <c r="AC36">
        <f>0</f>
        <v>0</v>
      </c>
      <c r="AD36">
        <f>0</f>
        <v>0</v>
      </c>
      <c r="AE36">
        <v>2</v>
      </c>
      <c r="AF36">
        <f>0</f>
        <v>0</v>
      </c>
      <c r="AG36">
        <f>0</f>
        <v>0</v>
      </c>
      <c r="AH36">
        <f>0</f>
        <v>0</v>
      </c>
      <c r="AI36">
        <f>0</f>
        <v>0</v>
      </c>
      <c r="AJ36">
        <f>0</f>
        <v>0</v>
      </c>
      <c r="AK36">
        <v>2</v>
      </c>
      <c r="AL36">
        <f>0</f>
        <v>0</v>
      </c>
      <c r="AM36">
        <v>1</v>
      </c>
      <c r="AN36">
        <f>0</f>
        <v>0</v>
      </c>
      <c r="AO36">
        <v>2</v>
      </c>
      <c r="AP36">
        <f>0</f>
        <v>0</v>
      </c>
      <c r="AQ36">
        <v>1</v>
      </c>
      <c r="AR36">
        <v>1</v>
      </c>
      <c r="AS36">
        <v>1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v>1</v>
      </c>
      <c r="BC36">
        <f>0</f>
        <v>0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I36">
        <f t="shared" si="0"/>
        <v>16</v>
      </c>
    </row>
    <row r="37" spans="1:61" x14ac:dyDescent="0.2">
      <c r="A37" t="s">
        <v>27</v>
      </c>
      <c r="B37" t="s">
        <v>14</v>
      </c>
      <c r="C37" t="s">
        <v>81</v>
      </c>
      <c r="D37" t="s">
        <v>164</v>
      </c>
      <c r="E37">
        <f>0</f>
        <v>0</v>
      </c>
      <c r="F37">
        <v>0</v>
      </c>
      <c r="G37">
        <f>0</f>
        <v>0</v>
      </c>
      <c r="H37">
        <f>0</f>
        <v>0</v>
      </c>
      <c r="I37">
        <f>0</f>
        <v>0</v>
      </c>
      <c r="J37">
        <f>0</f>
        <v>0</v>
      </c>
      <c r="K37">
        <f>0</f>
        <v>0</v>
      </c>
      <c r="L37">
        <f>0</f>
        <v>0</v>
      </c>
      <c r="M37">
        <f>0</f>
        <v>0</v>
      </c>
      <c r="N37">
        <f>0</f>
        <v>0</v>
      </c>
      <c r="O37">
        <f>0</f>
        <v>0</v>
      </c>
      <c r="P37">
        <f>0</f>
        <v>0</v>
      </c>
      <c r="Q37">
        <f>0</f>
        <v>0</v>
      </c>
      <c r="R37">
        <f>0</f>
        <v>0</v>
      </c>
      <c r="S37">
        <f>0</f>
        <v>0</v>
      </c>
      <c r="T37">
        <f>0</f>
        <v>0</v>
      </c>
      <c r="U37">
        <f>0</f>
        <v>0</v>
      </c>
      <c r="V37">
        <f>0</f>
        <v>0</v>
      </c>
      <c r="W37">
        <f>0</f>
        <v>0</v>
      </c>
      <c r="X37">
        <f>0</f>
        <v>0</v>
      </c>
      <c r="Y37">
        <f>0</f>
        <v>0</v>
      </c>
      <c r="Z37">
        <f>0</f>
        <v>0</v>
      </c>
      <c r="AA37">
        <f>0</f>
        <v>0</v>
      </c>
      <c r="AB37">
        <f>0</f>
        <v>0</v>
      </c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>
        <f>0</f>
        <v>0</v>
      </c>
      <c r="AI37">
        <f>0</f>
        <v>0</v>
      </c>
      <c r="AJ37">
        <f>0</f>
        <v>0</v>
      </c>
      <c r="AK37">
        <v>1</v>
      </c>
      <c r="AL37">
        <f>0</f>
        <v>0</v>
      </c>
      <c r="AM37">
        <f>0</f>
        <v>0</v>
      </c>
      <c r="AN37">
        <v>1</v>
      </c>
      <c r="AO37">
        <f>0</f>
        <v>0</v>
      </c>
      <c r="AP37">
        <v>2</v>
      </c>
      <c r="AQ37">
        <f>0</f>
        <v>0</v>
      </c>
      <c r="AR37">
        <f>0</f>
        <v>0</v>
      </c>
      <c r="AS37">
        <f>0</f>
        <v>0</v>
      </c>
      <c r="AT37">
        <f>0</f>
        <v>0</v>
      </c>
      <c r="AU37">
        <f>0</f>
        <v>0</v>
      </c>
      <c r="AV37">
        <f>0</f>
        <v>0</v>
      </c>
      <c r="AW37">
        <f>0</f>
        <v>0</v>
      </c>
      <c r="AX37">
        <f>0</f>
        <v>0</v>
      </c>
      <c r="AY37">
        <f>0</f>
        <v>0</v>
      </c>
      <c r="AZ37">
        <f>0</f>
        <v>0</v>
      </c>
      <c r="BA37">
        <f>0</f>
        <v>0</v>
      </c>
      <c r="BB37">
        <f>0</f>
        <v>0</v>
      </c>
      <c r="BC37">
        <v>1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I37">
        <f t="shared" si="0"/>
        <v>5</v>
      </c>
    </row>
    <row r="38" spans="1:61" x14ac:dyDescent="0.2">
      <c r="A38" t="s">
        <v>30</v>
      </c>
      <c r="B38" s="2" t="s">
        <v>8</v>
      </c>
      <c r="C38" s="2" t="s">
        <v>9</v>
      </c>
      <c r="D38" s="2" t="s">
        <v>29</v>
      </c>
      <c r="E38">
        <v>7</v>
      </c>
      <c r="F38">
        <v>41</v>
      </c>
      <c r="G38">
        <f>0</f>
        <v>0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v>1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 s="3">
        <f>0</f>
        <v>0</v>
      </c>
      <c r="V38">
        <f>0</f>
        <v>0</v>
      </c>
      <c r="W38">
        <v>1</v>
      </c>
      <c r="X38">
        <f>0</f>
        <v>0</v>
      </c>
      <c r="Y38">
        <v>1</v>
      </c>
      <c r="Z38">
        <f>0</f>
        <v>0</v>
      </c>
      <c r="AA38">
        <f>0</f>
        <v>0</v>
      </c>
      <c r="AB38">
        <v>1</v>
      </c>
      <c r="AC38">
        <v>1</v>
      </c>
      <c r="AD38">
        <f>0</f>
        <v>0</v>
      </c>
      <c r="AE38">
        <f>0</f>
        <v>0</v>
      </c>
      <c r="AF38">
        <f>0</f>
        <v>0</v>
      </c>
      <c r="AG38">
        <f>0</f>
        <v>0</v>
      </c>
      <c r="AH38">
        <f>0</f>
        <v>0</v>
      </c>
      <c r="AI38">
        <f>0</f>
        <v>0</v>
      </c>
      <c r="AJ38">
        <f>0</f>
        <v>0</v>
      </c>
      <c r="AK38">
        <v>7</v>
      </c>
      <c r="AL38">
        <f>0</f>
        <v>0</v>
      </c>
      <c r="AM38">
        <f>0</f>
        <v>0</v>
      </c>
      <c r="AN38">
        <v>176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v>3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f>0</f>
        <v>0</v>
      </c>
      <c r="BC38">
        <f>0</f>
        <v>0</v>
      </c>
      <c r="BD38">
        <f>0</f>
        <v>0</v>
      </c>
      <c r="BE38">
        <f>0</f>
        <v>0</v>
      </c>
      <c r="BF38">
        <f>0</f>
        <v>0</v>
      </c>
      <c r="BG38">
        <f>0</f>
        <v>0</v>
      </c>
      <c r="BI38">
        <f t="shared" si="0"/>
        <v>239</v>
      </c>
    </row>
    <row r="39" spans="1:61" x14ac:dyDescent="0.2">
      <c r="A39" t="s">
        <v>30</v>
      </c>
      <c r="B39" t="s">
        <v>8</v>
      </c>
      <c r="C39" t="s">
        <v>148</v>
      </c>
      <c r="D39" t="s">
        <v>172</v>
      </c>
      <c r="E39">
        <f>0</f>
        <v>0</v>
      </c>
      <c r="F39">
        <f>0</f>
        <v>0</v>
      </c>
      <c r="G39">
        <f>0</f>
        <v>0</v>
      </c>
      <c r="H39">
        <f>0</f>
        <v>0</v>
      </c>
      <c r="I39">
        <f>0</f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f>0</f>
        <v>0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  <c r="W39">
        <f>0</f>
        <v>0</v>
      </c>
      <c r="X39">
        <f>0</f>
        <v>0</v>
      </c>
      <c r="Y39">
        <f>0</f>
        <v>0</v>
      </c>
      <c r="Z39">
        <f>0</f>
        <v>0</v>
      </c>
      <c r="AA39">
        <f>0</f>
        <v>0</v>
      </c>
      <c r="AB39">
        <v>1</v>
      </c>
      <c r="AC39">
        <f>0</f>
        <v>0</v>
      </c>
      <c r="AD39">
        <f>0</f>
        <v>0</v>
      </c>
      <c r="AE39">
        <f>0</f>
        <v>0</v>
      </c>
      <c r="AF39">
        <v>1</v>
      </c>
      <c r="AG39">
        <f>0</f>
        <v>0</v>
      </c>
      <c r="AH39">
        <f>0</f>
        <v>0</v>
      </c>
      <c r="AI39">
        <f>0</f>
        <v>0</v>
      </c>
      <c r="AJ39">
        <f>0</f>
        <v>0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f>0</f>
        <v>0</v>
      </c>
      <c r="AX39">
        <f>0</f>
        <v>0</v>
      </c>
      <c r="AY39">
        <f>0</f>
        <v>0</v>
      </c>
      <c r="AZ39">
        <f>0</f>
        <v>0</v>
      </c>
      <c r="BA39">
        <f>0</f>
        <v>0</v>
      </c>
      <c r="BB39">
        <f>0</f>
        <v>0</v>
      </c>
      <c r="BC39">
        <f>0</f>
        <v>0</v>
      </c>
      <c r="BD39">
        <f>0</f>
        <v>0</v>
      </c>
      <c r="BE39">
        <f>0</f>
        <v>0</v>
      </c>
      <c r="BF39">
        <f>0</f>
        <v>0</v>
      </c>
      <c r="BG39">
        <f>0</f>
        <v>0</v>
      </c>
      <c r="BI39">
        <f t="shared" si="0"/>
        <v>2</v>
      </c>
    </row>
    <row r="40" spans="1:61" x14ac:dyDescent="0.2">
      <c r="A40" t="s">
        <v>30</v>
      </c>
      <c r="B40" t="s">
        <v>8</v>
      </c>
      <c r="C40" t="s">
        <v>158</v>
      </c>
      <c r="D40" t="s">
        <v>171</v>
      </c>
      <c r="E40">
        <f>0</f>
        <v>0</v>
      </c>
      <c r="F40">
        <f>0</f>
        <v>0</v>
      </c>
      <c r="G40">
        <f>0</f>
        <v>0</v>
      </c>
      <c r="H40">
        <f>0</f>
        <v>0</v>
      </c>
      <c r="I40">
        <f>0</f>
        <v>0</v>
      </c>
      <c r="J40">
        <f>0</f>
        <v>0</v>
      </c>
      <c r="K40">
        <f>0</f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f>0</f>
        <v>0</v>
      </c>
      <c r="Y40">
        <f>0</f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0</f>
        <v>0</v>
      </c>
      <c r="AH40">
        <f>0</f>
        <v>0</v>
      </c>
      <c r="AI40">
        <f>0</f>
        <v>0</v>
      </c>
      <c r="AJ40">
        <f>0</f>
        <v>0</v>
      </c>
      <c r="AK40">
        <v>3</v>
      </c>
      <c r="AL40">
        <f>0</f>
        <v>0</v>
      </c>
      <c r="AM40">
        <f>0</f>
        <v>0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f>0</f>
        <v>0</v>
      </c>
      <c r="AS40">
        <f>0</f>
        <v>0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>
        <f>0</f>
        <v>0</v>
      </c>
      <c r="BD40">
        <f>0</f>
        <v>0</v>
      </c>
      <c r="BE40">
        <f>0</f>
        <v>0</v>
      </c>
      <c r="BF40">
        <f>0</f>
        <v>0</v>
      </c>
      <c r="BG40">
        <f>0</f>
        <v>0</v>
      </c>
      <c r="BI40">
        <f t="shared" si="0"/>
        <v>3</v>
      </c>
    </row>
    <row r="41" spans="1:61" x14ac:dyDescent="0.2">
      <c r="A41" t="s">
        <v>157</v>
      </c>
      <c r="B41" t="s">
        <v>155</v>
      </c>
      <c r="C41" t="s">
        <v>156</v>
      </c>
      <c r="D41" t="s">
        <v>170</v>
      </c>
      <c r="E41">
        <f>0</f>
        <v>0</v>
      </c>
      <c r="F41">
        <f>0</f>
        <v>0</v>
      </c>
      <c r="G41">
        <f>0</f>
        <v>0</v>
      </c>
      <c r="H41">
        <f>0</f>
        <v>0</v>
      </c>
      <c r="I41">
        <f>0</f>
        <v>0</v>
      </c>
      <c r="J41">
        <f>0</f>
        <v>0</v>
      </c>
      <c r="K41">
        <f>0</f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f>0</f>
        <v>0</v>
      </c>
      <c r="X41">
        <v>1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0</f>
        <v>0</v>
      </c>
      <c r="AH41">
        <f>0</f>
        <v>0</v>
      </c>
      <c r="AI41">
        <f>0</f>
        <v>0</v>
      </c>
      <c r="AJ41">
        <f>0</f>
        <v>0</v>
      </c>
      <c r="AK41">
        <f>0</f>
        <v>0</v>
      </c>
      <c r="AL41">
        <f>0</f>
        <v>0</v>
      </c>
      <c r="AM41">
        <f>0</f>
        <v>0</v>
      </c>
      <c r="AN41">
        <f>0</f>
        <v>0</v>
      </c>
      <c r="AO41">
        <f>0</f>
        <v>0</v>
      </c>
      <c r="AP41">
        <f>0</f>
        <v>0</v>
      </c>
      <c r="AQ41">
        <f>0</f>
        <v>0</v>
      </c>
      <c r="AR41">
        <f>0</f>
        <v>0</v>
      </c>
      <c r="AS41">
        <f>0</f>
        <v>0</v>
      </c>
      <c r="AT41">
        <f>0</f>
        <v>0</v>
      </c>
      <c r="AU41">
        <f>0</f>
        <v>0</v>
      </c>
      <c r="AV41">
        <f>0</f>
        <v>0</v>
      </c>
      <c r="AW41">
        <f>0</f>
        <v>0</v>
      </c>
      <c r="AX41">
        <f>0</f>
        <v>0</v>
      </c>
      <c r="AY41">
        <f>0</f>
        <v>0</v>
      </c>
      <c r="AZ41">
        <f>0</f>
        <v>0</v>
      </c>
      <c r="BA41">
        <f>0</f>
        <v>0</v>
      </c>
      <c r="BB41">
        <f>0</f>
        <v>0</v>
      </c>
      <c r="BC41">
        <f>0</f>
        <v>0</v>
      </c>
      <c r="BD41">
        <f>0</f>
        <v>0</v>
      </c>
      <c r="BE41">
        <f>0</f>
        <v>0</v>
      </c>
      <c r="BF41">
        <f>0</f>
        <v>0</v>
      </c>
      <c r="BG41">
        <f>0</f>
        <v>0</v>
      </c>
      <c r="BI41">
        <f t="shared" si="0"/>
        <v>1</v>
      </c>
    </row>
    <row r="42" spans="1:61" x14ac:dyDescent="0.2">
      <c r="A42" t="s">
        <v>34</v>
      </c>
      <c r="B42" t="s">
        <v>33</v>
      </c>
      <c r="C42" t="s">
        <v>32</v>
      </c>
      <c r="D42" t="s">
        <v>35</v>
      </c>
      <c r="E42">
        <f>0</f>
        <v>0</v>
      </c>
      <c r="F42">
        <f>0</f>
        <v>0</v>
      </c>
      <c r="G42">
        <v>2</v>
      </c>
      <c r="H42">
        <f>0</f>
        <v>0</v>
      </c>
      <c r="I42">
        <v>1</v>
      </c>
      <c r="J42">
        <v>2</v>
      </c>
      <c r="K42">
        <f>0</f>
        <v>0</v>
      </c>
      <c r="L42">
        <v>1</v>
      </c>
      <c r="M42">
        <f>0</f>
        <v>0</v>
      </c>
      <c r="N42">
        <f>0</f>
        <v>0</v>
      </c>
      <c r="O42">
        <v>2</v>
      </c>
      <c r="P42">
        <f>0</f>
        <v>0</v>
      </c>
      <c r="Q42">
        <f>0</f>
        <v>0</v>
      </c>
      <c r="R42">
        <f>0</f>
        <v>0</v>
      </c>
      <c r="S42">
        <v>1</v>
      </c>
      <c r="T42">
        <f>0</f>
        <v>0</v>
      </c>
      <c r="U42" s="3">
        <f>0</f>
        <v>0</v>
      </c>
      <c r="V42">
        <f>0</f>
        <v>0</v>
      </c>
      <c r="W42">
        <f>0</f>
        <v>0</v>
      </c>
      <c r="X42">
        <v>1</v>
      </c>
      <c r="Y42">
        <f>0</f>
        <v>0</v>
      </c>
      <c r="Z42">
        <f>0</f>
        <v>0</v>
      </c>
      <c r="AA42">
        <f>0</f>
        <v>0</v>
      </c>
      <c r="AB42">
        <v>1</v>
      </c>
      <c r="AC42">
        <f>0</f>
        <v>0</v>
      </c>
      <c r="AD42">
        <f>0</f>
        <v>0</v>
      </c>
      <c r="AE42">
        <v>1</v>
      </c>
      <c r="AF42">
        <v>1</v>
      </c>
      <c r="AG42">
        <f>0</f>
        <v>0</v>
      </c>
      <c r="AH42">
        <f>0</f>
        <v>0</v>
      </c>
      <c r="AI42">
        <f>0</f>
        <v>0</v>
      </c>
      <c r="AJ42">
        <f>0</f>
        <v>0</v>
      </c>
      <c r="AK42">
        <v>2</v>
      </c>
      <c r="AL42">
        <f>0</f>
        <v>0</v>
      </c>
      <c r="AM42">
        <v>1</v>
      </c>
      <c r="AN42">
        <f>0</f>
        <v>0</v>
      </c>
      <c r="AO42">
        <v>1</v>
      </c>
      <c r="AP42">
        <f>0</f>
        <v>0</v>
      </c>
      <c r="AQ42">
        <f>0</f>
        <v>0</v>
      </c>
      <c r="AR42">
        <v>2</v>
      </c>
      <c r="AS42">
        <f>0</f>
        <v>0</v>
      </c>
      <c r="AT42">
        <f>0</f>
        <v>0</v>
      </c>
      <c r="AU42">
        <f>0</f>
        <v>0</v>
      </c>
      <c r="AV42">
        <f>0</f>
        <v>0</v>
      </c>
      <c r="AW42">
        <f>0</f>
        <v>0</v>
      </c>
      <c r="AX42">
        <f>0</f>
        <v>0</v>
      </c>
      <c r="AY42">
        <f>0</f>
        <v>0</v>
      </c>
      <c r="AZ42">
        <f>0</f>
        <v>0</v>
      </c>
      <c r="BA42">
        <f>0</f>
        <v>0</v>
      </c>
      <c r="BB42">
        <f>0</f>
        <v>0</v>
      </c>
      <c r="BC42">
        <v>1</v>
      </c>
      <c r="BD42">
        <f>0</f>
        <v>0</v>
      </c>
      <c r="BE42">
        <f>0</f>
        <v>0</v>
      </c>
      <c r="BF42">
        <f>0</f>
        <v>0</v>
      </c>
      <c r="BG42">
        <f>0</f>
        <v>0</v>
      </c>
      <c r="BI42">
        <f t="shared" si="0"/>
        <v>20</v>
      </c>
    </row>
    <row r="43" spans="1:61" x14ac:dyDescent="0.2">
      <c r="A43" t="s">
        <v>34</v>
      </c>
      <c r="B43" t="s">
        <v>122</v>
      </c>
      <c r="C43" t="s">
        <v>123</v>
      </c>
      <c r="D43" t="s">
        <v>124</v>
      </c>
      <c r="E43">
        <f>0</f>
        <v>0</v>
      </c>
      <c r="F43">
        <f>0</f>
        <v>0</v>
      </c>
      <c r="G43">
        <f>0</f>
        <v>0</v>
      </c>
      <c r="H43">
        <f>0</f>
        <v>0</v>
      </c>
      <c r="I43">
        <f>0</f>
        <v>0</v>
      </c>
      <c r="J43">
        <f>0</f>
        <v>0</v>
      </c>
      <c r="K43">
        <f>0</f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f>0</f>
        <v>0</v>
      </c>
      <c r="U43" s="3">
        <v>1</v>
      </c>
      <c r="V43">
        <f>0</f>
        <v>0</v>
      </c>
      <c r="W43">
        <f>0</f>
        <v>0</v>
      </c>
      <c r="X43">
        <v>1</v>
      </c>
      <c r="Y43">
        <v>1</v>
      </c>
      <c r="Z43">
        <f>0</f>
        <v>0</v>
      </c>
      <c r="AA43">
        <f>0</f>
        <v>0</v>
      </c>
      <c r="AB43">
        <v>1</v>
      </c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>
        <f>0</f>
        <v>0</v>
      </c>
      <c r="AI43">
        <f>0</f>
        <v>0</v>
      </c>
      <c r="AJ43">
        <f>0</f>
        <v>0</v>
      </c>
      <c r="AK43">
        <f>0</f>
        <v>0</v>
      </c>
      <c r="AL43">
        <f>0</f>
        <v>0</v>
      </c>
      <c r="AM43">
        <f>0</f>
        <v>0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f>0</f>
        <v>0</v>
      </c>
      <c r="AT43">
        <f>0</f>
        <v>0</v>
      </c>
      <c r="AU43">
        <f>0</f>
        <v>0</v>
      </c>
      <c r="AV43">
        <f>0</f>
        <v>0</v>
      </c>
      <c r="AW43">
        <v>1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f>0</f>
        <v>0</v>
      </c>
      <c r="BF43">
        <f>0</f>
        <v>0</v>
      </c>
      <c r="BG43">
        <f>0</f>
        <v>0</v>
      </c>
      <c r="BI43">
        <f t="shared" si="0"/>
        <v>5</v>
      </c>
    </row>
    <row r="44" spans="1:61" x14ac:dyDescent="0.2">
      <c r="A44" t="s">
        <v>34</v>
      </c>
      <c r="B44" t="s">
        <v>33</v>
      </c>
      <c r="C44" t="s">
        <v>143</v>
      </c>
      <c r="D44" t="s">
        <v>144</v>
      </c>
      <c r="E44">
        <f>0</f>
        <v>0</v>
      </c>
      <c r="F44">
        <v>2</v>
      </c>
      <c r="G44">
        <f>0</f>
        <v>0</v>
      </c>
      <c r="H44">
        <f>0</f>
        <v>0</v>
      </c>
      <c r="I44">
        <f>0</f>
        <v>0</v>
      </c>
      <c r="J44">
        <f>0</f>
        <v>0</v>
      </c>
      <c r="K44">
        <f>0</f>
        <v>0</v>
      </c>
      <c r="L44">
        <f>0</f>
        <v>0</v>
      </c>
      <c r="M44">
        <f>0</f>
        <v>0</v>
      </c>
      <c r="N44">
        <f>0</f>
        <v>0</v>
      </c>
      <c r="O44">
        <f>0</f>
        <v>0</v>
      </c>
      <c r="P44">
        <f>0</f>
        <v>0</v>
      </c>
      <c r="Q44">
        <f>0</f>
        <v>0</v>
      </c>
      <c r="R44">
        <f>0</f>
        <v>0</v>
      </c>
      <c r="S44">
        <f>0</f>
        <v>0</v>
      </c>
      <c r="T44">
        <f>0</f>
        <v>0</v>
      </c>
      <c r="U44">
        <f>0</f>
        <v>0</v>
      </c>
      <c r="V44">
        <f>0</f>
        <v>0</v>
      </c>
      <c r="W44">
        <f>0</f>
        <v>0</v>
      </c>
      <c r="X44">
        <f>0</f>
        <v>0</v>
      </c>
      <c r="Y44">
        <v>1</v>
      </c>
      <c r="Z44">
        <f>0</f>
        <v>0</v>
      </c>
      <c r="AA44">
        <f>0</f>
        <v>0</v>
      </c>
      <c r="AB44">
        <f>0</f>
        <v>0</v>
      </c>
      <c r="AC44">
        <f>0</f>
        <v>0</v>
      </c>
      <c r="AD44">
        <f>0</f>
        <v>0</v>
      </c>
      <c r="AE44">
        <f>0</f>
        <v>0</v>
      </c>
      <c r="AF44">
        <f>0</f>
        <v>0</v>
      </c>
      <c r="AG44">
        <f>0</f>
        <v>0</v>
      </c>
      <c r="AH44">
        <f>0</f>
        <v>0</v>
      </c>
      <c r="AI44">
        <f>0</f>
        <v>0</v>
      </c>
      <c r="AJ44">
        <f>0</f>
        <v>0</v>
      </c>
      <c r="AK44">
        <f>0</f>
        <v>0</v>
      </c>
      <c r="AL44">
        <f>0</f>
        <v>0</v>
      </c>
      <c r="AM44">
        <f>0</f>
        <v>0</v>
      </c>
      <c r="AN44">
        <f>0</f>
        <v>0</v>
      </c>
      <c r="AO44">
        <f>0</f>
        <v>0</v>
      </c>
      <c r="AP44">
        <f>0</f>
        <v>0</v>
      </c>
      <c r="AQ44">
        <f>0</f>
        <v>0</v>
      </c>
      <c r="AR44">
        <f>0</f>
        <v>0</v>
      </c>
      <c r="AS44">
        <f>0</f>
        <v>0</v>
      </c>
      <c r="AT44">
        <f>0</f>
        <v>0</v>
      </c>
      <c r="AU44">
        <f>0</f>
        <v>0</v>
      </c>
      <c r="AV44">
        <f>0</f>
        <v>0</v>
      </c>
      <c r="AW44">
        <f>0</f>
        <v>0</v>
      </c>
      <c r="AX44">
        <f>0</f>
        <v>0</v>
      </c>
      <c r="AY44">
        <f>0</f>
        <v>0</v>
      </c>
      <c r="AZ44">
        <f>0</f>
        <v>0</v>
      </c>
      <c r="BA44">
        <f>0</f>
        <v>0</v>
      </c>
      <c r="BB44">
        <f>0</f>
        <v>0</v>
      </c>
      <c r="BC44">
        <f>0</f>
        <v>0</v>
      </c>
      <c r="BD44">
        <f>0</f>
        <v>0</v>
      </c>
      <c r="BE44">
        <f>0</f>
        <v>0</v>
      </c>
      <c r="BF44">
        <v>1</v>
      </c>
      <c r="BG44">
        <f>0</f>
        <v>0</v>
      </c>
      <c r="BI44">
        <f t="shared" si="0"/>
        <v>4</v>
      </c>
    </row>
    <row r="45" spans="1:61" x14ac:dyDescent="0.2">
      <c r="A45" t="s">
        <v>25</v>
      </c>
      <c r="B45" t="s">
        <v>19</v>
      </c>
      <c r="C45" t="s">
        <v>24</v>
      </c>
      <c r="D45" t="s">
        <v>23</v>
      </c>
      <c r="E45">
        <v>2</v>
      </c>
      <c r="F45">
        <f>0</f>
        <v>0</v>
      </c>
      <c r="G45">
        <f>0</f>
        <v>0</v>
      </c>
      <c r="H45">
        <f>0</f>
        <v>0</v>
      </c>
      <c r="I45">
        <f>0</f>
        <v>0</v>
      </c>
      <c r="J45">
        <f>0</f>
        <v>0</v>
      </c>
      <c r="K45">
        <f>0</f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>
        <f>0</f>
        <v>0</v>
      </c>
      <c r="Q45">
        <f>0</f>
        <v>0</v>
      </c>
      <c r="R45">
        <f>0</f>
        <v>0</v>
      </c>
      <c r="S45">
        <f>0</f>
        <v>0</v>
      </c>
      <c r="T45">
        <f>0</f>
        <v>0</v>
      </c>
      <c r="U45" s="3">
        <f>0</f>
        <v>0</v>
      </c>
      <c r="V45">
        <f>0</f>
        <v>0</v>
      </c>
      <c r="W45">
        <f>0</f>
        <v>0</v>
      </c>
      <c r="X45">
        <f>0</f>
        <v>0</v>
      </c>
      <c r="Y45">
        <f>0</f>
        <v>0</v>
      </c>
      <c r="Z45">
        <f>0</f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>
        <f>0</f>
        <v>0</v>
      </c>
      <c r="AI45">
        <f>0</f>
        <v>0</v>
      </c>
      <c r="AJ45">
        <f>0</f>
        <v>0</v>
      </c>
      <c r="AK45">
        <f>0</f>
        <v>0</v>
      </c>
      <c r="AL45">
        <f>0</f>
        <v>0</v>
      </c>
      <c r="AM45">
        <f>0</f>
        <v>0</v>
      </c>
      <c r="AN45">
        <f>0</f>
        <v>0</v>
      </c>
      <c r="AO45">
        <f>0</f>
        <v>0</v>
      </c>
      <c r="AP45">
        <f>0</f>
        <v>0</v>
      </c>
      <c r="AQ45">
        <f>0</f>
        <v>0</v>
      </c>
      <c r="AR45">
        <f>0</f>
        <v>0</v>
      </c>
      <c r="AS45">
        <f>0</f>
        <v>0</v>
      </c>
      <c r="AT45">
        <f>0</f>
        <v>0</v>
      </c>
      <c r="AU45">
        <f>0</f>
        <v>0</v>
      </c>
      <c r="AV45">
        <f>0</f>
        <v>0</v>
      </c>
      <c r="AW45">
        <f>0</f>
        <v>0</v>
      </c>
      <c r="AX45">
        <f>0</f>
        <v>0</v>
      </c>
      <c r="AY45">
        <f>0</f>
        <v>0</v>
      </c>
      <c r="AZ45">
        <f>0</f>
        <v>0</v>
      </c>
      <c r="BA45">
        <f>0</f>
        <v>0</v>
      </c>
      <c r="BB45">
        <f>0</f>
        <v>0</v>
      </c>
      <c r="BC45">
        <f>0</f>
        <v>0</v>
      </c>
      <c r="BD45">
        <f>0</f>
        <v>0</v>
      </c>
      <c r="BE45">
        <f>0</f>
        <v>0</v>
      </c>
      <c r="BF45">
        <f>0</f>
        <v>0</v>
      </c>
      <c r="BG45">
        <f>0</f>
        <v>0</v>
      </c>
      <c r="BI45">
        <f t="shared" si="0"/>
        <v>2</v>
      </c>
    </row>
    <row r="46" spans="1:61" x14ac:dyDescent="0.2">
      <c r="A46" t="s">
        <v>25</v>
      </c>
      <c r="B46" t="s">
        <v>19</v>
      </c>
      <c r="C46" t="s">
        <v>39</v>
      </c>
      <c r="D46" t="s">
        <v>64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v>1</v>
      </c>
      <c r="J46">
        <f>0</f>
        <v>0</v>
      </c>
      <c r="K46">
        <f>0</f>
        <v>0</v>
      </c>
      <c r="L46">
        <f>0</f>
        <v>0</v>
      </c>
      <c r="M46">
        <f>0</f>
        <v>0</v>
      </c>
      <c r="N46">
        <f>0</f>
        <v>0</v>
      </c>
      <c r="O46">
        <f>0</f>
        <v>0</v>
      </c>
      <c r="P46">
        <f>0</f>
        <v>0</v>
      </c>
      <c r="Q46">
        <v>1</v>
      </c>
      <c r="R46">
        <f>0</f>
        <v>0</v>
      </c>
      <c r="S46">
        <f>0</f>
        <v>0</v>
      </c>
      <c r="T46">
        <f>0</f>
        <v>0</v>
      </c>
      <c r="U46" s="3">
        <f>0</f>
        <v>0</v>
      </c>
      <c r="V46">
        <f>0</f>
        <v>0</v>
      </c>
      <c r="W46">
        <f>0</f>
        <v>0</v>
      </c>
      <c r="X46">
        <f>0</f>
        <v>0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f>0</f>
        <v>0</v>
      </c>
      <c r="AF46">
        <f>0</f>
        <v>0</v>
      </c>
      <c r="AG46">
        <f>0</f>
        <v>0</v>
      </c>
      <c r="AH46">
        <v>1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f>0</f>
        <v>0</v>
      </c>
      <c r="AP46">
        <f>0</f>
        <v>0</v>
      </c>
      <c r="AQ46">
        <v>1</v>
      </c>
      <c r="AR46">
        <f>0</f>
        <v>0</v>
      </c>
      <c r="AS46">
        <f>0</f>
        <v>0</v>
      </c>
      <c r="AT46">
        <f>0</f>
        <v>0</v>
      </c>
      <c r="AU46">
        <v>2</v>
      </c>
      <c r="AV46">
        <f>0</f>
        <v>0</v>
      </c>
      <c r="AW46">
        <f>0</f>
        <v>0</v>
      </c>
      <c r="AX46">
        <f>0</f>
        <v>0</v>
      </c>
      <c r="AY46">
        <v>1</v>
      </c>
      <c r="AZ46">
        <f>0</f>
        <v>0</v>
      </c>
      <c r="BA46">
        <f>0</f>
        <v>0</v>
      </c>
      <c r="BB46">
        <f>0</f>
        <v>0</v>
      </c>
      <c r="BC46">
        <f>0</f>
        <v>0</v>
      </c>
      <c r="BD46">
        <f>0</f>
        <v>0</v>
      </c>
      <c r="BE46">
        <v>2</v>
      </c>
      <c r="BF46">
        <f>0</f>
        <v>0</v>
      </c>
      <c r="BG46">
        <f>0</f>
        <v>0</v>
      </c>
      <c r="BI46">
        <f t="shared" si="0"/>
        <v>9</v>
      </c>
    </row>
    <row r="47" spans="1:61" x14ac:dyDescent="0.2">
      <c r="A47" t="s">
        <v>25</v>
      </c>
      <c r="B47" t="s">
        <v>19</v>
      </c>
      <c r="C47" t="s">
        <v>214</v>
      </c>
      <c r="D47" t="s">
        <v>215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>
        <f>0</f>
        <v>0</v>
      </c>
      <c r="U47">
        <f>0</f>
        <v>0</v>
      </c>
      <c r="V47">
        <f>0</f>
        <v>0</v>
      </c>
      <c r="W47">
        <f>0</f>
        <v>0</v>
      </c>
      <c r="X47">
        <f>0</f>
        <v>0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>
        <f>0</f>
        <v>0</v>
      </c>
      <c r="AS47">
        <f>0</f>
        <v>0</v>
      </c>
      <c r="AT47">
        <f>0</f>
        <v>0</v>
      </c>
      <c r="AU47">
        <f>0</f>
        <v>0</v>
      </c>
      <c r="AV47">
        <f>0</f>
        <v>0</v>
      </c>
      <c r="AW47">
        <f>0</f>
        <v>0</v>
      </c>
      <c r="AX47">
        <v>1</v>
      </c>
      <c r="AY47">
        <f>0</f>
        <v>0</v>
      </c>
      <c r="AZ47">
        <f>0</f>
        <v>0</v>
      </c>
      <c r="BA47">
        <v>1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I47">
        <f t="shared" si="0"/>
        <v>2</v>
      </c>
    </row>
    <row r="48" spans="1:61" x14ac:dyDescent="0.2">
      <c r="A48" t="s">
        <v>109</v>
      </c>
      <c r="B48" t="s">
        <v>106</v>
      </c>
      <c r="C48" t="s">
        <v>107</v>
      </c>
      <c r="D48" s="2" t="s">
        <v>108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v>3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 s="3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v>3</v>
      </c>
      <c r="AP48">
        <f>0</f>
        <v>0</v>
      </c>
      <c r="AQ48">
        <f>0</f>
        <v>0</v>
      </c>
      <c r="AR48">
        <f>0</f>
        <v>0</v>
      </c>
      <c r="AS48">
        <f>0</f>
        <v>0</v>
      </c>
      <c r="AT48">
        <v>1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f>0</f>
        <v>0</v>
      </c>
      <c r="BC48">
        <f>0</f>
        <v>0</v>
      </c>
      <c r="BD48">
        <f>0</f>
        <v>0</v>
      </c>
      <c r="BE48">
        <f>0</f>
        <v>0</v>
      </c>
      <c r="BF48">
        <f>0</f>
        <v>0</v>
      </c>
      <c r="BG48">
        <f>0</f>
        <v>0</v>
      </c>
      <c r="BI48">
        <f t="shared" si="0"/>
        <v>7</v>
      </c>
    </row>
    <row r="49" spans="1:61" x14ac:dyDescent="0.2">
      <c r="A49" t="s">
        <v>43</v>
      </c>
      <c r="B49" t="s">
        <v>115</v>
      </c>
      <c r="C49" t="s">
        <v>116</v>
      </c>
      <c r="D49" s="2" t="s">
        <v>117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f>0</f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v>1</v>
      </c>
      <c r="R49">
        <f>0</f>
        <v>0</v>
      </c>
      <c r="S49">
        <f>0</f>
        <v>0</v>
      </c>
      <c r="T49">
        <f>0</f>
        <v>0</v>
      </c>
      <c r="U49" s="3">
        <f>0</f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f>0</f>
        <v>0</v>
      </c>
      <c r="AU49">
        <f>0</f>
        <v>0</v>
      </c>
      <c r="AV49">
        <f>0</f>
        <v>0</v>
      </c>
      <c r="AW49">
        <f>0</f>
        <v>0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f>0</f>
        <v>0</v>
      </c>
      <c r="BI49">
        <f t="shared" si="0"/>
        <v>1</v>
      </c>
    </row>
    <row r="50" spans="1:61" x14ac:dyDescent="0.2">
      <c r="A50" t="s">
        <v>205</v>
      </c>
      <c r="B50" t="s">
        <v>203</v>
      </c>
      <c r="C50" t="s">
        <v>204</v>
      </c>
      <c r="D50" t="s">
        <v>206</v>
      </c>
      <c r="E50">
        <f>0</f>
        <v>0</v>
      </c>
      <c r="F50">
        <f>0</f>
        <v>0</v>
      </c>
      <c r="G50">
        <f>0</f>
        <v>0</v>
      </c>
      <c r="H50">
        <f>0</f>
        <v>0</v>
      </c>
      <c r="I50">
        <f>0</f>
        <v>0</v>
      </c>
      <c r="J50">
        <f>0</f>
        <v>0</v>
      </c>
      <c r="K50">
        <f>0</f>
        <v>0</v>
      </c>
      <c r="L50">
        <f>0</f>
        <v>0</v>
      </c>
      <c r="M50">
        <f>0</f>
        <v>0</v>
      </c>
      <c r="N50">
        <f>0</f>
        <v>0</v>
      </c>
      <c r="O50">
        <f>0</f>
        <v>0</v>
      </c>
      <c r="P50">
        <f>0</f>
        <v>0</v>
      </c>
      <c r="Q50">
        <f>0</f>
        <v>0</v>
      </c>
      <c r="R50">
        <f>0</f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  <c r="W50">
        <f>0</f>
        <v>0</v>
      </c>
      <c r="X50">
        <f>0</f>
        <v>0</v>
      </c>
      <c r="Y50">
        <f>0</f>
        <v>0</v>
      </c>
      <c r="Z50">
        <f>0</f>
        <v>0</v>
      </c>
      <c r="AA50">
        <f>0</f>
        <v>0</v>
      </c>
      <c r="AB50">
        <f>0</f>
        <v>0</v>
      </c>
      <c r="AC50">
        <f>0</f>
        <v>0</v>
      </c>
      <c r="AD50">
        <f>0</f>
        <v>0</v>
      </c>
      <c r="AE50">
        <f>0</f>
        <v>0</v>
      </c>
      <c r="AF50">
        <f>0</f>
        <v>0</v>
      </c>
      <c r="AG50">
        <f>0</f>
        <v>0</v>
      </c>
      <c r="AH50">
        <f>0</f>
        <v>0</v>
      </c>
      <c r="AI50">
        <f>0</f>
        <v>0</v>
      </c>
      <c r="AJ50">
        <f>0</f>
        <v>0</v>
      </c>
      <c r="AK50">
        <f>0</f>
        <v>0</v>
      </c>
      <c r="AL50">
        <f>0</f>
        <v>0</v>
      </c>
      <c r="AM50">
        <f>0</f>
        <v>0</v>
      </c>
      <c r="AN50">
        <f>0</f>
        <v>0</v>
      </c>
      <c r="AO50">
        <f>0</f>
        <v>0</v>
      </c>
      <c r="AP50">
        <f>0</f>
        <v>0</v>
      </c>
      <c r="AQ50">
        <f>0</f>
        <v>0</v>
      </c>
      <c r="AR50">
        <f>0</f>
        <v>0</v>
      </c>
      <c r="AS50">
        <f>0</f>
        <v>0</v>
      </c>
      <c r="AT50">
        <f>0</f>
        <v>0</v>
      </c>
      <c r="AU50">
        <f>0</f>
        <v>0</v>
      </c>
      <c r="AV50">
        <f>0</f>
        <v>0</v>
      </c>
      <c r="AW50">
        <v>1</v>
      </c>
      <c r="AX50">
        <f>0</f>
        <v>0</v>
      </c>
      <c r="AY50">
        <f>0</f>
        <v>0</v>
      </c>
      <c r="AZ50">
        <f>0</f>
        <v>0</v>
      </c>
      <c r="BA50">
        <f>0</f>
        <v>0</v>
      </c>
      <c r="BB50">
        <f>0</f>
        <v>0</v>
      </c>
      <c r="BC50">
        <f>0</f>
        <v>0</v>
      </c>
      <c r="BD50">
        <f>0</f>
        <v>0</v>
      </c>
      <c r="BE50">
        <f>0</f>
        <v>0</v>
      </c>
      <c r="BF50">
        <f>0</f>
        <v>0</v>
      </c>
      <c r="BG50">
        <f>0</f>
        <v>0</v>
      </c>
      <c r="BI50">
        <f t="shared" si="0"/>
        <v>1</v>
      </c>
    </row>
    <row r="51" spans="1:61" ht="17" x14ac:dyDescent="0.2">
      <c r="A51" t="s">
        <v>103</v>
      </c>
      <c r="B51" s="4" t="s">
        <v>104</v>
      </c>
      <c r="C51" s="3" t="s">
        <v>105</v>
      </c>
      <c r="D51" s="2" t="s">
        <v>169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f>0</f>
        <v>0</v>
      </c>
      <c r="K51">
        <f>0</f>
        <v>0</v>
      </c>
      <c r="L51">
        <f>0</f>
        <v>0</v>
      </c>
      <c r="M51">
        <f>0</f>
        <v>0</v>
      </c>
      <c r="N51">
        <f>0</f>
        <v>0</v>
      </c>
      <c r="O51">
        <v>1</v>
      </c>
      <c r="P51">
        <v>1</v>
      </c>
      <c r="Q51">
        <f>0</f>
        <v>0</v>
      </c>
      <c r="R51">
        <f>0</f>
        <v>0</v>
      </c>
      <c r="S51">
        <f>0</f>
        <v>0</v>
      </c>
      <c r="T51">
        <f>0</f>
        <v>0</v>
      </c>
      <c r="U51" s="3">
        <f>0</f>
        <v>0</v>
      </c>
      <c r="V51">
        <f>0</f>
        <v>0</v>
      </c>
      <c r="W51">
        <f>0</f>
        <v>0</v>
      </c>
      <c r="X51">
        <f>0</f>
        <v>0</v>
      </c>
      <c r="Y51">
        <f>0</f>
        <v>0</v>
      </c>
      <c r="Z51">
        <f>0</f>
        <v>0</v>
      </c>
      <c r="AA51">
        <f>0</f>
        <v>0</v>
      </c>
      <c r="AB51">
        <f>0</f>
        <v>0</v>
      </c>
      <c r="AC51">
        <f>0</f>
        <v>0</v>
      </c>
      <c r="AD51">
        <f>0</f>
        <v>0</v>
      </c>
      <c r="AE51">
        <f>0</f>
        <v>0</v>
      </c>
      <c r="AF51">
        <f>0</f>
        <v>0</v>
      </c>
      <c r="AG51">
        <f>0</f>
        <v>0</v>
      </c>
      <c r="AH51">
        <f>0</f>
        <v>0</v>
      </c>
      <c r="AI51">
        <f>0</f>
        <v>0</v>
      </c>
      <c r="AJ51">
        <f>0</f>
        <v>0</v>
      </c>
      <c r="AK51">
        <f>0</f>
        <v>0</v>
      </c>
      <c r="AL51">
        <f>0</f>
        <v>0</v>
      </c>
      <c r="AM51">
        <f>0</f>
        <v>0</v>
      </c>
      <c r="AN51">
        <f>0</f>
        <v>0</v>
      </c>
      <c r="AO51">
        <f>0</f>
        <v>0</v>
      </c>
      <c r="AP51">
        <f>0</f>
        <v>0</v>
      </c>
      <c r="AQ51">
        <f>0</f>
        <v>0</v>
      </c>
      <c r="AR51">
        <f>0</f>
        <v>0</v>
      </c>
      <c r="AS51">
        <f>0</f>
        <v>0</v>
      </c>
      <c r="AT51">
        <f>0</f>
        <v>0</v>
      </c>
      <c r="AU51">
        <v>1</v>
      </c>
      <c r="AV51">
        <f>0</f>
        <v>0</v>
      </c>
      <c r="AW51">
        <f>0</f>
        <v>0</v>
      </c>
      <c r="AX51">
        <f>0</f>
        <v>0</v>
      </c>
      <c r="AY51">
        <f>0</f>
        <v>0</v>
      </c>
      <c r="AZ51">
        <f>0</f>
        <v>0</v>
      </c>
      <c r="BA51">
        <f>0</f>
        <v>0</v>
      </c>
      <c r="BB51">
        <f>0</f>
        <v>0</v>
      </c>
      <c r="BC51">
        <f>0</f>
        <v>0</v>
      </c>
      <c r="BD51">
        <f>0</f>
        <v>0</v>
      </c>
      <c r="BE51">
        <f>0</f>
        <v>0</v>
      </c>
      <c r="BF51">
        <f>0</f>
        <v>0</v>
      </c>
      <c r="BG51">
        <f>0</f>
        <v>0</v>
      </c>
      <c r="BI51">
        <f t="shared" si="0"/>
        <v>3</v>
      </c>
    </row>
    <row r="52" spans="1:61" x14ac:dyDescent="0.2">
      <c r="A52" t="s">
        <v>103</v>
      </c>
      <c r="B52" t="s">
        <v>100</v>
      </c>
      <c r="C52" t="s">
        <v>101</v>
      </c>
      <c r="D52" s="2" t="s">
        <v>102</v>
      </c>
      <c r="E52">
        <f>0</f>
        <v>0</v>
      </c>
      <c r="F52">
        <f>0</f>
        <v>0</v>
      </c>
      <c r="G52">
        <f>0</f>
        <v>0</v>
      </c>
      <c r="H52">
        <f>0</f>
        <v>0</v>
      </c>
      <c r="I5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f>0</f>
        <v>0</v>
      </c>
      <c r="O52">
        <v>3</v>
      </c>
      <c r="P52">
        <f>0</f>
        <v>0</v>
      </c>
      <c r="Q52">
        <v>13</v>
      </c>
      <c r="R52">
        <f>0</f>
        <v>0</v>
      </c>
      <c r="S52">
        <f>0</f>
        <v>0</v>
      </c>
      <c r="T52">
        <f>0</f>
        <v>0</v>
      </c>
      <c r="U52" s="3">
        <f>0</f>
        <v>0</v>
      </c>
      <c r="V52">
        <f>0</f>
        <v>0</v>
      </c>
      <c r="W52">
        <f>0</f>
        <v>0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f>0</f>
        <v>0</v>
      </c>
      <c r="AC52">
        <f>0</f>
        <v>0</v>
      </c>
      <c r="AD52">
        <f>0</f>
        <v>0</v>
      </c>
      <c r="AE52">
        <f>0</f>
        <v>0</v>
      </c>
      <c r="AF52">
        <f>0</f>
        <v>0</v>
      </c>
      <c r="AG52">
        <f>0</f>
        <v>0</v>
      </c>
      <c r="AH52">
        <f>0</f>
        <v>0</v>
      </c>
      <c r="AI52">
        <f>0</f>
        <v>0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f>0</f>
        <v>0</v>
      </c>
      <c r="AO52">
        <f>0</f>
        <v>0</v>
      </c>
      <c r="AP52">
        <f>0</f>
        <v>0</v>
      </c>
      <c r="AQ52">
        <f>0</f>
        <v>0</v>
      </c>
      <c r="AR52">
        <f>0</f>
        <v>0</v>
      </c>
      <c r="AS52">
        <f>0</f>
        <v>0</v>
      </c>
      <c r="AT52">
        <f>0</f>
        <v>0</v>
      </c>
      <c r="AU52">
        <f>0</f>
        <v>0</v>
      </c>
      <c r="AV52">
        <f>0</f>
        <v>0</v>
      </c>
      <c r="AW52">
        <f>0</f>
        <v>0</v>
      </c>
      <c r="AX52">
        <f>0</f>
        <v>0</v>
      </c>
      <c r="AY52">
        <f>0</f>
        <v>0</v>
      </c>
      <c r="AZ52">
        <f>0</f>
        <v>0</v>
      </c>
      <c r="BA52">
        <f>0</f>
        <v>0</v>
      </c>
      <c r="BB52">
        <f>0</f>
        <v>0</v>
      </c>
      <c r="BC52">
        <f>0</f>
        <v>0</v>
      </c>
      <c r="BD52">
        <f>0</f>
        <v>0</v>
      </c>
      <c r="BE52">
        <f>0</f>
        <v>0</v>
      </c>
      <c r="BF52">
        <f>0</f>
        <v>0</v>
      </c>
      <c r="BG52">
        <f>0</f>
        <v>0</v>
      </c>
      <c r="BI52">
        <f t="shared" si="0"/>
        <v>16</v>
      </c>
    </row>
    <row r="53" spans="1:61" x14ac:dyDescent="0.2">
      <c r="A53" t="s">
        <v>103</v>
      </c>
      <c r="B53" t="s">
        <v>110</v>
      </c>
      <c r="C53" t="s">
        <v>111</v>
      </c>
      <c r="D53" s="2" t="s">
        <v>168</v>
      </c>
      <c r="E53">
        <f>0</f>
        <v>0</v>
      </c>
      <c r="F53">
        <f>0</f>
        <v>0</v>
      </c>
      <c r="G53">
        <f>0</f>
        <v>0</v>
      </c>
      <c r="H53">
        <f>0</f>
        <v>0</v>
      </c>
      <c r="I53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f>0</f>
        <v>0</v>
      </c>
      <c r="O53">
        <f>0</f>
        <v>0</v>
      </c>
      <c r="P53">
        <v>2</v>
      </c>
      <c r="Q53">
        <f>0</f>
        <v>0</v>
      </c>
      <c r="R53">
        <f>0</f>
        <v>0</v>
      </c>
      <c r="S53">
        <f>0</f>
        <v>0</v>
      </c>
      <c r="T53">
        <f>0</f>
        <v>0</v>
      </c>
      <c r="U53" s="3">
        <f>0</f>
        <v>0</v>
      </c>
      <c r="V53">
        <f>0</f>
        <v>0</v>
      </c>
      <c r="W53">
        <f>0</f>
        <v>0</v>
      </c>
      <c r="X53">
        <f>0</f>
        <v>0</v>
      </c>
      <c r="Y53">
        <f>0</f>
        <v>0</v>
      </c>
      <c r="Z53">
        <f>0</f>
        <v>0</v>
      </c>
      <c r="AA53">
        <f>0</f>
        <v>0</v>
      </c>
      <c r="AB53">
        <f>0</f>
        <v>0</v>
      </c>
      <c r="AC53">
        <f>0</f>
        <v>0</v>
      </c>
      <c r="AD53">
        <f>0</f>
        <v>0</v>
      </c>
      <c r="AE53">
        <f>0</f>
        <v>0</v>
      </c>
      <c r="AF53">
        <f>0</f>
        <v>0</v>
      </c>
      <c r="AG53">
        <f>0</f>
        <v>0</v>
      </c>
      <c r="AH53">
        <f>0</f>
        <v>0</v>
      </c>
      <c r="AI53">
        <f>0</f>
        <v>0</v>
      </c>
      <c r="AJ53">
        <f>0</f>
        <v>0</v>
      </c>
      <c r="AK53">
        <f>0</f>
        <v>0</v>
      </c>
      <c r="AL53">
        <f>0</f>
        <v>0</v>
      </c>
      <c r="AM53">
        <f>0</f>
        <v>0</v>
      </c>
      <c r="AN53">
        <f>0</f>
        <v>0</v>
      </c>
      <c r="AO53">
        <f>0</f>
        <v>0</v>
      </c>
      <c r="AP53">
        <f>0</f>
        <v>0</v>
      </c>
      <c r="AQ53">
        <f>0</f>
        <v>0</v>
      </c>
      <c r="AR53">
        <f>0</f>
        <v>0</v>
      </c>
      <c r="AS53">
        <f>0</f>
        <v>0</v>
      </c>
      <c r="AT53">
        <f>0</f>
        <v>0</v>
      </c>
      <c r="AU53">
        <f>0</f>
        <v>0</v>
      </c>
      <c r="AV53">
        <f>0</f>
        <v>0</v>
      </c>
      <c r="AW53">
        <f>0</f>
        <v>0</v>
      </c>
      <c r="AX53">
        <f>0</f>
        <v>0</v>
      </c>
      <c r="AY53">
        <f>0</f>
        <v>0</v>
      </c>
      <c r="AZ53">
        <f>0</f>
        <v>0</v>
      </c>
      <c r="BA53">
        <f>0</f>
        <v>0</v>
      </c>
      <c r="BB53">
        <f>0</f>
        <v>0</v>
      </c>
      <c r="BC53">
        <f>0</f>
        <v>0</v>
      </c>
      <c r="BD53">
        <f>0</f>
        <v>0</v>
      </c>
      <c r="BE53">
        <f>0</f>
        <v>0</v>
      </c>
      <c r="BF53">
        <f>0</f>
        <v>0</v>
      </c>
      <c r="BG53">
        <f>0</f>
        <v>0</v>
      </c>
      <c r="BI53">
        <f t="shared" si="0"/>
        <v>2</v>
      </c>
    </row>
    <row r="54" spans="1:61" x14ac:dyDescent="0.2">
      <c r="A54" t="s">
        <v>103</v>
      </c>
      <c r="B54" t="s">
        <v>140</v>
      </c>
      <c r="C54" t="s">
        <v>141</v>
      </c>
      <c r="D54" t="s">
        <v>142</v>
      </c>
      <c r="E54">
        <f>0</f>
        <v>0</v>
      </c>
      <c r="F54">
        <f>0</f>
        <v>0</v>
      </c>
      <c r="G54">
        <f>0</f>
        <v>0</v>
      </c>
      <c r="H54">
        <f>0</f>
        <v>0</v>
      </c>
      <c r="I54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f>0</f>
        <v>0</v>
      </c>
      <c r="R54">
        <f>0</f>
        <v>0</v>
      </c>
      <c r="S54">
        <f>0</f>
        <v>0</v>
      </c>
      <c r="T54">
        <f>0</f>
        <v>0</v>
      </c>
      <c r="U54">
        <f>0</f>
        <v>0</v>
      </c>
      <c r="V54">
        <f>0</f>
        <v>0</v>
      </c>
      <c r="W54">
        <f>0</f>
        <v>0</v>
      </c>
      <c r="X54">
        <f>0</f>
        <v>0</v>
      </c>
      <c r="Y54">
        <v>2</v>
      </c>
      <c r="Z54">
        <f>0</f>
        <v>0</v>
      </c>
      <c r="AA54">
        <f>0</f>
        <v>0</v>
      </c>
      <c r="AB54">
        <f>0</f>
        <v>0</v>
      </c>
      <c r="AC54">
        <f>0</f>
        <v>0</v>
      </c>
      <c r="AD54">
        <f>0</f>
        <v>0</v>
      </c>
      <c r="AE54">
        <f>0</f>
        <v>0</v>
      </c>
      <c r="AF54">
        <f>0</f>
        <v>0</v>
      </c>
      <c r="AG54">
        <f>0</f>
        <v>0</v>
      </c>
      <c r="AH54">
        <f>0</f>
        <v>0</v>
      </c>
      <c r="AI54">
        <f>0</f>
        <v>0</v>
      </c>
      <c r="AJ54">
        <f>0</f>
        <v>0</v>
      </c>
      <c r="AK54">
        <v>1</v>
      </c>
      <c r="AL54">
        <v>1</v>
      </c>
      <c r="AM54">
        <v>1</v>
      </c>
      <c r="AN54">
        <f>0</f>
        <v>0</v>
      </c>
      <c r="AO54">
        <f>0</f>
        <v>0</v>
      </c>
      <c r="AP54">
        <f>0</f>
        <v>0</v>
      </c>
      <c r="AQ54">
        <f>0</f>
        <v>0</v>
      </c>
      <c r="AR54">
        <f>0</f>
        <v>0</v>
      </c>
      <c r="AS54">
        <f>0</f>
        <v>0</v>
      </c>
      <c r="AT54">
        <f>0</f>
        <v>0</v>
      </c>
      <c r="AU54">
        <f>0</f>
        <v>0</v>
      </c>
      <c r="AV54">
        <f>0</f>
        <v>0</v>
      </c>
      <c r="AW54">
        <f>0</f>
        <v>0</v>
      </c>
      <c r="AX54">
        <f>0</f>
        <v>0</v>
      </c>
      <c r="AY54">
        <f>0</f>
        <v>0</v>
      </c>
      <c r="AZ54">
        <f>0</f>
        <v>0</v>
      </c>
      <c r="BA54">
        <f>0</f>
        <v>0</v>
      </c>
      <c r="BB54">
        <f>0</f>
        <v>0</v>
      </c>
      <c r="BC54">
        <f>0</f>
        <v>0</v>
      </c>
      <c r="BD54">
        <f>0</f>
        <v>0</v>
      </c>
      <c r="BE54">
        <f>0</f>
        <v>0</v>
      </c>
      <c r="BF54">
        <f>0</f>
        <v>0</v>
      </c>
      <c r="BG54">
        <f>0</f>
        <v>0</v>
      </c>
      <c r="BI54">
        <f t="shared" si="0"/>
        <v>5</v>
      </c>
    </row>
    <row r="55" spans="1:61" x14ac:dyDescent="0.2">
      <c r="A55" t="s">
        <v>103</v>
      </c>
      <c r="B55" t="s">
        <v>159</v>
      </c>
      <c r="C55" t="s">
        <v>160</v>
      </c>
      <c r="D55" t="s">
        <v>161</v>
      </c>
      <c r="E55">
        <f>0</f>
        <v>0</v>
      </c>
      <c r="F55">
        <v>2</v>
      </c>
      <c r="G55">
        <f>0</f>
        <v>0</v>
      </c>
      <c r="H55">
        <f>0</f>
        <v>0</v>
      </c>
      <c r="I55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f>0</f>
        <v>0</v>
      </c>
      <c r="X55">
        <f>0</f>
        <v>0</v>
      </c>
      <c r="Y55">
        <f>0</f>
        <v>0</v>
      </c>
      <c r="Z55">
        <f>0</f>
        <v>0</v>
      </c>
      <c r="AA55">
        <f>0</f>
        <v>0</v>
      </c>
      <c r="AB55">
        <f>0</f>
        <v>0</v>
      </c>
      <c r="AC55">
        <f>0</f>
        <v>0</v>
      </c>
      <c r="AD55">
        <f>0</f>
        <v>0</v>
      </c>
      <c r="AE55">
        <f>0</f>
        <v>0</v>
      </c>
      <c r="AF55">
        <f>0</f>
        <v>0</v>
      </c>
      <c r="AG55">
        <f>0</f>
        <v>0</v>
      </c>
      <c r="AH55">
        <f>0</f>
        <v>0</v>
      </c>
      <c r="AI55">
        <f>0</f>
        <v>0</v>
      </c>
      <c r="AJ55">
        <f>0</f>
        <v>0</v>
      </c>
      <c r="AK55">
        <f>0</f>
        <v>0</v>
      </c>
      <c r="AL55">
        <v>2</v>
      </c>
      <c r="AM55">
        <f>0</f>
        <v>0</v>
      </c>
      <c r="AN55">
        <f>0</f>
        <v>0</v>
      </c>
      <c r="AO55">
        <f>0</f>
        <v>0</v>
      </c>
      <c r="AP55">
        <f>0</f>
        <v>0</v>
      </c>
      <c r="AQ55">
        <f>0</f>
        <v>0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f>0</f>
        <v>0</v>
      </c>
      <c r="BG55">
        <f>0</f>
        <v>0</v>
      </c>
      <c r="BI55">
        <f t="shared" si="0"/>
        <v>4</v>
      </c>
    </row>
    <row r="56" spans="1:61" x14ac:dyDescent="0.2">
      <c r="A56" t="s">
        <v>62</v>
      </c>
      <c r="B56" t="s">
        <v>60</v>
      </c>
      <c r="C56" t="s">
        <v>61</v>
      </c>
      <c r="D56" t="s">
        <v>63</v>
      </c>
      <c r="E56">
        <f>0</f>
        <v>0</v>
      </c>
      <c r="F56">
        <f>0</f>
        <v>0</v>
      </c>
      <c r="G56">
        <f>0</f>
        <v>0</v>
      </c>
      <c r="H56">
        <f>0</f>
        <v>0</v>
      </c>
      <c r="I56">
        <f>0</f>
        <v>0</v>
      </c>
      <c r="J56">
        <v>3</v>
      </c>
      <c r="K56">
        <f>0</f>
        <v>0</v>
      </c>
      <c r="L56">
        <f>0</f>
        <v>0</v>
      </c>
      <c r="M56">
        <v>7</v>
      </c>
      <c r="N56">
        <v>18</v>
      </c>
      <c r="O56">
        <v>17</v>
      </c>
      <c r="P56">
        <v>6</v>
      </c>
      <c r="Q56">
        <v>1</v>
      </c>
      <c r="R56">
        <f>0</f>
        <v>0</v>
      </c>
      <c r="S56">
        <f>0</f>
        <v>0</v>
      </c>
      <c r="T56">
        <f>0</f>
        <v>0</v>
      </c>
      <c r="U56" s="3">
        <v>9</v>
      </c>
      <c r="V56">
        <v>24</v>
      </c>
      <c r="W56">
        <v>1</v>
      </c>
      <c r="X56">
        <f>0</f>
        <v>0</v>
      </c>
      <c r="Y56">
        <v>2</v>
      </c>
      <c r="Z56">
        <f>0</f>
        <v>0</v>
      </c>
      <c r="AA56">
        <f>0</f>
        <v>0</v>
      </c>
      <c r="AB56">
        <v>9</v>
      </c>
      <c r="AC56">
        <f>0</f>
        <v>0</v>
      </c>
      <c r="AD56">
        <f>0</f>
        <v>0</v>
      </c>
      <c r="AE56">
        <f>0</f>
        <v>0</v>
      </c>
      <c r="AF56">
        <f>0</f>
        <v>0</v>
      </c>
      <c r="AG56">
        <f>0</f>
        <v>0</v>
      </c>
      <c r="AH56">
        <f>0</f>
        <v>0</v>
      </c>
      <c r="AI56">
        <f>0</f>
        <v>0</v>
      </c>
      <c r="AJ56">
        <f>0</f>
        <v>0</v>
      </c>
      <c r="AK56">
        <f>0</f>
        <v>0</v>
      </c>
      <c r="AL56">
        <v>10</v>
      </c>
      <c r="AM56">
        <v>1</v>
      </c>
      <c r="AN56">
        <v>24</v>
      </c>
      <c r="AO56">
        <v>3</v>
      </c>
      <c r="AP56">
        <v>9</v>
      </c>
      <c r="AQ56">
        <f>0</f>
        <v>0</v>
      </c>
      <c r="AR56">
        <v>6</v>
      </c>
      <c r="AS56">
        <v>5</v>
      </c>
      <c r="AT56">
        <f>0</f>
        <v>0</v>
      </c>
      <c r="AU56">
        <v>1</v>
      </c>
      <c r="AV56">
        <f>0</f>
        <v>0</v>
      </c>
      <c r="AW56">
        <f>0</f>
        <v>0</v>
      </c>
      <c r="AX56">
        <v>2</v>
      </c>
      <c r="AY56">
        <v>21</v>
      </c>
      <c r="AZ56">
        <f>0</f>
        <v>0</v>
      </c>
      <c r="BA56">
        <v>1</v>
      </c>
      <c r="BB56">
        <v>23</v>
      </c>
      <c r="BC56">
        <v>18</v>
      </c>
      <c r="BD56">
        <v>3</v>
      </c>
      <c r="BE56">
        <v>1</v>
      </c>
      <c r="BF56">
        <f>0</f>
        <v>0</v>
      </c>
      <c r="BG56">
        <f>0</f>
        <v>0</v>
      </c>
      <c r="BI56">
        <f t="shared" si="0"/>
        <v>225</v>
      </c>
    </row>
    <row r="57" spans="1:61" x14ac:dyDescent="0.2">
      <c r="A57" t="s">
        <v>62</v>
      </c>
      <c r="B57" t="s">
        <v>88</v>
      </c>
      <c r="C57" t="s">
        <v>91</v>
      </c>
      <c r="D57" s="2" t="s">
        <v>167</v>
      </c>
      <c r="E57">
        <f>0</f>
        <v>0</v>
      </c>
      <c r="F57">
        <f>0</f>
        <v>0</v>
      </c>
      <c r="G57">
        <f>0</f>
        <v>0</v>
      </c>
      <c r="H57">
        <f>0</f>
        <v>0</v>
      </c>
      <c r="I57">
        <f>0</f>
        <v>0</v>
      </c>
      <c r="J57">
        <f>0</f>
        <v>0</v>
      </c>
      <c r="K57">
        <f>0</f>
        <v>0</v>
      </c>
      <c r="L57">
        <f>0</f>
        <v>0</v>
      </c>
      <c r="M57">
        <v>1</v>
      </c>
      <c r="N57">
        <f>0</f>
        <v>0</v>
      </c>
      <c r="O57">
        <f>0</f>
        <v>0</v>
      </c>
      <c r="P57">
        <f>0</f>
        <v>0</v>
      </c>
      <c r="Q57">
        <f>0</f>
        <v>0</v>
      </c>
      <c r="R57">
        <f>0</f>
        <v>0</v>
      </c>
      <c r="S57">
        <f>0</f>
        <v>0</v>
      </c>
      <c r="T57">
        <f>0</f>
        <v>0</v>
      </c>
      <c r="U57" s="3">
        <f>0</f>
        <v>0</v>
      </c>
      <c r="V57">
        <f>0</f>
        <v>0</v>
      </c>
      <c r="W57">
        <f>0</f>
        <v>0</v>
      </c>
      <c r="X57">
        <f>0</f>
        <v>0</v>
      </c>
      <c r="Y57">
        <v>2</v>
      </c>
      <c r="Z57">
        <f>0</f>
        <v>0</v>
      </c>
      <c r="AA57">
        <f>0</f>
        <v>0</v>
      </c>
      <c r="AB57">
        <v>1</v>
      </c>
      <c r="AC57">
        <v>1</v>
      </c>
      <c r="AD57">
        <f>0</f>
        <v>0</v>
      </c>
      <c r="AE57">
        <f>0</f>
        <v>0</v>
      </c>
      <c r="AF57">
        <f>0</f>
        <v>0</v>
      </c>
      <c r="AG57">
        <f>0</f>
        <v>0</v>
      </c>
      <c r="AH57">
        <f>0</f>
        <v>0</v>
      </c>
      <c r="AI57">
        <f>0</f>
        <v>0</v>
      </c>
      <c r="AJ57">
        <f>0</f>
        <v>0</v>
      </c>
      <c r="AK57">
        <f>0</f>
        <v>0</v>
      </c>
      <c r="AL57">
        <f>0</f>
        <v>0</v>
      </c>
      <c r="AM57">
        <f>0</f>
        <v>0</v>
      </c>
      <c r="AN57">
        <f>0</f>
        <v>0</v>
      </c>
      <c r="AO57">
        <f>0</f>
        <v>0</v>
      </c>
      <c r="AP57">
        <f>0</f>
        <v>0</v>
      </c>
      <c r="AQ57">
        <f>0</f>
        <v>0</v>
      </c>
      <c r="AR57">
        <f>0</f>
        <v>0</v>
      </c>
      <c r="AS57">
        <f>0</f>
        <v>0</v>
      </c>
      <c r="AT57">
        <v>1</v>
      </c>
      <c r="AU57">
        <f>0</f>
        <v>0</v>
      </c>
      <c r="AV57">
        <f>0</f>
        <v>0</v>
      </c>
      <c r="AW57">
        <f>0</f>
        <v>0</v>
      </c>
      <c r="AX57">
        <f>0</f>
        <v>0</v>
      </c>
      <c r="AY57">
        <f>0</f>
        <v>0</v>
      </c>
      <c r="AZ57">
        <f>0</f>
        <v>0</v>
      </c>
      <c r="BA57">
        <f>0</f>
        <v>0</v>
      </c>
      <c r="BB57">
        <f>0</f>
        <v>0</v>
      </c>
      <c r="BC57">
        <f>0</f>
        <v>0</v>
      </c>
      <c r="BD57">
        <f>0</f>
        <v>0</v>
      </c>
      <c r="BE57">
        <f>0</f>
        <v>0</v>
      </c>
      <c r="BF57">
        <f>0</f>
        <v>0</v>
      </c>
      <c r="BG57">
        <f>0</f>
        <v>0</v>
      </c>
      <c r="BI57">
        <f t="shared" si="0"/>
        <v>6</v>
      </c>
    </row>
    <row r="58" spans="1:61" x14ac:dyDescent="0.2">
      <c r="A58" t="s">
        <v>62</v>
      </c>
      <c r="B58" t="s">
        <v>88</v>
      </c>
      <c r="C58" t="s">
        <v>89</v>
      </c>
      <c r="D58" t="s">
        <v>90</v>
      </c>
      <c r="E58">
        <f>0</f>
        <v>0</v>
      </c>
      <c r="F58">
        <f>0</f>
        <v>0</v>
      </c>
      <c r="G58">
        <f>0</f>
        <v>0</v>
      </c>
      <c r="H58">
        <f>0</f>
        <v>0</v>
      </c>
      <c r="I58">
        <f>0</f>
        <v>0</v>
      </c>
      <c r="J58">
        <f>0</f>
        <v>0</v>
      </c>
      <c r="K58">
        <f>0</f>
        <v>0</v>
      </c>
      <c r="L58">
        <f>0</f>
        <v>0</v>
      </c>
      <c r="M58">
        <v>2</v>
      </c>
      <c r="N58">
        <f>0</f>
        <v>0</v>
      </c>
      <c r="O58">
        <f>0</f>
        <v>0</v>
      </c>
      <c r="P58">
        <f>0</f>
        <v>0</v>
      </c>
      <c r="Q58">
        <f>0</f>
        <v>0</v>
      </c>
      <c r="R58">
        <f>0</f>
        <v>0</v>
      </c>
      <c r="S58">
        <f>0</f>
        <v>0</v>
      </c>
      <c r="T58">
        <f>0</f>
        <v>0</v>
      </c>
      <c r="U58" s="3">
        <f>0</f>
        <v>0</v>
      </c>
      <c r="V58">
        <f>0</f>
        <v>0</v>
      </c>
      <c r="W58">
        <f>0</f>
        <v>0</v>
      </c>
      <c r="X58">
        <f>0</f>
        <v>0</v>
      </c>
      <c r="Y58">
        <f>0</f>
        <v>0</v>
      </c>
      <c r="Z58">
        <f>0</f>
        <v>0</v>
      </c>
      <c r="AA58">
        <f>0</f>
        <v>0</v>
      </c>
      <c r="AB58">
        <f>0</f>
        <v>0</v>
      </c>
      <c r="AC58">
        <f>0</f>
        <v>0</v>
      </c>
      <c r="AD58">
        <f>0</f>
        <v>0</v>
      </c>
      <c r="AE58">
        <f>0</f>
        <v>0</v>
      </c>
      <c r="AF58">
        <f>0</f>
        <v>0</v>
      </c>
      <c r="AG58">
        <f>0</f>
        <v>0</v>
      </c>
      <c r="AH58">
        <f>0</f>
        <v>0</v>
      </c>
      <c r="AI58">
        <f>0</f>
        <v>0</v>
      </c>
      <c r="AJ58">
        <f>0</f>
        <v>0</v>
      </c>
      <c r="AK58">
        <f>0</f>
        <v>0</v>
      </c>
      <c r="AL58">
        <f>0</f>
        <v>0</v>
      </c>
      <c r="AM58">
        <f>0</f>
        <v>0</v>
      </c>
      <c r="AN58">
        <f>0</f>
        <v>0</v>
      </c>
      <c r="AO58">
        <f>0</f>
        <v>0</v>
      </c>
      <c r="AP58">
        <f>0</f>
        <v>0</v>
      </c>
      <c r="AQ58">
        <f>0</f>
        <v>0</v>
      </c>
      <c r="AR58">
        <f>0</f>
        <v>0</v>
      </c>
      <c r="AS58">
        <f>0</f>
        <v>0</v>
      </c>
      <c r="AT58">
        <f>0</f>
        <v>0</v>
      </c>
      <c r="AU58">
        <f>0</f>
        <v>0</v>
      </c>
      <c r="AV58">
        <f>0</f>
        <v>0</v>
      </c>
      <c r="AW58">
        <f>0</f>
        <v>0</v>
      </c>
      <c r="AX58">
        <f>0</f>
        <v>0</v>
      </c>
      <c r="AY58">
        <f>0</f>
        <v>0</v>
      </c>
      <c r="AZ58">
        <f>0</f>
        <v>0</v>
      </c>
      <c r="BA58">
        <f>0</f>
        <v>0</v>
      </c>
      <c r="BB58">
        <f>0</f>
        <v>0</v>
      </c>
      <c r="BC58">
        <f>0</f>
        <v>0</v>
      </c>
      <c r="BD58">
        <f>0</f>
        <v>0</v>
      </c>
      <c r="BE58">
        <f>0</f>
        <v>0</v>
      </c>
      <c r="BF58">
        <f>0</f>
        <v>0</v>
      </c>
      <c r="BG58">
        <f>0</f>
        <v>0</v>
      </c>
      <c r="BI58">
        <f t="shared" si="0"/>
        <v>2</v>
      </c>
    </row>
    <row r="59" spans="1:61" x14ac:dyDescent="0.2">
      <c r="A59" t="s">
        <v>62</v>
      </c>
      <c r="B59" t="s">
        <v>198</v>
      </c>
      <c r="C59" t="s">
        <v>158</v>
      </c>
      <c r="D59" t="s">
        <v>221</v>
      </c>
      <c r="E59">
        <f>0</f>
        <v>0</v>
      </c>
      <c r="F59">
        <v>0</v>
      </c>
      <c r="G59">
        <f>0</f>
        <v>0</v>
      </c>
      <c r="H59">
        <f>0</f>
        <v>0</v>
      </c>
      <c r="I59">
        <f>0</f>
        <v>0</v>
      </c>
      <c r="J59">
        <f>0</f>
        <v>0</v>
      </c>
      <c r="K59">
        <f>0</f>
        <v>0</v>
      </c>
      <c r="L59">
        <f>0</f>
        <v>0</v>
      </c>
      <c r="M59">
        <f>0</f>
        <v>0</v>
      </c>
      <c r="N59">
        <f>0</f>
        <v>0</v>
      </c>
      <c r="O59">
        <f>0</f>
        <v>0</v>
      </c>
      <c r="P59">
        <f>0</f>
        <v>0</v>
      </c>
      <c r="Q59">
        <f>0</f>
        <v>0</v>
      </c>
      <c r="R59">
        <f>0</f>
        <v>0</v>
      </c>
      <c r="S59">
        <f>0</f>
        <v>0</v>
      </c>
      <c r="T59">
        <f>0</f>
        <v>0</v>
      </c>
      <c r="U59">
        <f>0</f>
        <v>0</v>
      </c>
      <c r="V59">
        <f>0</f>
        <v>0</v>
      </c>
      <c r="W59">
        <f>0</f>
        <v>0</v>
      </c>
      <c r="X59">
        <f>0</f>
        <v>0</v>
      </c>
      <c r="Y59">
        <f>0</f>
        <v>0</v>
      </c>
      <c r="Z59">
        <f>0</f>
        <v>0</v>
      </c>
      <c r="AA59">
        <f>0</f>
        <v>0</v>
      </c>
      <c r="AB59">
        <f>0</f>
        <v>0</v>
      </c>
      <c r="AC59">
        <f>0</f>
        <v>0</v>
      </c>
      <c r="AD59">
        <f>0</f>
        <v>0</v>
      </c>
      <c r="AE59">
        <f>0</f>
        <v>0</v>
      </c>
      <c r="AF59">
        <f>0</f>
        <v>0</v>
      </c>
      <c r="AG59">
        <f>0</f>
        <v>0</v>
      </c>
      <c r="AH59">
        <f>0</f>
        <v>0</v>
      </c>
      <c r="AI59">
        <f>0</f>
        <v>0</v>
      </c>
      <c r="AJ59">
        <f>0</f>
        <v>0</v>
      </c>
      <c r="AK59">
        <f>0</f>
        <v>0</v>
      </c>
      <c r="AL59">
        <f>0</f>
        <v>0</v>
      </c>
      <c r="AM59">
        <f>0</f>
        <v>0</v>
      </c>
      <c r="AN59">
        <f>0</f>
        <v>0</v>
      </c>
      <c r="AO59">
        <f>0</f>
        <v>0</v>
      </c>
      <c r="AP59">
        <f>0</f>
        <v>0</v>
      </c>
      <c r="AQ59">
        <f>0</f>
        <v>0</v>
      </c>
      <c r="AR59">
        <f>0</f>
        <v>0</v>
      </c>
      <c r="AS59">
        <f>0</f>
        <v>0</v>
      </c>
      <c r="AT59">
        <f>0</f>
        <v>0</v>
      </c>
      <c r="AU59">
        <f>0</f>
        <v>0</v>
      </c>
      <c r="AV59">
        <f>0</f>
        <v>0</v>
      </c>
      <c r="AW59">
        <v>1</v>
      </c>
      <c r="AX59">
        <v>1</v>
      </c>
      <c r="AY59">
        <f>0</f>
        <v>0</v>
      </c>
      <c r="AZ59">
        <f>0</f>
        <v>0</v>
      </c>
      <c r="BA59">
        <f>0</f>
        <v>0</v>
      </c>
      <c r="BB59">
        <f>0</f>
        <v>0</v>
      </c>
      <c r="BC59">
        <f>0</f>
        <v>0</v>
      </c>
      <c r="BD59">
        <f>0</f>
        <v>0</v>
      </c>
      <c r="BE59">
        <f>0</f>
        <v>0</v>
      </c>
      <c r="BF59">
        <f>0</f>
        <v>0</v>
      </c>
      <c r="BG59">
        <f>0</f>
        <v>0</v>
      </c>
      <c r="BI59">
        <f t="shared" si="0"/>
        <v>2</v>
      </c>
    </row>
    <row r="60" spans="1:61" x14ac:dyDescent="0.2">
      <c r="A60" t="s">
        <v>31</v>
      </c>
      <c r="B60" s="2" t="s">
        <v>10</v>
      </c>
      <c r="C60" s="2" t="s">
        <v>11</v>
      </c>
      <c r="D60" s="2" t="s">
        <v>18</v>
      </c>
      <c r="E60">
        <v>24</v>
      </c>
      <c r="F60">
        <v>57</v>
      </c>
      <c r="G60">
        <v>12</v>
      </c>
      <c r="H60">
        <v>0</v>
      </c>
      <c r="I60">
        <v>63</v>
      </c>
      <c r="J60">
        <v>22</v>
      </c>
      <c r="K60">
        <f>0</f>
        <v>0</v>
      </c>
      <c r="L60">
        <v>0</v>
      </c>
      <c r="M60">
        <f>0</f>
        <v>0</v>
      </c>
      <c r="N60">
        <f>0</f>
        <v>0</v>
      </c>
      <c r="O60">
        <v>0</v>
      </c>
      <c r="P60">
        <v>0</v>
      </c>
      <c r="Q60">
        <v>0</v>
      </c>
      <c r="R60">
        <v>17</v>
      </c>
      <c r="S60">
        <f>0</f>
        <v>0</v>
      </c>
      <c r="T60">
        <f>0</f>
        <v>0</v>
      </c>
      <c r="U60">
        <v>0</v>
      </c>
      <c r="V60">
        <v>0</v>
      </c>
      <c r="W60">
        <v>51</v>
      </c>
      <c r="X60">
        <v>0</v>
      </c>
      <c r="Y60">
        <v>0</v>
      </c>
      <c r="Z60">
        <f>0</f>
        <v>0</v>
      </c>
      <c r="AA60">
        <f>0</f>
        <v>0</v>
      </c>
      <c r="AB60">
        <v>0</v>
      </c>
      <c r="AC60">
        <f>0</f>
        <v>0</v>
      </c>
      <c r="AD60">
        <f>0</f>
        <v>0</v>
      </c>
      <c r="AE60">
        <f>0</f>
        <v>0</v>
      </c>
      <c r="AF60">
        <v>0</v>
      </c>
      <c r="AG60">
        <f>0</f>
        <v>0</v>
      </c>
      <c r="AH60">
        <f>0</f>
        <v>0</v>
      </c>
      <c r="AI60">
        <f>0</f>
        <v>0</v>
      </c>
      <c r="AJ60">
        <f>0</f>
        <v>0</v>
      </c>
      <c r="AK60">
        <v>0</v>
      </c>
      <c r="AL60">
        <f>0</f>
        <v>0</v>
      </c>
      <c r="AM60">
        <f>0</f>
        <v>0</v>
      </c>
      <c r="AN60">
        <f>0</f>
        <v>0</v>
      </c>
      <c r="AO60">
        <v>0</v>
      </c>
      <c r="AP60">
        <v>0</v>
      </c>
      <c r="AQ60">
        <f>0</f>
        <v>0</v>
      </c>
      <c r="AR60">
        <v>0</v>
      </c>
      <c r="AS60">
        <f>0</f>
        <v>0</v>
      </c>
      <c r="AT60">
        <f>0</f>
        <v>0</v>
      </c>
      <c r="AU60">
        <f>0</f>
        <v>0</v>
      </c>
      <c r="AV60">
        <f>0</f>
        <v>0</v>
      </c>
      <c r="AW60">
        <f>0</f>
        <v>0</v>
      </c>
      <c r="AX60">
        <f>0</f>
        <v>0</v>
      </c>
      <c r="AY60">
        <f>0</f>
        <v>0</v>
      </c>
      <c r="AZ60">
        <f>0</f>
        <v>0</v>
      </c>
      <c r="BA60">
        <f>0</f>
        <v>0</v>
      </c>
      <c r="BB60">
        <f>0</f>
        <v>0</v>
      </c>
      <c r="BC60">
        <f>0</f>
        <v>0</v>
      </c>
      <c r="BD60">
        <f>0</f>
        <v>0</v>
      </c>
      <c r="BE60">
        <f>0</f>
        <v>0</v>
      </c>
      <c r="BF60">
        <v>1</v>
      </c>
      <c r="BG60">
        <f>0</f>
        <v>0</v>
      </c>
      <c r="BI60">
        <f t="shared" si="0"/>
        <v>247</v>
      </c>
    </row>
    <row r="61" spans="1:61" x14ac:dyDescent="0.2">
      <c r="A61" t="s">
        <v>31</v>
      </c>
      <c r="B61" t="s">
        <v>10</v>
      </c>
      <c r="C61" t="s">
        <v>38</v>
      </c>
      <c r="D61" t="s">
        <v>47</v>
      </c>
      <c r="E61">
        <f>0</f>
        <v>0</v>
      </c>
      <c r="F61">
        <f>0</f>
        <v>0</v>
      </c>
      <c r="G61">
        <f>0</f>
        <v>0</v>
      </c>
      <c r="H61">
        <v>2</v>
      </c>
      <c r="I61">
        <v>0</v>
      </c>
      <c r="J61">
        <v>1</v>
      </c>
      <c r="K61">
        <f>0</f>
        <v>0</v>
      </c>
      <c r="L61">
        <v>4</v>
      </c>
      <c r="M61">
        <f>0</f>
        <v>0</v>
      </c>
      <c r="N61">
        <f>0</f>
        <v>0</v>
      </c>
      <c r="O61">
        <v>2</v>
      </c>
      <c r="P61">
        <v>2</v>
      </c>
      <c r="Q61">
        <v>1</v>
      </c>
      <c r="R61">
        <f>0</f>
        <v>0</v>
      </c>
      <c r="S61">
        <f>0</f>
        <v>0</v>
      </c>
      <c r="T61">
        <f>0</f>
        <v>0</v>
      </c>
      <c r="U61" s="3">
        <v>4</v>
      </c>
      <c r="V61">
        <v>2</v>
      </c>
      <c r="W61">
        <v>0</v>
      </c>
      <c r="X61">
        <v>8</v>
      </c>
      <c r="Y61">
        <v>7</v>
      </c>
      <c r="Z61">
        <f>0</f>
        <v>0</v>
      </c>
      <c r="AA61">
        <f>0</f>
        <v>0</v>
      </c>
      <c r="AB61">
        <v>2</v>
      </c>
      <c r="AC61">
        <f>0</f>
        <v>0</v>
      </c>
      <c r="AD61">
        <f>0</f>
        <v>0</v>
      </c>
      <c r="AE61">
        <f>0</f>
        <v>0</v>
      </c>
      <c r="AF61">
        <v>7</v>
      </c>
      <c r="AG61">
        <f>0</f>
        <v>0</v>
      </c>
      <c r="AH61">
        <f>0</f>
        <v>0</v>
      </c>
      <c r="AI61">
        <f>0</f>
        <v>0</v>
      </c>
      <c r="AJ61">
        <f>0</f>
        <v>0</v>
      </c>
      <c r="AK61">
        <v>1</v>
      </c>
      <c r="AL61">
        <f>0</f>
        <v>0</v>
      </c>
      <c r="AM61">
        <f>0</f>
        <v>0</v>
      </c>
      <c r="AN61">
        <f>0</f>
        <v>0</v>
      </c>
      <c r="AO61">
        <v>4</v>
      </c>
      <c r="AP61">
        <v>7</v>
      </c>
      <c r="AQ61">
        <f>0</f>
        <v>0</v>
      </c>
      <c r="AR61">
        <v>6</v>
      </c>
      <c r="AS61">
        <f>0</f>
        <v>0</v>
      </c>
      <c r="AT61">
        <f>0</f>
        <v>0</v>
      </c>
      <c r="AU61">
        <f>0</f>
        <v>0</v>
      </c>
      <c r="AV61">
        <f>0</f>
        <v>0</v>
      </c>
      <c r="AW61">
        <f>0</f>
        <v>0</v>
      </c>
      <c r="AX61">
        <v>1</v>
      </c>
      <c r="AY61">
        <v>1</v>
      </c>
      <c r="AZ61">
        <v>1</v>
      </c>
      <c r="BA61">
        <v>1</v>
      </c>
      <c r="BB61">
        <v>3</v>
      </c>
      <c r="BC61">
        <f>0</f>
        <v>0</v>
      </c>
      <c r="BD61">
        <v>1</v>
      </c>
      <c r="BE61">
        <f>0</f>
        <v>0</v>
      </c>
      <c r="BF61">
        <v>11</v>
      </c>
      <c r="BG61">
        <f>0</f>
        <v>0</v>
      </c>
      <c r="BI61">
        <f t="shared" si="0"/>
        <v>79</v>
      </c>
    </row>
    <row r="62" spans="1:61" x14ac:dyDescent="0.2">
      <c r="A62" t="s">
        <v>86</v>
      </c>
      <c r="B62" t="s">
        <v>85</v>
      </c>
      <c r="C62" t="s">
        <v>84</v>
      </c>
      <c r="D62" t="s">
        <v>87</v>
      </c>
      <c r="E62">
        <f>0</f>
        <v>0</v>
      </c>
      <c r="F62">
        <f>0</f>
        <v>0</v>
      </c>
      <c r="G62">
        <f>0</f>
        <v>0</v>
      </c>
      <c r="H62">
        <f>0</f>
        <v>0</v>
      </c>
      <c r="I62">
        <f>0</f>
        <v>0</v>
      </c>
      <c r="J62">
        <f>0</f>
        <v>0</v>
      </c>
      <c r="K62">
        <f>0</f>
        <v>0</v>
      </c>
      <c r="L62">
        <f>0</f>
        <v>0</v>
      </c>
      <c r="M62">
        <v>13</v>
      </c>
      <c r="N62">
        <v>1</v>
      </c>
      <c r="O62">
        <f>0</f>
        <v>0</v>
      </c>
      <c r="P62">
        <f>0</f>
        <v>0</v>
      </c>
      <c r="Q62">
        <f>0</f>
        <v>0</v>
      </c>
      <c r="R62">
        <f>0</f>
        <v>0</v>
      </c>
      <c r="S62">
        <f>0</f>
        <v>0</v>
      </c>
      <c r="T62">
        <f>0</f>
        <v>0</v>
      </c>
      <c r="U62" s="3">
        <f>0</f>
        <v>0</v>
      </c>
      <c r="V62">
        <f>0</f>
        <v>0</v>
      </c>
      <c r="W62">
        <v>9</v>
      </c>
      <c r="X62">
        <f>0</f>
        <v>0</v>
      </c>
      <c r="Y62">
        <f>0</f>
        <v>0</v>
      </c>
      <c r="Z62">
        <f>0</f>
        <v>0</v>
      </c>
      <c r="AA62">
        <f>0</f>
        <v>0</v>
      </c>
      <c r="AB62">
        <f>0</f>
        <v>0</v>
      </c>
      <c r="AC62">
        <f>0</f>
        <v>0</v>
      </c>
      <c r="AD62">
        <f>0</f>
        <v>0</v>
      </c>
      <c r="AE62">
        <f>0</f>
        <v>0</v>
      </c>
      <c r="AF62">
        <f>0</f>
        <v>0</v>
      </c>
      <c r="AG62">
        <f>0</f>
        <v>0</v>
      </c>
      <c r="AH62">
        <f>0</f>
        <v>0</v>
      </c>
      <c r="AI62">
        <f>0</f>
        <v>0</v>
      </c>
      <c r="AJ62">
        <f>0</f>
        <v>0</v>
      </c>
      <c r="AK62">
        <f>0</f>
        <v>0</v>
      </c>
      <c r="AL62">
        <f>0</f>
        <v>0</v>
      </c>
      <c r="AM62">
        <f>0</f>
        <v>0</v>
      </c>
      <c r="AN62">
        <f>0</f>
        <v>0</v>
      </c>
      <c r="AO62">
        <f>0</f>
        <v>0</v>
      </c>
      <c r="AP62">
        <f>0</f>
        <v>0</v>
      </c>
      <c r="AQ62">
        <f>0</f>
        <v>0</v>
      </c>
      <c r="AR62">
        <f>0</f>
        <v>0</v>
      </c>
      <c r="AS62">
        <f>0</f>
        <v>0</v>
      </c>
      <c r="AT62">
        <v>9</v>
      </c>
      <c r="AU62">
        <f>0</f>
        <v>0</v>
      </c>
      <c r="AV62">
        <f>0</f>
        <v>0</v>
      </c>
      <c r="AW62">
        <f>0</f>
        <v>0</v>
      </c>
      <c r="AX62">
        <f>0</f>
        <v>0</v>
      </c>
      <c r="AY62">
        <v>1</v>
      </c>
      <c r="AZ62">
        <f>0</f>
        <v>0</v>
      </c>
      <c r="BA62">
        <f>0</f>
        <v>0</v>
      </c>
      <c r="BB62">
        <f>0</f>
        <v>0</v>
      </c>
      <c r="BC62">
        <f>0</f>
        <v>0</v>
      </c>
      <c r="BD62">
        <f>0</f>
        <v>0</v>
      </c>
      <c r="BE62">
        <f>0</f>
        <v>0</v>
      </c>
      <c r="BF62">
        <f>0</f>
        <v>0</v>
      </c>
      <c r="BG62">
        <f>0</f>
        <v>0</v>
      </c>
      <c r="BI62">
        <f t="shared" si="0"/>
        <v>33</v>
      </c>
    </row>
    <row r="63" spans="1:61" x14ac:dyDescent="0.2">
      <c r="A63" t="s">
        <v>147</v>
      </c>
      <c r="B63" t="s">
        <v>145</v>
      </c>
      <c r="C63" t="s">
        <v>146</v>
      </c>
      <c r="D63" t="s">
        <v>166</v>
      </c>
      <c r="E63">
        <f>0</f>
        <v>0</v>
      </c>
      <c r="F63">
        <f>0</f>
        <v>0</v>
      </c>
      <c r="G63">
        <f>0</f>
        <v>0</v>
      </c>
      <c r="H63">
        <f>0</f>
        <v>0</v>
      </c>
      <c r="I63">
        <f>0</f>
        <v>0</v>
      </c>
      <c r="J63">
        <f>0</f>
        <v>0</v>
      </c>
      <c r="K63">
        <f>0</f>
        <v>0</v>
      </c>
      <c r="L63">
        <f>0</f>
        <v>0</v>
      </c>
      <c r="M63">
        <f>0</f>
        <v>0</v>
      </c>
      <c r="N63">
        <f>0</f>
        <v>0</v>
      </c>
      <c r="O63">
        <f>0</f>
        <v>0</v>
      </c>
      <c r="P63">
        <f>0</f>
        <v>0</v>
      </c>
      <c r="Q63">
        <f>0</f>
        <v>0</v>
      </c>
      <c r="R63">
        <f>0</f>
        <v>0</v>
      </c>
      <c r="S63">
        <f>0</f>
        <v>0</v>
      </c>
      <c r="T63">
        <f>0</f>
        <v>0</v>
      </c>
      <c r="U63">
        <f>0</f>
        <v>0</v>
      </c>
      <c r="V63">
        <f>0</f>
        <v>0</v>
      </c>
      <c r="W63">
        <f>0</f>
        <v>0</v>
      </c>
      <c r="X63">
        <f>0</f>
        <v>0</v>
      </c>
      <c r="Y63">
        <f>0</f>
        <v>0</v>
      </c>
      <c r="Z63">
        <v>1</v>
      </c>
      <c r="AA63">
        <f>0</f>
        <v>0</v>
      </c>
      <c r="AB63">
        <f>0</f>
        <v>0</v>
      </c>
      <c r="AC63">
        <f>0</f>
        <v>0</v>
      </c>
      <c r="AD63">
        <f>0</f>
        <v>0</v>
      </c>
      <c r="AE63">
        <f>0</f>
        <v>0</v>
      </c>
      <c r="AF63">
        <f>0</f>
        <v>0</v>
      </c>
      <c r="AG63">
        <f>0</f>
        <v>0</v>
      </c>
      <c r="AH63">
        <f>0</f>
        <v>0</v>
      </c>
      <c r="AI63">
        <f>0</f>
        <v>0</v>
      </c>
      <c r="AJ63">
        <f>0</f>
        <v>0</v>
      </c>
      <c r="AK63">
        <f>0</f>
        <v>0</v>
      </c>
      <c r="AL63">
        <f>0</f>
        <v>0</v>
      </c>
      <c r="AM63">
        <f>0</f>
        <v>0</v>
      </c>
      <c r="AN63">
        <f>0</f>
        <v>0</v>
      </c>
      <c r="AO63">
        <f>0</f>
        <v>0</v>
      </c>
      <c r="AP63">
        <f>0</f>
        <v>0</v>
      </c>
      <c r="AQ63">
        <f>0</f>
        <v>0</v>
      </c>
      <c r="AR63">
        <f>0</f>
        <v>0</v>
      </c>
      <c r="AS63">
        <f>0</f>
        <v>0</v>
      </c>
      <c r="AT63">
        <f>0</f>
        <v>0</v>
      </c>
      <c r="AU63">
        <f>0</f>
        <v>0</v>
      </c>
      <c r="AV63">
        <f>0</f>
        <v>0</v>
      </c>
      <c r="AW63">
        <f>0</f>
        <v>0</v>
      </c>
      <c r="AX63">
        <f>0</f>
        <v>0</v>
      </c>
      <c r="AY63">
        <f>0</f>
        <v>0</v>
      </c>
      <c r="AZ63">
        <f>0</f>
        <v>0</v>
      </c>
      <c r="BA63">
        <f>0</f>
        <v>0</v>
      </c>
      <c r="BB63">
        <f>0</f>
        <v>0</v>
      </c>
      <c r="BC63">
        <f>0</f>
        <v>0</v>
      </c>
      <c r="BD63">
        <f>0</f>
        <v>0</v>
      </c>
      <c r="BE63">
        <f>0</f>
        <v>0</v>
      </c>
      <c r="BF63">
        <f>0</f>
        <v>0</v>
      </c>
      <c r="BG63">
        <f>0</f>
        <v>0</v>
      </c>
      <c r="BI63">
        <f t="shared" si="0"/>
        <v>1</v>
      </c>
    </row>
    <row r="64" spans="1:61" x14ac:dyDescent="0.2">
      <c r="A64" t="s">
        <v>147</v>
      </c>
      <c r="B64" t="s">
        <v>145</v>
      </c>
      <c r="C64" t="s">
        <v>149</v>
      </c>
      <c r="D64" t="s">
        <v>165</v>
      </c>
      <c r="E64">
        <f>0</f>
        <v>0</v>
      </c>
      <c r="F64">
        <v>1</v>
      </c>
      <c r="G64">
        <f>0</f>
        <v>0</v>
      </c>
      <c r="H64">
        <f>0</f>
        <v>0</v>
      </c>
      <c r="I64">
        <f>0</f>
        <v>0</v>
      </c>
      <c r="J64">
        <f>0</f>
        <v>0</v>
      </c>
      <c r="K64">
        <f>0</f>
        <v>0</v>
      </c>
      <c r="L64">
        <f>0</f>
        <v>0</v>
      </c>
      <c r="M64">
        <f>0</f>
        <v>0</v>
      </c>
      <c r="N64">
        <f>0</f>
        <v>0</v>
      </c>
      <c r="O64">
        <f>0</f>
        <v>0</v>
      </c>
      <c r="P64">
        <f>0</f>
        <v>0</v>
      </c>
      <c r="Q64">
        <f>0</f>
        <v>0</v>
      </c>
      <c r="R64">
        <f>0</f>
        <v>0</v>
      </c>
      <c r="S64">
        <f>0</f>
        <v>0</v>
      </c>
      <c r="T64">
        <f>0</f>
        <v>0</v>
      </c>
      <c r="U64">
        <f>0</f>
        <v>0</v>
      </c>
      <c r="V64">
        <f>0</f>
        <v>0</v>
      </c>
      <c r="W64">
        <f>0</f>
        <v>0</v>
      </c>
      <c r="X64">
        <f>0</f>
        <v>0</v>
      </c>
      <c r="Y64">
        <f>0</f>
        <v>0</v>
      </c>
      <c r="Z64">
        <f>0</f>
        <v>0</v>
      </c>
      <c r="AA64">
        <f>0</f>
        <v>0</v>
      </c>
      <c r="AB64">
        <v>2</v>
      </c>
      <c r="AC64">
        <f>0</f>
        <v>0</v>
      </c>
      <c r="AD64">
        <f>0</f>
        <v>0</v>
      </c>
      <c r="AE64">
        <f>0</f>
        <v>0</v>
      </c>
      <c r="AF64">
        <f>0</f>
        <v>0</v>
      </c>
      <c r="AG64">
        <f>0</f>
        <v>0</v>
      </c>
      <c r="AH64">
        <f>0</f>
        <v>0</v>
      </c>
      <c r="AI64">
        <f>0</f>
        <v>0</v>
      </c>
      <c r="AJ64">
        <f>0</f>
        <v>0</v>
      </c>
      <c r="AK64">
        <f>0</f>
        <v>0</v>
      </c>
      <c r="AL64">
        <f>0</f>
        <v>0</v>
      </c>
      <c r="AM64">
        <f>0</f>
        <v>0</v>
      </c>
      <c r="AN64">
        <f>0</f>
        <v>0</v>
      </c>
      <c r="AO64">
        <f>0</f>
        <v>0</v>
      </c>
      <c r="AP64">
        <f>0</f>
        <v>0</v>
      </c>
      <c r="AQ64">
        <f>0</f>
        <v>0</v>
      </c>
      <c r="AR64">
        <f>0</f>
        <v>0</v>
      </c>
      <c r="AS64">
        <f>0</f>
        <v>0</v>
      </c>
      <c r="AT64">
        <f>0</f>
        <v>0</v>
      </c>
      <c r="AU64">
        <f>0</f>
        <v>0</v>
      </c>
      <c r="AV64">
        <f>0</f>
        <v>0</v>
      </c>
      <c r="AW64">
        <f>0</f>
        <v>0</v>
      </c>
      <c r="AX64">
        <f>0</f>
        <v>0</v>
      </c>
      <c r="AY64">
        <f>0</f>
        <v>0</v>
      </c>
      <c r="AZ64">
        <f>0</f>
        <v>0</v>
      </c>
      <c r="BA64">
        <f>0</f>
        <v>0</v>
      </c>
      <c r="BB64">
        <f>0</f>
        <v>0</v>
      </c>
      <c r="BC64">
        <f>0</f>
        <v>0</v>
      </c>
      <c r="BD64">
        <f>0</f>
        <v>0</v>
      </c>
      <c r="BE64">
        <f>0</f>
        <v>0</v>
      </c>
      <c r="BF64">
        <f>0</f>
        <v>0</v>
      </c>
      <c r="BG64">
        <f>0</f>
        <v>0</v>
      </c>
      <c r="BI64">
        <f t="shared" si="0"/>
        <v>3</v>
      </c>
    </row>
    <row r="65" spans="1:62" x14ac:dyDescent="0.2">
      <c r="A65" t="s">
        <v>22</v>
      </c>
      <c r="B65" t="s">
        <v>40</v>
      </c>
      <c r="C65" t="s">
        <v>41</v>
      </c>
      <c r="D65" t="s">
        <v>46</v>
      </c>
      <c r="E65">
        <v>1</v>
      </c>
      <c r="F65">
        <v>1</v>
      </c>
      <c r="G65">
        <f>0</f>
        <v>0</v>
      </c>
      <c r="H65">
        <f>0</f>
        <v>0</v>
      </c>
      <c r="I65">
        <f>0</f>
        <v>0</v>
      </c>
      <c r="J65">
        <f>0</f>
        <v>0</v>
      </c>
      <c r="K65">
        <f>0</f>
        <v>0</v>
      </c>
      <c r="L65">
        <f>0</f>
        <v>0</v>
      </c>
      <c r="M65">
        <f>0</f>
        <v>0</v>
      </c>
      <c r="N65">
        <f>0</f>
        <v>0</v>
      </c>
      <c r="O65">
        <f>0</f>
        <v>0</v>
      </c>
      <c r="P65">
        <f>0</f>
        <v>0</v>
      </c>
      <c r="Q65">
        <f>0</f>
        <v>0</v>
      </c>
      <c r="R65">
        <f>0</f>
        <v>0</v>
      </c>
      <c r="S65">
        <f>0</f>
        <v>0</v>
      </c>
      <c r="T65">
        <f>0</f>
        <v>0</v>
      </c>
      <c r="U65" s="3">
        <f>0</f>
        <v>0</v>
      </c>
      <c r="V65">
        <f>0</f>
        <v>0</v>
      </c>
      <c r="W65">
        <f>0</f>
        <v>0</v>
      </c>
      <c r="X65">
        <f>0</f>
        <v>0</v>
      </c>
      <c r="Y65">
        <f>0</f>
        <v>0</v>
      </c>
      <c r="Z65">
        <f>0</f>
        <v>0</v>
      </c>
      <c r="AA65">
        <f>0</f>
        <v>0</v>
      </c>
      <c r="AB65">
        <f>0</f>
        <v>0</v>
      </c>
      <c r="AC65">
        <f>0</f>
        <v>0</v>
      </c>
      <c r="AD65">
        <f>0</f>
        <v>0</v>
      </c>
      <c r="AE65">
        <f>0</f>
        <v>0</v>
      </c>
      <c r="AF65">
        <f>0</f>
        <v>0</v>
      </c>
      <c r="AG65">
        <f>0</f>
        <v>0</v>
      </c>
      <c r="AH65">
        <f>0</f>
        <v>0</v>
      </c>
      <c r="AI65">
        <f>0</f>
        <v>0</v>
      </c>
      <c r="AJ65">
        <f>0</f>
        <v>0</v>
      </c>
      <c r="AK65">
        <f>0</f>
        <v>0</v>
      </c>
      <c r="AL65">
        <f>0</f>
        <v>0</v>
      </c>
      <c r="AM65">
        <f>0</f>
        <v>0</v>
      </c>
      <c r="AN65">
        <f>0</f>
        <v>0</v>
      </c>
      <c r="AO65">
        <f>0</f>
        <v>0</v>
      </c>
      <c r="AP65">
        <f>0</f>
        <v>0</v>
      </c>
      <c r="AQ65">
        <f>0</f>
        <v>0</v>
      </c>
      <c r="AR65">
        <f>0</f>
        <v>0</v>
      </c>
      <c r="AS65">
        <f>0</f>
        <v>0</v>
      </c>
      <c r="AT65">
        <f>0</f>
        <v>0</v>
      </c>
      <c r="AU65">
        <f>0</f>
        <v>0</v>
      </c>
      <c r="AV65">
        <f>0</f>
        <v>0</v>
      </c>
      <c r="AW65">
        <f>0</f>
        <v>0</v>
      </c>
      <c r="AX65">
        <f>0</f>
        <v>0</v>
      </c>
      <c r="AY65">
        <f>0</f>
        <v>0</v>
      </c>
      <c r="AZ65">
        <f>0</f>
        <v>0</v>
      </c>
      <c r="BA65">
        <f>0</f>
        <v>0</v>
      </c>
      <c r="BB65">
        <f>0</f>
        <v>0</v>
      </c>
      <c r="BC65">
        <f>0</f>
        <v>0</v>
      </c>
      <c r="BD65">
        <f>0</f>
        <v>0</v>
      </c>
      <c r="BE65">
        <f>0</f>
        <v>0</v>
      </c>
      <c r="BF65">
        <f>0</f>
        <v>0</v>
      </c>
      <c r="BG65">
        <f>0</f>
        <v>0</v>
      </c>
      <c r="BI65">
        <f t="shared" si="0"/>
        <v>2</v>
      </c>
    </row>
    <row r="66" spans="1:62" x14ac:dyDescent="0.2">
      <c r="A66" t="s">
        <v>22</v>
      </c>
      <c r="B66" t="s">
        <v>20</v>
      </c>
      <c r="C66" t="s">
        <v>21</v>
      </c>
      <c r="D66" s="2" t="s">
        <v>45</v>
      </c>
      <c r="E66">
        <v>1</v>
      </c>
      <c r="F66">
        <f>0</f>
        <v>0</v>
      </c>
      <c r="G66">
        <f>0</f>
        <v>0</v>
      </c>
      <c r="H66">
        <f>0</f>
        <v>0</v>
      </c>
      <c r="I66">
        <f>0</f>
        <v>0</v>
      </c>
      <c r="J66">
        <f>0</f>
        <v>0</v>
      </c>
      <c r="K66">
        <f>0</f>
        <v>0</v>
      </c>
      <c r="L66">
        <f>0</f>
        <v>0</v>
      </c>
      <c r="M66">
        <f>0</f>
        <v>0</v>
      </c>
      <c r="N66">
        <f>0</f>
        <v>0</v>
      </c>
      <c r="O66">
        <f>0</f>
        <v>0</v>
      </c>
      <c r="P66">
        <f>0</f>
        <v>0</v>
      </c>
      <c r="Q66">
        <f>0</f>
        <v>0</v>
      </c>
      <c r="R66">
        <f>0</f>
        <v>0</v>
      </c>
      <c r="S66">
        <f>0</f>
        <v>0</v>
      </c>
      <c r="T66">
        <f>0</f>
        <v>0</v>
      </c>
      <c r="U66" s="3">
        <f>0</f>
        <v>0</v>
      </c>
      <c r="V66">
        <f>0</f>
        <v>0</v>
      </c>
      <c r="W66">
        <f>0</f>
        <v>0</v>
      </c>
      <c r="X66">
        <f>0</f>
        <v>0</v>
      </c>
      <c r="Y66">
        <f>0</f>
        <v>0</v>
      </c>
      <c r="Z66">
        <f>0</f>
        <v>0</v>
      </c>
      <c r="AA66">
        <f>0</f>
        <v>0</v>
      </c>
      <c r="AB66">
        <f>0</f>
        <v>0</v>
      </c>
      <c r="AC66">
        <f>0</f>
        <v>0</v>
      </c>
      <c r="AD66">
        <f>0</f>
        <v>0</v>
      </c>
      <c r="AE66">
        <f>0</f>
        <v>0</v>
      </c>
      <c r="AF66">
        <f>0</f>
        <v>0</v>
      </c>
      <c r="AG66">
        <f>0</f>
        <v>0</v>
      </c>
      <c r="AH66">
        <f>0</f>
        <v>0</v>
      </c>
      <c r="AI66">
        <f>0</f>
        <v>0</v>
      </c>
      <c r="AJ66">
        <f>0</f>
        <v>0</v>
      </c>
      <c r="AK66">
        <f>0</f>
        <v>0</v>
      </c>
      <c r="AL66">
        <f>0</f>
        <v>0</v>
      </c>
      <c r="AM66">
        <f>0</f>
        <v>0</v>
      </c>
      <c r="AN66">
        <f>0</f>
        <v>0</v>
      </c>
      <c r="AO66">
        <f>0</f>
        <v>0</v>
      </c>
      <c r="AP66">
        <f>0</f>
        <v>0</v>
      </c>
      <c r="AQ66">
        <f>0</f>
        <v>0</v>
      </c>
      <c r="AR66">
        <f>0</f>
        <v>0</v>
      </c>
      <c r="AS66">
        <f>0</f>
        <v>0</v>
      </c>
      <c r="AT66">
        <f>0</f>
        <v>0</v>
      </c>
      <c r="AU66">
        <f>0</f>
        <v>0</v>
      </c>
      <c r="AV66">
        <f>0</f>
        <v>0</v>
      </c>
      <c r="AW66">
        <f>0</f>
        <v>0</v>
      </c>
      <c r="AX66">
        <f>0</f>
        <v>0</v>
      </c>
      <c r="AY66">
        <f>0</f>
        <v>0</v>
      </c>
      <c r="AZ66">
        <f>0</f>
        <v>0</v>
      </c>
      <c r="BA66">
        <f>0</f>
        <v>0</v>
      </c>
      <c r="BB66">
        <f>0</f>
        <v>0</v>
      </c>
      <c r="BC66">
        <f>0</f>
        <v>0</v>
      </c>
      <c r="BD66">
        <f>0</f>
        <v>0</v>
      </c>
      <c r="BE66">
        <v>4</v>
      </c>
      <c r="BF66">
        <v>1</v>
      </c>
      <c r="BG66">
        <v>1</v>
      </c>
      <c r="BI66">
        <f t="shared" si="0"/>
        <v>7</v>
      </c>
    </row>
    <row r="67" spans="1:62" x14ac:dyDescent="0.2">
      <c r="A67" t="s">
        <v>22</v>
      </c>
      <c r="B67" t="s">
        <v>211</v>
      </c>
      <c r="C67" t="s">
        <v>212</v>
      </c>
      <c r="D67" t="s">
        <v>213</v>
      </c>
      <c r="E67">
        <f>0</f>
        <v>0</v>
      </c>
      <c r="F67">
        <v>0</v>
      </c>
      <c r="G67">
        <f>0</f>
        <v>0</v>
      </c>
      <c r="H67">
        <f>0</f>
        <v>0</v>
      </c>
      <c r="I67">
        <f>0</f>
        <v>0</v>
      </c>
      <c r="J67">
        <f>0</f>
        <v>0</v>
      </c>
      <c r="K67">
        <f>0</f>
        <v>0</v>
      </c>
      <c r="L67">
        <f>0</f>
        <v>0</v>
      </c>
      <c r="M67">
        <f>0</f>
        <v>0</v>
      </c>
      <c r="N67">
        <f>0</f>
        <v>0</v>
      </c>
      <c r="O67">
        <f>0</f>
        <v>0</v>
      </c>
      <c r="P67">
        <f>0</f>
        <v>0</v>
      </c>
      <c r="Q67">
        <f>0</f>
        <v>0</v>
      </c>
      <c r="R67">
        <f>0</f>
        <v>0</v>
      </c>
      <c r="S67">
        <f>0</f>
        <v>0</v>
      </c>
      <c r="T67">
        <f>0</f>
        <v>0</v>
      </c>
      <c r="U67">
        <f>0</f>
        <v>0</v>
      </c>
      <c r="V67">
        <f>0</f>
        <v>0</v>
      </c>
      <c r="W67">
        <f>0</f>
        <v>0</v>
      </c>
      <c r="X67">
        <f>0</f>
        <v>0</v>
      </c>
      <c r="Y67">
        <f>0</f>
        <v>0</v>
      </c>
      <c r="Z67">
        <f>0</f>
        <v>0</v>
      </c>
      <c r="AA67">
        <f>0</f>
        <v>0</v>
      </c>
      <c r="AB67">
        <f>0</f>
        <v>0</v>
      </c>
      <c r="AC67">
        <f>0</f>
        <v>0</v>
      </c>
      <c r="AD67">
        <f>0</f>
        <v>0</v>
      </c>
      <c r="AE67">
        <f>0</f>
        <v>0</v>
      </c>
      <c r="AF67">
        <f>0</f>
        <v>0</v>
      </c>
      <c r="AG67">
        <f>0</f>
        <v>0</v>
      </c>
      <c r="AH67">
        <f>0</f>
        <v>0</v>
      </c>
      <c r="AI67">
        <f>0</f>
        <v>0</v>
      </c>
      <c r="AJ67">
        <f>0</f>
        <v>0</v>
      </c>
      <c r="AK67">
        <f>0</f>
        <v>0</v>
      </c>
      <c r="AL67">
        <f>0</f>
        <v>0</v>
      </c>
      <c r="AM67">
        <f>0</f>
        <v>0</v>
      </c>
      <c r="AN67">
        <f>0</f>
        <v>0</v>
      </c>
      <c r="AO67">
        <f>0</f>
        <v>0</v>
      </c>
      <c r="AP67">
        <f>0</f>
        <v>0</v>
      </c>
      <c r="AQ67">
        <f>0</f>
        <v>0</v>
      </c>
      <c r="AR67">
        <f>0</f>
        <v>0</v>
      </c>
      <c r="AS67">
        <f>0</f>
        <v>0</v>
      </c>
      <c r="AT67">
        <f>0</f>
        <v>0</v>
      </c>
      <c r="AU67">
        <f>0</f>
        <v>0</v>
      </c>
      <c r="AV67">
        <f>0</f>
        <v>0</v>
      </c>
      <c r="AW67">
        <v>1</v>
      </c>
      <c r="AX67">
        <f>0</f>
        <v>0</v>
      </c>
      <c r="AY67">
        <f>0</f>
        <v>0</v>
      </c>
      <c r="AZ67">
        <f>0</f>
        <v>0</v>
      </c>
      <c r="BA67">
        <f>0</f>
        <v>0</v>
      </c>
      <c r="BB67">
        <f>0</f>
        <v>0</v>
      </c>
      <c r="BC67">
        <f>0</f>
        <v>0</v>
      </c>
      <c r="BD67">
        <f>0</f>
        <v>0</v>
      </c>
      <c r="BE67">
        <f>0</f>
        <v>0</v>
      </c>
      <c r="BF67">
        <f>0</f>
        <v>0</v>
      </c>
      <c r="BG67">
        <f>0</f>
        <v>0</v>
      </c>
      <c r="BI67">
        <f t="shared" si="0"/>
        <v>1</v>
      </c>
    </row>
    <row r="69" spans="1:62" x14ac:dyDescent="0.2">
      <c r="D69" t="s">
        <v>216</v>
      </c>
      <c r="E69">
        <f>SUM(E3:E67)</f>
        <v>36</v>
      </c>
      <c r="F69">
        <f t="shared" ref="F69:BG69" si="1">SUM(F3:F67)</f>
        <v>106</v>
      </c>
      <c r="G69">
        <f t="shared" si="1"/>
        <v>14</v>
      </c>
      <c r="H69">
        <f t="shared" si="1"/>
        <v>6</v>
      </c>
      <c r="I69">
        <f t="shared" si="1"/>
        <v>71</v>
      </c>
      <c r="J69">
        <f t="shared" si="1"/>
        <v>55</v>
      </c>
      <c r="K69">
        <f t="shared" si="1"/>
        <v>0</v>
      </c>
      <c r="L69">
        <f t="shared" si="1"/>
        <v>9</v>
      </c>
      <c r="M69">
        <f t="shared" si="1"/>
        <v>26</v>
      </c>
      <c r="N69">
        <f t="shared" si="1"/>
        <v>28</v>
      </c>
      <c r="O69">
        <f t="shared" si="1"/>
        <v>30</v>
      </c>
      <c r="P69">
        <f t="shared" si="1"/>
        <v>27</v>
      </c>
      <c r="Q69">
        <f t="shared" si="1"/>
        <v>25</v>
      </c>
      <c r="R69">
        <f t="shared" si="1"/>
        <v>23</v>
      </c>
      <c r="S69">
        <f t="shared" si="1"/>
        <v>13</v>
      </c>
      <c r="T69">
        <f t="shared" si="1"/>
        <v>4</v>
      </c>
      <c r="U69">
        <f t="shared" si="1"/>
        <v>188</v>
      </c>
      <c r="V69">
        <f t="shared" si="1"/>
        <v>72</v>
      </c>
      <c r="W69">
        <f t="shared" si="1"/>
        <v>90</v>
      </c>
      <c r="X69">
        <f t="shared" si="1"/>
        <v>12</v>
      </c>
      <c r="Y69">
        <f t="shared" si="1"/>
        <v>31</v>
      </c>
      <c r="Z69">
        <f t="shared" si="1"/>
        <v>1</v>
      </c>
      <c r="AA69">
        <f t="shared" si="1"/>
        <v>0</v>
      </c>
      <c r="AB69">
        <f t="shared" si="1"/>
        <v>35</v>
      </c>
      <c r="AC69">
        <f t="shared" si="1"/>
        <v>2</v>
      </c>
      <c r="AD69">
        <f t="shared" si="1"/>
        <v>1</v>
      </c>
      <c r="AE69">
        <f t="shared" si="1"/>
        <v>4</v>
      </c>
      <c r="AF69">
        <f t="shared" si="1"/>
        <v>13</v>
      </c>
      <c r="AG69">
        <f t="shared" si="1"/>
        <v>0</v>
      </c>
      <c r="AH69">
        <f t="shared" si="1"/>
        <v>1</v>
      </c>
      <c r="AI69">
        <f t="shared" si="1"/>
        <v>0</v>
      </c>
      <c r="AJ69">
        <f t="shared" si="1"/>
        <v>0</v>
      </c>
      <c r="AK69">
        <f t="shared" si="1"/>
        <v>36</v>
      </c>
      <c r="AL69">
        <f t="shared" si="1"/>
        <v>20</v>
      </c>
      <c r="AM69">
        <f t="shared" si="1"/>
        <v>14</v>
      </c>
      <c r="AN69">
        <f t="shared" si="1"/>
        <v>278</v>
      </c>
      <c r="AO69">
        <f t="shared" si="1"/>
        <v>21</v>
      </c>
      <c r="AP69">
        <f t="shared" si="1"/>
        <v>25</v>
      </c>
      <c r="AQ69">
        <f t="shared" si="1"/>
        <v>12</v>
      </c>
      <c r="AR69">
        <f t="shared" si="1"/>
        <v>26</v>
      </c>
      <c r="AS69">
        <f t="shared" si="1"/>
        <v>12</v>
      </c>
      <c r="AT69">
        <f t="shared" si="1"/>
        <v>17</v>
      </c>
      <c r="AU69">
        <f t="shared" si="1"/>
        <v>103</v>
      </c>
      <c r="AV69">
        <f t="shared" si="1"/>
        <v>0</v>
      </c>
      <c r="AW69">
        <f t="shared" si="1"/>
        <v>14</v>
      </c>
      <c r="AX69">
        <f t="shared" si="1"/>
        <v>10</v>
      </c>
      <c r="AY69">
        <f t="shared" si="1"/>
        <v>26</v>
      </c>
      <c r="AZ69">
        <f t="shared" si="1"/>
        <v>5</v>
      </c>
      <c r="BA69">
        <f t="shared" si="1"/>
        <v>7</v>
      </c>
      <c r="BB69">
        <f t="shared" si="1"/>
        <v>47</v>
      </c>
      <c r="BC69">
        <f t="shared" si="1"/>
        <v>24</v>
      </c>
      <c r="BD69">
        <f t="shared" si="1"/>
        <v>17</v>
      </c>
      <c r="BE69">
        <f t="shared" si="1"/>
        <v>9</v>
      </c>
      <c r="BF69">
        <f t="shared" si="1"/>
        <v>24</v>
      </c>
      <c r="BG69">
        <f t="shared" si="1"/>
        <v>6</v>
      </c>
      <c r="BI69">
        <f>AVERAGE(E69:BG69)</f>
        <v>30.472727272727273</v>
      </c>
      <c r="BJ69">
        <f>STDEV(E69:BG69)</f>
        <v>47.596628633119145</v>
      </c>
    </row>
    <row r="70" spans="1:62" x14ac:dyDescent="0.2">
      <c r="D70" t="s">
        <v>217</v>
      </c>
      <c r="E70">
        <f>COUNTIF(E3:E67, "&gt;=1")</f>
        <v>6</v>
      </c>
      <c r="F70">
        <f t="shared" ref="F70:BG70" si="2">COUNTIF(F3:F67, "&gt;=1")</f>
        <v>7</v>
      </c>
      <c r="G70">
        <f t="shared" si="2"/>
        <v>2</v>
      </c>
      <c r="H70">
        <f t="shared" si="2"/>
        <v>3</v>
      </c>
      <c r="I70">
        <f t="shared" si="2"/>
        <v>7</v>
      </c>
      <c r="J70">
        <f t="shared" si="2"/>
        <v>13</v>
      </c>
      <c r="K70">
        <f t="shared" si="2"/>
        <v>0</v>
      </c>
      <c r="L70">
        <f t="shared" si="2"/>
        <v>6</v>
      </c>
      <c r="M70">
        <f t="shared" si="2"/>
        <v>6</v>
      </c>
      <c r="N70">
        <f t="shared" si="2"/>
        <v>6</v>
      </c>
      <c r="O70">
        <f t="shared" si="2"/>
        <v>9</v>
      </c>
      <c r="P70">
        <f t="shared" si="2"/>
        <v>12</v>
      </c>
      <c r="Q70">
        <f t="shared" si="2"/>
        <v>9</v>
      </c>
      <c r="R70">
        <f t="shared" si="2"/>
        <v>2</v>
      </c>
      <c r="S70">
        <f t="shared" si="2"/>
        <v>3</v>
      </c>
      <c r="T70">
        <f t="shared" si="2"/>
        <v>1</v>
      </c>
      <c r="U70">
        <f t="shared" si="2"/>
        <v>13</v>
      </c>
      <c r="V70">
        <f t="shared" si="2"/>
        <v>6</v>
      </c>
      <c r="W70">
        <f t="shared" si="2"/>
        <v>8</v>
      </c>
      <c r="X70">
        <f t="shared" si="2"/>
        <v>5</v>
      </c>
      <c r="Y70">
        <f t="shared" si="2"/>
        <v>12</v>
      </c>
      <c r="Z70">
        <f t="shared" si="2"/>
        <v>1</v>
      </c>
      <c r="AA70">
        <f t="shared" si="2"/>
        <v>0</v>
      </c>
      <c r="AB70">
        <f t="shared" si="2"/>
        <v>14</v>
      </c>
      <c r="AC70">
        <f t="shared" si="2"/>
        <v>2</v>
      </c>
      <c r="AD70">
        <f t="shared" si="2"/>
        <v>1</v>
      </c>
      <c r="AE70">
        <f t="shared" si="2"/>
        <v>3</v>
      </c>
      <c r="AF70">
        <f t="shared" si="2"/>
        <v>5</v>
      </c>
      <c r="AG70">
        <f t="shared" si="2"/>
        <v>0</v>
      </c>
      <c r="AH70">
        <f t="shared" si="2"/>
        <v>1</v>
      </c>
      <c r="AI70">
        <f t="shared" si="2"/>
        <v>0</v>
      </c>
      <c r="AJ70">
        <f t="shared" si="2"/>
        <v>0</v>
      </c>
      <c r="AK70">
        <f t="shared" si="2"/>
        <v>13</v>
      </c>
      <c r="AL70">
        <f t="shared" si="2"/>
        <v>7</v>
      </c>
      <c r="AM70">
        <f t="shared" si="2"/>
        <v>9</v>
      </c>
      <c r="AN70">
        <f t="shared" si="2"/>
        <v>5</v>
      </c>
      <c r="AO70">
        <f t="shared" si="2"/>
        <v>8</v>
      </c>
      <c r="AP70">
        <f t="shared" si="2"/>
        <v>7</v>
      </c>
      <c r="AQ70">
        <f t="shared" si="2"/>
        <v>6</v>
      </c>
      <c r="AR70">
        <f t="shared" si="2"/>
        <v>11</v>
      </c>
      <c r="AS70">
        <f t="shared" si="2"/>
        <v>7</v>
      </c>
      <c r="AT70">
        <f t="shared" si="2"/>
        <v>6</v>
      </c>
      <c r="AU70">
        <f t="shared" si="2"/>
        <v>9</v>
      </c>
      <c r="AV70">
        <f t="shared" si="2"/>
        <v>0</v>
      </c>
      <c r="AW70">
        <f t="shared" si="2"/>
        <v>10</v>
      </c>
      <c r="AX70">
        <f t="shared" si="2"/>
        <v>7</v>
      </c>
      <c r="AY70">
        <f t="shared" si="2"/>
        <v>6</v>
      </c>
      <c r="AZ70">
        <f t="shared" si="2"/>
        <v>4</v>
      </c>
      <c r="BA70">
        <f t="shared" si="2"/>
        <v>5</v>
      </c>
      <c r="BB70">
        <f t="shared" si="2"/>
        <v>7</v>
      </c>
      <c r="BC70">
        <f t="shared" si="2"/>
        <v>6</v>
      </c>
      <c r="BD70">
        <f t="shared" si="2"/>
        <v>4</v>
      </c>
      <c r="BE70">
        <f t="shared" si="2"/>
        <v>4</v>
      </c>
      <c r="BF70">
        <f t="shared" si="2"/>
        <v>8</v>
      </c>
      <c r="BG70">
        <f t="shared" si="2"/>
        <v>4</v>
      </c>
      <c r="BI70">
        <f>AVERAGE(E70:BG70)</f>
        <v>5.7454545454545451</v>
      </c>
      <c r="BJ70">
        <f>STDEV(E70:BG70)</f>
        <v>3.8162332690280301</v>
      </c>
    </row>
    <row r="71" spans="1:62" x14ac:dyDescent="0.2">
      <c r="E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E0ED-DEC6-5343-A3B8-2F0AC2CBF3B6}">
  <dimension ref="A1:BM56"/>
  <sheetViews>
    <sheetView workbookViewId="0">
      <selection activeCell="C64" sqref="C64"/>
    </sheetView>
  </sheetViews>
  <sheetFormatPr baseColWidth="10" defaultRowHeight="16" x14ac:dyDescent="0.2"/>
  <cols>
    <col min="1" max="1" width="29.1640625" customWidth="1"/>
  </cols>
  <sheetData>
    <row r="1" spans="1:65" x14ac:dyDescent="0.2">
      <c r="A1" s="1"/>
      <c r="B1" s="3" t="s">
        <v>235</v>
      </c>
      <c r="C1" s="3" t="s">
        <v>236</v>
      </c>
      <c r="D1" s="3" t="s">
        <v>237</v>
      </c>
      <c r="E1" s="3" t="s">
        <v>238</v>
      </c>
      <c r="F1" s="3" t="s">
        <v>239</v>
      </c>
      <c r="G1" s="3" t="s">
        <v>240</v>
      </c>
      <c r="H1" s="3" t="s">
        <v>241</v>
      </c>
      <c r="I1" s="3" t="s">
        <v>242</v>
      </c>
      <c r="J1" s="3" t="s">
        <v>243</v>
      </c>
      <c r="K1" s="3" t="s">
        <v>244</v>
      </c>
      <c r="L1" s="3" t="s">
        <v>245</v>
      </c>
      <c r="M1" s="3" t="s">
        <v>246</v>
      </c>
      <c r="N1" s="3" t="s">
        <v>247</v>
      </c>
      <c r="O1" s="3" t="s">
        <v>248</v>
      </c>
      <c r="P1" s="3" t="s">
        <v>249</v>
      </c>
      <c r="Q1" s="3" t="s">
        <v>250</v>
      </c>
      <c r="R1" s="3" t="s">
        <v>251</v>
      </c>
      <c r="S1" s="3" t="s">
        <v>252</v>
      </c>
      <c r="T1" s="3" t="s">
        <v>253</v>
      </c>
      <c r="U1" s="3" t="s">
        <v>254</v>
      </c>
      <c r="V1" s="3" t="s">
        <v>255</v>
      </c>
      <c r="W1" s="3" t="s">
        <v>256</v>
      </c>
      <c r="X1" s="3" t="s">
        <v>257</v>
      </c>
      <c r="Y1" s="3" t="s">
        <v>258</v>
      </c>
      <c r="Z1" s="3" t="s">
        <v>259</v>
      </c>
      <c r="AA1" s="3" t="s">
        <v>260</v>
      </c>
      <c r="AB1" s="3" t="s">
        <v>261</v>
      </c>
      <c r="AC1" s="3" t="s">
        <v>262</v>
      </c>
      <c r="AD1" s="3" t="s">
        <v>263</v>
      </c>
      <c r="AE1" s="3" t="s">
        <v>264</v>
      </c>
      <c r="AF1" s="3" t="s">
        <v>265</v>
      </c>
      <c r="AG1" s="3" t="s">
        <v>266</v>
      </c>
      <c r="AH1" s="3" t="s">
        <v>267</v>
      </c>
      <c r="AI1" s="3" t="s">
        <v>268</v>
      </c>
      <c r="AJ1" s="3" t="s">
        <v>269</v>
      </c>
      <c r="AK1" s="3" t="s">
        <v>270</v>
      </c>
      <c r="AL1" s="3" t="s">
        <v>271</v>
      </c>
      <c r="AM1" s="3" t="s">
        <v>272</v>
      </c>
      <c r="AN1" s="3" t="s">
        <v>273</v>
      </c>
      <c r="AO1" s="3" t="s">
        <v>274</v>
      </c>
      <c r="AP1" s="3" t="s">
        <v>275</v>
      </c>
      <c r="AQ1" s="3" t="s">
        <v>276</v>
      </c>
      <c r="AR1" s="3" t="s">
        <v>277</v>
      </c>
      <c r="AS1" s="3" t="s">
        <v>278</v>
      </c>
      <c r="AT1" s="3" t="s">
        <v>279</v>
      </c>
      <c r="AU1" s="3" t="s">
        <v>280</v>
      </c>
      <c r="AV1" s="3" t="s">
        <v>281</v>
      </c>
      <c r="AW1" s="3" t="s">
        <v>282</v>
      </c>
      <c r="AX1" s="3" t="s">
        <v>283</v>
      </c>
      <c r="AY1" s="3" t="s">
        <v>284</v>
      </c>
      <c r="AZ1" s="3" t="s">
        <v>285</v>
      </c>
      <c r="BA1" s="3" t="s">
        <v>286</v>
      </c>
      <c r="BB1" s="3" t="s">
        <v>287</v>
      </c>
      <c r="BC1" s="3" t="s">
        <v>288</v>
      </c>
      <c r="BD1" s="3" t="s">
        <v>289</v>
      </c>
      <c r="BE1" s="3" t="s">
        <v>290</v>
      </c>
      <c r="BF1" s="3" t="s">
        <v>291</v>
      </c>
      <c r="BG1" s="3" t="s">
        <v>292</v>
      </c>
      <c r="BH1" s="3" t="s">
        <v>293</v>
      </c>
      <c r="BI1" s="3" t="s">
        <v>294</v>
      </c>
      <c r="BJ1" s="3" t="s">
        <v>295</v>
      </c>
      <c r="BK1" s="3" t="s">
        <v>296</v>
      </c>
      <c r="BL1" s="3" t="s">
        <v>297</v>
      </c>
      <c r="BM1" s="3" t="s">
        <v>298</v>
      </c>
    </row>
    <row r="2" spans="1:65" x14ac:dyDescent="0.2">
      <c r="A2" t="s">
        <v>52</v>
      </c>
      <c r="B2">
        <f>0</f>
        <v>0</v>
      </c>
      <c r="C2">
        <f>0</f>
        <v>0</v>
      </c>
      <c r="D2">
        <f>0</f>
        <v>0</v>
      </c>
      <c r="E2">
        <f>0</f>
        <v>0</v>
      </c>
      <c r="F2">
        <f>0</f>
        <v>0</v>
      </c>
      <c r="G2">
        <f>0</f>
        <v>0</v>
      </c>
      <c r="H2">
        <f>0</f>
        <v>0</v>
      </c>
      <c r="I2">
        <f>0</f>
        <v>0</v>
      </c>
      <c r="J2">
        <f>0</f>
        <v>0</v>
      </c>
      <c r="K2">
        <f>0</f>
        <v>0</v>
      </c>
      <c r="L2">
        <f>0</f>
        <v>0</v>
      </c>
      <c r="M2">
        <f>0</f>
        <v>0</v>
      </c>
      <c r="N2">
        <f>0</f>
        <v>0</v>
      </c>
      <c r="O2">
        <f>0</f>
        <v>0</v>
      </c>
      <c r="P2">
        <f>0</f>
        <v>0</v>
      </c>
      <c r="Q2">
        <f>0</f>
        <v>0</v>
      </c>
      <c r="R2">
        <f>0</f>
        <v>0</v>
      </c>
      <c r="S2">
        <f>0</f>
        <v>0</v>
      </c>
      <c r="T2">
        <f>0</f>
        <v>0</v>
      </c>
      <c r="U2">
        <f>0</f>
        <v>0</v>
      </c>
      <c r="V2">
        <f>0</f>
        <v>0</v>
      </c>
      <c r="W2">
        <f>0</f>
        <v>0</v>
      </c>
      <c r="X2">
        <f>0</f>
        <v>0</v>
      </c>
      <c r="Y2">
        <f>0</f>
        <v>0</v>
      </c>
      <c r="Z2">
        <f>0</f>
        <v>0</v>
      </c>
      <c r="AA2">
        <f>0</f>
        <v>0</v>
      </c>
      <c r="AB2">
        <f>0</f>
        <v>0</v>
      </c>
      <c r="AC2">
        <f>0</f>
        <v>0</v>
      </c>
      <c r="AD2">
        <v>1</v>
      </c>
      <c r="AE2">
        <f>0</f>
        <v>0</v>
      </c>
      <c r="AF2">
        <f>0</f>
        <v>0</v>
      </c>
      <c r="AG2">
        <f>0</f>
        <v>0</v>
      </c>
      <c r="AH2">
        <f>0</f>
        <v>0</v>
      </c>
      <c r="AI2">
        <f>0</f>
        <v>0</v>
      </c>
      <c r="AJ2">
        <v>7</v>
      </c>
      <c r="AK2">
        <f>0</f>
        <v>0</v>
      </c>
      <c r="AL2">
        <f>0</f>
        <v>0</v>
      </c>
      <c r="AM2">
        <f>0</f>
        <v>0</v>
      </c>
      <c r="AN2">
        <f>0</f>
        <v>0</v>
      </c>
      <c r="AO2">
        <f>0</f>
        <v>0</v>
      </c>
      <c r="AP2">
        <f>0</f>
        <v>0</v>
      </c>
      <c r="AQ2">
        <v>2</v>
      </c>
      <c r="AR2">
        <f>0</f>
        <v>0</v>
      </c>
      <c r="AS2">
        <f>0</f>
        <v>0</v>
      </c>
      <c r="AT2">
        <f>0</f>
        <v>0</v>
      </c>
      <c r="AU2">
        <f>0</f>
        <v>0</v>
      </c>
      <c r="AV2">
        <f>0</f>
        <v>0</v>
      </c>
      <c r="AW2">
        <f>0</f>
        <v>0</v>
      </c>
      <c r="AX2">
        <f>0</f>
        <v>0</v>
      </c>
      <c r="AY2">
        <f>0</f>
        <v>0</v>
      </c>
      <c r="AZ2">
        <f>0</f>
        <v>0</v>
      </c>
      <c r="BA2">
        <f>0</f>
        <v>0</v>
      </c>
      <c r="BB2">
        <f>0</f>
        <v>0</v>
      </c>
      <c r="BC2">
        <f>0</f>
        <v>0</v>
      </c>
      <c r="BD2">
        <f>0</f>
        <v>0</v>
      </c>
      <c r="BE2">
        <f>0</f>
        <v>0</v>
      </c>
      <c r="BF2">
        <v>24</v>
      </c>
      <c r="BG2">
        <f>0</f>
        <v>0</v>
      </c>
      <c r="BH2">
        <f>0</f>
        <v>0</v>
      </c>
      <c r="BI2">
        <f>0</f>
        <v>0</v>
      </c>
      <c r="BJ2">
        <f>0</f>
        <v>0</v>
      </c>
      <c r="BK2">
        <v>1</v>
      </c>
      <c r="BL2">
        <v>1</v>
      </c>
      <c r="BM2">
        <f>0</f>
        <v>0</v>
      </c>
    </row>
    <row r="3" spans="1:65" x14ac:dyDescent="0.2">
      <c r="A3" t="s">
        <v>52</v>
      </c>
      <c r="B3">
        <f>0</f>
        <v>0</v>
      </c>
      <c r="C3">
        <f>0</f>
        <v>0</v>
      </c>
      <c r="D3">
        <f>0</f>
        <v>0</v>
      </c>
      <c r="E3">
        <f>0</f>
        <v>0</v>
      </c>
      <c r="F3">
        <f>0</f>
        <v>0</v>
      </c>
      <c r="G3">
        <f>0</f>
        <v>0</v>
      </c>
      <c r="H3">
        <f>0</f>
        <v>0</v>
      </c>
      <c r="I3">
        <f>0</f>
        <v>0</v>
      </c>
      <c r="J3">
        <f>0</f>
        <v>0</v>
      </c>
      <c r="K3">
        <f>0</f>
        <v>0</v>
      </c>
      <c r="L3">
        <f>0</f>
        <v>0</v>
      </c>
      <c r="M3">
        <f>0</f>
        <v>0</v>
      </c>
      <c r="N3">
        <f>0</f>
        <v>0</v>
      </c>
      <c r="O3">
        <f>0</f>
        <v>0</v>
      </c>
      <c r="P3">
        <f>0</f>
        <v>0</v>
      </c>
      <c r="Q3">
        <f>0</f>
        <v>0</v>
      </c>
      <c r="R3">
        <f>0</f>
        <v>0</v>
      </c>
      <c r="S3">
        <f>0</f>
        <v>0</v>
      </c>
      <c r="T3">
        <f>0</f>
        <v>0</v>
      </c>
      <c r="U3">
        <f>0</f>
        <v>0</v>
      </c>
      <c r="V3">
        <f>0</f>
        <v>0</v>
      </c>
      <c r="W3">
        <f>0</f>
        <v>0</v>
      </c>
      <c r="X3">
        <f>0</f>
        <v>0</v>
      </c>
      <c r="Y3">
        <f>0</f>
        <v>0</v>
      </c>
      <c r="Z3">
        <f>0</f>
        <v>0</v>
      </c>
      <c r="AA3">
        <f>0</f>
        <v>0</v>
      </c>
      <c r="AB3">
        <f>0</f>
        <v>0</v>
      </c>
      <c r="AC3">
        <f>0</f>
        <v>0</v>
      </c>
      <c r="AD3">
        <v>2</v>
      </c>
      <c r="AE3">
        <f>0</f>
        <v>0</v>
      </c>
      <c r="AF3">
        <f>0</f>
        <v>0</v>
      </c>
      <c r="AG3">
        <f>0</f>
        <v>0</v>
      </c>
      <c r="AH3">
        <f>0</f>
        <v>0</v>
      </c>
      <c r="AI3">
        <v>0</v>
      </c>
      <c r="AJ3">
        <v>41</v>
      </c>
      <c r="AK3">
        <f>0</f>
        <v>0</v>
      </c>
      <c r="AL3">
        <f>0</f>
        <v>0</v>
      </c>
      <c r="AM3">
        <f>0</f>
        <v>0</v>
      </c>
      <c r="AN3">
        <f>0</f>
        <v>0</v>
      </c>
      <c r="AO3">
        <f>0</f>
        <v>0</v>
      </c>
      <c r="AP3">
        <v>2</v>
      </c>
      <c r="AQ3">
        <f>0</f>
        <v>0</v>
      </c>
      <c r="AR3">
        <f>0</f>
        <v>0</v>
      </c>
      <c r="AS3">
        <f>0</f>
        <v>0</v>
      </c>
      <c r="AT3">
        <f>0</f>
        <v>0</v>
      </c>
      <c r="AU3">
        <f>0</f>
        <v>0</v>
      </c>
      <c r="AV3">
        <f>0</f>
        <v>0</v>
      </c>
      <c r="AW3">
        <f>0</f>
        <v>0</v>
      </c>
      <c r="AX3">
        <f>0</f>
        <v>0</v>
      </c>
      <c r="AY3">
        <f>0</f>
        <v>0</v>
      </c>
      <c r="AZ3">
        <f>0</f>
        <v>0</v>
      </c>
      <c r="BA3">
        <v>2</v>
      </c>
      <c r="BB3">
        <f>0</f>
        <v>0</v>
      </c>
      <c r="BC3">
        <f>0</f>
        <v>0</v>
      </c>
      <c r="BD3">
        <f>0</f>
        <v>0</v>
      </c>
      <c r="BE3">
        <v>0</v>
      </c>
      <c r="BF3">
        <v>57</v>
      </c>
      <c r="BG3">
        <f>0</f>
        <v>0</v>
      </c>
      <c r="BH3">
        <f>0</f>
        <v>0</v>
      </c>
      <c r="BI3">
        <f>0</f>
        <v>0</v>
      </c>
      <c r="BJ3">
        <v>1</v>
      </c>
      <c r="BK3">
        <v>1</v>
      </c>
      <c r="BL3">
        <f>0</f>
        <v>0</v>
      </c>
      <c r="BM3">
        <v>0</v>
      </c>
    </row>
    <row r="4" spans="1:65" x14ac:dyDescent="0.2">
      <c r="A4" t="s">
        <v>52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  <c r="AL4">
        <f>0</f>
        <v>0</v>
      </c>
      <c r="AM4">
        <f>0</f>
        <v>0</v>
      </c>
      <c r="AN4">
        <v>2</v>
      </c>
      <c r="AO4">
        <f>0</f>
        <v>0</v>
      </c>
      <c r="AP4">
        <f>0</f>
        <v>0</v>
      </c>
      <c r="AQ4">
        <f>0</f>
        <v>0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v>12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>
        <f>0</f>
        <v>0</v>
      </c>
    </row>
    <row r="5" spans="1:65" x14ac:dyDescent="0.2">
      <c r="A5" t="s">
        <v>53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v>2</v>
      </c>
      <c r="AE5">
        <f>0</f>
        <v>0</v>
      </c>
      <c r="AF5">
        <v>2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  <c r="AL5">
        <f>0</f>
        <v>0</v>
      </c>
      <c r="AM5">
        <f>0</f>
        <v>0</v>
      </c>
      <c r="AN5">
        <f>0</f>
        <v>0</v>
      </c>
      <c r="AO5">
        <f>0</f>
        <v>0</v>
      </c>
      <c r="AP5">
        <f>0</f>
        <v>0</v>
      </c>
      <c r="AQ5">
        <f>0</f>
        <v>0</v>
      </c>
      <c r="AR5">
        <f>0</f>
        <v>0</v>
      </c>
      <c r="AS5">
        <f>0</f>
        <v>0</v>
      </c>
      <c r="AT5">
        <f>0</f>
        <v>0</v>
      </c>
      <c r="AU5">
        <f>0</f>
        <v>0</v>
      </c>
      <c r="AV5">
        <f>0</f>
        <v>0</v>
      </c>
      <c r="AW5">
        <f>0</f>
        <v>0</v>
      </c>
      <c r="AX5">
        <f>0</f>
        <v>0</v>
      </c>
      <c r="AY5">
        <f>0</f>
        <v>0</v>
      </c>
      <c r="AZ5">
        <f>0</f>
        <v>0</v>
      </c>
      <c r="BA5">
        <f>0</f>
        <v>0</v>
      </c>
      <c r="BB5">
        <f>0</f>
        <v>0</v>
      </c>
      <c r="BC5">
        <f>0</f>
        <v>0</v>
      </c>
      <c r="BD5">
        <f>0</f>
        <v>0</v>
      </c>
      <c r="BE5">
        <f>0</f>
        <v>0</v>
      </c>
      <c r="BF5">
        <v>0</v>
      </c>
      <c r="BG5">
        <v>2</v>
      </c>
      <c r="BH5">
        <f>0</f>
        <v>0</v>
      </c>
      <c r="BI5">
        <f>0</f>
        <v>0</v>
      </c>
      <c r="BJ5">
        <f>0</f>
        <v>0</v>
      </c>
      <c r="BK5">
        <f>0</f>
        <v>0</v>
      </c>
      <c r="BL5">
        <f>0</f>
        <v>0</v>
      </c>
      <c r="BM5">
        <f>0</f>
        <v>0</v>
      </c>
    </row>
    <row r="6" spans="1:65" x14ac:dyDescent="0.2">
      <c r="A6" t="s">
        <v>53</v>
      </c>
      <c r="B6">
        <f>0</f>
        <v>0</v>
      </c>
      <c r="C6">
        <f>0</f>
        <v>0</v>
      </c>
      <c r="D6">
        <f>0</f>
        <v>0</v>
      </c>
      <c r="E6">
        <f>0</f>
        <v>0</v>
      </c>
      <c r="F6">
        <f>0</f>
        <v>0</v>
      </c>
      <c r="G6">
        <f>0</f>
        <v>0</v>
      </c>
      <c r="H6">
        <f>0</f>
        <v>0</v>
      </c>
      <c r="I6">
        <f>0</f>
        <v>0</v>
      </c>
      <c r="J6">
        <f>0</f>
        <v>0</v>
      </c>
      <c r="K6">
        <f>0</f>
        <v>0</v>
      </c>
      <c r="L6">
        <f>0</f>
        <v>0</v>
      </c>
      <c r="M6">
        <f>0</f>
        <v>0</v>
      </c>
      <c r="N6">
        <f>0</f>
        <v>0</v>
      </c>
      <c r="O6">
        <f>0</f>
        <v>0</v>
      </c>
      <c r="P6">
        <f>0</f>
        <v>0</v>
      </c>
      <c r="Q6">
        <f>0</f>
        <v>0</v>
      </c>
      <c r="R6">
        <f>0</f>
        <v>0</v>
      </c>
      <c r="S6">
        <f>0</f>
        <v>0</v>
      </c>
      <c r="T6">
        <f>0</f>
        <v>0</v>
      </c>
      <c r="U6">
        <f>0</f>
        <v>0</v>
      </c>
      <c r="V6">
        <f>0</f>
        <v>0</v>
      </c>
      <c r="W6">
        <f>0</f>
        <v>0</v>
      </c>
      <c r="X6">
        <f>0</f>
        <v>0</v>
      </c>
      <c r="Y6">
        <f>0</f>
        <v>0</v>
      </c>
      <c r="Z6">
        <f>0</f>
        <v>0</v>
      </c>
      <c r="AA6">
        <f>0</f>
        <v>0</v>
      </c>
      <c r="AB6">
        <f>0</f>
        <v>0</v>
      </c>
      <c r="AC6">
        <f>0</f>
        <v>0</v>
      </c>
      <c r="AD6">
        <v>3</v>
      </c>
      <c r="AE6">
        <v>1</v>
      </c>
      <c r="AF6">
        <v>1</v>
      </c>
      <c r="AG6">
        <v>1</v>
      </c>
      <c r="AH6">
        <f>0</f>
        <v>0</v>
      </c>
      <c r="AI6">
        <f>0</f>
        <v>0</v>
      </c>
      <c r="AJ6">
        <f>0</f>
        <v>0</v>
      </c>
      <c r="AK6">
        <f>0</f>
        <v>0</v>
      </c>
      <c r="AL6">
        <f>0</f>
        <v>0</v>
      </c>
      <c r="AM6">
        <f>0</f>
        <v>0</v>
      </c>
      <c r="AN6">
        <v>1</v>
      </c>
      <c r="AO6">
        <f>0</f>
        <v>0</v>
      </c>
      <c r="AP6">
        <f>0</f>
        <v>0</v>
      </c>
      <c r="AQ6">
        <f>0</f>
        <v>0</v>
      </c>
      <c r="AR6">
        <v>1</v>
      </c>
      <c r="AS6">
        <f>0</f>
        <v>0</v>
      </c>
      <c r="AT6">
        <f>0</f>
        <v>0</v>
      </c>
      <c r="AU6">
        <f>0</f>
        <v>0</v>
      </c>
      <c r="AV6">
        <f>0</f>
        <v>0</v>
      </c>
      <c r="AW6">
        <f>0</f>
        <v>0</v>
      </c>
      <c r="AX6">
        <f>0</f>
        <v>0</v>
      </c>
      <c r="AY6">
        <f>0</f>
        <v>0</v>
      </c>
      <c r="AZ6">
        <f>0</f>
        <v>0</v>
      </c>
      <c r="BA6">
        <f>0</f>
        <v>0</v>
      </c>
      <c r="BB6">
        <f>0</f>
        <v>0</v>
      </c>
      <c r="BC6">
        <f>0</f>
        <v>0</v>
      </c>
      <c r="BD6">
        <f>0</f>
        <v>0</v>
      </c>
      <c r="BE6">
        <f>0</f>
        <v>0</v>
      </c>
      <c r="BF6">
        <v>63</v>
      </c>
      <c r="BG6">
        <v>0</v>
      </c>
      <c r="BH6">
        <f>0</f>
        <v>0</v>
      </c>
      <c r="BI6">
        <f>0</f>
        <v>0</v>
      </c>
      <c r="BJ6">
        <f>0</f>
        <v>0</v>
      </c>
      <c r="BK6">
        <f>0</f>
        <v>0</v>
      </c>
      <c r="BL6">
        <f>0</f>
        <v>0</v>
      </c>
      <c r="BM6">
        <f>0</f>
        <v>0</v>
      </c>
    </row>
    <row r="7" spans="1:65" x14ac:dyDescent="0.2">
      <c r="A7" t="s">
        <v>53</v>
      </c>
      <c r="B7">
        <f>0</f>
        <v>0</v>
      </c>
      <c r="C7">
        <f>0</f>
        <v>0</v>
      </c>
      <c r="D7">
        <f>0</f>
        <v>0</v>
      </c>
      <c r="E7">
        <f>0</f>
        <v>0</v>
      </c>
      <c r="F7">
        <f>0</f>
        <v>0</v>
      </c>
      <c r="G7">
        <f>0</f>
        <v>0</v>
      </c>
      <c r="H7">
        <f>0</f>
        <v>0</v>
      </c>
      <c r="I7">
        <f>0</f>
        <v>0</v>
      </c>
      <c r="J7">
        <f>0</f>
        <v>0</v>
      </c>
      <c r="K7">
        <f>0</f>
        <v>0</v>
      </c>
      <c r="L7">
        <f>0</f>
        <v>0</v>
      </c>
      <c r="M7">
        <f>0</f>
        <v>0</v>
      </c>
      <c r="N7">
        <f>0</f>
        <v>0</v>
      </c>
      <c r="O7">
        <v>2</v>
      </c>
      <c r="P7">
        <v>1</v>
      </c>
      <c r="Q7">
        <v>1</v>
      </c>
      <c r="R7">
        <v>3</v>
      </c>
      <c r="S7">
        <v>2</v>
      </c>
      <c r="T7">
        <v>3</v>
      </c>
      <c r="U7">
        <v>2</v>
      </c>
      <c r="V7">
        <f>0</f>
        <v>0</v>
      </c>
      <c r="W7">
        <f>0</f>
        <v>0</v>
      </c>
      <c r="X7">
        <f>0</f>
        <v>0</v>
      </c>
      <c r="Y7">
        <f>0</f>
        <v>0</v>
      </c>
      <c r="Z7">
        <f>0</f>
        <v>0</v>
      </c>
      <c r="AA7">
        <f>0</f>
        <v>0</v>
      </c>
      <c r="AB7">
        <f>0</f>
        <v>0</v>
      </c>
      <c r="AC7">
        <f>0</f>
        <v>0</v>
      </c>
      <c r="AD7">
        <v>11</v>
      </c>
      <c r="AE7">
        <v>2</v>
      </c>
      <c r="AF7">
        <f>0</f>
        <v>0</v>
      </c>
      <c r="AG7">
        <f>0</f>
        <v>0</v>
      </c>
      <c r="AH7">
        <f>0</f>
        <v>0</v>
      </c>
      <c r="AI7">
        <f>0</f>
        <v>0</v>
      </c>
      <c r="AJ7">
        <f>0</f>
        <v>0</v>
      </c>
      <c r="AK7">
        <f>0</f>
        <v>0</v>
      </c>
      <c r="AL7">
        <f>0</f>
        <v>0</v>
      </c>
      <c r="AM7">
        <f>0</f>
        <v>0</v>
      </c>
      <c r="AN7">
        <v>2</v>
      </c>
      <c r="AO7">
        <f>0</f>
        <v>0</v>
      </c>
      <c r="AP7">
        <f>0</f>
        <v>0</v>
      </c>
      <c r="AQ7">
        <f>0</f>
        <v>0</v>
      </c>
      <c r="AR7">
        <f>0</f>
        <v>0</v>
      </c>
      <c r="AS7">
        <f>0</f>
        <v>0</v>
      </c>
      <c r="AT7">
        <f>0</f>
        <v>0</v>
      </c>
      <c r="AU7">
        <f>0</f>
        <v>0</v>
      </c>
      <c r="AV7">
        <f>0</f>
        <v>0</v>
      </c>
      <c r="AW7">
        <f>0</f>
        <v>0</v>
      </c>
      <c r="AX7">
        <f>0</f>
        <v>0</v>
      </c>
      <c r="AY7">
        <f>0</f>
        <v>0</v>
      </c>
      <c r="AZ7">
        <f>0</f>
        <v>0</v>
      </c>
      <c r="BA7">
        <f>0</f>
        <v>0</v>
      </c>
      <c r="BB7">
        <v>3</v>
      </c>
      <c r="BC7">
        <f>0</f>
        <v>0</v>
      </c>
      <c r="BD7">
        <f>0</f>
        <v>0</v>
      </c>
      <c r="BE7">
        <f>0</f>
        <v>0</v>
      </c>
      <c r="BF7">
        <v>22</v>
      </c>
      <c r="BG7">
        <v>1</v>
      </c>
      <c r="BH7">
        <f>0</f>
        <v>0</v>
      </c>
      <c r="BI7">
        <f>0</f>
        <v>0</v>
      </c>
      <c r="BJ7">
        <f>0</f>
        <v>0</v>
      </c>
      <c r="BK7">
        <f>0</f>
        <v>0</v>
      </c>
      <c r="BL7">
        <f>0</f>
        <v>0</v>
      </c>
      <c r="BM7">
        <f>0</f>
        <v>0</v>
      </c>
    </row>
    <row r="8" spans="1:65" x14ac:dyDescent="0.2">
      <c r="A8" t="s">
        <v>54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H8">
        <f>0</f>
        <v>0</v>
      </c>
      <c r="BI8">
        <f>0</f>
        <v>0</v>
      </c>
      <c r="BJ8">
        <f>0</f>
        <v>0</v>
      </c>
      <c r="BK8">
        <f>0</f>
        <v>0</v>
      </c>
      <c r="BL8">
        <f>0</f>
        <v>0</v>
      </c>
      <c r="BM8">
        <f>0</f>
        <v>0</v>
      </c>
    </row>
    <row r="9" spans="1:65" x14ac:dyDescent="0.2">
      <c r="A9" t="s">
        <v>54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v>1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v>1</v>
      </c>
      <c r="AE9">
        <v>1</v>
      </c>
      <c r="AF9">
        <v>1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  <c r="AL9">
        <f>0</f>
        <v>0</v>
      </c>
      <c r="AM9">
        <f>0</f>
        <v>0</v>
      </c>
      <c r="AN9">
        <v>1</v>
      </c>
      <c r="AO9">
        <f>0</f>
        <v>0</v>
      </c>
      <c r="AP9">
        <f>0</f>
        <v>0</v>
      </c>
      <c r="AQ9">
        <f>0</f>
        <v>0</v>
      </c>
      <c r="AR9">
        <f>0</f>
        <v>0</v>
      </c>
      <c r="AS9">
        <f>0</f>
        <v>0</v>
      </c>
      <c r="AT9">
        <f>0</f>
        <v>0</v>
      </c>
      <c r="AU9">
        <f>0</f>
        <v>0</v>
      </c>
      <c r="AV9">
        <f>0</f>
        <v>0</v>
      </c>
      <c r="AW9">
        <f>0</f>
        <v>0</v>
      </c>
      <c r="AX9">
        <f>0</f>
        <v>0</v>
      </c>
      <c r="AY9">
        <f>0</f>
        <v>0</v>
      </c>
      <c r="AZ9">
        <f>0</f>
        <v>0</v>
      </c>
      <c r="BA9">
        <f>0</f>
        <v>0</v>
      </c>
      <c r="BB9">
        <f>0</f>
        <v>0</v>
      </c>
      <c r="BC9">
        <f>0</f>
        <v>0</v>
      </c>
      <c r="BD9">
        <f>0</f>
        <v>0</v>
      </c>
      <c r="BE9">
        <f>0</f>
        <v>0</v>
      </c>
      <c r="BF9">
        <v>0</v>
      </c>
      <c r="BG9">
        <v>4</v>
      </c>
      <c r="BH9">
        <f>0</f>
        <v>0</v>
      </c>
      <c r="BI9">
        <f>0</f>
        <v>0</v>
      </c>
      <c r="BJ9">
        <f>0</f>
        <v>0</v>
      </c>
      <c r="BK9">
        <f>0</f>
        <v>0</v>
      </c>
      <c r="BL9">
        <f>0</f>
        <v>0</v>
      </c>
      <c r="BM9">
        <f>0</f>
        <v>0</v>
      </c>
    </row>
    <row r="10" spans="1:65" x14ac:dyDescent="0.2">
      <c r="A10" t="s">
        <v>54</v>
      </c>
      <c r="B10">
        <v>2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v>1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  <c r="AL10">
        <f>0</f>
        <v>0</v>
      </c>
      <c r="AM10">
        <f>0</f>
        <v>0</v>
      </c>
      <c r="AN10">
        <f>0</f>
        <v>0</v>
      </c>
      <c r="AO10">
        <f>0</f>
        <v>0</v>
      </c>
      <c r="AP10">
        <f>0</f>
        <v>0</v>
      </c>
      <c r="AQ10">
        <f>0</f>
        <v>0</v>
      </c>
      <c r="AR10">
        <f>0</f>
        <v>0</v>
      </c>
      <c r="AS10">
        <f>0</f>
        <v>0</v>
      </c>
      <c r="AT10">
        <f>0</f>
        <v>0</v>
      </c>
      <c r="AU10">
        <f>0</f>
        <v>0</v>
      </c>
      <c r="AV10">
        <f>0</f>
        <v>0</v>
      </c>
      <c r="AW10">
        <f>0</f>
        <v>0</v>
      </c>
      <c r="AX10">
        <f>0</f>
        <v>0</v>
      </c>
      <c r="AY10">
        <f>0</f>
        <v>0</v>
      </c>
      <c r="AZ10">
        <f>0</f>
        <v>0</v>
      </c>
      <c r="BA10">
        <f>0</f>
        <v>0</v>
      </c>
      <c r="BB10">
        <v>7</v>
      </c>
      <c r="BC10">
        <v>1</v>
      </c>
      <c r="BD10">
        <v>2</v>
      </c>
      <c r="BE10">
        <f>0</f>
        <v>0</v>
      </c>
      <c r="BF10">
        <f>0</f>
        <v>0</v>
      </c>
      <c r="BG10">
        <f>0</f>
        <v>0</v>
      </c>
      <c r="BH10">
        <v>13</v>
      </c>
      <c r="BI10">
        <f>0</f>
        <v>0</v>
      </c>
      <c r="BJ10">
        <f>0</f>
        <v>0</v>
      </c>
      <c r="BK10">
        <f>0</f>
        <v>0</v>
      </c>
      <c r="BL10">
        <f>0</f>
        <v>0</v>
      </c>
      <c r="BM10">
        <f>0</f>
        <v>0</v>
      </c>
    </row>
    <row r="11" spans="1:65" x14ac:dyDescent="0.2">
      <c r="A11" t="s">
        <v>55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v>2</v>
      </c>
      <c r="T11">
        <f>0</f>
        <v>0</v>
      </c>
      <c r="U11">
        <f>0</f>
        <v>0</v>
      </c>
      <c r="V11">
        <v>1</v>
      </c>
      <c r="W11">
        <v>2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v>4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  <c r="AL11">
        <f>0</f>
        <v>0</v>
      </c>
      <c r="AM11">
        <f>0</f>
        <v>0</v>
      </c>
      <c r="AN11">
        <f>0</f>
        <v>0</v>
      </c>
      <c r="AO11">
        <f>0</f>
        <v>0</v>
      </c>
      <c r="AP11">
        <f>0</f>
        <v>0</v>
      </c>
      <c r="AQ11">
        <f>0</f>
        <v>0</v>
      </c>
      <c r="AR11">
        <f>0</f>
        <v>0</v>
      </c>
      <c r="AS11">
        <f>0</f>
        <v>0</v>
      </c>
      <c r="AT11">
        <f>0</f>
        <v>0</v>
      </c>
      <c r="AU11">
        <f>0</f>
        <v>0</v>
      </c>
      <c r="AV11">
        <f>0</f>
        <v>0</v>
      </c>
      <c r="AW11">
        <f>0</f>
        <v>0</v>
      </c>
      <c r="AX11">
        <f>0</f>
        <v>0</v>
      </c>
      <c r="AY11">
        <f>0</f>
        <v>0</v>
      </c>
      <c r="AZ11">
        <f>0</f>
        <v>0</v>
      </c>
      <c r="BA11">
        <f>0</f>
        <v>0</v>
      </c>
      <c r="BB11">
        <v>18</v>
      </c>
      <c r="BC11">
        <f>0</f>
        <v>0</v>
      </c>
      <c r="BD11">
        <f>0</f>
        <v>0</v>
      </c>
      <c r="BE11">
        <f>0</f>
        <v>0</v>
      </c>
      <c r="BF11">
        <f>0</f>
        <v>0</v>
      </c>
      <c r="BG11">
        <f>0</f>
        <v>0</v>
      </c>
      <c r="BH11">
        <v>1</v>
      </c>
      <c r="BI11">
        <f>0</f>
        <v>0</v>
      </c>
      <c r="BJ11">
        <f>0</f>
        <v>0</v>
      </c>
      <c r="BK11">
        <f>0</f>
        <v>0</v>
      </c>
      <c r="BL11">
        <f>0</f>
        <v>0</v>
      </c>
      <c r="BM11">
        <f>0</f>
        <v>0</v>
      </c>
    </row>
    <row r="12" spans="1:65" x14ac:dyDescent="0.2">
      <c r="A12" t="s">
        <v>55</v>
      </c>
      <c r="B12">
        <f>0</f>
        <v>0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>
        <f>0</f>
        <v>0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>
        <f>0</f>
        <v>0</v>
      </c>
      <c r="Q12">
        <f>0</f>
        <v>0</v>
      </c>
      <c r="R12">
        <v>1</v>
      </c>
      <c r="S12">
        <v>2</v>
      </c>
      <c r="T12">
        <f>0</f>
        <v>0</v>
      </c>
      <c r="U12">
        <f>0</f>
        <v>0</v>
      </c>
      <c r="V12">
        <f>0</f>
        <v>0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>
        <f>0</f>
        <v>0</v>
      </c>
      <c r="AB12">
        <f>0</f>
        <v>0</v>
      </c>
      <c r="AC12">
        <f>0</f>
        <v>0</v>
      </c>
      <c r="AD12">
        <v>1</v>
      </c>
      <c r="AE12">
        <f>0</f>
        <v>0</v>
      </c>
      <c r="AF12">
        <v>1</v>
      </c>
      <c r="AG12">
        <f>0</f>
        <v>0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v>2</v>
      </c>
      <c r="AO12">
        <f>0</f>
        <v>0</v>
      </c>
      <c r="AP12">
        <f>0</f>
        <v>0</v>
      </c>
      <c r="AQ12">
        <f>0</f>
        <v>0</v>
      </c>
      <c r="AR12">
        <f>0</f>
        <v>0</v>
      </c>
      <c r="AS12">
        <f>0</f>
        <v>0</v>
      </c>
      <c r="AT12">
        <f>0</f>
        <v>0</v>
      </c>
      <c r="AU12">
        <f>0</f>
        <v>0</v>
      </c>
      <c r="AV12">
        <f>0</f>
        <v>0</v>
      </c>
      <c r="AW12">
        <v>1</v>
      </c>
      <c r="AX12">
        <v>3</v>
      </c>
      <c r="AY12">
        <f>0</f>
        <v>0</v>
      </c>
      <c r="AZ12">
        <f>0</f>
        <v>0</v>
      </c>
      <c r="BA12">
        <f>0</f>
        <v>0</v>
      </c>
      <c r="BB12">
        <v>17</v>
      </c>
      <c r="BC12">
        <f>0</f>
        <v>0</v>
      </c>
      <c r="BD12">
        <f>0</f>
        <v>0</v>
      </c>
      <c r="BE12">
        <f>0</f>
        <v>0</v>
      </c>
      <c r="BF12">
        <v>0</v>
      </c>
      <c r="BG12">
        <v>2</v>
      </c>
      <c r="BH12">
        <f>0</f>
        <v>0</v>
      </c>
      <c r="BI12">
        <f>0</f>
        <v>0</v>
      </c>
      <c r="BJ12">
        <f>0</f>
        <v>0</v>
      </c>
      <c r="BK12">
        <f>0</f>
        <v>0</v>
      </c>
      <c r="BL12">
        <f>0</f>
        <v>0</v>
      </c>
      <c r="BM12">
        <f>0</f>
        <v>0</v>
      </c>
    </row>
    <row r="13" spans="1:65" x14ac:dyDescent="0.2">
      <c r="A13" t="s">
        <v>55</v>
      </c>
      <c r="B13">
        <f>0</f>
        <v>0</v>
      </c>
      <c r="C13">
        <f>0</f>
        <v>0</v>
      </c>
      <c r="D13">
        <f>0</f>
        <v>0</v>
      </c>
      <c r="E13">
        <f>0</f>
        <v>0</v>
      </c>
      <c r="F13">
        <f>0</f>
        <v>0</v>
      </c>
      <c r="G13">
        <f>0</f>
        <v>0</v>
      </c>
      <c r="H13">
        <f>0</f>
        <v>0</v>
      </c>
      <c r="I13">
        <f>0</f>
        <v>0</v>
      </c>
      <c r="J13">
        <f>0</f>
        <v>0</v>
      </c>
      <c r="K13">
        <f>0</f>
        <v>0</v>
      </c>
      <c r="L13">
        <f>0</f>
        <v>0</v>
      </c>
      <c r="M13">
        <f>0</f>
        <v>0</v>
      </c>
      <c r="N13">
        <v>1</v>
      </c>
      <c r="O13">
        <f>0</f>
        <v>0</v>
      </c>
      <c r="P13">
        <f>0</f>
        <v>0</v>
      </c>
      <c r="Q13">
        <f>0</f>
        <v>0</v>
      </c>
      <c r="R13">
        <v>1</v>
      </c>
      <c r="S13">
        <v>6</v>
      </c>
      <c r="T13">
        <f>0</f>
        <v>0</v>
      </c>
      <c r="U13">
        <f>0</f>
        <v>0</v>
      </c>
      <c r="V13">
        <f>0</f>
        <v>0</v>
      </c>
      <c r="W13">
        <v>1</v>
      </c>
      <c r="X13">
        <f>0</f>
        <v>0</v>
      </c>
      <c r="Y13">
        <f>0</f>
        <v>0</v>
      </c>
      <c r="Z13">
        <f>0</f>
        <v>0</v>
      </c>
      <c r="AA13">
        <f>0</f>
        <v>0</v>
      </c>
      <c r="AB13">
        <f>0</f>
        <v>0</v>
      </c>
      <c r="AC13">
        <f>0</f>
        <v>0</v>
      </c>
      <c r="AD13">
        <v>1</v>
      </c>
      <c r="AE13">
        <f>0</f>
        <v>0</v>
      </c>
      <c r="AF13">
        <v>2</v>
      </c>
      <c r="AG13">
        <f>0</f>
        <v>0</v>
      </c>
      <c r="AH13">
        <f>0</f>
        <v>0</v>
      </c>
      <c r="AI13">
        <f>0</f>
        <v>0</v>
      </c>
      <c r="AJ13">
        <v>1</v>
      </c>
      <c r="AK13">
        <f>0</f>
        <v>0</v>
      </c>
      <c r="AL13">
        <f>0</f>
        <v>0</v>
      </c>
      <c r="AM13">
        <f>0</f>
        <v>0</v>
      </c>
      <c r="AN13">
        <f>0</f>
        <v>0</v>
      </c>
      <c r="AO13">
        <f>0</f>
        <v>0</v>
      </c>
      <c r="AP13">
        <f>0</f>
        <v>0</v>
      </c>
      <c r="AQ13">
        <f>0</f>
        <v>0</v>
      </c>
      <c r="AR13">
        <f>0</f>
        <v>0</v>
      </c>
      <c r="AS13">
        <f>0</f>
        <v>0</v>
      </c>
      <c r="AT13">
        <v>3</v>
      </c>
      <c r="AU13">
        <f>0</f>
        <v>0</v>
      </c>
      <c r="AV13">
        <f>0</f>
        <v>0</v>
      </c>
      <c r="AW13">
        <v>1</v>
      </c>
      <c r="AX13">
        <f>0</f>
        <v>0</v>
      </c>
      <c r="AY13">
        <v>2</v>
      </c>
      <c r="AZ13">
        <f>0</f>
        <v>0</v>
      </c>
      <c r="BA13">
        <f>0</f>
        <v>0</v>
      </c>
      <c r="BB13">
        <v>6</v>
      </c>
      <c r="BC13">
        <f>0</f>
        <v>0</v>
      </c>
      <c r="BD13">
        <f>0</f>
        <v>0</v>
      </c>
      <c r="BE13">
        <f>0</f>
        <v>0</v>
      </c>
      <c r="BF13">
        <v>0</v>
      </c>
      <c r="BG13">
        <v>2</v>
      </c>
      <c r="BH13">
        <f>0</f>
        <v>0</v>
      </c>
      <c r="BI13">
        <f>0</f>
        <v>0</v>
      </c>
      <c r="BJ13">
        <f>0</f>
        <v>0</v>
      </c>
      <c r="BK13">
        <f>0</f>
        <v>0</v>
      </c>
      <c r="BL13">
        <f>0</f>
        <v>0</v>
      </c>
      <c r="BM13">
        <f>0</f>
        <v>0</v>
      </c>
    </row>
    <row r="14" spans="1:65" x14ac:dyDescent="0.2">
      <c r="A14" t="s">
        <v>55</v>
      </c>
      <c r="B14">
        <f>0</f>
        <v>0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v>5</v>
      </c>
      <c r="N14">
        <v>1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v>1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v>1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>
        <v>1</v>
      </c>
      <c r="AS14">
        <f>0</f>
        <v>0</v>
      </c>
      <c r="AT14">
        <f>0</f>
        <v>0</v>
      </c>
      <c r="AU14">
        <v>1</v>
      </c>
      <c r="AV14">
        <f>0</f>
        <v>0</v>
      </c>
      <c r="AW14">
        <f>0</f>
        <v>0</v>
      </c>
      <c r="AX14">
        <v>13</v>
      </c>
      <c r="AY14">
        <f>0</f>
        <v>0</v>
      </c>
      <c r="AZ14">
        <f>0</f>
        <v>0</v>
      </c>
      <c r="BA14">
        <f>0</f>
        <v>0</v>
      </c>
      <c r="BB14">
        <v>1</v>
      </c>
      <c r="BC14">
        <f>0</f>
        <v>0</v>
      </c>
      <c r="BD14">
        <f>0</f>
        <v>0</v>
      </c>
      <c r="BE14">
        <f>0</f>
        <v>0</v>
      </c>
      <c r="BF14">
        <v>0</v>
      </c>
      <c r="BG14">
        <v>1</v>
      </c>
      <c r="BH14">
        <f>0</f>
        <v>0</v>
      </c>
      <c r="BI14">
        <f>0</f>
        <v>0</v>
      </c>
      <c r="BJ14">
        <f>0</f>
        <v>0</v>
      </c>
      <c r="BK14">
        <f>0</f>
        <v>0</v>
      </c>
      <c r="BL14">
        <f>0</f>
        <v>0</v>
      </c>
      <c r="BM14">
        <f>0</f>
        <v>0</v>
      </c>
    </row>
    <row r="15" spans="1:65" x14ac:dyDescent="0.2">
      <c r="A15" t="s">
        <v>55</v>
      </c>
      <c r="B15">
        <f>0</f>
        <v>0</v>
      </c>
      <c r="C15">
        <f>0</f>
        <v>0</v>
      </c>
      <c r="D15">
        <f>0</f>
        <v>0</v>
      </c>
      <c r="E15">
        <f>0</f>
        <v>0</v>
      </c>
      <c r="F15">
        <f>0</f>
        <v>0</v>
      </c>
      <c r="G15">
        <f>0</f>
        <v>0</v>
      </c>
      <c r="H15">
        <f>0</f>
        <v>0</v>
      </c>
      <c r="I15">
        <f>0</f>
        <v>0</v>
      </c>
      <c r="J15">
        <f>0</f>
        <v>0</v>
      </c>
      <c r="K15">
        <f>0</f>
        <v>0</v>
      </c>
      <c r="L15">
        <f>0</f>
        <v>0</v>
      </c>
      <c r="M15">
        <f>0</f>
        <v>0</v>
      </c>
      <c r="N15">
        <f>0</f>
        <v>0</v>
      </c>
      <c r="O15">
        <f>0</f>
        <v>0</v>
      </c>
      <c r="P15">
        <f>0</f>
        <v>0</v>
      </c>
      <c r="Q15">
        <f>0</f>
        <v>0</v>
      </c>
      <c r="R15">
        <f>0</f>
        <v>0</v>
      </c>
      <c r="S15">
        <v>6</v>
      </c>
      <c r="T15">
        <f>0</f>
        <v>0</v>
      </c>
      <c r="U15">
        <f>0</f>
        <v>0</v>
      </c>
      <c r="V15">
        <f>0</f>
        <v>0</v>
      </c>
      <c r="W15">
        <f>0</f>
        <v>0</v>
      </c>
      <c r="X15">
        <f>0</f>
        <v>0</v>
      </c>
      <c r="Y15">
        <f>0</f>
        <v>0</v>
      </c>
      <c r="Z15">
        <f>0</f>
        <v>0</v>
      </c>
      <c r="AA15">
        <f>0</f>
        <v>0</v>
      </c>
      <c r="AB15">
        <f>0</f>
        <v>0</v>
      </c>
      <c r="AC15">
        <f>0</f>
        <v>0</v>
      </c>
      <c r="AD15">
        <f>0</f>
        <v>0</v>
      </c>
      <c r="AE15">
        <f>0</f>
        <v>0</v>
      </c>
      <c r="AF15">
        <f>0</f>
        <v>0</v>
      </c>
      <c r="AG15">
        <f>0</f>
        <v>0</v>
      </c>
      <c r="AH15">
        <f>0</f>
        <v>0</v>
      </c>
      <c r="AI15">
        <f>0</f>
        <v>0</v>
      </c>
      <c r="AJ15">
        <f>0</f>
        <v>0</v>
      </c>
      <c r="AK15">
        <f>0</f>
        <v>0</v>
      </c>
      <c r="AL15">
        <f>0</f>
        <v>0</v>
      </c>
      <c r="AM15">
        <f>0</f>
        <v>0</v>
      </c>
      <c r="AN15">
        <f>0</f>
        <v>0</v>
      </c>
      <c r="AO15">
        <f>0</f>
        <v>0</v>
      </c>
      <c r="AP15">
        <f>0</f>
        <v>0</v>
      </c>
      <c r="AQ15">
        <f>0</f>
        <v>0</v>
      </c>
      <c r="AR15">
        <f>0</f>
        <v>0</v>
      </c>
      <c r="AS15">
        <f>0</f>
        <v>0</v>
      </c>
      <c r="AT15">
        <f>0</f>
        <v>0</v>
      </c>
      <c r="AU15">
        <f>0</f>
        <v>0</v>
      </c>
      <c r="AV15">
        <f>0</f>
        <v>0</v>
      </c>
      <c r="AW15">
        <f>0</f>
        <v>0</v>
      </c>
      <c r="AX15">
        <f>0</f>
        <v>0</v>
      </c>
      <c r="AY15">
        <f>0</f>
        <v>0</v>
      </c>
      <c r="AZ15">
        <f>0</f>
        <v>0</v>
      </c>
      <c r="BA15">
        <f>0</f>
        <v>0</v>
      </c>
      <c r="BB15">
        <f>0</f>
        <v>0</v>
      </c>
      <c r="BC15">
        <f>0</f>
        <v>0</v>
      </c>
      <c r="BD15">
        <f>0</f>
        <v>0</v>
      </c>
      <c r="BE15">
        <f>0</f>
        <v>0</v>
      </c>
      <c r="BF15">
        <v>17</v>
      </c>
      <c r="BG15">
        <f>0</f>
        <v>0</v>
      </c>
      <c r="BH15">
        <f>0</f>
        <v>0</v>
      </c>
      <c r="BI15">
        <f>0</f>
        <v>0</v>
      </c>
      <c r="BJ15">
        <f>0</f>
        <v>0</v>
      </c>
      <c r="BK15">
        <f>0</f>
        <v>0</v>
      </c>
      <c r="BL15">
        <f>0</f>
        <v>0</v>
      </c>
      <c r="BM15">
        <f>0</f>
        <v>0</v>
      </c>
    </row>
    <row r="16" spans="1:65" x14ac:dyDescent="0.2">
      <c r="A16" t="s">
        <v>55</v>
      </c>
      <c r="B16">
        <f>0</f>
        <v>0</v>
      </c>
      <c r="C16">
        <f>0</f>
        <v>0</v>
      </c>
      <c r="D16">
        <f>0</f>
        <v>0</v>
      </c>
      <c r="E16">
        <f>0</f>
        <v>0</v>
      </c>
      <c r="F16">
        <f>0</f>
        <v>0</v>
      </c>
      <c r="G16">
        <f>0</f>
        <v>0</v>
      </c>
      <c r="H16">
        <f>0</f>
        <v>0</v>
      </c>
      <c r="I16">
        <f>0</f>
        <v>0</v>
      </c>
      <c r="J16">
        <f>0</f>
        <v>0</v>
      </c>
      <c r="K16">
        <f>0</f>
        <v>0</v>
      </c>
      <c r="L16">
        <f>0</f>
        <v>0</v>
      </c>
      <c r="M16">
        <f>0</f>
        <v>0</v>
      </c>
      <c r="N16">
        <f>0</f>
        <v>0</v>
      </c>
      <c r="O16">
        <f>0</f>
        <v>0</v>
      </c>
      <c r="P16">
        <f>0</f>
        <v>0</v>
      </c>
      <c r="Q16">
        <f>0</f>
        <v>0</v>
      </c>
      <c r="R16">
        <f>0</f>
        <v>0</v>
      </c>
      <c r="S16">
        <f>0</f>
        <v>0</v>
      </c>
      <c r="T16">
        <f>0</f>
        <v>0</v>
      </c>
      <c r="U16">
        <f>0</f>
        <v>0</v>
      </c>
      <c r="V16">
        <f>0</f>
        <v>0</v>
      </c>
      <c r="W16">
        <f>0</f>
        <v>0</v>
      </c>
      <c r="X16">
        <f>0</f>
        <v>0</v>
      </c>
      <c r="Y16">
        <f>0</f>
        <v>0</v>
      </c>
      <c r="Z16">
        <f>0</f>
        <v>0</v>
      </c>
      <c r="AA16">
        <f>0</f>
        <v>0</v>
      </c>
      <c r="AB16">
        <f>0</f>
        <v>0</v>
      </c>
      <c r="AC16">
        <f>0</f>
        <v>0</v>
      </c>
      <c r="AD16">
        <v>1</v>
      </c>
      <c r="AE16">
        <f>0</f>
        <v>0</v>
      </c>
      <c r="AF16">
        <v>11</v>
      </c>
      <c r="AG16">
        <f>0</f>
        <v>0</v>
      </c>
      <c r="AH16">
        <f>0</f>
        <v>0</v>
      </c>
      <c r="AI16">
        <f>0</f>
        <v>0</v>
      </c>
      <c r="AJ16">
        <f>0</f>
        <v>0</v>
      </c>
      <c r="AK16">
        <f>0</f>
        <v>0</v>
      </c>
      <c r="AL16">
        <f>0</f>
        <v>0</v>
      </c>
      <c r="AM16">
        <f>0</f>
        <v>0</v>
      </c>
      <c r="AN16">
        <v>1</v>
      </c>
      <c r="AO16">
        <f>0</f>
        <v>0</v>
      </c>
      <c r="AP16">
        <f>0</f>
        <v>0</v>
      </c>
      <c r="AQ16">
        <f>0</f>
        <v>0</v>
      </c>
      <c r="AR16">
        <f>0</f>
        <v>0</v>
      </c>
      <c r="AS16">
        <f>0</f>
        <v>0</v>
      </c>
      <c r="AT16">
        <f>0</f>
        <v>0</v>
      </c>
      <c r="AU16">
        <f>0</f>
        <v>0</v>
      </c>
      <c r="AV16">
        <f>0</f>
        <v>0</v>
      </c>
      <c r="AW16">
        <f>0</f>
        <v>0</v>
      </c>
      <c r="AX16">
        <f>0</f>
        <v>0</v>
      </c>
      <c r="AY16">
        <f>0</f>
        <v>0</v>
      </c>
      <c r="AZ16">
        <f>0</f>
        <v>0</v>
      </c>
      <c r="BA16">
        <f>0</f>
        <v>0</v>
      </c>
      <c r="BB16">
        <f>0</f>
        <v>0</v>
      </c>
      <c r="BC16">
        <f>0</f>
        <v>0</v>
      </c>
      <c r="BD16">
        <f>0</f>
        <v>0</v>
      </c>
      <c r="BE16">
        <f>0</f>
        <v>0</v>
      </c>
      <c r="BF16">
        <f>0</f>
        <v>0</v>
      </c>
      <c r="BG16">
        <f>0</f>
        <v>0</v>
      </c>
      <c r="BH16">
        <f>0</f>
        <v>0</v>
      </c>
      <c r="BI16">
        <f>0</f>
        <v>0</v>
      </c>
      <c r="BJ16">
        <f>0</f>
        <v>0</v>
      </c>
      <c r="BK16">
        <f>0</f>
        <v>0</v>
      </c>
      <c r="BL16">
        <f>0</f>
        <v>0</v>
      </c>
      <c r="BM16">
        <f>0</f>
        <v>0</v>
      </c>
    </row>
    <row r="17" spans="1:65" x14ac:dyDescent="0.2">
      <c r="A17" t="s">
        <v>55</v>
      </c>
      <c r="B17">
        <f>0</f>
        <v>0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v>4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>
        <f>0</f>
        <v>0</v>
      </c>
      <c r="AL17">
        <f>0</f>
        <v>0</v>
      </c>
      <c r="AM17">
        <f>0</f>
        <v>0</v>
      </c>
      <c r="AN17">
        <f>0</f>
        <v>0</v>
      </c>
      <c r="AO17">
        <f>0</f>
        <v>0</v>
      </c>
      <c r="AP17">
        <f>0</f>
        <v>0</v>
      </c>
      <c r="AQ17">
        <f>0</f>
        <v>0</v>
      </c>
      <c r="AR17">
        <f>0</f>
        <v>0</v>
      </c>
      <c r="AS17">
        <f>0</f>
        <v>0</v>
      </c>
      <c r="AT17">
        <f>0</f>
        <v>0</v>
      </c>
      <c r="AU17">
        <f>0</f>
        <v>0</v>
      </c>
      <c r="AV17">
        <f>0</f>
        <v>0</v>
      </c>
      <c r="AW17">
        <f>0</f>
        <v>0</v>
      </c>
      <c r="AX17">
        <f>0</f>
        <v>0</v>
      </c>
      <c r="AY17">
        <f>0</f>
        <v>0</v>
      </c>
      <c r="AZ17">
        <f>0</f>
        <v>0</v>
      </c>
      <c r="BA17">
        <f>0</f>
        <v>0</v>
      </c>
      <c r="BB17">
        <f>0</f>
        <v>0</v>
      </c>
      <c r="BC17">
        <f>0</f>
        <v>0</v>
      </c>
      <c r="BD17">
        <f>0</f>
        <v>0</v>
      </c>
      <c r="BE17">
        <f>0</f>
        <v>0</v>
      </c>
      <c r="BF17">
        <f>0</f>
        <v>0</v>
      </c>
      <c r="BG17">
        <f>0</f>
        <v>0</v>
      </c>
      <c r="BH17">
        <f>0</f>
        <v>0</v>
      </c>
      <c r="BI17">
        <f>0</f>
        <v>0</v>
      </c>
      <c r="BJ17">
        <f>0</f>
        <v>0</v>
      </c>
      <c r="BK17">
        <f>0</f>
        <v>0</v>
      </c>
      <c r="BL17">
        <f>0</f>
        <v>0</v>
      </c>
      <c r="BM17">
        <f>0</f>
        <v>0</v>
      </c>
    </row>
    <row r="18" spans="1:65" x14ac:dyDescent="0.2">
      <c r="A18" t="s">
        <v>56</v>
      </c>
      <c r="B18">
        <f>0</f>
        <v>0</v>
      </c>
      <c r="C18">
        <f>0</f>
        <v>0</v>
      </c>
      <c r="D18">
        <f>0</f>
        <v>0</v>
      </c>
      <c r="E18">
        <f>0</f>
        <v>0</v>
      </c>
      <c r="F18">
        <f>0</f>
        <v>0</v>
      </c>
      <c r="G18">
        <f>0</f>
        <v>0</v>
      </c>
      <c r="H18">
        <f>0</f>
        <v>0</v>
      </c>
      <c r="I18">
        <f>0</f>
        <v>0</v>
      </c>
      <c r="J18" s="3">
        <v>1</v>
      </c>
      <c r="K18">
        <f>0</f>
        <v>0</v>
      </c>
      <c r="L18">
        <f>0</f>
        <v>0</v>
      </c>
      <c r="M18">
        <f>0</f>
        <v>0</v>
      </c>
      <c r="N18" s="3">
        <f>0</f>
        <v>0</v>
      </c>
      <c r="O18" s="3">
        <v>1</v>
      </c>
      <c r="P18" s="3">
        <f>0</f>
        <v>0</v>
      </c>
      <c r="Q18" s="3">
        <f>0</f>
        <v>0</v>
      </c>
      <c r="R18" s="3">
        <v>2</v>
      </c>
      <c r="S18" s="3">
        <f>0</f>
        <v>0</v>
      </c>
      <c r="T18" s="3">
        <f>0</f>
        <v>0</v>
      </c>
      <c r="U18" s="3">
        <f>0</f>
        <v>0</v>
      </c>
      <c r="V18" s="3">
        <f>0</f>
        <v>0</v>
      </c>
      <c r="W18" s="3">
        <f>0</f>
        <v>0</v>
      </c>
      <c r="X18" s="3">
        <f>0</f>
        <v>0</v>
      </c>
      <c r="Y18" s="3">
        <v>3</v>
      </c>
      <c r="Z18" s="3">
        <v>2</v>
      </c>
      <c r="AA18" s="3">
        <v>1</v>
      </c>
      <c r="AB18">
        <f>0</f>
        <v>0</v>
      </c>
      <c r="AC18">
        <f>0</f>
        <v>0</v>
      </c>
      <c r="AD18" s="3">
        <v>36</v>
      </c>
      <c r="AE18" s="3">
        <v>7</v>
      </c>
      <c r="AF18" s="3">
        <f>0</f>
        <v>0</v>
      </c>
      <c r="AG18" s="3">
        <f>0</f>
        <v>0</v>
      </c>
      <c r="AH18" s="3">
        <v>1</v>
      </c>
      <c r="AI18">
        <f>0</f>
        <v>0</v>
      </c>
      <c r="AJ18" s="3">
        <f>0</f>
        <v>0</v>
      </c>
      <c r="AK18">
        <f>0</f>
        <v>0</v>
      </c>
      <c r="AL18">
        <f>0</f>
        <v>0</v>
      </c>
      <c r="AM18">
        <f>0</f>
        <v>0</v>
      </c>
      <c r="AN18" s="3">
        <f>0</f>
        <v>0</v>
      </c>
      <c r="AO18" s="3">
        <v>1</v>
      </c>
      <c r="AP18">
        <f>0</f>
        <v>0</v>
      </c>
      <c r="AQ18" s="3">
        <f>0</f>
        <v>0</v>
      </c>
      <c r="AR18" s="3">
        <f>0</f>
        <v>0</v>
      </c>
      <c r="AS18">
        <f>0</f>
        <v>0</v>
      </c>
      <c r="AT18" s="3">
        <f>0</f>
        <v>0</v>
      </c>
      <c r="AU18" s="3">
        <f>0</f>
        <v>0</v>
      </c>
      <c r="AV18">
        <f>0</f>
        <v>0</v>
      </c>
      <c r="AW18" s="3">
        <f>0</f>
        <v>0</v>
      </c>
      <c r="AX18" s="3">
        <f>0</f>
        <v>0</v>
      </c>
      <c r="AY18" s="3">
        <f>0</f>
        <v>0</v>
      </c>
      <c r="AZ18">
        <f>0</f>
        <v>0</v>
      </c>
      <c r="BA18">
        <f>0</f>
        <v>0</v>
      </c>
      <c r="BB18" s="3">
        <v>9</v>
      </c>
      <c r="BC18" s="3">
        <f>0</f>
        <v>0</v>
      </c>
      <c r="BD18" s="3">
        <f>0</f>
        <v>0</v>
      </c>
      <c r="BE18">
        <f>0</f>
        <v>0</v>
      </c>
      <c r="BF18">
        <v>0</v>
      </c>
      <c r="BG18" s="3">
        <v>4</v>
      </c>
      <c r="BH18" s="3">
        <f>0</f>
        <v>0</v>
      </c>
      <c r="BI18">
        <f>0</f>
        <v>0</v>
      </c>
      <c r="BJ18">
        <f>0</f>
        <v>0</v>
      </c>
      <c r="BK18" s="3">
        <f>0</f>
        <v>0</v>
      </c>
      <c r="BL18" s="3">
        <f>0</f>
        <v>0</v>
      </c>
      <c r="BM18">
        <f>0</f>
        <v>0</v>
      </c>
    </row>
    <row r="19" spans="1:65" x14ac:dyDescent="0.2">
      <c r="A19" t="s">
        <v>56</v>
      </c>
      <c r="B19">
        <f>0</f>
        <v>0</v>
      </c>
      <c r="C19">
        <f>0</f>
        <v>0</v>
      </c>
      <c r="D19">
        <f>0</f>
        <v>0</v>
      </c>
      <c r="E19">
        <f>0</f>
        <v>0</v>
      </c>
      <c r="F19">
        <f>0</f>
        <v>0</v>
      </c>
      <c r="G19">
        <f>0</f>
        <v>0</v>
      </c>
      <c r="H19">
        <f>0</f>
        <v>0</v>
      </c>
      <c r="I19">
        <f>0</f>
        <v>0</v>
      </c>
      <c r="J19">
        <f>0</f>
        <v>0</v>
      </c>
      <c r="K19">
        <f>0</f>
        <v>0</v>
      </c>
      <c r="L19">
        <f>0</f>
        <v>0</v>
      </c>
      <c r="M19">
        <f>0</f>
        <v>0</v>
      </c>
      <c r="N19">
        <f>0</f>
        <v>0</v>
      </c>
      <c r="O19">
        <f>0</f>
        <v>0</v>
      </c>
      <c r="P19">
        <v>1</v>
      </c>
      <c r="Q19">
        <f>0</f>
        <v>0</v>
      </c>
      <c r="R19">
        <f>0</f>
        <v>0</v>
      </c>
      <c r="S19">
        <f>0</f>
        <v>0</v>
      </c>
      <c r="T19">
        <f>0</f>
        <v>0</v>
      </c>
      <c r="U19">
        <f>0</f>
        <v>0</v>
      </c>
      <c r="V19">
        <f>0</f>
        <v>0</v>
      </c>
      <c r="W19">
        <f>0</f>
        <v>0</v>
      </c>
      <c r="X19">
        <f>0</f>
        <v>0</v>
      </c>
      <c r="Y19">
        <v>3</v>
      </c>
      <c r="Z19">
        <f>0</f>
        <v>0</v>
      </c>
      <c r="AA19">
        <f>0</f>
        <v>0</v>
      </c>
      <c r="AB19">
        <f>0</f>
        <v>0</v>
      </c>
      <c r="AC19">
        <f>0</f>
        <v>0</v>
      </c>
      <c r="AD19">
        <v>38</v>
      </c>
      <c r="AE19">
        <v>4</v>
      </c>
      <c r="AF19">
        <f>0</f>
        <v>0</v>
      </c>
      <c r="AG19">
        <f>0</f>
        <v>0</v>
      </c>
      <c r="AH19">
        <f>0</f>
        <v>0</v>
      </c>
      <c r="AI19">
        <f>0</f>
        <v>0</v>
      </c>
      <c r="AJ19">
        <f>0</f>
        <v>0</v>
      </c>
      <c r="AK19">
        <f>0</f>
        <v>0</v>
      </c>
      <c r="AL19">
        <f>0</f>
        <v>0</v>
      </c>
      <c r="AM19">
        <f>0</f>
        <v>0</v>
      </c>
      <c r="AN19">
        <f>0</f>
        <v>0</v>
      </c>
      <c r="AO19">
        <f>0</f>
        <v>0</v>
      </c>
      <c r="AP19">
        <f>0</f>
        <v>0</v>
      </c>
      <c r="AQ19">
        <f>0</f>
        <v>0</v>
      </c>
      <c r="AR19">
        <f>0</f>
        <v>0</v>
      </c>
      <c r="AS19">
        <f>0</f>
        <v>0</v>
      </c>
      <c r="AT19">
        <f>0</f>
        <v>0</v>
      </c>
      <c r="AU19">
        <f>0</f>
        <v>0</v>
      </c>
      <c r="AV19">
        <f>0</f>
        <v>0</v>
      </c>
      <c r="AW19">
        <f>0</f>
        <v>0</v>
      </c>
      <c r="AX19">
        <f>0</f>
        <v>0</v>
      </c>
      <c r="AY19">
        <f>0</f>
        <v>0</v>
      </c>
      <c r="AZ19">
        <f>0</f>
        <v>0</v>
      </c>
      <c r="BA19">
        <f>0</f>
        <v>0</v>
      </c>
      <c r="BB19">
        <v>24</v>
      </c>
      <c r="BC19">
        <f>0</f>
        <v>0</v>
      </c>
      <c r="BD19">
        <f>0</f>
        <v>0</v>
      </c>
      <c r="BE19">
        <f>0</f>
        <v>0</v>
      </c>
      <c r="BF19">
        <v>0</v>
      </c>
      <c r="BG19">
        <v>2</v>
      </c>
      <c r="BH19">
        <f>0</f>
        <v>0</v>
      </c>
      <c r="BI19">
        <f>0</f>
        <v>0</v>
      </c>
      <c r="BJ19">
        <f>0</f>
        <v>0</v>
      </c>
      <c r="BK19">
        <f>0</f>
        <v>0</v>
      </c>
      <c r="BL19">
        <f>0</f>
        <v>0</v>
      </c>
      <c r="BM19">
        <f>0</f>
        <v>0</v>
      </c>
    </row>
    <row r="20" spans="1:65" x14ac:dyDescent="0.2">
      <c r="A20" t="s">
        <v>57</v>
      </c>
      <c r="B20">
        <v>5</v>
      </c>
      <c r="C20">
        <v>2</v>
      </c>
      <c r="D20">
        <f>0</f>
        <v>0</v>
      </c>
      <c r="E20">
        <f>0</f>
        <v>0</v>
      </c>
      <c r="F20">
        <f>0</f>
        <v>0</v>
      </c>
      <c r="G20">
        <f>0</f>
        <v>0</v>
      </c>
      <c r="H20">
        <f>0</f>
        <v>0</v>
      </c>
      <c r="I20">
        <f>0</f>
        <v>0</v>
      </c>
      <c r="J20">
        <f>0</f>
        <v>0</v>
      </c>
      <c r="K20">
        <f>0</f>
        <v>0</v>
      </c>
      <c r="L20">
        <f>0</f>
        <v>0</v>
      </c>
      <c r="M20">
        <f>0</f>
        <v>0</v>
      </c>
      <c r="N20">
        <f>0</f>
        <v>0</v>
      </c>
      <c r="O20">
        <f>0</f>
        <v>0</v>
      </c>
      <c r="P20">
        <f>0</f>
        <v>0</v>
      </c>
      <c r="Q20">
        <f>0</f>
        <v>0</v>
      </c>
      <c r="R20">
        <f>0</f>
        <v>0</v>
      </c>
      <c r="S20">
        <f>0</f>
        <v>0</v>
      </c>
      <c r="T20">
        <f>0</f>
        <v>0</v>
      </c>
      <c r="U20">
        <f>0</f>
        <v>0</v>
      </c>
      <c r="V20">
        <f>0</f>
        <v>0</v>
      </c>
      <c r="W20">
        <f>0</f>
        <v>0</v>
      </c>
      <c r="X20">
        <f>0</f>
        <v>0</v>
      </c>
      <c r="Y20">
        <f>0</f>
        <v>0</v>
      </c>
      <c r="Z20">
        <f>0</f>
        <v>0</v>
      </c>
      <c r="AA20">
        <f>0</f>
        <v>0</v>
      </c>
      <c r="AB20">
        <f>0</f>
        <v>0</v>
      </c>
      <c r="AC20">
        <f>0</f>
        <v>0</v>
      </c>
      <c r="AD20">
        <v>8</v>
      </c>
      <c r="AE20">
        <v>13</v>
      </c>
      <c r="AF20">
        <f>0</f>
        <v>0</v>
      </c>
      <c r="AG20">
        <f>0</f>
        <v>0</v>
      </c>
      <c r="AH20">
        <f>0</f>
        <v>0</v>
      </c>
      <c r="AI20">
        <f>0</f>
        <v>0</v>
      </c>
      <c r="AJ20">
        <v>1</v>
      </c>
      <c r="AK20">
        <f>0</f>
        <v>0</v>
      </c>
      <c r="AL20">
        <f>0</f>
        <v>0</v>
      </c>
      <c r="AM20">
        <f>0</f>
        <v>0</v>
      </c>
      <c r="AN20">
        <f>0</f>
        <v>0</v>
      </c>
      <c r="AO20">
        <f>0</f>
        <v>0</v>
      </c>
      <c r="AP20">
        <f>0</f>
        <v>0</v>
      </c>
      <c r="AQ20">
        <f>0</f>
        <v>0</v>
      </c>
      <c r="AR20">
        <f>0</f>
        <v>0</v>
      </c>
      <c r="AS20">
        <f>0</f>
        <v>0</v>
      </c>
      <c r="AT20">
        <f>0</f>
        <v>0</v>
      </c>
      <c r="AU20">
        <f>0</f>
        <v>0</v>
      </c>
      <c r="AV20">
        <f>0</f>
        <v>0</v>
      </c>
      <c r="AW20">
        <f>0</f>
        <v>0</v>
      </c>
      <c r="AX20">
        <f>0</f>
        <v>0</v>
      </c>
      <c r="AY20">
        <f>0</f>
        <v>0</v>
      </c>
      <c r="AZ20">
        <f>0</f>
        <v>0</v>
      </c>
      <c r="BA20">
        <f>0</f>
        <v>0</v>
      </c>
      <c r="BB20">
        <v>1</v>
      </c>
      <c r="BC20">
        <f>0</f>
        <v>0</v>
      </c>
      <c r="BD20">
        <f>0</f>
        <v>0</v>
      </c>
      <c r="BE20">
        <f>0</f>
        <v>0</v>
      </c>
      <c r="BF20">
        <v>51</v>
      </c>
      <c r="BG20">
        <v>0</v>
      </c>
      <c r="BH20">
        <v>9</v>
      </c>
      <c r="BI20">
        <f>0</f>
        <v>0</v>
      </c>
      <c r="BJ20">
        <f>0</f>
        <v>0</v>
      </c>
      <c r="BK20">
        <f>0</f>
        <v>0</v>
      </c>
      <c r="BL20">
        <f>0</f>
        <v>0</v>
      </c>
      <c r="BM20">
        <f>0</f>
        <v>0</v>
      </c>
    </row>
    <row r="21" spans="1:65" x14ac:dyDescent="0.2">
      <c r="A21" t="s">
        <v>4</v>
      </c>
      <c r="B21">
        <f>0</f>
        <v>0</v>
      </c>
      <c r="C21">
        <f>0</f>
        <v>0</v>
      </c>
      <c r="D21">
        <f>0</f>
        <v>0</v>
      </c>
      <c r="E21">
        <f>0</f>
        <v>0</v>
      </c>
      <c r="F21">
        <f>0</f>
        <v>0</v>
      </c>
      <c r="G21">
        <f>0</f>
        <v>0</v>
      </c>
      <c r="H21">
        <f>0</f>
        <v>0</v>
      </c>
      <c r="I21">
        <f>0</f>
        <v>0</v>
      </c>
      <c r="J21">
        <f>0</f>
        <v>0</v>
      </c>
      <c r="K21">
        <f>0</f>
        <v>0</v>
      </c>
      <c r="L21">
        <f>0</f>
        <v>0</v>
      </c>
      <c r="M21">
        <f>0</f>
        <v>0</v>
      </c>
      <c r="N21">
        <f>0</f>
        <v>0</v>
      </c>
      <c r="O21">
        <f>0</f>
        <v>0</v>
      </c>
      <c r="P21">
        <f>0</f>
        <v>0</v>
      </c>
      <c r="Q21">
        <f>0</f>
        <v>0</v>
      </c>
      <c r="R21">
        <f>0</f>
        <v>0</v>
      </c>
      <c r="S21">
        <f>0</f>
        <v>0</v>
      </c>
      <c r="T21">
        <f>0</f>
        <v>0</v>
      </c>
      <c r="U21">
        <f>0</f>
        <v>0</v>
      </c>
      <c r="V21">
        <f>0</f>
        <v>0</v>
      </c>
      <c r="W21">
        <f>0</f>
        <v>0</v>
      </c>
      <c r="X21">
        <f>0</f>
        <v>0</v>
      </c>
      <c r="Y21">
        <f>0</f>
        <v>0</v>
      </c>
      <c r="Z21">
        <f>0</f>
        <v>0</v>
      </c>
      <c r="AA21">
        <f>0</f>
        <v>0</v>
      </c>
      <c r="AB21">
        <f>0</f>
        <v>0</v>
      </c>
      <c r="AC21">
        <f>0</f>
        <v>0</v>
      </c>
      <c r="AD21">
        <v>1</v>
      </c>
      <c r="AE21">
        <f>0</f>
        <v>0</v>
      </c>
      <c r="AF21">
        <f>0</f>
        <v>0</v>
      </c>
      <c r="AG21">
        <f>0</f>
        <v>0</v>
      </c>
      <c r="AH21">
        <f>0</f>
        <v>0</v>
      </c>
      <c r="AI21">
        <f>0</f>
        <v>0</v>
      </c>
      <c r="AJ21">
        <f>0</f>
        <v>0</v>
      </c>
      <c r="AK21">
        <f>0</f>
        <v>0</v>
      </c>
      <c r="AL21">
        <f>0</f>
        <v>0</v>
      </c>
      <c r="AM21">
        <v>1</v>
      </c>
      <c r="AN21">
        <v>1</v>
      </c>
      <c r="AO21">
        <v>1</v>
      </c>
      <c r="AP21">
        <f>0</f>
        <v>0</v>
      </c>
      <c r="AQ21">
        <f>0</f>
        <v>0</v>
      </c>
      <c r="AR21">
        <f>0</f>
        <v>0</v>
      </c>
      <c r="AS21">
        <f>0</f>
        <v>0</v>
      </c>
      <c r="AT21">
        <f>0</f>
        <v>0</v>
      </c>
      <c r="AU21">
        <f>0</f>
        <v>0</v>
      </c>
      <c r="AV21">
        <f>0</f>
        <v>0</v>
      </c>
      <c r="AW21">
        <f>0</f>
        <v>0</v>
      </c>
      <c r="AX21">
        <f>0</f>
        <v>0</v>
      </c>
      <c r="AY21">
        <f>0</f>
        <v>0</v>
      </c>
      <c r="AZ21">
        <f>0</f>
        <v>0</v>
      </c>
      <c r="BA21">
        <f>0</f>
        <v>0</v>
      </c>
      <c r="BB21">
        <f>0</f>
        <v>0</v>
      </c>
      <c r="BC21">
        <f>0</f>
        <v>0</v>
      </c>
      <c r="BD21">
        <f>0</f>
        <v>0</v>
      </c>
      <c r="BE21">
        <f>0</f>
        <v>0</v>
      </c>
      <c r="BF21">
        <v>0</v>
      </c>
      <c r="BG21">
        <v>8</v>
      </c>
      <c r="BH21">
        <f>0</f>
        <v>0</v>
      </c>
      <c r="BI21">
        <f>0</f>
        <v>0</v>
      </c>
      <c r="BJ21">
        <f>0</f>
        <v>0</v>
      </c>
      <c r="BK21">
        <f>0</f>
        <v>0</v>
      </c>
      <c r="BL21">
        <f>0</f>
        <v>0</v>
      </c>
      <c r="BM21">
        <f>0</f>
        <v>0</v>
      </c>
    </row>
    <row r="22" spans="1:65" x14ac:dyDescent="0.2">
      <c r="A22" t="s">
        <v>4</v>
      </c>
      <c r="B22">
        <f>0</f>
        <v>0</v>
      </c>
      <c r="C22">
        <f>0</f>
        <v>0</v>
      </c>
      <c r="D22">
        <f>0</f>
        <v>0</v>
      </c>
      <c r="E22">
        <f>0</f>
        <v>0</v>
      </c>
      <c r="F22">
        <f>0</f>
        <v>0</v>
      </c>
      <c r="G22">
        <f>0</f>
        <v>0</v>
      </c>
      <c r="H22">
        <f>0</f>
        <v>0</v>
      </c>
      <c r="I22">
        <f>0</f>
        <v>0</v>
      </c>
      <c r="J22">
        <f>0</f>
        <v>0</v>
      </c>
      <c r="K22">
        <f>0</f>
        <v>0</v>
      </c>
      <c r="L22">
        <f>0</f>
        <v>0</v>
      </c>
      <c r="M22">
        <f>0</f>
        <v>0</v>
      </c>
      <c r="N22">
        <v>1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>
        <f>0</f>
        <v>0</v>
      </c>
      <c r="T22">
        <f>0</f>
        <v>0</v>
      </c>
      <c r="U22">
        <f>0</f>
        <v>0</v>
      </c>
      <c r="V22">
        <f>0</f>
        <v>0</v>
      </c>
      <c r="W22">
        <f>0</f>
        <v>0</v>
      </c>
      <c r="X22">
        <f>0</f>
        <v>0</v>
      </c>
      <c r="Y22">
        <v>2</v>
      </c>
      <c r="Z22">
        <f>0</f>
        <v>0</v>
      </c>
      <c r="AA22">
        <f>0</f>
        <v>0</v>
      </c>
      <c r="AB22">
        <f>0</f>
        <v>0</v>
      </c>
      <c r="AC22">
        <f>0</f>
        <v>0</v>
      </c>
      <c r="AD22">
        <v>2</v>
      </c>
      <c r="AE22">
        <v>7</v>
      </c>
      <c r="AF22">
        <v>3</v>
      </c>
      <c r="AG22">
        <f>0</f>
        <v>0</v>
      </c>
      <c r="AH22">
        <f>0</f>
        <v>0</v>
      </c>
      <c r="AI22">
        <f>0</f>
        <v>0</v>
      </c>
      <c r="AJ22">
        <v>1</v>
      </c>
      <c r="AK22">
        <f>0</f>
        <v>0</v>
      </c>
      <c r="AL22">
        <f>0</f>
        <v>0</v>
      </c>
      <c r="AM22">
        <f>0</f>
        <v>0</v>
      </c>
      <c r="AN22">
        <f>0</f>
        <v>0</v>
      </c>
      <c r="AO22">
        <v>1</v>
      </c>
      <c r="AP22">
        <v>1</v>
      </c>
      <c r="AQ22">
        <f>0</f>
        <v>0</v>
      </c>
      <c r="AR22">
        <f>0</f>
        <v>0</v>
      </c>
      <c r="AS22">
        <f>0</f>
        <v>0</v>
      </c>
      <c r="AT22">
        <f>0</f>
        <v>0</v>
      </c>
      <c r="AU22">
        <f>0</f>
        <v>0</v>
      </c>
      <c r="AV22">
        <f>0</f>
        <v>0</v>
      </c>
      <c r="AW22">
        <f>0</f>
        <v>0</v>
      </c>
      <c r="AX22">
        <f>0</f>
        <v>0</v>
      </c>
      <c r="AY22">
        <f>0</f>
        <v>0</v>
      </c>
      <c r="AZ22">
        <v>2</v>
      </c>
      <c r="BA22">
        <f>0</f>
        <v>0</v>
      </c>
      <c r="BB22">
        <v>2</v>
      </c>
      <c r="BC22">
        <v>2</v>
      </c>
      <c r="BD22">
        <f>0</f>
        <v>0</v>
      </c>
      <c r="BE22">
        <f>0</f>
        <v>0</v>
      </c>
      <c r="BF22">
        <v>0</v>
      </c>
      <c r="BG22">
        <v>7</v>
      </c>
      <c r="BH22">
        <f>0</f>
        <v>0</v>
      </c>
      <c r="BI22">
        <f>0</f>
        <v>0</v>
      </c>
      <c r="BJ22">
        <f>0</f>
        <v>0</v>
      </c>
      <c r="BK22">
        <f>0</f>
        <v>0</v>
      </c>
      <c r="BL22">
        <f>0</f>
        <v>0</v>
      </c>
      <c r="BM22">
        <f>0</f>
        <v>0</v>
      </c>
    </row>
    <row r="23" spans="1:65" x14ac:dyDescent="0.2">
      <c r="A23" t="s">
        <v>4</v>
      </c>
      <c r="B23">
        <f>0</f>
        <v>0</v>
      </c>
      <c r="C23">
        <f>0</f>
        <v>0</v>
      </c>
      <c r="D23">
        <f>0</f>
        <v>0</v>
      </c>
      <c r="E23">
        <f>0</f>
        <v>0</v>
      </c>
      <c r="F23">
        <f>0</f>
        <v>0</v>
      </c>
      <c r="G23">
        <f>0</f>
        <v>0</v>
      </c>
      <c r="H23">
        <f>0</f>
        <v>0</v>
      </c>
      <c r="I23">
        <f>0</f>
        <v>0</v>
      </c>
      <c r="J23">
        <f>0</f>
        <v>0</v>
      </c>
      <c r="K23">
        <f>0</f>
        <v>0</v>
      </c>
      <c r="L23">
        <f>0</f>
        <v>0</v>
      </c>
      <c r="M23">
        <f>0</f>
        <v>0</v>
      </c>
      <c r="N23">
        <f>0</f>
        <v>0</v>
      </c>
      <c r="O23">
        <f>0</f>
        <v>0</v>
      </c>
      <c r="P23">
        <f>0</f>
        <v>0</v>
      </c>
      <c r="Q23">
        <f>0</f>
        <v>0</v>
      </c>
      <c r="R23">
        <f>0</f>
        <v>0</v>
      </c>
      <c r="S23">
        <f>0</f>
        <v>0</v>
      </c>
      <c r="T23">
        <f>0</f>
        <v>0</v>
      </c>
      <c r="U23">
        <f>0</f>
        <v>0</v>
      </c>
      <c r="V23">
        <f>0</f>
        <v>0</v>
      </c>
      <c r="W23">
        <f>0</f>
        <v>0</v>
      </c>
      <c r="X23">
        <f>0</f>
        <v>0</v>
      </c>
      <c r="Y23">
        <f>0</f>
        <v>0</v>
      </c>
      <c r="Z23">
        <f>0</f>
        <v>0</v>
      </c>
      <c r="AA23">
        <f>0</f>
        <v>0</v>
      </c>
      <c r="AB23">
        <f>0</f>
        <v>0</v>
      </c>
      <c r="AC23">
        <f>0</f>
        <v>0</v>
      </c>
      <c r="AD23">
        <f>0</f>
        <v>0</v>
      </c>
      <c r="AE23">
        <f>0</f>
        <v>0</v>
      </c>
      <c r="AF23">
        <f>0</f>
        <v>0</v>
      </c>
      <c r="AG23">
        <f>0</f>
        <v>0</v>
      </c>
      <c r="AH23">
        <f>0</f>
        <v>0</v>
      </c>
      <c r="AI23">
        <f>0</f>
        <v>0</v>
      </c>
      <c r="AJ23">
        <f>0</f>
        <v>0</v>
      </c>
      <c r="AK23">
        <f>0</f>
        <v>0</v>
      </c>
      <c r="AL23">
        <f>0</f>
        <v>0</v>
      </c>
      <c r="AM23">
        <f>0</f>
        <v>0</v>
      </c>
      <c r="AN23">
        <f>0</f>
        <v>0</v>
      </c>
      <c r="AO23">
        <f>0</f>
        <v>0</v>
      </c>
      <c r="AP23">
        <f>0</f>
        <v>0</v>
      </c>
      <c r="AQ23">
        <f>0</f>
        <v>0</v>
      </c>
      <c r="AR23">
        <f>0</f>
        <v>0</v>
      </c>
      <c r="AS23">
        <f>0</f>
        <v>0</v>
      </c>
      <c r="AT23">
        <f>0</f>
        <v>0</v>
      </c>
      <c r="AU23">
        <f>0</f>
        <v>0</v>
      </c>
      <c r="AV23">
        <f>0</f>
        <v>0</v>
      </c>
      <c r="AW23">
        <f>0</f>
        <v>0</v>
      </c>
      <c r="AX23">
        <f>0</f>
        <v>0</v>
      </c>
      <c r="AY23">
        <f>0</f>
        <v>0</v>
      </c>
      <c r="AZ23">
        <f>0</f>
        <v>0</v>
      </c>
      <c r="BA23">
        <f>0</f>
        <v>0</v>
      </c>
      <c r="BB23">
        <f>0</f>
        <v>0</v>
      </c>
      <c r="BC23">
        <f>0</f>
        <v>0</v>
      </c>
      <c r="BD23">
        <f>0</f>
        <v>0</v>
      </c>
      <c r="BE23">
        <f>0</f>
        <v>0</v>
      </c>
      <c r="BF23">
        <f>0</f>
        <v>0</v>
      </c>
      <c r="BG23">
        <f>0</f>
        <v>0</v>
      </c>
      <c r="BH23">
        <f>0</f>
        <v>0</v>
      </c>
      <c r="BI23">
        <v>1</v>
      </c>
      <c r="BJ23">
        <f>0</f>
        <v>0</v>
      </c>
      <c r="BK23">
        <f>0</f>
        <v>0</v>
      </c>
      <c r="BL23">
        <f>0</f>
        <v>0</v>
      </c>
      <c r="BM23">
        <f>0</f>
        <v>0</v>
      </c>
    </row>
    <row r="24" spans="1:65" x14ac:dyDescent="0.2">
      <c r="A24" t="s">
        <v>4</v>
      </c>
      <c r="B24">
        <f>0</f>
        <v>0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>
        <f>0</f>
        <v>0</v>
      </c>
      <c r="H24">
        <f>0</f>
        <v>0</v>
      </c>
      <c r="I24">
        <f>0</f>
        <v>0</v>
      </c>
      <c r="J24">
        <f>0</f>
        <v>0</v>
      </c>
      <c r="K24">
        <f>0</f>
        <v>0</v>
      </c>
      <c r="L24">
        <f>0</f>
        <v>0</v>
      </c>
      <c r="M24">
        <f>0</f>
        <v>0</v>
      </c>
      <c r="N24">
        <f>0</f>
        <v>0</v>
      </c>
      <c r="O24">
        <f>0</f>
        <v>0</v>
      </c>
      <c r="P24">
        <f>0</f>
        <v>0</v>
      </c>
      <c r="Q24">
        <f>0</f>
        <v>0</v>
      </c>
      <c r="R24">
        <f>0</f>
        <v>0</v>
      </c>
      <c r="S24">
        <f>0</f>
        <v>0</v>
      </c>
      <c r="T24">
        <f>0</f>
        <v>0</v>
      </c>
      <c r="U24">
        <f>0</f>
        <v>0</v>
      </c>
      <c r="V24">
        <f>0</f>
        <v>0</v>
      </c>
      <c r="W24">
        <f>0</f>
        <v>0</v>
      </c>
      <c r="X24">
        <f>0</f>
        <v>0</v>
      </c>
      <c r="Y24">
        <f>0</f>
        <v>0</v>
      </c>
      <c r="Z24">
        <f>0</f>
        <v>0</v>
      </c>
      <c r="AA24">
        <f>0</f>
        <v>0</v>
      </c>
      <c r="AB24">
        <f>0</f>
        <v>0</v>
      </c>
      <c r="AC24">
        <f>0</f>
        <v>0</v>
      </c>
      <c r="AD24">
        <f>0</f>
        <v>0</v>
      </c>
      <c r="AE24">
        <f>0</f>
        <v>0</v>
      </c>
      <c r="AF24">
        <f>0</f>
        <v>0</v>
      </c>
      <c r="AG24">
        <f>0</f>
        <v>0</v>
      </c>
      <c r="AH24">
        <f>0</f>
        <v>0</v>
      </c>
      <c r="AI24">
        <f>0</f>
        <v>0</v>
      </c>
      <c r="AJ24">
        <f>0</f>
        <v>0</v>
      </c>
      <c r="AK24">
        <f>0</f>
        <v>0</v>
      </c>
      <c r="AL24">
        <f>0</f>
        <v>0</v>
      </c>
      <c r="AM24">
        <f>0</f>
        <v>0</v>
      </c>
      <c r="AN24">
        <f>0</f>
        <v>0</v>
      </c>
      <c r="AO24">
        <f>0</f>
        <v>0</v>
      </c>
      <c r="AP24">
        <f>0</f>
        <v>0</v>
      </c>
      <c r="AQ24">
        <f>0</f>
        <v>0</v>
      </c>
      <c r="AR24">
        <f>0</f>
        <v>0</v>
      </c>
      <c r="AS24">
        <f>0</f>
        <v>0</v>
      </c>
      <c r="AT24">
        <f>0</f>
        <v>0</v>
      </c>
      <c r="AU24">
        <f>0</f>
        <v>0</v>
      </c>
      <c r="AV24">
        <f>0</f>
        <v>0</v>
      </c>
      <c r="AW24">
        <f>0</f>
        <v>0</v>
      </c>
      <c r="AX24">
        <f>0</f>
        <v>0</v>
      </c>
      <c r="AY24">
        <f>0</f>
        <v>0</v>
      </c>
      <c r="AZ24">
        <f>0</f>
        <v>0</v>
      </c>
      <c r="BA24">
        <f>0</f>
        <v>0</v>
      </c>
      <c r="BB24">
        <f>0</f>
        <v>0</v>
      </c>
      <c r="BC24">
        <f>0</f>
        <v>0</v>
      </c>
      <c r="BD24">
        <f>0</f>
        <v>0</v>
      </c>
      <c r="BE24">
        <f>0</f>
        <v>0</v>
      </c>
      <c r="BF24">
        <f>0</f>
        <v>0</v>
      </c>
      <c r="BG24">
        <f>0</f>
        <v>0</v>
      </c>
      <c r="BH24">
        <f>0</f>
        <v>0</v>
      </c>
      <c r="BI24">
        <f>0</f>
        <v>0</v>
      </c>
      <c r="BJ24">
        <f>0</f>
        <v>0</v>
      </c>
      <c r="BK24">
        <f>0</f>
        <v>0</v>
      </c>
      <c r="BL24">
        <f>0</f>
        <v>0</v>
      </c>
      <c r="BM24">
        <f>0</f>
        <v>0</v>
      </c>
    </row>
    <row r="25" spans="1:65" x14ac:dyDescent="0.2">
      <c r="A25" t="s">
        <v>58</v>
      </c>
      <c r="B25">
        <f>0</f>
        <v>0</v>
      </c>
      <c r="C25">
        <f>0</f>
        <v>0</v>
      </c>
      <c r="D25">
        <f>0</f>
        <v>0</v>
      </c>
      <c r="E25">
        <f>0</f>
        <v>0</v>
      </c>
      <c r="F25">
        <f>0</f>
        <v>0</v>
      </c>
      <c r="G25">
        <f>0</f>
        <v>0</v>
      </c>
      <c r="H25">
        <f>0</f>
        <v>0</v>
      </c>
      <c r="I25">
        <f>0</f>
        <v>0</v>
      </c>
      <c r="J25">
        <f>0</f>
        <v>0</v>
      </c>
      <c r="K25">
        <v>1</v>
      </c>
      <c r="L25">
        <f>0</f>
        <v>0</v>
      </c>
      <c r="M25">
        <f>0</f>
        <v>0</v>
      </c>
      <c r="N25">
        <f>0</f>
        <v>0</v>
      </c>
      <c r="O25">
        <f>0</f>
        <v>0</v>
      </c>
      <c r="P25">
        <f>0</f>
        <v>0</v>
      </c>
      <c r="Q25">
        <f>0</f>
        <v>0</v>
      </c>
      <c r="R25">
        <v>1</v>
      </c>
      <c r="S25">
        <f>0</f>
        <v>0</v>
      </c>
      <c r="T25">
        <f>0</f>
        <v>0</v>
      </c>
      <c r="U25">
        <f>0</f>
        <v>0</v>
      </c>
      <c r="V25">
        <f>0</f>
        <v>0</v>
      </c>
      <c r="W25">
        <f>0</f>
        <v>0</v>
      </c>
      <c r="X25">
        <f>0</f>
        <v>0</v>
      </c>
      <c r="Y25">
        <v>1</v>
      </c>
      <c r="Z25">
        <f>0</f>
        <v>0</v>
      </c>
      <c r="AA25">
        <f>0</f>
        <v>0</v>
      </c>
      <c r="AB25">
        <v>8</v>
      </c>
      <c r="AC25">
        <f>0</f>
        <v>0</v>
      </c>
      <c r="AD25">
        <f>0</f>
        <v>0</v>
      </c>
      <c r="AE25">
        <f>0</f>
        <v>0</v>
      </c>
      <c r="AF25">
        <v>2</v>
      </c>
      <c r="AG25">
        <f>0</f>
        <v>0</v>
      </c>
      <c r="AH25">
        <v>4</v>
      </c>
      <c r="AI25">
        <f>0</f>
        <v>0</v>
      </c>
      <c r="AJ25">
        <v>1</v>
      </c>
      <c r="AK25">
        <v>1</v>
      </c>
      <c r="AL25">
        <f>0</f>
        <v>0</v>
      </c>
      <c r="AM25">
        <f>0</f>
        <v>0</v>
      </c>
      <c r="AN25">
        <v>1</v>
      </c>
      <c r="AO25">
        <v>1</v>
      </c>
      <c r="AP25">
        <f>0</f>
        <v>0</v>
      </c>
      <c r="AQ25">
        <f>0</f>
        <v>0</v>
      </c>
      <c r="AR25">
        <f>0</f>
        <v>0</v>
      </c>
      <c r="AS25">
        <f>0</f>
        <v>0</v>
      </c>
      <c r="AT25">
        <f>0</f>
        <v>0</v>
      </c>
      <c r="AU25">
        <f>0</f>
        <v>0</v>
      </c>
      <c r="AV25">
        <f>0</f>
        <v>0</v>
      </c>
      <c r="AW25">
        <f>0</f>
        <v>0</v>
      </c>
      <c r="AX25">
        <f>0</f>
        <v>0</v>
      </c>
      <c r="AY25">
        <f>0</f>
        <v>0</v>
      </c>
      <c r="AZ25">
        <f>0</f>
        <v>0</v>
      </c>
      <c r="BA25">
        <f>0</f>
        <v>0</v>
      </c>
      <c r="BB25">
        <v>9</v>
      </c>
      <c r="BC25">
        <v>1</v>
      </c>
      <c r="BD25">
        <f>0</f>
        <v>0</v>
      </c>
      <c r="BE25">
        <f>0</f>
        <v>0</v>
      </c>
      <c r="BF25">
        <v>0</v>
      </c>
      <c r="BG25">
        <v>2</v>
      </c>
      <c r="BH25">
        <f>0</f>
        <v>0</v>
      </c>
      <c r="BI25">
        <f>0</f>
        <v>0</v>
      </c>
      <c r="BJ25">
        <v>2</v>
      </c>
      <c r="BK25">
        <f>0</f>
        <v>0</v>
      </c>
      <c r="BL25">
        <f>0</f>
        <v>0</v>
      </c>
      <c r="BM25">
        <f>0</f>
        <v>0</v>
      </c>
    </row>
    <row r="26" spans="1:65" x14ac:dyDescent="0.2">
      <c r="A26" t="s">
        <v>59</v>
      </c>
      <c r="B26">
        <f>0</f>
        <v>0</v>
      </c>
      <c r="C26">
        <f>0</f>
        <v>0</v>
      </c>
      <c r="D26">
        <f>0</f>
        <v>0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>
        <f>0</f>
        <v>0</v>
      </c>
      <c r="M26">
        <f>0</f>
        <v>0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>
        <f>0</f>
        <v>0</v>
      </c>
      <c r="T26">
        <f>0</f>
        <v>0</v>
      </c>
      <c r="U26">
        <f>0</f>
        <v>0</v>
      </c>
      <c r="V26">
        <f>0</f>
        <v>0</v>
      </c>
      <c r="W26">
        <f>0</f>
        <v>0</v>
      </c>
      <c r="X26">
        <f>0</f>
        <v>0</v>
      </c>
      <c r="Y26">
        <f>0</f>
        <v>0</v>
      </c>
      <c r="Z26">
        <f>0</f>
        <v>0</v>
      </c>
      <c r="AA26">
        <f>0</f>
        <v>0</v>
      </c>
      <c r="AB26">
        <f>0</f>
        <v>0</v>
      </c>
      <c r="AC26">
        <f>0</f>
        <v>0</v>
      </c>
      <c r="AD26">
        <f>0</f>
        <v>0</v>
      </c>
      <c r="AE26">
        <f>0</f>
        <v>0</v>
      </c>
      <c r="AF26">
        <f>0</f>
        <v>0</v>
      </c>
      <c r="AG26">
        <f>0</f>
        <v>0</v>
      </c>
      <c r="AH26">
        <f>0</f>
        <v>0</v>
      </c>
      <c r="AI26">
        <f>0</f>
        <v>0</v>
      </c>
      <c r="AJ26">
        <v>1</v>
      </c>
      <c r="AK26">
        <f>0</f>
        <v>0</v>
      </c>
      <c r="AL26">
        <f>0</f>
        <v>0</v>
      </c>
      <c r="AM26">
        <f>0</f>
        <v>0</v>
      </c>
      <c r="AN26">
        <f>0</f>
        <v>0</v>
      </c>
      <c r="AO26">
        <f>0</f>
        <v>0</v>
      </c>
      <c r="AP26">
        <f>0</f>
        <v>0</v>
      </c>
      <c r="AQ26">
        <f>0</f>
        <v>0</v>
      </c>
      <c r="AR26">
        <f>0</f>
        <v>0</v>
      </c>
      <c r="AS26">
        <f>0</f>
        <v>0</v>
      </c>
      <c r="AT26">
        <f>0</f>
        <v>0</v>
      </c>
      <c r="AU26">
        <f>0</f>
        <v>0</v>
      </c>
      <c r="AV26">
        <f>0</f>
        <v>0</v>
      </c>
      <c r="AW26">
        <f>0</f>
        <v>0</v>
      </c>
      <c r="AX26">
        <f>0</f>
        <v>0</v>
      </c>
      <c r="AY26">
        <f>0</f>
        <v>0</v>
      </c>
      <c r="AZ26">
        <f>0</f>
        <v>0</v>
      </c>
      <c r="BA26">
        <f>0</f>
        <v>0</v>
      </c>
      <c r="BB26">
        <f>0</f>
        <v>0</v>
      </c>
      <c r="BC26">
        <v>1</v>
      </c>
      <c r="BD26">
        <f>0</f>
        <v>0</v>
      </c>
      <c r="BE26">
        <f>0</f>
        <v>0</v>
      </c>
      <c r="BF26">
        <f>0</f>
        <v>0</v>
      </c>
      <c r="BG26">
        <f>0</f>
        <v>0</v>
      </c>
      <c r="BH26">
        <f>0</f>
        <v>0</v>
      </c>
      <c r="BI26">
        <f>0</f>
        <v>0</v>
      </c>
      <c r="BJ26">
        <f>0</f>
        <v>0</v>
      </c>
      <c r="BK26">
        <f>0</f>
        <v>0</v>
      </c>
      <c r="BL26">
        <f>0</f>
        <v>0</v>
      </c>
      <c r="BM26">
        <f>0</f>
        <v>0</v>
      </c>
    </row>
    <row r="27" spans="1:65" x14ac:dyDescent="0.2">
      <c r="A27" t="s">
        <v>59</v>
      </c>
      <c r="B27">
        <f>0</f>
        <v>0</v>
      </c>
      <c r="C27">
        <f>0</f>
        <v>0</v>
      </c>
      <c r="D27">
        <f>0</f>
        <v>0</v>
      </c>
      <c r="E27">
        <f>0</f>
        <v>0</v>
      </c>
      <c r="F27">
        <f>0</f>
        <v>0</v>
      </c>
      <c r="G27">
        <f>0</f>
        <v>0</v>
      </c>
      <c r="H27">
        <f>0</f>
        <v>0</v>
      </c>
      <c r="I27">
        <f>0</f>
        <v>0</v>
      </c>
      <c r="J27">
        <f>0</f>
        <v>0</v>
      </c>
      <c r="K27">
        <f>0</f>
        <v>0</v>
      </c>
      <c r="L27">
        <f>0</f>
        <v>0</v>
      </c>
      <c r="M27">
        <f>0</f>
        <v>0</v>
      </c>
      <c r="N27">
        <f>0</f>
        <v>0</v>
      </c>
      <c r="O27">
        <f>0</f>
        <v>0</v>
      </c>
      <c r="P27">
        <f>0</f>
        <v>0</v>
      </c>
      <c r="Q27">
        <f>0</f>
        <v>0</v>
      </c>
      <c r="R27">
        <f>0</f>
        <v>0</v>
      </c>
      <c r="S27">
        <f>0</f>
        <v>0</v>
      </c>
      <c r="T27">
        <f>0</f>
        <v>0</v>
      </c>
      <c r="U27">
        <f>0</f>
        <v>0</v>
      </c>
      <c r="V27">
        <f>0</f>
        <v>0</v>
      </c>
      <c r="W27">
        <f>0</f>
        <v>0</v>
      </c>
      <c r="X27">
        <f>0</f>
        <v>0</v>
      </c>
      <c r="Y27">
        <f>0</f>
        <v>0</v>
      </c>
      <c r="Z27">
        <f>0</f>
        <v>0</v>
      </c>
      <c r="AA27">
        <f>0</f>
        <v>0</v>
      </c>
      <c r="AB27">
        <f>0</f>
        <v>0</v>
      </c>
      <c r="AC27">
        <f>0</f>
        <v>0</v>
      </c>
      <c r="AD27">
        <v>1</v>
      </c>
      <c r="AE27">
        <f>0</f>
        <v>0</v>
      </c>
      <c r="AF27">
        <f>0</f>
        <v>0</v>
      </c>
      <c r="AG27">
        <f>0</f>
        <v>0</v>
      </c>
      <c r="AH27">
        <f>0</f>
        <v>0</v>
      </c>
      <c r="AI27">
        <f>0</f>
        <v>0</v>
      </c>
      <c r="AJ27">
        <f>0</f>
        <v>0</v>
      </c>
      <c r="AK27">
        <f>0</f>
        <v>0</v>
      </c>
      <c r="AL27">
        <f>0</f>
        <v>0</v>
      </c>
      <c r="AM27">
        <f>0</f>
        <v>0</v>
      </c>
      <c r="AN27">
        <f>0</f>
        <v>0</v>
      </c>
      <c r="AO27">
        <f>0</f>
        <v>0</v>
      </c>
      <c r="AP27">
        <f>0</f>
        <v>0</v>
      </c>
      <c r="AQ27">
        <f>0</f>
        <v>0</v>
      </c>
      <c r="AR27">
        <f>0</f>
        <v>0</v>
      </c>
      <c r="AS27">
        <f>0</f>
        <v>0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f>0</f>
        <v>0</v>
      </c>
      <c r="BL27">
        <f>0</f>
        <v>0</v>
      </c>
      <c r="BM27">
        <f>0</f>
        <v>0</v>
      </c>
    </row>
    <row r="28" spans="1:65" x14ac:dyDescent="0.2">
      <c r="A28" t="s">
        <v>5</v>
      </c>
      <c r="B28">
        <f>0</f>
        <v>0</v>
      </c>
      <c r="C28">
        <f>0</f>
        <v>0</v>
      </c>
      <c r="D28">
        <f>0</f>
        <v>0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v>1</v>
      </c>
      <c r="P28">
        <f>0</f>
        <v>0</v>
      </c>
      <c r="Q28">
        <f>0</f>
        <v>0</v>
      </c>
      <c r="R28">
        <f>0</f>
        <v>0</v>
      </c>
      <c r="S28">
        <f>0</f>
        <v>0</v>
      </c>
      <c r="T28">
        <f>0</f>
        <v>0</v>
      </c>
      <c r="U28">
        <f>0</f>
        <v>0</v>
      </c>
      <c r="V28">
        <f>0</f>
        <v>0</v>
      </c>
      <c r="W28">
        <f>0</f>
        <v>0</v>
      </c>
      <c r="X28">
        <f>0</f>
        <v>0</v>
      </c>
      <c r="Y28">
        <f>0</f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>
        <v>2</v>
      </c>
      <c r="AI28">
        <f>0</f>
        <v>0</v>
      </c>
      <c r="AJ28">
        <f>0</f>
        <v>0</v>
      </c>
      <c r="AK28">
        <f>0</f>
        <v>0</v>
      </c>
      <c r="AL28">
        <f>0</f>
        <v>0</v>
      </c>
      <c r="AM28">
        <f>0</f>
        <v>0</v>
      </c>
      <c r="AN28">
        <v>1</v>
      </c>
      <c r="AO28">
        <f>0</f>
        <v>0</v>
      </c>
      <c r="AP28">
        <f>0</f>
        <v>0</v>
      </c>
      <c r="AQ28">
        <f>0</f>
        <v>0</v>
      </c>
      <c r="AR28">
        <f>0</f>
        <v>0</v>
      </c>
      <c r="AS28">
        <f>0</f>
        <v>0</v>
      </c>
      <c r="AT28">
        <f>0</f>
        <v>0</v>
      </c>
      <c r="AU28">
        <f>0</f>
        <v>0</v>
      </c>
      <c r="AV28">
        <f>0</f>
        <v>0</v>
      </c>
      <c r="AW28">
        <f>0</f>
        <v>0</v>
      </c>
      <c r="AX28">
        <f>0</f>
        <v>0</v>
      </c>
      <c r="AY28">
        <f>0</f>
        <v>0</v>
      </c>
      <c r="AZ28">
        <f>0</f>
        <v>0</v>
      </c>
      <c r="BA28">
        <f>0</f>
        <v>0</v>
      </c>
      <c r="BB28">
        <f>0</f>
        <v>0</v>
      </c>
      <c r="BC28">
        <f>0</f>
        <v>0</v>
      </c>
      <c r="BD28">
        <f>0</f>
        <v>0</v>
      </c>
      <c r="BE28">
        <f>0</f>
        <v>0</v>
      </c>
      <c r="BF28">
        <f>0</f>
        <v>0</v>
      </c>
      <c r="BG28">
        <f>0</f>
        <v>0</v>
      </c>
      <c r="BH28">
        <f>0</f>
        <v>0</v>
      </c>
      <c r="BI28">
        <f>0</f>
        <v>0</v>
      </c>
      <c r="BJ28">
        <f>0</f>
        <v>0</v>
      </c>
      <c r="BK28">
        <f>0</f>
        <v>0</v>
      </c>
      <c r="BL28">
        <f>0</f>
        <v>0</v>
      </c>
      <c r="BM28">
        <f>0</f>
        <v>0</v>
      </c>
    </row>
    <row r="29" spans="1:65" x14ac:dyDescent="0.2">
      <c r="A29" t="s">
        <v>5</v>
      </c>
      <c r="B29">
        <f>0</f>
        <v>0</v>
      </c>
      <c r="C29">
        <f>0</f>
        <v>0</v>
      </c>
      <c r="D29">
        <f>0</f>
        <v>0</v>
      </c>
      <c r="E29">
        <f>0</f>
        <v>0</v>
      </c>
      <c r="F29">
        <f>0</f>
        <v>0</v>
      </c>
      <c r="G29">
        <f>0</f>
        <v>0</v>
      </c>
      <c r="H29">
        <f>0</f>
        <v>0</v>
      </c>
      <c r="I29">
        <v>3</v>
      </c>
      <c r="J29">
        <f>0</f>
        <v>0</v>
      </c>
      <c r="K29">
        <f>0</f>
        <v>0</v>
      </c>
      <c r="L29">
        <f>0</f>
        <v>0</v>
      </c>
      <c r="M29">
        <f>0</f>
        <v>0</v>
      </c>
      <c r="N29">
        <f>0</f>
        <v>0</v>
      </c>
      <c r="O29">
        <f>0</f>
        <v>0</v>
      </c>
      <c r="P29">
        <f>0</f>
        <v>0</v>
      </c>
      <c r="Q29">
        <f>0</f>
        <v>0</v>
      </c>
      <c r="R29">
        <f>0</f>
        <v>0</v>
      </c>
      <c r="S29">
        <f>0</f>
        <v>0</v>
      </c>
      <c r="T29">
        <f>0</f>
        <v>0</v>
      </c>
      <c r="U29">
        <f>0</f>
        <v>0</v>
      </c>
      <c r="V29">
        <f>0</f>
        <v>0</v>
      </c>
      <c r="W29">
        <f>0</f>
        <v>0</v>
      </c>
      <c r="X29">
        <f>0</f>
        <v>0</v>
      </c>
      <c r="Y29">
        <f>0</f>
        <v>0</v>
      </c>
      <c r="Z29">
        <f>0</f>
        <v>0</v>
      </c>
      <c r="AA29">
        <f>0</f>
        <v>0</v>
      </c>
      <c r="AB29">
        <f>0</f>
        <v>0</v>
      </c>
      <c r="AC29">
        <f>0</f>
        <v>0</v>
      </c>
      <c r="AD29">
        <f>0</f>
        <v>0</v>
      </c>
      <c r="AE29">
        <f>0</f>
        <v>0</v>
      </c>
      <c r="AF29">
        <v>1</v>
      </c>
      <c r="AG29">
        <f>0</f>
        <v>0</v>
      </c>
      <c r="AH29">
        <f>0</f>
        <v>0</v>
      </c>
      <c r="AI29">
        <f>0</f>
        <v>0</v>
      </c>
      <c r="AJ29">
        <f>0</f>
        <v>0</v>
      </c>
      <c r="AK29">
        <v>1</v>
      </c>
      <c r="AL29">
        <f>0</f>
        <v>0</v>
      </c>
      <c r="AM29">
        <f>0</f>
        <v>0</v>
      </c>
      <c r="AN29">
        <v>1</v>
      </c>
      <c r="AO29">
        <f>0</f>
        <v>0</v>
      </c>
      <c r="AP29">
        <f>0</f>
        <v>0</v>
      </c>
      <c r="AQ29">
        <f>0</f>
        <v>0</v>
      </c>
      <c r="AR29">
        <f>0</f>
        <v>0</v>
      </c>
      <c r="AS29">
        <f>0</f>
        <v>0</v>
      </c>
      <c r="AT29">
        <f>0</f>
        <v>0</v>
      </c>
      <c r="AU29">
        <f>0</f>
        <v>0</v>
      </c>
      <c r="AV29">
        <f>0</f>
        <v>0</v>
      </c>
      <c r="AW29">
        <f>0</f>
        <v>0</v>
      </c>
      <c r="AX29">
        <f>0</f>
        <v>0</v>
      </c>
      <c r="AY29">
        <f>0</f>
        <v>0</v>
      </c>
      <c r="AZ29">
        <f>0</f>
        <v>0</v>
      </c>
      <c r="BA29">
        <f>0</f>
        <v>0</v>
      </c>
      <c r="BB29">
        <f>0</f>
        <v>0</v>
      </c>
      <c r="BC29">
        <f>0</f>
        <v>0</v>
      </c>
      <c r="BD29">
        <f>0</f>
        <v>0</v>
      </c>
      <c r="BE29">
        <f>0</f>
        <v>0</v>
      </c>
      <c r="BF29">
        <v>0</v>
      </c>
      <c r="BG29">
        <v>7</v>
      </c>
      <c r="BH29">
        <f>0</f>
        <v>0</v>
      </c>
      <c r="BI29">
        <f>0</f>
        <v>0</v>
      </c>
      <c r="BJ29">
        <f>0</f>
        <v>0</v>
      </c>
      <c r="BK29">
        <f>0</f>
        <v>0</v>
      </c>
      <c r="BL29">
        <f>0</f>
        <v>0</v>
      </c>
      <c r="BM29">
        <f>0</f>
        <v>0</v>
      </c>
    </row>
    <row r="30" spans="1:65" x14ac:dyDescent="0.2">
      <c r="A30" t="s">
        <v>5</v>
      </c>
      <c r="B30">
        <f>0</f>
        <v>0</v>
      </c>
      <c r="C30">
        <f>0</f>
        <v>0</v>
      </c>
      <c r="D30">
        <f>0</f>
        <v>0</v>
      </c>
      <c r="E30">
        <f>0</f>
        <v>0</v>
      </c>
      <c r="F30">
        <f>0</f>
        <v>0</v>
      </c>
      <c r="G30">
        <f>0</f>
        <v>0</v>
      </c>
      <c r="H30">
        <f>0</f>
        <v>0</v>
      </c>
      <c r="I30">
        <f>0</f>
        <v>0</v>
      </c>
      <c r="J30">
        <f>0</f>
        <v>0</v>
      </c>
      <c r="K30">
        <f>0</f>
        <v>0</v>
      </c>
      <c r="L30">
        <f>0</f>
        <v>0</v>
      </c>
      <c r="M30">
        <f>0</f>
        <v>0</v>
      </c>
      <c r="N30">
        <f>0</f>
        <v>0</v>
      </c>
      <c r="O30">
        <f>0</f>
        <v>0</v>
      </c>
      <c r="P30">
        <f>0</f>
        <v>0</v>
      </c>
      <c r="Q30">
        <f>0</f>
        <v>0</v>
      </c>
      <c r="R30">
        <f>0</f>
        <v>0</v>
      </c>
      <c r="S30">
        <f>0</f>
        <v>0</v>
      </c>
      <c r="T30">
        <f>0</f>
        <v>0</v>
      </c>
      <c r="U30">
        <f>0</f>
        <v>0</v>
      </c>
      <c r="V30">
        <f>0</f>
        <v>0</v>
      </c>
      <c r="W30">
        <f>0</f>
        <v>0</v>
      </c>
      <c r="X30">
        <f>0</f>
        <v>0</v>
      </c>
      <c r="Y30">
        <f>0</f>
        <v>0</v>
      </c>
      <c r="Z30">
        <f>0</f>
        <v>0</v>
      </c>
      <c r="AA30">
        <f>0</f>
        <v>0</v>
      </c>
      <c r="AB30">
        <f>0</f>
        <v>0</v>
      </c>
      <c r="AC30">
        <f>0</f>
        <v>0</v>
      </c>
      <c r="AD30">
        <f>0</f>
        <v>0</v>
      </c>
      <c r="AE30">
        <f>0</f>
        <v>0</v>
      </c>
      <c r="AF30">
        <f>0</f>
        <v>0</v>
      </c>
      <c r="AG30">
        <f>0</f>
        <v>0</v>
      </c>
      <c r="AH30">
        <f>0</f>
        <v>0</v>
      </c>
      <c r="AI30">
        <f>0</f>
        <v>0</v>
      </c>
      <c r="AJ30">
        <f>0</f>
        <v>0</v>
      </c>
      <c r="AK30">
        <f>0</f>
        <v>0</v>
      </c>
      <c r="AL30">
        <f>0</f>
        <v>0</v>
      </c>
      <c r="AM30">
        <f>0</f>
        <v>0</v>
      </c>
      <c r="AN30">
        <f>0</f>
        <v>0</v>
      </c>
      <c r="AO30">
        <f>0</f>
        <v>0</v>
      </c>
      <c r="AP30">
        <f>0</f>
        <v>0</v>
      </c>
      <c r="AQ30">
        <f>0</f>
        <v>0</v>
      </c>
      <c r="AR30">
        <f>0</f>
        <v>0</v>
      </c>
      <c r="AS30">
        <f>0</f>
        <v>0</v>
      </c>
      <c r="AT30">
        <f>0</f>
        <v>0</v>
      </c>
      <c r="AU30">
        <f>0</f>
        <v>0</v>
      </c>
      <c r="AV30">
        <f>0</f>
        <v>0</v>
      </c>
      <c r="AW30">
        <f>0</f>
        <v>0</v>
      </c>
      <c r="AX30">
        <f>0</f>
        <v>0</v>
      </c>
      <c r="AY30">
        <f>0</f>
        <v>0</v>
      </c>
      <c r="AZ30">
        <f>0</f>
        <v>0</v>
      </c>
      <c r="BA30">
        <f>0</f>
        <v>0</v>
      </c>
      <c r="BB30">
        <f>0</f>
        <v>0</v>
      </c>
      <c r="BC30">
        <f>0</f>
        <v>0</v>
      </c>
      <c r="BD30">
        <f>0</f>
        <v>0</v>
      </c>
      <c r="BE30">
        <f>0</f>
        <v>0</v>
      </c>
      <c r="BF30">
        <f>0</f>
        <v>0</v>
      </c>
      <c r="BG30">
        <f>0</f>
        <v>0</v>
      </c>
      <c r="BH30">
        <f>0</f>
        <v>0</v>
      </c>
      <c r="BI30">
        <f>0</f>
        <v>0</v>
      </c>
      <c r="BJ30">
        <f>0</f>
        <v>0</v>
      </c>
      <c r="BK30">
        <f>0</f>
        <v>0</v>
      </c>
      <c r="BL30">
        <f>0</f>
        <v>0</v>
      </c>
      <c r="BM30">
        <f>0</f>
        <v>0</v>
      </c>
    </row>
    <row r="31" spans="1:65" x14ac:dyDescent="0.2">
      <c r="A31" t="s">
        <v>5</v>
      </c>
      <c r="B31">
        <f>0</f>
        <v>0</v>
      </c>
      <c r="C31">
        <f>0</f>
        <v>0</v>
      </c>
      <c r="D31">
        <f>0</f>
        <v>0</v>
      </c>
      <c r="E31">
        <f>0</f>
        <v>0</v>
      </c>
      <c r="F31">
        <f>0</f>
        <v>0</v>
      </c>
      <c r="G31">
        <f>0</f>
        <v>0</v>
      </c>
      <c r="H31">
        <f>0</f>
        <v>0</v>
      </c>
      <c r="I31">
        <f>0</f>
        <v>0</v>
      </c>
      <c r="J31">
        <f>0</f>
        <v>0</v>
      </c>
      <c r="K31">
        <f>0</f>
        <v>0</v>
      </c>
      <c r="L31">
        <f>0</f>
        <v>0</v>
      </c>
      <c r="M31">
        <f>0</f>
        <v>0</v>
      </c>
      <c r="N31">
        <f>0</f>
        <v>0</v>
      </c>
      <c r="O31">
        <f>0</f>
        <v>0</v>
      </c>
      <c r="P31">
        <f>0</f>
        <v>0</v>
      </c>
      <c r="Q31">
        <f>0</f>
        <v>0</v>
      </c>
      <c r="R31">
        <f>0</f>
        <v>0</v>
      </c>
      <c r="S31">
        <f>0</f>
        <v>0</v>
      </c>
      <c r="T31">
        <f>0</f>
        <v>0</v>
      </c>
      <c r="U31">
        <f>0</f>
        <v>0</v>
      </c>
      <c r="V31">
        <f>0</f>
        <v>0</v>
      </c>
      <c r="W31">
        <f>0</f>
        <v>0</v>
      </c>
      <c r="X31">
        <f>0</f>
        <v>0</v>
      </c>
      <c r="Y31">
        <f>0</f>
        <v>0</v>
      </c>
      <c r="Z31">
        <f>0</f>
        <v>0</v>
      </c>
      <c r="AA31">
        <f>0</f>
        <v>0</v>
      </c>
      <c r="AB31">
        <f>0</f>
        <v>0</v>
      </c>
      <c r="AC31">
        <f>0</f>
        <v>0</v>
      </c>
      <c r="AD31">
        <f>0</f>
        <v>0</v>
      </c>
      <c r="AE31">
        <f>0</f>
        <v>0</v>
      </c>
      <c r="AF31">
        <f>0</f>
        <v>0</v>
      </c>
      <c r="AG31">
        <f>0</f>
        <v>0</v>
      </c>
      <c r="AH31">
        <f>0</f>
        <v>0</v>
      </c>
      <c r="AI31">
        <f>0</f>
        <v>0</v>
      </c>
      <c r="AJ31">
        <f>0</f>
        <v>0</v>
      </c>
      <c r="AK31">
        <f>0</f>
        <v>0</v>
      </c>
      <c r="AL31">
        <f>0</f>
        <v>0</v>
      </c>
      <c r="AM31">
        <f>0</f>
        <v>0</v>
      </c>
      <c r="AN31">
        <f>0</f>
        <v>0</v>
      </c>
      <c r="AO31">
        <f>0</f>
        <v>0</v>
      </c>
      <c r="AP31">
        <f>0</f>
        <v>0</v>
      </c>
      <c r="AQ31">
        <f>0</f>
        <v>0</v>
      </c>
      <c r="AR31">
        <v>1</v>
      </c>
      <c r="AS31">
        <f>0</f>
        <v>0</v>
      </c>
      <c r="AT31">
        <f>0</f>
        <v>0</v>
      </c>
      <c r="AU31">
        <f>0</f>
        <v>0</v>
      </c>
      <c r="AV31">
        <f>0</f>
        <v>0</v>
      </c>
      <c r="AW31">
        <f>0</f>
        <v>0</v>
      </c>
      <c r="AX31">
        <f>0</f>
        <v>0</v>
      </c>
      <c r="AY31">
        <f>0</f>
        <v>0</v>
      </c>
      <c r="AZ31">
        <f>0</f>
        <v>0</v>
      </c>
      <c r="BA31">
        <f>0</f>
        <v>0</v>
      </c>
      <c r="BB31">
        <f>0</f>
        <v>0</v>
      </c>
      <c r="BC31">
        <f>0</f>
        <v>0</v>
      </c>
      <c r="BD31">
        <f>0</f>
        <v>0</v>
      </c>
      <c r="BE31">
        <f>0</f>
        <v>0</v>
      </c>
      <c r="BF31">
        <f>0</f>
        <v>0</v>
      </c>
      <c r="BG31">
        <f>0</f>
        <v>0</v>
      </c>
      <c r="BH31">
        <f>0</f>
        <v>0</v>
      </c>
      <c r="BI31">
        <f>0</f>
        <v>0</v>
      </c>
      <c r="BJ31">
        <f>0</f>
        <v>0</v>
      </c>
      <c r="BK31">
        <f>0</f>
        <v>0</v>
      </c>
      <c r="BL31">
        <f>0</f>
        <v>0</v>
      </c>
      <c r="BM31">
        <f>0</f>
        <v>0</v>
      </c>
    </row>
    <row r="32" spans="1:65" x14ac:dyDescent="0.2">
      <c r="A32" t="s">
        <v>5</v>
      </c>
      <c r="B32">
        <f>0</f>
        <v>0</v>
      </c>
      <c r="C32">
        <f>0</f>
        <v>0</v>
      </c>
      <c r="D32">
        <f>0</f>
        <v>0</v>
      </c>
      <c r="E32">
        <f>0</f>
        <v>0</v>
      </c>
      <c r="F32">
        <f>0</f>
        <v>0</v>
      </c>
      <c r="G32">
        <f>0</f>
        <v>0</v>
      </c>
      <c r="H32">
        <f>0</f>
        <v>0</v>
      </c>
      <c r="I32">
        <f>0</f>
        <v>0</v>
      </c>
      <c r="J32">
        <f>0</f>
        <v>0</v>
      </c>
      <c r="K32">
        <f>0</f>
        <v>0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>
        <f>0</f>
        <v>0</v>
      </c>
      <c r="Q32">
        <f>0</f>
        <v>0</v>
      </c>
      <c r="R32">
        <f>0</f>
        <v>0</v>
      </c>
      <c r="S32">
        <f>0</f>
        <v>0</v>
      </c>
      <c r="T32">
        <f>0</f>
        <v>0</v>
      </c>
      <c r="U32">
        <f>0</f>
        <v>0</v>
      </c>
      <c r="V32">
        <f>0</f>
        <v>0</v>
      </c>
      <c r="W32">
        <f>0</f>
        <v>0</v>
      </c>
      <c r="X32">
        <f>0</f>
        <v>0</v>
      </c>
      <c r="Y32">
        <f>0</f>
        <v>0</v>
      </c>
      <c r="Z32">
        <f>0</f>
        <v>0</v>
      </c>
      <c r="AA32">
        <f>0</f>
        <v>0</v>
      </c>
      <c r="AB32">
        <f>0</f>
        <v>0</v>
      </c>
      <c r="AC32">
        <f>0</f>
        <v>0</v>
      </c>
      <c r="AD32">
        <f>0</f>
        <v>0</v>
      </c>
      <c r="AE32">
        <f>0</f>
        <v>0</v>
      </c>
      <c r="AF32">
        <f>0</f>
        <v>0</v>
      </c>
      <c r="AG32">
        <f>0</f>
        <v>0</v>
      </c>
      <c r="AH32">
        <f>0</f>
        <v>0</v>
      </c>
      <c r="AI32">
        <f>0</f>
        <v>0</v>
      </c>
      <c r="AJ32">
        <f>0</f>
        <v>0</v>
      </c>
      <c r="AK32">
        <f>0</f>
        <v>0</v>
      </c>
      <c r="AL32">
        <f>0</f>
        <v>0</v>
      </c>
      <c r="AM32">
        <f>0</f>
        <v>0</v>
      </c>
      <c r="AN32">
        <f>0</f>
        <v>0</v>
      </c>
      <c r="AO32">
        <f>0</f>
        <v>0</v>
      </c>
      <c r="AP32">
        <f>0</f>
        <v>0</v>
      </c>
      <c r="AQ32">
        <f>0</f>
        <v>0</v>
      </c>
      <c r="AR32">
        <f>0</f>
        <v>0</v>
      </c>
      <c r="AS32">
        <f>0</f>
        <v>0</v>
      </c>
      <c r="AT32">
        <f>0</f>
        <v>0</v>
      </c>
      <c r="AU32">
        <f>0</f>
        <v>0</v>
      </c>
      <c r="AV32">
        <f>0</f>
        <v>0</v>
      </c>
      <c r="AW32">
        <f>0</f>
        <v>0</v>
      </c>
      <c r="AX32">
        <f>0</f>
        <v>0</v>
      </c>
      <c r="AY32">
        <f>0</f>
        <v>0</v>
      </c>
      <c r="AZ32">
        <f>0</f>
        <v>0</v>
      </c>
      <c r="BA32">
        <f>0</f>
        <v>0</v>
      </c>
      <c r="BB32">
        <f>0</f>
        <v>0</v>
      </c>
      <c r="BC32">
        <f>0</f>
        <v>0</v>
      </c>
      <c r="BD32">
        <f>0</f>
        <v>0</v>
      </c>
      <c r="BE32">
        <f>0</f>
        <v>0</v>
      </c>
      <c r="BF32">
        <f>0</f>
        <v>0</v>
      </c>
      <c r="BG32">
        <f>0</f>
        <v>0</v>
      </c>
      <c r="BH32">
        <f>0</f>
        <v>0</v>
      </c>
      <c r="BI32">
        <f>0</f>
        <v>0</v>
      </c>
      <c r="BJ32">
        <f>0</f>
        <v>0</v>
      </c>
      <c r="BK32">
        <f>0</f>
        <v>0</v>
      </c>
      <c r="BL32">
        <f>0</f>
        <v>0</v>
      </c>
      <c r="BM32">
        <f>0</f>
        <v>0</v>
      </c>
    </row>
    <row r="33" spans="1:65" x14ac:dyDescent="0.2">
      <c r="A33" t="s">
        <v>5</v>
      </c>
      <c r="B33">
        <f>0</f>
        <v>0</v>
      </c>
      <c r="C33">
        <f>0</f>
        <v>0</v>
      </c>
      <c r="D33">
        <f>0</f>
        <v>0</v>
      </c>
      <c r="E33">
        <f>0</f>
        <v>0</v>
      </c>
      <c r="F33">
        <f>0</f>
        <v>0</v>
      </c>
      <c r="G33">
        <f>0</f>
        <v>0</v>
      </c>
      <c r="H33">
        <f>0</f>
        <v>0</v>
      </c>
      <c r="I33">
        <f>0</f>
        <v>0</v>
      </c>
      <c r="J33">
        <f>0</f>
        <v>0</v>
      </c>
      <c r="K33">
        <f>0</f>
        <v>0</v>
      </c>
      <c r="L33">
        <f>0</f>
        <v>0</v>
      </c>
      <c r="M33">
        <f>0</f>
        <v>0</v>
      </c>
      <c r="N33">
        <f>0</f>
        <v>0</v>
      </c>
      <c r="O33">
        <f>0</f>
        <v>0</v>
      </c>
      <c r="P33">
        <f>0</f>
        <v>0</v>
      </c>
      <c r="Q33">
        <f>0</f>
        <v>0</v>
      </c>
      <c r="R33">
        <f>0</f>
        <v>0</v>
      </c>
      <c r="S33">
        <f>0</f>
        <v>0</v>
      </c>
      <c r="T33">
        <f>0</f>
        <v>0</v>
      </c>
      <c r="U33">
        <f>0</f>
        <v>0</v>
      </c>
      <c r="V33">
        <f>0</f>
        <v>0</v>
      </c>
      <c r="W33">
        <f>0</f>
        <v>0</v>
      </c>
      <c r="X33">
        <f>0</f>
        <v>0</v>
      </c>
      <c r="Y33">
        <f>0</f>
        <v>0</v>
      </c>
      <c r="Z33">
        <f>0</f>
        <v>0</v>
      </c>
      <c r="AA33">
        <f>0</f>
        <v>0</v>
      </c>
      <c r="AB33">
        <f>0</f>
        <v>0</v>
      </c>
      <c r="AC33">
        <f>0</f>
        <v>0</v>
      </c>
      <c r="AD33">
        <f>0</f>
        <v>0</v>
      </c>
      <c r="AE33">
        <f>0</f>
        <v>0</v>
      </c>
      <c r="AF33">
        <f>0</f>
        <v>0</v>
      </c>
      <c r="AG33">
        <f>0</f>
        <v>0</v>
      </c>
      <c r="AH33">
        <f>0</f>
        <v>0</v>
      </c>
      <c r="AI33">
        <f>0</f>
        <v>0</v>
      </c>
      <c r="AJ33">
        <f>0</f>
        <v>0</v>
      </c>
      <c r="AK33">
        <f>0</f>
        <v>0</v>
      </c>
      <c r="AL33">
        <f>0</f>
        <v>0</v>
      </c>
      <c r="AM33">
        <f>0</f>
        <v>0</v>
      </c>
      <c r="AN33">
        <f>0</f>
        <v>0</v>
      </c>
      <c r="AO33">
        <f>0</f>
        <v>0</v>
      </c>
      <c r="AP33">
        <f>0</f>
        <v>0</v>
      </c>
      <c r="AQ33">
        <f>0</f>
        <v>0</v>
      </c>
      <c r="AR33">
        <f>0</f>
        <v>0</v>
      </c>
      <c r="AS33">
        <f>0</f>
        <v>0</v>
      </c>
      <c r="AT33">
        <f>0</f>
        <v>0</v>
      </c>
      <c r="AU33">
        <f>0</f>
        <v>0</v>
      </c>
      <c r="AV33">
        <f>0</f>
        <v>0</v>
      </c>
      <c r="AW33">
        <f>0</f>
        <v>0</v>
      </c>
      <c r="AX33">
        <f>0</f>
        <v>0</v>
      </c>
      <c r="AY33">
        <f>0</f>
        <v>0</v>
      </c>
      <c r="AZ33">
        <f>0</f>
        <v>0</v>
      </c>
      <c r="BA33">
        <f>0</f>
        <v>0</v>
      </c>
      <c r="BB33">
        <f>0</f>
        <v>0</v>
      </c>
      <c r="BC33">
        <f>0</f>
        <v>0</v>
      </c>
      <c r="BD33">
        <f>0</f>
        <v>0</v>
      </c>
      <c r="BE33">
        <f>0</f>
        <v>0</v>
      </c>
      <c r="BF33">
        <f>0</f>
        <v>0</v>
      </c>
      <c r="BG33">
        <f>0</f>
        <v>0</v>
      </c>
      <c r="BH33">
        <f>0</f>
        <v>0</v>
      </c>
      <c r="BI33">
        <f>0</f>
        <v>0</v>
      </c>
      <c r="BJ33">
        <f>0</f>
        <v>0</v>
      </c>
      <c r="BK33">
        <f>0</f>
        <v>0</v>
      </c>
      <c r="BL33">
        <f>0</f>
        <v>0</v>
      </c>
      <c r="BM33">
        <f>0</f>
        <v>0</v>
      </c>
    </row>
    <row r="34" spans="1:65" x14ac:dyDescent="0.2">
      <c r="A34" t="s">
        <v>6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v>8</v>
      </c>
      <c r="L34">
        <f>0</f>
        <v>0</v>
      </c>
      <c r="M34">
        <f>0</f>
        <v>0</v>
      </c>
      <c r="N34">
        <v>2</v>
      </c>
      <c r="O34">
        <v>1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v>1</v>
      </c>
      <c r="AC34">
        <f>0</f>
        <v>0</v>
      </c>
      <c r="AD34">
        <v>1</v>
      </c>
      <c r="AE34">
        <f>0</f>
        <v>0</v>
      </c>
      <c r="AF34">
        <v>6</v>
      </c>
      <c r="AG34">
        <f>0</f>
        <v>0</v>
      </c>
      <c r="AH34">
        <v>2</v>
      </c>
      <c r="AI34">
        <v>1</v>
      </c>
      <c r="AJ34">
        <v>7</v>
      </c>
      <c r="AK34">
        <f>0</f>
        <v>0</v>
      </c>
      <c r="AL34">
        <v>3</v>
      </c>
      <c r="AM34">
        <f>0</f>
        <v>0</v>
      </c>
      <c r="AN34">
        <v>2</v>
      </c>
      <c r="AO34">
        <f>0</f>
        <v>0</v>
      </c>
      <c r="AP34">
        <f>0</f>
        <v>0</v>
      </c>
      <c r="AQ34">
        <f>0</f>
        <v>0</v>
      </c>
      <c r="AR34">
        <f>0</f>
        <v>0</v>
      </c>
      <c r="AS34">
        <f>0</f>
        <v>0</v>
      </c>
      <c r="AT34">
        <f>0</f>
        <v>0</v>
      </c>
      <c r="AU34">
        <f>0</f>
        <v>0</v>
      </c>
      <c r="AV34">
        <f>0</f>
        <v>0</v>
      </c>
      <c r="AW34">
        <f>0</f>
        <v>0</v>
      </c>
      <c r="AX34">
        <f>0</f>
        <v>0</v>
      </c>
      <c r="AY34">
        <f>0</f>
        <v>0</v>
      </c>
      <c r="AZ34">
        <v>1</v>
      </c>
      <c r="BA34">
        <f>0</f>
        <v>0</v>
      </c>
      <c r="BB34">
        <f>0</f>
        <v>0</v>
      </c>
      <c r="BC34">
        <f>0</f>
        <v>0</v>
      </c>
      <c r="BD34">
        <f>0</f>
        <v>0</v>
      </c>
      <c r="BE34">
        <f>0</f>
        <v>0</v>
      </c>
      <c r="BF34">
        <v>0</v>
      </c>
      <c r="BG34">
        <v>1</v>
      </c>
      <c r="BH34">
        <f>0</f>
        <v>0</v>
      </c>
      <c r="BI34">
        <f>0</f>
        <v>0</v>
      </c>
      <c r="BJ34">
        <f>0</f>
        <v>0</v>
      </c>
      <c r="BK34">
        <f>0</f>
        <v>0</v>
      </c>
      <c r="BL34">
        <f>0</f>
        <v>0</v>
      </c>
      <c r="BM34">
        <f>0</f>
        <v>0</v>
      </c>
    </row>
    <row r="35" spans="1:65" x14ac:dyDescent="0.2">
      <c r="A35" t="s">
        <v>6</v>
      </c>
      <c r="B35">
        <f>0</f>
        <v>0</v>
      </c>
      <c r="C35">
        <f>0</f>
        <v>0</v>
      </c>
      <c r="D35">
        <f>0</f>
        <v>0</v>
      </c>
      <c r="E35">
        <f>0</f>
        <v>0</v>
      </c>
      <c r="F35">
        <f>0</f>
        <v>0</v>
      </c>
      <c r="G35">
        <f>0</f>
        <v>0</v>
      </c>
      <c r="H35">
        <f>0</f>
        <v>0</v>
      </c>
      <c r="I35">
        <f>0</f>
        <v>0</v>
      </c>
      <c r="J35">
        <f>0</f>
        <v>0</v>
      </c>
      <c r="K35">
        <f>0</f>
        <v>0</v>
      </c>
      <c r="L35">
        <f>0</f>
        <v>0</v>
      </c>
      <c r="M35">
        <f>0</f>
        <v>0</v>
      </c>
      <c r="N35">
        <v>1</v>
      </c>
      <c r="O35">
        <f>0</f>
        <v>0</v>
      </c>
      <c r="P35">
        <v>1</v>
      </c>
      <c r="Q35">
        <f>0</f>
        <v>0</v>
      </c>
      <c r="R35">
        <f>0</f>
        <v>0</v>
      </c>
      <c r="S35">
        <f>0</f>
        <v>0</v>
      </c>
      <c r="T35">
        <f>0</f>
        <v>0</v>
      </c>
      <c r="U35">
        <f>0</f>
        <v>0</v>
      </c>
      <c r="V35">
        <f>0</f>
        <v>0</v>
      </c>
      <c r="W35">
        <f>0</f>
        <v>0</v>
      </c>
      <c r="X35">
        <f>0</f>
        <v>0</v>
      </c>
      <c r="Y35">
        <f>0</f>
        <v>0</v>
      </c>
      <c r="Z35">
        <f>0</f>
        <v>0</v>
      </c>
      <c r="AA35">
        <f>0</f>
        <v>0</v>
      </c>
      <c r="AB35">
        <v>1</v>
      </c>
      <c r="AC35">
        <f>0</f>
        <v>0</v>
      </c>
      <c r="AD35">
        <f>0</f>
        <v>0</v>
      </c>
      <c r="AE35">
        <f>0</f>
        <v>0</v>
      </c>
      <c r="AF35">
        <v>4</v>
      </c>
      <c r="AG35">
        <f>0</f>
        <v>0</v>
      </c>
      <c r="AH35">
        <f>0</f>
        <v>0</v>
      </c>
      <c r="AI35">
        <f>0</f>
        <v>0</v>
      </c>
      <c r="AJ35">
        <f>0</f>
        <v>0</v>
      </c>
      <c r="AK35">
        <f>0</f>
        <v>0</v>
      </c>
      <c r="AL35">
        <f>0</f>
        <v>0</v>
      </c>
      <c r="AM35">
        <f>0</f>
        <v>0</v>
      </c>
      <c r="AN35">
        <f>0</f>
        <v>0</v>
      </c>
      <c r="AO35">
        <f>0</f>
        <v>0</v>
      </c>
      <c r="AP35">
        <f>0</f>
        <v>0</v>
      </c>
      <c r="AQ35">
        <f>0</f>
        <v>0</v>
      </c>
      <c r="AR35">
        <f>0</f>
        <v>0</v>
      </c>
      <c r="AS35">
        <f>0</f>
        <v>0</v>
      </c>
      <c r="AT35">
        <f>0</f>
        <v>0</v>
      </c>
      <c r="AU35">
        <f>0</f>
        <v>0</v>
      </c>
      <c r="AV35">
        <f>0</f>
        <v>0</v>
      </c>
      <c r="AW35">
        <f>0</f>
        <v>0</v>
      </c>
      <c r="AX35">
        <f>0</f>
        <v>0</v>
      </c>
      <c r="AY35">
        <f>0</f>
        <v>0</v>
      </c>
      <c r="AZ35">
        <v>1</v>
      </c>
      <c r="BA35">
        <v>2</v>
      </c>
      <c r="BB35">
        <v>10</v>
      </c>
      <c r="BC35">
        <f>0</f>
        <v>0</v>
      </c>
      <c r="BD35">
        <f>0</f>
        <v>0</v>
      </c>
      <c r="BE35">
        <f>0</f>
        <v>0</v>
      </c>
      <c r="BF35">
        <f>0</f>
        <v>0</v>
      </c>
      <c r="BG35">
        <f>0</f>
        <v>0</v>
      </c>
      <c r="BH35">
        <f>0</f>
        <v>0</v>
      </c>
      <c r="BI35">
        <f>0</f>
        <v>0</v>
      </c>
      <c r="BJ35">
        <f>0</f>
        <v>0</v>
      </c>
      <c r="BK35">
        <f>0</f>
        <v>0</v>
      </c>
      <c r="BL35">
        <f>0</f>
        <v>0</v>
      </c>
      <c r="BM35">
        <f>0</f>
        <v>0</v>
      </c>
    </row>
    <row r="36" spans="1:65" x14ac:dyDescent="0.2">
      <c r="A36" t="s">
        <v>6</v>
      </c>
      <c r="B36">
        <f>0</f>
        <v>0</v>
      </c>
      <c r="C36">
        <f>0</f>
        <v>0</v>
      </c>
      <c r="D36">
        <f>0</f>
        <v>0</v>
      </c>
      <c r="E36">
        <f>0</f>
        <v>0</v>
      </c>
      <c r="F36">
        <f>0</f>
        <v>0</v>
      </c>
      <c r="G36">
        <f>0</f>
        <v>0</v>
      </c>
      <c r="H36">
        <f>0</f>
        <v>0</v>
      </c>
      <c r="I36">
        <f>0</f>
        <v>0</v>
      </c>
      <c r="J36">
        <f>0</f>
        <v>0</v>
      </c>
      <c r="K36">
        <f>0</f>
        <v>0</v>
      </c>
      <c r="L36">
        <f>0</f>
        <v>0</v>
      </c>
      <c r="M36">
        <f>0</f>
        <v>0</v>
      </c>
      <c r="N36">
        <v>2</v>
      </c>
      <c r="O36">
        <v>1</v>
      </c>
      <c r="P36">
        <v>1</v>
      </c>
      <c r="Q36">
        <f>0</f>
        <v>0</v>
      </c>
      <c r="R36">
        <f>0</f>
        <v>0</v>
      </c>
      <c r="S36">
        <f>0</f>
        <v>0</v>
      </c>
      <c r="T36">
        <f>0</f>
        <v>0</v>
      </c>
      <c r="U36">
        <f>0</f>
        <v>0</v>
      </c>
      <c r="V36">
        <f>0</f>
        <v>0</v>
      </c>
      <c r="W36">
        <f>0</f>
        <v>0</v>
      </c>
      <c r="X36">
        <f>0</f>
        <v>0</v>
      </c>
      <c r="Y36">
        <f>0</f>
        <v>0</v>
      </c>
      <c r="Z36">
        <f>0</f>
        <v>0</v>
      </c>
      <c r="AA36">
        <f>0</f>
        <v>0</v>
      </c>
      <c r="AB36">
        <v>3</v>
      </c>
      <c r="AC36">
        <f>0</f>
        <v>0</v>
      </c>
      <c r="AD36">
        <v>3</v>
      </c>
      <c r="AE36">
        <f>0</f>
        <v>0</v>
      </c>
      <c r="AF36">
        <f>0</f>
        <v>0</v>
      </c>
      <c r="AG36">
        <f>0</f>
        <v>0</v>
      </c>
      <c r="AH36">
        <v>1</v>
      </c>
      <c r="AI36">
        <f>0</f>
        <v>0</v>
      </c>
      <c r="AJ36">
        <f>0</f>
        <v>0</v>
      </c>
      <c r="AK36">
        <f>0</f>
        <v>0</v>
      </c>
      <c r="AL36">
        <f>0</f>
        <v>0</v>
      </c>
      <c r="AM36">
        <f>0</f>
        <v>0</v>
      </c>
      <c r="AN36">
        <v>1</v>
      </c>
      <c r="AO36">
        <f>0</f>
        <v>0</v>
      </c>
      <c r="AP36">
        <f>0</f>
        <v>0</v>
      </c>
      <c r="AQ36">
        <f>0</f>
        <v>0</v>
      </c>
      <c r="AR36">
        <f>0</f>
        <v>0</v>
      </c>
      <c r="AS36">
        <f>0</f>
        <v>0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v>1</v>
      </c>
      <c r="BA36">
        <f>0</f>
        <v>0</v>
      </c>
      <c r="BB36">
        <v>1</v>
      </c>
      <c r="BC36">
        <f>0</f>
        <v>0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f>0</f>
        <v>0</v>
      </c>
      <c r="BI36">
        <f>0</f>
        <v>0</v>
      </c>
      <c r="BJ36">
        <f>0</f>
        <v>0</v>
      </c>
      <c r="BK36">
        <f>0</f>
        <v>0</v>
      </c>
      <c r="BL36">
        <f>0</f>
        <v>0</v>
      </c>
      <c r="BM36">
        <f>0</f>
        <v>0</v>
      </c>
    </row>
    <row r="37" spans="1:65" x14ac:dyDescent="0.2">
      <c r="A37" t="s">
        <v>6</v>
      </c>
      <c r="B37">
        <f>0</f>
        <v>0</v>
      </c>
      <c r="C37">
        <f>0</f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>
        <f>0</f>
        <v>0</v>
      </c>
      <c r="I37">
        <f>0</f>
        <v>0</v>
      </c>
      <c r="J37">
        <f>0</f>
        <v>0</v>
      </c>
      <c r="K37">
        <f>0</f>
        <v>0</v>
      </c>
      <c r="L37">
        <f>0</f>
        <v>0</v>
      </c>
      <c r="M37">
        <v>1</v>
      </c>
      <c r="N37">
        <f>0</f>
        <v>0</v>
      </c>
      <c r="O37">
        <f>0</f>
        <v>0</v>
      </c>
      <c r="P37">
        <f>0</f>
        <v>0</v>
      </c>
      <c r="Q37">
        <f>0</f>
        <v>0</v>
      </c>
      <c r="R37">
        <f>0</f>
        <v>0</v>
      </c>
      <c r="S37">
        <f>0</f>
        <v>0</v>
      </c>
      <c r="T37">
        <f>0</f>
        <v>0</v>
      </c>
      <c r="U37">
        <f>0</f>
        <v>0</v>
      </c>
      <c r="V37">
        <f>0</f>
        <v>0</v>
      </c>
      <c r="W37">
        <f>0</f>
        <v>0</v>
      </c>
      <c r="X37">
        <f>0</f>
        <v>0</v>
      </c>
      <c r="Y37">
        <f>0</f>
        <v>0</v>
      </c>
      <c r="Z37">
        <f>0</f>
        <v>0</v>
      </c>
      <c r="AA37">
        <f>0</f>
        <v>0</v>
      </c>
      <c r="AB37">
        <f>0</f>
        <v>0</v>
      </c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>
        <f>0</f>
        <v>0</v>
      </c>
      <c r="AI37">
        <v>1</v>
      </c>
      <c r="AJ37">
        <v>176</v>
      </c>
      <c r="AK37">
        <f>0</f>
        <v>0</v>
      </c>
      <c r="AL37">
        <f>0</f>
        <v>0</v>
      </c>
      <c r="AM37">
        <f>0</f>
        <v>0</v>
      </c>
      <c r="AN37">
        <f>0</f>
        <v>0</v>
      </c>
      <c r="AO37">
        <f>0</f>
        <v>0</v>
      </c>
      <c r="AP37">
        <f>0</f>
        <v>0</v>
      </c>
      <c r="AQ37">
        <f>0</f>
        <v>0</v>
      </c>
      <c r="AR37">
        <f>0</f>
        <v>0</v>
      </c>
      <c r="AS37">
        <f>0</f>
        <v>0</v>
      </c>
      <c r="AT37">
        <f>0</f>
        <v>0</v>
      </c>
      <c r="AU37">
        <f>0</f>
        <v>0</v>
      </c>
      <c r="AV37">
        <f>0</f>
        <v>0</v>
      </c>
      <c r="AW37">
        <f>0</f>
        <v>0</v>
      </c>
      <c r="AX37">
        <f>0</f>
        <v>0</v>
      </c>
      <c r="AY37">
        <f>0</f>
        <v>0</v>
      </c>
      <c r="AZ37">
        <f>0</f>
        <v>0</v>
      </c>
      <c r="BA37">
        <f>0</f>
        <v>0</v>
      </c>
      <c r="BB37">
        <v>24</v>
      </c>
      <c r="BC37">
        <f>0</f>
        <v>0</v>
      </c>
      <c r="BD37">
        <f>0</f>
        <v>0</v>
      </c>
      <c r="BE37">
        <f>0</f>
        <v>0</v>
      </c>
      <c r="BF37">
        <f>0</f>
        <v>0</v>
      </c>
      <c r="BG37">
        <f>0</f>
        <v>0</v>
      </c>
      <c r="BH37">
        <f>0</f>
        <v>0</v>
      </c>
      <c r="BI37">
        <f>0</f>
        <v>0</v>
      </c>
      <c r="BJ37">
        <f>0</f>
        <v>0</v>
      </c>
      <c r="BK37">
        <f>0</f>
        <v>0</v>
      </c>
      <c r="BL37">
        <f>0</f>
        <v>0</v>
      </c>
      <c r="BM37">
        <f>0</f>
        <v>0</v>
      </c>
    </row>
    <row r="38" spans="1:65" x14ac:dyDescent="0.2">
      <c r="A38" t="s">
        <v>58</v>
      </c>
      <c r="B38">
        <f>0</f>
        <v>0</v>
      </c>
      <c r="C38">
        <f>0</f>
        <v>0</v>
      </c>
      <c r="D38">
        <f>0</f>
        <v>0</v>
      </c>
      <c r="E38">
        <f>0</f>
        <v>0</v>
      </c>
      <c r="F38">
        <f>0</f>
        <v>0</v>
      </c>
      <c r="G38">
        <f>0</f>
        <v>0</v>
      </c>
      <c r="H38">
        <f>0</f>
        <v>0</v>
      </c>
      <c r="I38">
        <f>0</f>
        <v>0</v>
      </c>
      <c r="J38">
        <f>0</f>
        <v>0</v>
      </c>
      <c r="K38">
        <f>0</f>
        <v>0</v>
      </c>
      <c r="L38">
        <f>0</f>
        <v>0</v>
      </c>
      <c r="M38">
        <f>0</f>
        <v>0</v>
      </c>
      <c r="N38">
        <f>0</f>
        <v>0</v>
      </c>
      <c r="O38">
        <f>0</f>
        <v>0</v>
      </c>
      <c r="P38">
        <f>0</f>
        <v>0</v>
      </c>
      <c r="Q38">
        <f>0</f>
        <v>0</v>
      </c>
      <c r="R38">
        <f>0</f>
        <v>0</v>
      </c>
      <c r="S38">
        <f>0</f>
        <v>0</v>
      </c>
      <c r="T38">
        <f>0</f>
        <v>0</v>
      </c>
      <c r="U38">
        <f>0</f>
        <v>0</v>
      </c>
      <c r="V38">
        <f>0</f>
        <v>0</v>
      </c>
      <c r="W38">
        <f>0</f>
        <v>0</v>
      </c>
      <c r="X38">
        <f>0</f>
        <v>0</v>
      </c>
      <c r="Y38">
        <f>0</f>
        <v>0</v>
      </c>
      <c r="Z38">
        <f>0</f>
        <v>0</v>
      </c>
      <c r="AA38">
        <f>0</f>
        <v>0</v>
      </c>
      <c r="AB38">
        <v>1</v>
      </c>
      <c r="AC38">
        <f>0</f>
        <v>0</v>
      </c>
      <c r="AD38">
        <f>0</f>
        <v>0</v>
      </c>
      <c r="AE38">
        <v>5</v>
      </c>
      <c r="AF38">
        <v>2</v>
      </c>
      <c r="AG38">
        <f>0</f>
        <v>0</v>
      </c>
      <c r="AH38">
        <v>2</v>
      </c>
      <c r="AI38">
        <f>0</f>
        <v>0</v>
      </c>
      <c r="AJ38">
        <f>0</f>
        <v>0</v>
      </c>
      <c r="AK38">
        <f>0</f>
        <v>0</v>
      </c>
      <c r="AL38">
        <f>0</f>
        <v>0</v>
      </c>
      <c r="AM38">
        <f>0</f>
        <v>0</v>
      </c>
      <c r="AN38">
        <v>1</v>
      </c>
      <c r="AO38">
        <f>0</f>
        <v>0</v>
      </c>
      <c r="AP38">
        <f>0</f>
        <v>0</v>
      </c>
      <c r="AQ38">
        <f>0</f>
        <v>0</v>
      </c>
      <c r="AR38">
        <f>0</f>
        <v>0</v>
      </c>
      <c r="AS38">
        <f>0</f>
        <v>0</v>
      </c>
      <c r="AT38">
        <v>3</v>
      </c>
      <c r="AU38">
        <f>0</f>
        <v>0</v>
      </c>
      <c r="AV38">
        <f>0</f>
        <v>0</v>
      </c>
      <c r="AW38">
        <f>0</f>
        <v>0</v>
      </c>
      <c r="AX38">
        <f>0</f>
        <v>0</v>
      </c>
      <c r="AY38">
        <f>0</f>
        <v>0</v>
      </c>
      <c r="AZ38">
        <f>0</f>
        <v>0</v>
      </c>
      <c r="BA38">
        <f>0</f>
        <v>0</v>
      </c>
      <c r="BB38">
        <v>3</v>
      </c>
      <c r="BC38">
        <f>0</f>
        <v>0</v>
      </c>
      <c r="BD38">
        <f>0</f>
        <v>0</v>
      </c>
      <c r="BE38">
        <f>0</f>
        <v>0</v>
      </c>
      <c r="BF38">
        <v>0</v>
      </c>
      <c r="BG38">
        <v>4</v>
      </c>
      <c r="BH38">
        <f>0</f>
        <v>0</v>
      </c>
      <c r="BI38">
        <f>0</f>
        <v>0</v>
      </c>
      <c r="BJ38">
        <f>0</f>
        <v>0</v>
      </c>
      <c r="BK38">
        <f>0</f>
        <v>0</v>
      </c>
      <c r="BL38">
        <f>0</f>
        <v>0</v>
      </c>
      <c r="BM38">
        <f>0</f>
        <v>0</v>
      </c>
    </row>
    <row r="39" spans="1:65" x14ac:dyDescent="0.2">
      <c r="A39" t="s">
        <v>58</v>
      </c>
      <c r="B39">
        <f>0</f>
        <v>0</v>
      </c>
      <c r="C39">
        <f>0</f>
        <v>0</v>
      </c>
      <c r="D39">
        <f>0</f>
        <v>0</v>
      </c>
      <c r="E39">
        <v>1</v>
      </c>
      <c r="F39">
        <f>0</f>
        <v>0</v>
      </c>
      <c r="G39">
        <f>0</f>
        <v>0</v>
      </c>
      <c r="H39">
        <f>0</f>
        <v>0</v>
      </c>
      <c r="I39">
        <f>0</f>
        <v>0</v>
      </c>
      <c r="J39">
        <f>0</f>
        <v>0</v>
      </c>
      <c r="K39">
        <f>0</f>
        <v>0</v>
      </c>
      <c r="L39">
        <f>0</f>
        <v>0</v>
      </c>
      <c r="M39">
        <f>0</f>
        <v>0</v>
      </c>
      <c r="N39">
        <v>1</v>
      </c>
      <c r="O39">
        <f>0</f>
        <v>0</v>
      </c>
      <c r="P39">
        <f>0</f>
        <v>0</v>
      </c>
      <c r="Q39">
        <f>0</f>
        <v>0</v>
      </c>
      <c r="R39">
        <f>0</f>
        <v>0</v>
      </c>
      <c r="S39">
        <f>0</f>
        <v>0</v>
      </c>
      <c r="T39">
        <f>0</f>
        <v>0</v>
      </c>
      <c r="U39">
        <f>0</f>
        <v>0</v>
      </c>
      <c r="V39">
        <f>0</f>
        <v>0</v>
      </c>
      <c r="W39">
        <f>0</f>
        <v>0</v>
      </c>
      <c r="X39">
        <f>0</f>
        <v>0</v>
      </c>
      <c r="Y39">
        <f>0</f>
        <v>0</v>
      </c>
      <c r="Z39">
        <f>0</f>
        <v>0</v>
      </c>
      <c r="AA39">
        <f>0</f>
        <v>0</v>
      </c>
      <c r="AB39">
        <v>2</v>
      </c>
      <c r="AC39">
        <f>0</f>
        <v>0</v>
      </c>
      <c r="AD39">
        <v>3</v>
      </c>
      <c r="AE39">
        <f>0</f>
        <v>0</v>
      </c>
      <c r="AF39">
        <f>0</f>
        <v>0</v>
      </c>
      <c r="AG39">
        <f>0</f>
        <v>0</v>
      </c>
      <c r="AH39">
        <f>0</f>
        <v>0</v>
      </c>
      <c r="AI39">
        <v>2</v>
      </c>
      <c r="AJ39">
        <f>0</f>
        <v>0</v>
      </c>
      <c r="AK39">
        <f>0</f>
        <v>0</v>
      </c>
      <c r="AL39">
        <f>0</f>
        <v>0</v>
      </c>
      <c r="AM39">
        <f>0</f>
        <v>0</v>
      </c>
      <c r="AN39">
        <f>0</f>
        <v>0</v>
      </c>
      <c r="AO39">
        <f>0</f>
        <v>0</v>
      </c>
      <c r="AP39">
        <f>0</f>
        <v>0</v>
      </c>
      <c r="AQ39">
        <f>0</f>
        <v>0</v>
      </c>
      <c r="AR39">
        <f>0</f>
        <v>0</v>
      </c>
      <c r="AS39">
        <f>0</f>
        <v>0</v>
      </c>
      <c r="AT39">
        <f>0</f>
        <v>0</v>
      </c>
      <c r="AU39">
        <f>0</f>
        <v>0</v>
      </c>
      <c r="AV39">
        <f>0</f>
        <v>0</v>
      </c>
      <c r="AW39">
        <f>0</f>
        <v>0</v>
      </c>
      <c r="AX39">
        <f>0</f>
        <v>0</v>
      </c>
      <c r="AY39">
        <f>0</f>
        <v>0</v>
      </c>
      <c r="AZ39">
        <f>0</f>
        <v>0</v>
      </c>
      <c r="BA39">
        <f>0</f>
        <v>0</v>
      </c>
      <c r="BB39">
        <v>9</v>
      </c>
      <c r="BC39">
        <f>0</f>
        <v>0</v>
      </c>
      <c r="BD39">
        <f>0</f>
        <v>0</v>
      </c>
      <c r="BE39">
        <f>0</f>
        <v>0</v>
      </c>
      <c r="BF39">
        <v>0</v>
      </c>
      <c r="BG39">
        <v>7</v>
      </c>
      <c r="BH39">
        <f>0</f>
        <v>0</v>
      </c>
      <c r="BI39">
        <f>0</f>
        <v>0</v>
      </c>
      <c r="BJ39">
        <f>0</f>
        <v>0</v>
      </c>
      <c r="BK39">
        <f>0</f>
        <v>0</v>
      </c>
      <c r="BL39">
        <f>0</f>
        <v>0</v>
      </c>
      <c r="BM39">
        <f>0</f>
        <v>0</v>
      </c>
    </row>
    <row r="40" spans="1:65" x14ac:dyDescent="0.2">
      <c r="A40" t="s">
        <v>58</v>
      </c>
      <c r="B40">
        <f>0</f>
        <v>0</v>
      </c>
      <c r="C40">
        <f>0</f>
        <v>0</v>
      </c>
      <c r="D40">
        <f>0</f>
        <v>0</v>
      </c>
      <c r="E40">
        <f>0</f>
        <v>0</v>
      </c>
      <c r="F40">
        <f>0</f>
        <v>0</v>
      </c>
      <c r="G40">
        <f>0</f>
        <v>0</v>
      </c>
      <c r="H40">
        <f>0</f>
        <v>0</v>
      </c>
      <c r="I40">
        <f>0</f>
        <v>0</v>
      </c>
      <c r="J40">
        <f>0</f>
        <v>0</v>
      </c>
      <c r="K40">
        <f>0</f>
        <v>0</v>
      </c>
      <c r="L40">
        <f>0</f>
        <v>0</v>
      </c>
      <c r="M40">
        <f>0</f>
        <v>0</v>
      </c>
      <c r="N40">
        <v>1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f>0</f>
        <v>0</v>
      </c>
      <c r="Y40">
        <f>0</f>
        <v>0</v>
      </c>
      <c r="Z40">
        <f>0</f>
        <v>0</v>
      </c>
      <c r="AA40">
        <f>0</f>
        <v>0</v>
      </c>
      <c r="AB40">
        <v>1</v>
      </c>
      <c r="AC40">
        <f>0</f>
        <v>0</v>
      </c>
      <c r="AD40">
        <v>2</v>
      </c>
      <c r="AE40">
        <v>6</v>
      </c>
      <c r="AF40">
        <f>0</f>
        <v>0</v>
      </c>
      <c r="AG40">
        <f>0</f>
        <v>0</v>
      </c>
      <c r="AH40">
        <v>1</v>
      </c>
      <c r="AI40">
        <f>0</f>
        <v>0</v>
      </c>
      <c r="AJ40">
        <f>0</f>
        <v>0</v>
      </c>
      <c r="AK40">
        <f>0</f>
        <v>0</v>
      </c>
      <c r="AL40">
        <f>0</f>
        <v>0</v>
      </c>
      <c r="AM40">
        <f>0</f>
        <v>0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v>1</v>
      </c>
      <c r="AS40">
        <f>0</f>
        <v>0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>
        <f>0</f>
        <v>0</v>
      </c>
      <c r="BD40">
        <f>0</f>
        <v>0</v>
      </c>
      <c r="BE40">
        <f>0</f>
        <v>0</v>
      </c>
      <c r="BF40">
        <f>0</f>
        <v>0</v>
      </c>
      <c r="BG40">
        <f>0</f>
        <v>0</v>
      </c>
      <c r="BH40">
        <f>0</f>
        <v>0</v>
      </c>
      <c r="BI40">
        <f>0</f>
        <v>0</v>
      </c>
      <c r="BJ40">
        <f>0</f>
        <v>0</v>
      </c>
      <c r="BK40">
        <f>0</f>
        <v>0</v>
      </c>
      <c r="BL40">
        <f>0</f>
        <v>0</v>
      </c>
      <c r="BM40">
        <f>0</f>
        <v>0</v>
      </c>
    </row>
    <row r="41" spans="1:65" x14ac:dyDescent="0.2">
      <c r="A41" t="s">
        <v>58</v>
      </c>
      <c r="B41">
        <f>0</f>
        <v>0</v>
      </c>
      <c r="C41">
        <f>0</f>
        <v>0</v>
      </c>
      <c r="D41">
        <f>0</f>
        <v>0</v>
      </c>
      <c r="E41">
        <f>0</f>
        <v>0</v>
      </c>
      <c r="F41">
        <f>0</f>
        <v>0</v>
      </c>
      <c r="G41">
        <f>0</f>
        <v>0</v>
      </c>
      <c r="H41">
        <f>0</f>
        <v>0</v>
      </c>
      <c r="I41">
        <f>0</f>
        <v>0</v>
      </c>
      <c r="J41">
        <f>0</f>
        <v>0</v>
      </c>
      <c r="K41">
        <v>1</v>
      </c>
      <c r="L41">
        <v>2</v>
      </c>
      <c r="M41">
        <f>0</f>
        <v>0</v>
      </c>
      <c r="N41">
        <v>1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f>0</f>
        <v>0</v>
      </c>
      <c r="X41">
        <f>0</f>
        <v>0</v>
      </c>
      <c r="Y41">
        <f>0</f>
        <v>0</v>
      </c>
      <c r="Z41">
        <f>0</f>
        <v>0</v>
      </c>
      <c r="AA41">
        <f>0</f>
        <v>0</v>
      </c>
      <c r="AB41">
        <v>1</v>
      </c>
      <c r="AC41">
        <f>0</f>
        <v>0</v>
      </c>
      <c r="AD41">
        <v>1</v>
      </c>
      <c r="AE41">
        <v>1</v>
      </c>
      <c r="AF41">
        <v>4</v>
      </c>
      <c r="AG41">
        <f>0</f>
        <v>0</v>
      </c>
      <c r="AH41">
        <v>1</v>
      </c>
      <c r="AI41">
        <f>0</f>
        <v>0</v>
      </c>
      <c r="AJ41">
        <f>0</f>
        <v>0</v>
      </c>
      <c r="AK41">
        <f>0</f>
        <v>0</v>
      </c>
      <c r="AL41">
        <f>0</f>
        <v>0</v>
      </c>
      <c r="AM41">
        <f>0</f>
        <v>0</v>
      </c>
      <c r="AN41">
        <v>2</v>
      </c>
      <c r="AO41">
        <f>0</f>
        <v>0</v>
      </c>
      <c r="AP41">
        <f>0</f>
        <v>0</v>
      </c>
      <c r="AQ41">
        <f>0</f>
        <v>0</v>
      </c>
      <c r="AR41">
        <f>0</f>
        <v>0</v>
      </c>
      <c r="AS41">
        <f>0</f>
        <v>0</v>
      </c>
      <c r="AT41">
        <f>0</f>
        <v>0</v>
      </c>
      <c r="AU41">
        <f>0</f>
        <v>0</v>
      </c>
      <c r="AV41">
        <f>0</f>
        <v>0</v>
      </c>
      <c r="AW41">
        <f>0</f>
        <v>0</v>
      </c>
      <c r="AX41">
        <f>0</f>
        <v>0</v>
      </c>
      <c r="AY41">
        <f>0</f>
        <v>0</v>
      </c>
      <c r="AZ41">
        <f>0</f>
        <v>0</v>
      </c>
      <c r="BA41">
        <f>0</f>
        <v>0</v>
      </c>
      <c r="BB41">
        <v>6</v>
      </c>
      <c r="BC41">
        <f>0</f>
        <v>0</v>
      </c>
      <c r="BD41">
        <f>0</f>
        <v>0</v>
      </c>
      <c r="BE41">
        <f>0</f>
        <v>0</v>
      </c>
      <c r="BF41">
        <v>0</v>
      </c>
      <c r="BG41">
        <v>6</v>
      </c>
      <c r="BH41">
        <f>0</f>
        <v>0</v>
      </c>
      <c r="BI41">
        <f>0</f>
        <v>0</v>
      </c>
      <c r="BJ41">
        <f>0</f>
        <v>0</v>
      </c>
      <c r="BK41">
        <f>0</f>
        <v>0</v>
      </c>
      <c r="BL41">
        <f>0</f>
        <v>0</v>
      </c>
      <c r="BM41">
        <f>0</f>
        <v>0</v>
      </c>
    </row>
    <row r="42" spans="1:65" x14ac:dyDescent="0.2">
      <c r="A42" t="s">
        <v>58</v>
      </c>
      <c r="B42">
        <f>0</f>
        <v>0</v>
      </c>
      <c r="C42">
        <f>0</f>
        <v>0</v>
      </c>
      <c r="D42">
        <f>0</f>
        <v>0</v>
      </c>
      <c r="E42">
        <f>0</f>
        <v>0</v>
      </c>
      <c r="F42">
        <f>0</f>
        <v>0</v>
      </c>
      <c r="G42">
        <f>0</f>
        <v>0</v>
      </c>
      <c r="H42">
        <f>0</f>
        <v>0</v>
      </c>
      <c r="I42">
        <f>0</f>
        <v>0</v>
      </c>
      <c r="J42">
        <f>0</f>
        <v>0</v>
      </c>
      <c r="K42">
        <v>1</v>
      </c>
      <c r="L42">
        <f>0</f>
        <v>0</v>
      </c>
      <c r="M42">
        <f>0</f>
        <v>0</v>
      </c>
      <c r="N42">
        <v>1</v>
      </c>
      <c r="O42">
        <f>0</f>
        <v>0</v>
      </c>
      <c r="P42">
        <f>0</f>
        <v>0</v>
      </c>
      <c r="Q42">
        <f>0</f>
        <v>0</v>
      </c>
      <c r="R42">
        <f>0</f>
        <v>0</v>
      </c>
      <c r="S42">
        <f>0</f>
        <v>0</v>
      </c>
      <c r="T42">
        <f>0</f>
        <v>0</v>
      </c>
      <c r="U42">
        <f>0</f>
        <v>0</v>
      </c>
      <c r="V42">
        <f>0</f>
        <v>0</v>
      </c>
      <c r="W42">
        <f>0</f>
        <v>0</v>
      </c>
      <c r="X42">
        <f>0</f>
        <v>0</v>
      </c>
      <c r="Y42">
        <f>0</f>
        <v>0</v>
      </c>
      <c r="Z42">
        <f>0</f>
        <v>0</v>
      </c>
      <c r="AA42">
        <f>0</f>
        <v>0</v>
      </c>
      <c r="AB42">
        <f>0</f>
        <v>0</v>
      </c>
      <c r="AC42">
        <f>0</f>
        <v>0</v>
      </c>
      <c r="AD42">
        <v>1</v>
      </c>
      <c r="AE42">
        <v>2</v>
      </c>
      <c r="AF42">
        <v>1</v>
      </c>
      <c r="AG42">
        <f>0</f>
        <v>0</v>
      </c>
      <c r="AH42">
        <v>1</v>
      </c>
      <c r="AI42">
        <f>0</f>
        <v>0</v>
      </c>
      <c r="AJ42">
        <f>0</f>
        <v>0</v>
      </c>
      <c r="AK42">
        <f>0</f>
        <v>0</v>
      </c>
      <c r="AL42">
        <f>0</f>
        <v>0</v>
      </c>
      <c r="AM42">
        <f>0</f>
        <v>0</v>
      </c>
      <c r="AN42">
        <f>0</f>
        <v>0</v>
      </c>
      <c r="AO42">
        <f>0</f>
        <v>0</v>
      </c>
      <c r="AP42">
        <f>0</f>
        <v>0</v>
      </c>
      <c r="AQ42">
        <f>0</f>
        <v>0</v>
      </c>
      <c r="AR42">
        <f>0</f>
        <v>0</v>
      </c>
      <c r="AS42">
        <f>0</f>
        <v>0</v>
      </c>
      <c r="AT42">
        <f>0</f>
        <v>0</v>
      </c>
      <c r="AU42">
        <f>0</f>
        <v>0</v>
      </c>
      <c r="AV42">
        <f>0</f>
        <v>0</v>
      </c>
      <c r="AW42">
        <f>0</f>
        <v>0</v>
      </c>
      <c r="AX42">
        <f>0</f>
        <v>0</v>
      </c>
      <c r="AY42">
        <f>0</f>
        <v>0</v>
      </c>
      <c r="AZ42">
        <f>0</f>
        <v>0</v>
      </c>
      <c r="BA42">
        <f>0</f>
        <v>0</v>
      </c>
      <c r="BB42">
        <v>5</v>
      </c>
      <c r="BC42">
        <f>0</f>
        <v>0</v>
      </c>
      <c r="BD42">
        <f>0</f>
        <v>0</v>
      </c>
      <c r="BE42">
        <f>0</f>
        <v>0</v>
      </c>
      <c r="BF42">
        <f>0</f>
        <v>0</v>
      </c>
      <c r="BG42">
        <f>0</f>
        <v>0</v>
      </c>
      <c r="BH42">
        <f>0</f>
        <v>0</v>
      </c>
      <c r="BI42">
        <f>0</f>
        <v>0</v>
      </c>
      <c r="BJ42">
        <f>0</f>
        <v>0</v>
      </c>
      <c r="BK42">
        <f>0</f>
        <v>0</v>
      </c>
      <c r="BL42">
        <f>0</f>
        <v>0</v>
      </c>
      <c r="BM42">
        <f>0</f>
        <v>0</v>
      </c>
    </row>
    <row r="43" spans="1:65" x14ac:dyDescent="0.2">
      <c r="A43" t="s">
        <v>58</v>
      </c>
      <c r="B43">
        <f>0</f>
        <v>0</v>
      </c>
      <c r="C43">
        <f>0</f>
        <v>0</v>
      </c>
      <c r="D43">
        <f>0</f>
        <v>0</v>
      </c>
      <c r="E43">
        <f>0</f>
        <v>0</v>
      </c>
      <c r="F43">
        <f>0</f>
        <v>0</v>
      </c>
      <c r="G43">
        <f>0</f>
        <v>0</v>
      </c>
      <c r="H43">
        <f>0</f>
        <v>0</v>
      </c>
      <c r="I43">
        <f>0</f>
        <v>0</v>
      </c>
      <c r="J43">
        <f>0</f>
        <v>0</v>
      </c>
      <c r="K43">
        <f>0</f>
        <v>0</v>
      </c>
      <c r="L43">
        <f>0</f>
        <v>0</v>
      </c>
      <c r="M43">
        <v>1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f>0</f>
        <v>0</v>
      </c>
      <c r="X43">
        <f>0</f>
        <v>0</v>
      </c>
      <c r="Y43">
        <f>0</f>
        <v>0</v>
      </c>
      <c r="Z43">
        <f>0</f>
        <v>0</v>
      </c>
      <c r="AA43">
        <f>0</f>
        <v>0</v>
      </c>
      <c r="AB43">
        <f>0</f>
        <v>0</v>
      </c>
      <c r="AC43">
        <f>0</f>
        <v>0</v>
      </c>
      <c r="AD43">
        <f>0</f>
        <v>0</v>
      </c>
      <c r="AE43">
        <v>2</v>
      </c>
      <c r="AF43">
        <f>0</f>
        <v>0</v>
      </c>
      <c r="AG43">
        <f>0</f>
        <v>0</v>
      </c>
      <c r="AH43">
        <f>0</f>
        <v>0</v>
      </c>
      <c r="AI43">
        <f>0</f>
        <v>0</v>
      </c>
      <c r="AJ43">
        <v>3</v>
      </c>
      <c r="AK43">
        <f>0</f>
        <v>0</v>
      </c>
      <c r="AL43">
        <f>0</f>
        <v>0</v>
      </c>
      <c r="AM43">
        <f>0</f>
        <v>0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f>0</f>
        <v>0</v>
      </c>
      <c r="AT43">
        <v>1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v>1</v>
      </c>
      <c r="BD43">
        <f>0</f>
        <v>0</v>
      </c>
      <c r="BE43">
        <f>0</f>
        <v>0</v>
      </c>
      <c r="BF43">
        <f>0</f>
        <v>0</v>
      </c>
      <c r="BG43">
        <f>0</f>
        <v>0</v>
      </c>
      <c r="BH43">
        <v>9</v>
      </c>
      <c r="BI43">
        <f>0</f>
        <v>0</v>
      </c>
      <c r="BJ43">
        <f>0</f>
        <v>0</v>
      </c>
      <c r="BK43">
        <f>0</f>
        <v>0</v>
      </c>
      <c r="BL43">
        <f>0</f>
        <v>0</v>
      </c>
      <c r="BM43">
        <f>0</f>
        <v>0</v>
      </c>
    </row>
    <row r="44" spans="1:65" x14ac:dyDescent="0.2">
      <c r="A44" t="s">
        <v>7</v>
      </c>
      <c r="B44">
        <f>0</f>
        <v>0</v>
      </c>
      <c r="C44">
        <f>0</f>
        <v>0</v>
      </c>
      <c r="D44">
        <f>0</f>
        <v>0</v>
      </c>
      <c r="E44">
        <f>0</f>
        <v>0</v>
      </c>
      <c r="F44">
        <f>0</f>
        <v>0</v>
      </c>
      <c r="G44">
        <f>0</f>
        <v>0</v>
      </c>
      <c r="H44">
        <f>0</f>
        <v>0</v>
      </c>
      <c r="I44">
        <f>0</f>
        <v>0</v>
      </c>
      <c r="J44">
        <f>0</f>
        <v>0</v>
      </c>
      <c r="K44">
        <f>0</f>
        <v>0</v>
      </c>
      <c r="L44">
        <f>0</f>
        <v>0</v>
      </c>
      <c r="M44">
        <f>0</f>
        <v>0</v>
      </c>
      <c r="N44">
        <v>1</v>
      </c>
      <c r="O44">
        <v>1</v>
      </c>
      <c r="P44">
        <f>0</f>
        <v>0</v>
      </c>
      <c r="Q44">
        <f>0</f>
        <v>0</v>
      </c>
      <c r="R44">
        <v>2</v>
      </c>
      <c r="S44">
        <f>0</f>
        <v>0</v>
      </c>
      <c r="T44">
        <f>0</f>
        <v>0</v>
      </c>
      <c r="U44">
        <f>0</f>
        <v>0</v>
      </c>
      <c r="V44">
        <f>0</f>
        <v>0</v>
      </c>
      <c r="W44">
        <f>0</f>
        <v>0</v>
      </c>
      <c r="X44">
        <f>0</f>
        <v>0</v>
      </c>
      <c r="Y44">
        <f>0</f>
        <v>0</v>
      </c>
      <c r="Z44">
        <f>0</f>
        <v>0</v>
      </c>
      <c r="AA44">
        <f>0</f>
        <v>0</v>
      </c>
      <c r="AB44">
        <f>0</f>
        <v>0</v>
      </c>
      <c r="AC44">
        <v>1</v>
      </c>
      <c r="AD44">
        <f>0</f>
        <v>0</v>
      </c>
      <c r="AE44">
        <v>1</v>
      </c>
      <c r="AF44">
        <f>0</f>
        <v>0</v>
      </c>
      <c r="AG44">
        <f>0</f>
        <v>0</v>
      </c>
      <c r="AH44">
        <f>0</f>
        <v>0</v>
      </c>
      <c r="AI44">
        <f>0</f>
        <v>0</v>
      </c>
      <c r="AJ44">
        <f>0</f>
        <v>0</v>
      </c>
      <c r="AK44">
        <f>0</f>
        <v>0</v>
      </c>
      <c r="AL44">
        <f>0</f>
        <v>0</v>
      </c>
      <c r="AM44">
        <f>0</f>
        <v>0</v>
      </c>
      <c r="AN44">
        <f>0</f>
        <v>0</v>
      </c>
      <c r="AO44">
        <f>0</f>
        <v>0</v>
      </c>
      <c r="AP44">
        <f>0</f>
        <v>0</v>
      </c>
      <c r="AQ44">
        <f>0</f>
        <v>0</v>
      </c>
      <c r="AR44">
        <v>2</v>
      </c>
      <c r="AS44">
        <f>0</f>
        <v>0</v>
      </c>
      <c r="AT44">
        <f>0</f>
        <v>0</v>
      </c>
      <c r="AU44">
        <f>0</f>
        <v>0</v>
      </c>
      <c r="AV44">
        <f>0</f>
        <v>0</v>
      </c>
      <c r="AW44">
        <v>1</v>
      </c>
      <c r="AX44">
        <f>0</f>
        <v>0</v>
      </c>
      <c r="AY44">
        <f>0</f>
        <v>0</v>
      </c>
      <c r="AZ44">
        <f>0</f>
        <v>0</v>
      </c>
      <c r="BA44">
        <f>0</f>
        <v>0</v>
      </c>
      <c r="BB44">
        <v>1</v>
      </c>
      <c r="BC44">
        <f>0</f>
        <v>0</v>
      </c>
      <c r="BD44">
        <f>0</f>
        <v>0</v>
      </c>
      <c r="BE44">
        <f>0</f>
        <v>0</v>
      </c>
      <c r="BF44">
        <f>0</f>
        <v>0</v>
      </c>
      <c r="BG44">
        <f>0</f>
        <v>0</v>
      </c>
      <c r="BH44">
        <f>0</f>
        <v>0</v>
      </c>
      <c r="BI44">
        <f>0</f>
        <v>0</v>
      </c>
      <c r="BJ44">
        <f>0</f>
        <v>0</v>
      </c>
      <c r="BK44">
        <f>0</f>
        <v>0</v>
      </c>
      <c r="BL44">
        <f>0</f>
        <v>0</v>
      </c>
      <c r="BM44">
        <f>0</f>
        <v>0</v>
      </c>
    </row>
    <row r="45" spans="1:65" x14ac:dyDescent="0.2">
      <c r="A45" t="s">
        <v>7</v>
      </c>
      <c r="B45">
        <f>0</f>
        <v>0</v>
      </c>
      <c r="C45">
        <f>0</f>
        <v>0</v>
      </c>
      <c r="D45">
        <f>0</f>
        <v>0</v>
      </c>
      <c r="E45">
        <f>0</f>
        <v>0</v>
      </c>
      <c r="F45">
        <f>0</f>
        <v>0</v>
      </c>
      <c r="G45">
        <f>0</f>
        <v>0</v>
      </c>
      <c r="H45">
        <f>0</f>
        <v>0</v>
      </c>
      <c r="I45">
        <f>0</f>
        <v>0</v>
      </c>
      <c r="J45">
        <f>0</f>
        <v>0</v>
      </c>
      <c r="K45">
        <f>0</f>
        <v>0</v>
      </c>
      <c r="L45">
        <f>0</f>
        <v>0</v>
      </c>
      <c r="M45">
        <f>0</f>
        <v>0</v>
      </c>
      <c r="N45">
        <f>0</f>
        <v>0</v>
      </c>
      <c r="O45">
        <f>0</f>
        <v>0</v>
      </c>
      <c r="P45">
        <f>0</f>
        <v>0</v>
      </c>
      <c r="Q45">
        <f>0</f>
        <v>0</v>
      </c>
      <c r="R45">
        <f>0</f>
        <v>0</v>
      </c>
      <c r="S45">
        <f>0</f>
        <v>0</v>
      </c>
      <c r="T45">
        <f>0</f>
        <v>0</v>
      </c>
      <c r="U45">
        <f>0</f>
        <v>0</v>
      </c>
      <c r="V45">
        <f>0</f>
        <v>0</v>
      </c>
      <c r="W45">
        <f>0</f>
        <v>0</v>
      </c>
      <c r="X45">
        <f>0</f>
        <v>0</v>
      </c>
      <c r="Y45">
        <f>0</f>
        <v>0</v>
      </c>
      <c r="Z45">
        <f>0</f>
        <v>0</v>
      </c>
      <c r="AA45">
        <f>0</f>
        <v>0</v>
      </c>
      <c r="AB45">
        <f>0</f>
        <v>0</v>
      </c>
      <c r="AC45">
        <f>0</f>
        <v>0</v>
      </c>
      <c r="AD45">
        <f>0</f>
        <v>0</v>
      </c>
      <c r="AE45">
        <f>0</f>
        <v>0</v>
      </c>
      <c r="AF45">
        <f>0</f>
        <v>0</v>
      </c>
      <c r="AG45">
        <f>0</f>
        <v>0</v>
      </c>
      <c r="AH45">
        <f>0</f>
        <v>0</v>
      </c>
      <c r="AI45">
        <f>0</f>
        <v>0</v>
      </c>
      <c r="AJ45">
        <f>0</f>
        <v>0</v>
      </c>
      <c r="AK45">
        <f>0</f>
        <v>0</v>
      </c>
      <c r="AL45">
        <f>0</f>
        <v>0</v>
      </c>
      <c r="AM45">
        <f>0</f>
        <v>0</v>
      </c>
      <c r="AN45">
        <f>0</f>
        <v>0</v>
      </c>
      <c r="AO45">
        <f>0</f>
        <v>0</v>
      </c>
      <c r="AP45">
        <f>0</f>
        <v>0</v>
      </c>
      <c r="AQ45">
        <f>0</f>
        <v>0</v>
      </c>
      <c r="AR45">
        <f>0</f>
        <v>0</v>
      </c>
      <c r="AS45">
        <f>0</f>
        <v>0</v>
      </c>
      <c r="AT45">
        <f>0</f>
        <v>0</v>
      </c>
      <c r="AU45">
        <f>0</f>
        <v>0</v>
      </c>
      <c r="AV45">
        <f>0</f>
        <v>0</v>
      </c>
      <c r="AW45">
        <f>0</f>
        <v>0</v>
      </c>
      <c r="AX45">
        <f>0</f>
        <v>0</v>
      </c>
      <c r="AY45">
        <f>0</f>
        <v>0</v>
      </c>
      <c r="AZ45">
        <f>0</f>
        <v>0</v>
      </c>
      <c r="BA45">
        <f>0</f>
        <v>0</v>
      </c>
      <c r="BB45">
        <f>0</f>
        <v>0</v>
      </c>
      <c r="BC45">
        <f>0</f>
        <v>0</v>
      </c>
      <c r="BD45">
        <f>0</f>
        <v>0</v>
      </c>
      <c r="BE45">
        <f>0</f>
        <v>0</v>
      </c>
      <c r="BF45">
        <f>0</f>
        <v>0</v>
      </c>
      <c r="BG45">
        <f>0</f>
        <v>0</v>
      </c>
      <c r="BH45">
        <f>0</f>
        <v>0</v>
      </c>
      <c r="BI45">
        <f>0</f>
        <v>0</v>
      </c>
      <c r="BJ45">
        <f>0</f>
        <v>0</v>
      </c>
      <c r="BK45">
        <f>0</f>
        <v>0</v>
      </c>
      <c r="BL45">
        <f>0</f>
        <v>0</v>
      </c>
      <c r="BM45">
        <f>0</f>
        <v>0</v>
      </c>
    </row>
    <row r="46" spans="1:65" x14ac:dyDescent="0.2">
      <c r="A46" t="s">
        <v>7</v>
      </c>
      <c r="B46">
        <f>0</f>
        <v>0</v>
      </c>
      <c r="C46">
        <f>0</f>
        <v>0</v>
      </c>
      <c r="D46">
        <v>1</v>
      </c>
      <c r="E46">
        <f>0</f>
        <v>0</v>
      </c>
      <c r="F46">
        <v>1</v>
      </c>
      <c r="G46">
        <f>0</f>
        <v>0</v>
      </c>
      <c r="H46">
        <f>0</f>
        <v>0</v>
      </c>
      <c r="I46">
        <f>0</f>
        <v>0</v>
      </c>
      <c r="J46">
        <f>0</f>
        <v>0</v>
      </c>
      <c r="K46">
        <v>3</v>
      </c>
      <c r="L46">
        <f>0</f>
        <v>0</v>
      </c>
      <c r="M46">
        <f>0</f>
        <v>0</v>
      </c>
      <c r="N46">
        <v>2</v>
      </c>
      <c r="O46">
        <f>0</f>
        <v>0</v>
      </c>
      <c r="P46">
        <f>0</f>
        <v>0</v>
      </c>
      <c r="Q46">
        <f>0</f>
        <v>0</v>
      </c>
      <c r="R46">
        <f>0</f>
        <v>0</v>
      </c>
      <c r="S46">
        <f>0</f>
        <v>0</v>
      </c>
      <c r="T46">
        <f>0</f>
        <v>0</v>
      </c>
      <c r="U46">
        <f>0</f>
        <v>0</v>
      </c>
      <c r="V46">
        <f>0</f>
        <v>0</v>
      </c>
      <c r="W46">
        <f>0</f>
        <v>0</v>
      </c>
      <c r="X46">
        <f>0</f>
        <v>0</v>
      </c>
      <c r="Y46">
        <f>0</f>
        <v>0</v>
      </c>
      <c r="Z46">
        <f>0</f>
        <v>0</v>
      </c>
      <c r="AA46">
        <f>0</f>
        <v>0</v>
      </c>
      <c r="AB46">
        <f>0</f>
        <v>0</v>
      </c>
      <c r="AC46">
        <f>0</f>
        <v>0</v>
      </c>
      <c r="AD46">
        <f>0</f>
        <v>0</v>
      </c>
      <c r="AE46">
        <v>1</v>
      </c>
      <c r="AF46">
        <v>2</v>
      </c>
      <c r="AG46">
        <f>0</f>
        <v>0</v>
      </c>
      <c r="AH46">
        <f>0</f>
        <v>0</v>
      </c>
      <c r="AI46">
        <f>0</f>
        <v>0</v>
      </c>
      <c r="AJ46">
        <f>0</f>
        <v>0</v>
      </c>
      <c r="AK46">
        <f>0</f>
        <v>0</v>
      </c>
      <c r="AL46">
        <f>0</f>
        <v>0</v>
      </c>
      <c r="AM46">
        <f>0</f>
        <v>0</v>
      </c>
      <c r="AN46">
        <f>0</f>
        <v>0</v>
      </c>
      <c r="AO46">
        <v>1</v>
      </c>
      <c r="AP46">
        <f>0</f>
        <v>0</v>
      </c>
      <c r="AQ46">
        <f>0</f>
        <v>0</v>
      </c>
      <c r="AR46">
        <f>0</f>
        <v>0</v>
      </c>
      <c r="AS46">
        <f>0</f>
        <v>0</v>
      </c>
      <c r="AT46">
        <f>0</f>
        <v>0</v>
      </c>
      <c r="AU46">
        <f>0</f>
        <v>0</v>
      </c>
      <c r="AV46">
        <v>1</v>
      </c>
      <c r="AW46">
        <f>0</f>
        <v>0</v>
      </c>
      <c r="AX46">
        <f>0</f>
        <v>0</v>
      </c>
      <c r="AY46">
        <f>0</f>
        <v>0</v>
      </c>
      <c r="AZ46">
        <f>0</f>
        <v>0</v>
      </c>
      <c r="BA46">
        <f>0</f>
        <v>0</v>
      </c>
      <c r="BB46">
        <f>0</f>
        <v>0</v>
      </c>
      <c r="BC46">
        <f>0</f>
        <v>0</v>
      </c>
      <c r="BD46">
        <f>0</f>
        <v>0</v>
      </c>
      <c r="BE46">
        <v>1</v>
      </c>
      <c r="BF46">
        <f>0</f>
        <v>0</v>
      </c>
      <c r="BG46">
        <f>0</f>
        <v>0</v>
      </c>
      <c r="BH46">
        <f>0</f>
        <v>0</v>
      </c>
      <c r="BI46">
        <f>0</f>
        <v>0</v>
      </c>
      <c r="BJ46">
        <f>0</f>
        <v>0</v>
      </c>
      <c r="BK46">
        <f>0</f>
        <v>0</v>
      </c>
      <c r="BL46">
        <f>0</f>
        <v>0</v>
      </c>
      <c r="BM46">
        <v>1</v>
      </c>
    </row>
    <row r="47" spans="1:65" x14ac:dyDescent="0.2">
      <c r="A47" t="s">
        <v>7</v>
      </c>
      <c r="B47">
        <f>0</f>
        <v>0</v>
      </c>
      <c r="C47">
        <f>0</f>
        <v>0</v>
      </c>
      <c r="D47">
        <f>0</f>
        <v>0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  <c r="J47">
        <f>0</f>
        <v>0</v>
      </c>
      <c r="K47">
        <v>2</v>
      </c>
      <c r="L47">
        <f>0</f>
        <v>0</v>
      </c>
      <c r="M47">
        <f>0</f>
        <v>0</v>
      </c>
      <c r="N47">
        <v>2</v>
      </c>
      <c r="O47">
        <v>1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>
        <f>0</f>
        <v>0</v>
      </c>
      <c r="U47">
        <f>0</f>
        <v>0</v>
      </c>
      <c r="V47">
        <f>0</f>
        <v>0</v>
      </c>
      <c r="W47">
        <f>0</f>
        <v>0</v>
      </c>
      <c r="X47">
        <f>0</f>
        <v>0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>
        <f>0</f>
        <v>0</v>
      </c>
      <c r="AS47">
        <v>1</v>
      </c>
      <c r="AT47">
        <f>0</f>
        <v>0</v>
      </c>
      <c r="AU47">
        <f>0</f>
        <v>0</v>
      </c>
      <c r="AV47">
        <f>0</f>
        <v>0</v>
      </c>
      <c r="AW47">
        <f>0</f>
        <v>0</v>
      </c>
      <c r="AX47">
        <f>0</f>
        <v>0</v>
      </c>
      <c r="AY47">
        <f>0</f>
        <v>0</v>
      </c>
      <c r="AZ47">
        <f>0</f>
        <v>0</v>
      </c>
      <c r="BA47">
        <f>0</f>
        <v>0</v>
      </c>
      <c r="BB47">
        <v>2</v>
      </c>
      <c r="BC47">
        <f>0</f>
        <v>0</v>
      </c>
      <c r="BD47">
        <f>0</f>
        <v>0</v>
      </c>
      <c r="BE47">
        <v>1</v>
      </c>
      <c r="BF47">
        <f>0</f>
        <v>0</v>
      </c>
      <c r="BG47">
        <v>1</v>
      </c>
      <c r="BH47">
        <f>0</f>
        <v>0</v>
      </c>
      <c r="BI47">
        <f>0</f>
        <v>0</v>
      </c>
      <c r="BJ47">
        <f>0</f>
        <v>0</v>
      </c>
      <c r="BK47">
        <f>0</f>
        <v>0</v>
      </c>
      <c r="BL47">
        <f>0</f>
        <v>0</v>
      </c>
      <c r="BM47">
        <f>0</f>
        <v>0</v>
      </c>
    </row>
    <row r="48" spans="1:65" x14ac:dyDescent="0.2">
      <c r="A48" t="s">
        <v>7</v>
      </c>
      <c r="B48">
        <f>0</f>
        <v>0</v>
      </c>
      <c r="C48">
        <f>0</f>
        <v>0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v>1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v>1</v>
      </c>
      <c r="AG48">
        <f>0</f>
        <v>0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>
        <v>1</v>
      </c>
      <c r="AS48">
        <f>0</f>
        <v>0</v>
      </c>
      <c r="AT48">
        <f>0</f>
        <v>0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v>21</v>
      </c>
      <c r="BC48">
        <f>0</f>
        <v>0</v>
      </c>
      <c r="BD48">
        <f>0</f>
        <v>0</v>
      </c>
      <c r="BE48">
        <f>0</f>
        <v>0</v>
      </c>
      <c r="BF48">
        <f>0</f>
        <v>0</v>
      </c>
      <c r="BG48">
        <v>1</v>
      </c>
      <c r="BH48">
        <v>1</v>
      </c>
      <c r="BI48">
        <f>0</f>
        <v>0</v>
      </c>
      <c r="BJ48">
        <f>0</f>
        <v>0</v>
      </c>
      <c r="BK48">
        <f>0</f>
        <v>0</v>
      </c>
      <c r="BL48">
        <f>0</f>
        <v>0</v>
      </c>
      <c r="BM48">
        <f>0</f>
        <v>0</v>
      </c>
    </row>
    <row r="49" spans="1:65" x14ac:dyDescent="0.2">
      <c r="A49" t="s">
        <v>7</v>
      </c>
      <c r="B49">
        <f>0</f>
        <v>0</v>
      </c>
      <c r="C49">
        <f>0</f>
        <v>0</v>
      </c>
      <c r="D49">
        <f>0</f>
        <v>0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f>0</f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v>1</v>
      </c>
      <c r="O49">
        <v>2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>
        <v>1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>
        <f>0</f>
        <v>0</v>
      </c>
      <c r="AM49">
        <f>0</f>
        <v>0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>
        <f>0</f>
        <v>0</v>
      </c>
      <c r="AS49">
        <f>0</f>
        <v>0</v>
      </c>
      <c r="AT49">
        <f>0</f>
        <v>0</v>
      </c>
      <c r="AU49">
        <f>0</f>
        <v>0</v>
      </c>
      <c r="AV49">
        <f>0</f>
        <v>0</v>
      </c>
      <c r="AW49">
        <f>0</f>
        <v>0</v>
      </c>
      <c r="AX49">
        <f>0</f>
        <v>0</v>
      </c>
      <c r="AY49">
        <f>0</f>
        <v>0</v>
      </c>
      <c r="AZ49">
        <f>0</f>
        <v>0</v>
      </c>
      <c r="BA49">
        <f>0</f>
        <v>0</v>
      </c>
      <c r="BB49">
        <f>0</f>
        <v>0</v>
      </c>
      <c r="BC49">
        <f>0</f>
        <v>0</v>
      </c>
      <c r="BD49">
        <f>0</f>
        <v>0</v>
      </c>
      <c r="BE49">
        <f>0</f>
        <v>0</v>
      </c>
      <c r="BF49">
        <f>0</f>
        <v>0</v>
      </c>
      <c r="BG49">
        <v>1</v>
      </c>
      <c r="BH49">
        <f>0</f>
        <v>0</v>
      </c>
      <c r="BI49">
        <f>0</f>
        <v>0</v>
      </c>
      <c r="BJ49">
        <f>0</f>
        <v>0</v>
      </c>
      <c r="BK49">
        <f>0</f>
        <v>0</v>
      </c>
      <c r="BL49">
        <f>0</f>
        <v>0</v>
      </c>
      <c r="BM49">
        <f>0</f>
        <v>0</v>
      </c>
    </row>
    <row r="50" spans="1:65" x14ac:dyDescent="0.2">
      <c r="A50" t="s">
        <v>7</v>
      </c>
      <c r="B50">
        <f>0</f>
        <v>0</v>
      </c>
      <c r="C50">
        <f>0</f>
        <v>0</v>
      </c>
      <c r="D50">
        <f>0</f>
        <v>0</v>
      </c>
      <c r="E50">
        <f>0</f>
        <v>0</v>
      </c>
      <c r="F50">
        <f>0</f>
        <v>0</v>
      </c>
      <c r="G50">
        <f>0</f>
        <v>0</v>
      </c>
      <c r="H50">
        <f>0</f>
        <v>0</v>
      </c>
      <c r="I50">
        <f>0</f>
        <v>0</v>
      </c>
      <c r="J50">
        <f>0</f>
        <v>0</v>
      </c>
      <c r="K50">
        <f>0</f>
        <v>0</v>
      </c>
      <c r="L50">
        <f>0</f>
        <v>0</v>
      </c>
      <c r="M50">
        <f>0</f>
        <v>0</v>
      </c>
      <c r="N50">
        <v>1</v>
      </c>
      <c r="O50">
        <f>0</f>
        <v>0</v>
      </c>
      <c r="P50">
        <f>0</f>
        <v>0</v>
      </c>
      <c r="Q50">
        <f>0</f>
        <v>0</v>
      </c>
      <c r="R50">
        <f>0</f>
        <v>0</v>
      </c>
      <c r="S50">
        <f>0</f>
        <v>0</v>
      </c>
      <c r="T50">
        <f>0</f>
        <v>0</v>
      </c>
      <c r="U50">
        <f>0</f>
        <v>0</v>
      </c>
      <c r="V50">
        <f>0</f>
        <v>0</v>
      </c>
      <c r="W50">
        <f>0</f>
        <v>0</v>
      </c>
      <c r="X50">
        <f>0</f>
        <v>0</v>
      </c>
      <c r="Y50">
        <f>0</f>
        <v>0</v>
      </c>
      <c r="Z50">
        <f>0</f>
        <v>0</v>
      </c>
      <c r="AA50">
        <f>0</f>
        <v>0</v>
      </c>
      <c r="AB50">
        <f>0</f>
        <v>0</v>
      </c>
      <c r="AC50">
        <f>0</f>
        <v>0</v>
      </c>
      <c r="AD50">
        <f>0</f>
        <v>0</v>
      </c>
      <c r="AE50">
        <f>0</f>
        <v>0</v>
      </c>
      <c r="AF50">
        <v>3</v>
      </c>
      <c r="AG50">
        <f>0</f>
        <v>0</v>
      </c>
      <c r="AH50">
        <f>0</f>
        <v>0</v>
      </c>
      <c r="AI50">
        <f>0</f>
        <v>0</v>
      </c>
      <c r="AJ50">
        <f>0</f>
        <v>0</v>
      </c>
      <c r="AK50">
        <f>0</f>
        <v>0</v>
      </c>
      <c r="AL50">
        <f>0</f>
        <v>0</v>
      </c>
      <c r="AM50">
        <f>0</f>
        <v>0</v>
      </c>
      <c r="AN50">
        <f>0</f>
        <v>0</v>
      </c>
      <c r="AO50">
        <f>0</f>
        <v>0</v>
      </c>
      <c r="AP50">
        <f>0</f>
        <v>0</v>
      </c>
      <c r="AQ50">
        <f>0</f>
        <v>0</v>
      </c>
      <c r="AR50">
        <f>0</f>
        <v>0</v>
      </c>
      <c r="AS50">
        <v>1</v>
      </c>
      <c r="AT50">
        <f>0</f>
        <v>0</v>
      </c>
      <c r="AU50">
        <f>0</f>
        <v>0</v>
      </c>
      <c r="AV50">
        <f>0</f>
        <v>0</v>
      </c>
      <c r="AW50">
        <f>0</f>
        <v>0</v>
      </c>
      <c r="AX50">
        <f>0</f>
        <v>0</v>
      </c>
      <c r="AY50">
        <f>0</f>
        <v>0</v>
      </c>
      <c r="AZ50">
        <f>0</f>
        <v>0</v>
      </c>
      <c r="BA50">
        <f>0</f>
        <v>0</v>
      </c>
      <c r="BB50">
        <v>1</v>
      </c>
      <c r="BC50">
        <f>0</f>
        <v>0</v>
      </c>
      <c r="BD50">
        <f>0</f>
        <v>0</v>
      </c>
      <c r="BE50">
        <f>0</f>
        <v>0</v>
      </c>
      <c r="BF50">
        <f>0</f>
        <v>0</v>
      </c>
      <c r="BG50">
        <v>1</v>
      </c>
      <c r="BH50">
        <f>0</f>
        <v>0</v>
      </c>
      <c r="BI50">
        <f>0</f>
        <v>0</v>
      </c>
      <c r="BJ50">
        <f>0</f>
        <v>0</v>
      </c>
      <c r="BK50">
        <f>0</f>
        <v>0</v>
      </c>
      <c r="BL50">
        <f>0</f>
        <v>0</v>
      </c>
      <c r="BM50">
        <f>0</f>
        <v>0</v>
      </c>
    </row>
    <row r="51" spans="1:65" x14ac:dyDescent="0.2">
      <c r="A51" t="s">
        <v>7</v>
      </c>
      <c r="B51">
        <f>0</f>
        <v>0</v>
      </c>
      <c r="C51">
        <f>0</f>
        <v>0</v>
      </c>
      <c r="D51">
        <f>0</f>
        <v>0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f>0</f>
        <v>0</v>
      </c>
      <c r="K51">
        <f>0</f>
        <v>0</v>
      </c>
      <c r="L51">
        <f>0</f>
        <v>0</v>
      </c>
      <c r="M51">
        <f>0</f>
        <v>0</v>
      </c>
      <c r="N51">
        <v>1</v>
      </c>
      <c r="O51">
        <v>1</v>
      </c>
      <c r="P51">
        <f>0</f>
        <v>0</v>
      </c>
      <c r="Q51">
        <f>0</f>
        <v>0</v>
      </c>
      <c r="R51">
        <f>0</f>
        <v>0</v>
      </c>
      <c r="S51">
        <f>0</f>
        <v>0</v>
      </c>
      <c r="T51">
        <f>0</f>
        <v>0</v>
      </c>
      <c r="U51">
        <f>0</f>
        <v>0</v>
      </c>
      <c r="V51">
        <f>0</f>
        <v>0</v>
      </c>
      <c r="W51">
        <f>0</f>
        <v>0</v>
      </c>
      <c r="X51">
        <f>0</f>
        <v>0</v>
      </c>
      <c r="Y51">
        <f>0</f>
        <v>0</v>
      </c>
      <c r="Z51">
        <f>0</f>
        <v>0</v>
      </c>
      <c r="AA51">
        <f>0</f>
        <v>0</v>
      </c>
      <c r="AB51">
        <f>0</f>
        <v>0</v>
      </c>
      <c r="AC51">
        <f>0</f>
        <v>0</v>
      </c>
      <c r="AD51">
        <f>0</f>
        <v>0</v>
      </c>
      <c r="AE51">
        <v>17</v>
      </c>
      <c r="AF51">
        <v>1</v>
      </c>
      <c r="AG51">
        <f>0</f>
        <v>0</v>
      </c>
      <c r="AH51">
        <v>1</v>
      </c>
      <c r="AI51">
        <f>0</f>
        <v>0</v>
      </c>
      <c r="AJ51">
        <f>0</f>
        <v>0</v>
      </c>
      <c r="AK51">
        <f>0</f>
        <v>0</v>
      </c>
      <c r="AL51">
        <f>0</f>
        <v>0</v>
      </c>
      <c r="AM51">
        <f>0</f>
        <v>0</v>
      </c>
      <c r="AN51">
        <f>0</f>
        <v>0</v>
      </c>
      <c r="AO51">
        <f>0</f>
        <v>0</v>
      </c>
      <c r="AP51">
        <f>0</f>
        <v>0</v>
      </c>
      <c r="AQ51">
        <f>0</f>
        <v>0</v>
      </c>
      <c r="AR51">
        <f>0</f>
        <v>0</v>
      </c>
      <c r="AS51">
        <f>0</f>
        <v>0</v>
      </c>
      <c r="AT51">
        <f>0</f>
        <v>0</v>
      </c>
      <c r="AU51">
        <f>0</f>
        <v>0</v>
      </c>
      <c r="AV51">
        <f>0</f>
        <v>0</v>
      </c>
      <c r="AW51">
        <f>0</f>
        <v>0</v>
      </c>
      <c r="AX51">
        <f>0</f>
        <v>0</v>
      </c>
      <c r="AY51">
        <f>0</f>
        <v>0</v>
      </c>
      <c r="AZ51">
        <f>0</f>
        <v>0</v>
      </c>
      <c r="BA51">
        <f>0</f>
        <v>0</v>
      </c>
      <c r="BB51">
        <v>23</v>
      </c>
      <c r="BC51">
        <f>0</f>
        <v>0</v>
      </c>
      <c r="BD51">
        <f>0</f>
        <v>0</v>
      </c>
      <c r="BE51">
        <f>0</f>
        <v>0</v>
      </c>
      <c r="BF51">
        <f>0</f>
        <v>0</v>
      </c>
      <c r="BG51">
        <v>3</v>
      </c>
      <c r="BH51">
        <f>0</f>
        <v>0</v>
      </c>
      <c r="BI51">
        <f>0</f>
        <v>0</v>
      </c>
      <c r="BJ51">
        <f>0</f>
        <v>0</v>
      </c>
      <c r="BK51">
        <f>0</f>
        <v>0</v>
      </c>
      <c r="BL51">
        <f>0</f>
        <v>0</v>
      </c>
      <c r="BM51">
        <f>0</f>
        <v>0</v>
      </c>
    </row>
    <row r="52" spans="1:65" x14ac:dyDescent="0.2">
      <c r="A52" t="s">
        <v>7</v>
      </c>
      <c r="B52">
        <f>0</f>
        <v>0</v>
      </c>
      <c r="C52">
        <f>0</f>
        <v>0</v>
      </c>
      <c r="D52">
        <f>0</f>
        <v>0</v>
      </c>
      <c r="E52">
        <f>0</f>
        <v>0</v>
      </c>
      <c r="F52">
        <f>0</f>
        <v>0</v>
      </c>
      <c r="G52">
        <f>0</f>
        <v>0</v>
      </c>
      <c r="H52">
        <f>0</f>
        <v>0</v>
      </c>
      <c r="I52">
        <f>0</f>
        <v>0</v>
      </c>
      <c r="J52">
        <f>0</f>
        <v>0</v>
      </c>
      <c r="K52">
        <f>0</f>
        <v>0</v>
      </c>
      <c r="L52">
        <f>0</f>
        <v>0</v>
      </c>
      <c r="M52">
        <f>0</f>
        <v>0</v>
      </c>
      <c r="N52">
        <v>1</v>
      </c>
      <c r="O52">
        <f>0</f>
        <v>0</v>
      </c>
      <c r="P52">
        <f>0</f>
        <v>0</v>
      </c>
      <c r="Q52">
        <f>0</f>
        <v>0</v>
      </c>
      <c r="R52">
        <f>0</f>
        <v>0</v>
      </c>
      <c r="S52">
        <f>0</f>
        <v>0</v>
      </c>
      <c r="T52">
        <f>0</f>
        <v>0</v>
      </c>
      <c r="U52">
        <f>0</f>
        <v>0</v>
      </c>
      <c r="V52">
        <f>0</f>
        <v>0</v>
      </c>
      <c r="W52">
        <f>0</f>
        <v>0</v>
      </c>
      <c r="X52">
        <f>0</f>
        <v>0</v>
      </c>
      <c r="Y52">
        <f>0</f>
        <v>0</v>
      </c>
      <c r="Z52">
        <f>0</f>
        <v>0</v>
      </c>
      <c r="AA52">
        <f>0</f>
        <v>0</v>
      </c>
      <c r="AB52">
        <f>0</f>
        <v>0</v>
      </c>
      <c r="AC52">
        <f>0</f>
        <v>0</v>
      </c>
      <c r="AD52">
        <f>0</f>
        <v>0</v>
      </c>
      <c r="AE52">
        <v>2</v>
      </c>
      <c r="AF52">
        <v>1</v>
      </c>
      <c r="AG52">
        <f>0</f>
        <v>0</v>
      </c>
      <c r="AH52">
        <f>0</f>
        <v>0</v>
      </c>
      <c r="AI52">
        <v>1</v>
      </c>
      <c r="AJ52">
        <f>0</f>
        <v>0</v>
      </c>
      <c r="AK52">
        <f>0</f>
        <v>0</v>
      </c>
      <c r="AL52">
        <f>0</f>
        <v>0</v>
      </c>
      <c r="AM52">
        <f>0</f>
        <v>0</v>
      </c>
      <c r="AN52">
        <v>1</v>
      </c>
      <c r="AO52">
        <f>0</f>
        <v>0</v>
      </c>
      <c r="AP52">
        <f>0</f>
        <v>0</v>
      </c>
      <c r="AQ52">
        <f>0</f>
        <v>0</v>
      </c>
      <c r="AR52">
        <f>0</f>
        <v>0</v>
      </c>
      <c r="AS52">
        <f>0</f>
        <v>0</v>
      </c>
      <c r="AT52">
        <f>0</f>
        <v>0</v>
      </c>
      <c r="AU52">
        <f>0</f>
        <v>0</v>
      </c>
      <c r="AV52">
        <f>0</f>
        <v>0</v>
      </c>
      <c r="AW52">
        <f>0</f>
        <v>0</v>
      </c>
      <c r="AX52">
        <f>0</f>
        <v>0</v>
      </c>
      <c r="AY52">
        <f>0</f>
        <v>0</v>
      </c>
      <c r="AZ52">
        <f>0</f>
        <v>0</v>
      </c>
      <c r="BA52">
        <f>0</f>
        <v>0</v>
      </c>
      <c r="BB52">
        <v>18</v>
      </c>
      <c r="BC52">
        <f>0</f>
        <v>0</v>
      </c>
      <c r="BD52">
        <f>0</f>
        <v>0</v>
      </c>
      <c r="BE52">
        <f>0</f>
        <v>0</v>
      </c>
      <c r="BF52">
        <f>0</f>
        <v>0</v>
      </c>
      <c r="BG52">
        <f>0</f>
        <v>0</v>
      </c>
      <c r="BH52">
        <f>0</f>
        <v>0</v>
      </c>
      <c r="BI52">
        <f>0</f>
        <v>0</v>
      </c>
      <c r="BJ52">
        <f>0</f>
        <v>0</v>
      </c>
      <c r="BK52">
        <f>0</f>
        <v>0</v>
      </c>
      <c r="BL52">
        <f>0</f>
        <v>0</v>
      </c>
      <c r="BM52">
        <f>0</f>
        <v>0</v>
      </c>
    </row>
    <row r="53" spans="1:65" x14ac:dyDescent="0.2">
      <c r="A53" t="s">
        <v>7</v>
      </c>
      <c r="B53">
        <f>0</f>
        <v>0</v>
      </c>
      <c r="C53">
        <f>0</f>
        <v>0</v>
      </c>
      <c r="D53">
        <f>0</f>
        <v>0</v>
      </c>
      <c r="E53">
        <f>0</f>
        <v>0</v>
      </c>
      <c r="F53">
        <f>0</f>
        <v>0</v>
      </c>
      <c r="G53">
        <f>0</f>
        <v>0</v>
      </c>
      <c r="H53">
        <f>0</f>
        <v>0</v>
      </c>
      <c r="I53">
        <f>0</f>
        <v>0</v>
      </c>
      <c r="J53">
        <f>0</f>
        <v>0</v>
      </c>
      <c r="K53">
        <f>0</f>
        <v>0</v>
      </c>
      <c r="L53">
        <f>0</f>
        <v>0</v>
      </c>
      <c r="M53">
        <f>0</f>
        <v>0</v>
      </c>
      <c r="N53">
        <v>11</v>
      </c>
      <c r="O53">
        <f>0</f>
        <v>0</v>
      </c>
      <c r="P53">
        <f>0</f>
        <v>0</v>
      </c>
      <c r="Q53">
        <f>0</f>
        <v>0</v>
      </c>
      <c r="R53">
        <f>0</f>
        <v>0</v>
      </c>
      <c r="S53">
        <f>0</f>
        <v>0</v>
      </c>
      <c r="T53">
        <f>0</f>
        <v>0</v>
      </c>
      <c r="U53">
        <f>0</f>
        <v>0</v>
      </c>
      <c r="V53">
        <f>0</f>
        <v>0</v>
      </c>
      <c r="W53">
        <f>0</f>
        <v>0</v>
      </c>
      <c r="X53">
        <f>0</f>
        <v>0</v>
      </c>
      <c r="Y53">
        <f>0</f>
        <v>0</v>
      </c>
      <c r="Z53">
        <f>0</f>
        <v>0</v>
      </c>
      <c r="AA53">
        <f>0</f>
        <v>0</v>
      </c>
      <c r="AB53">
        <f>0</f>
        <v>0</v>
      </c>
      <c r="AC53">
        <f>0</f>
        <v>0</v>
      </c>
      <c r="AD53">
        <f>0</f>
        <v>0</v>
      </c>
      <c r="AE53">
        <f>0</f>
        <v>0</v>
      </c>
      <c r="AF53">
        <v>2</v>
      </c>
      <c r="AG53">
        <f>0</f>
        <v>0</v>
      </c>
      <c r="AH53">
        <f>0</f>
        <v>0</v>
      </c>
      <c r="AI53">
        <f>0</f>
        <v>0</v>
      </c>
      <c r="AJ53">
        <f>0</f>
        <v>0</v>
      </c>
      <c r="AK53">
        <f>0</f>
        <v>0</v>
      </c>
      <c r="AL53">
        <f>0</f>
        <v>0</v>
      </c>
      <c r="AM53">
        <f>0</f>
        <v>0</v>
      </c>
      <c r="AN53">
        <f>0</f>
        <v>0</v>
      </c>
      <c r="AO53">
        <f>0</f>
        <v>0</v>
      </c>
      <c r="AP53">
        <f>0</f>
        <v>0</v>
      </c>
      <c r="AQ53">
        <f>0</f>
        <v>0</v>
      </c>
      <c r="AR53">
        <f>0</f>
        <v>0</v>
      </c>
      <c r="AS53">
        <f>0</f>
        <v>0</v>
      </c>
      <c r="AT53">
        <f>0</f>
        <v>0</v>
      </c>
      <c r="AU53">
        <f>0</f>
        <v>0</v>
      </c>
      <c r="AV53">
        <f>0</f>
        <v>0</v>
      </c>
      <c r="AW53">
        <f>0</f>
        <v>0</v>
      </c>
      <c r="AX53">
        <f>0</f>
        <v>0</v>
      </c>
      <c r="AY53">
        <f>0</f>
        <v>0</v>
      </c>
      <c r="AZ53">
        <f>0</f>
        <v>0</v>
      </c>
      <c r="BA53">
        <f>0</f>
        <v>0</v>
      </c>
      <c r="BB53">
        <v>3</v>
      </c>
      <c r="BC53">
        <f>0</f>
        <v>0</v>
      </c>
      <c r="BD53">
        <f>0</f>
        <v>0</v>
      </c>
      <c r="BE53">
        <f>0</f>
        <v>0</v>
      </c>
      <c r="BF53">
        <f>0</f>
        <v>0</v>
      </c>
      <c r="BG53">
        <v>1</v>
      </c>
      <c r="BH53">
        <f>0</f>
        <v>0</v>
      </c>
      <c r="BI53">
        <f>0</f>
        <v>0</v>
      </c>
      <c r="BJ53">
        <f>0</f>
        <v>0</v>
      </c>
      <c r="BK53">
        <f>0</f>
        <v>0</v>
      </c>
      <c r="BL53">
        <f>0</f>
        <v>0</v>
      </c>
      <c r="BM53">
        <f>0</f>
        <v>0</v>
      </c>
    </row>
    <row r="54" spans="1:65" x14ac:dyDescent="0.2">
      <c r="A54" t="s">
        <v>52</v>
      </c>
      <c r="B54">
        <f>0</f>
        <v>0</v>
      </c>
      <c r="C54">
        <f>0</f>
        <v>0</v>
      </c>
      <c r="D54">
        <f>0</f>
        <v>0</v>
      </c>
      <c r="E54">
        <f>0</f>
        <v>0</v>
      </c>
      <c r="F54">
        <f>0</f>
        <v>0</v>
      </c>
      <c r="G54">
        <f>0</f>
        <v>0</v>
      </c>
      <c r="H54">
        <f>0</f>
        <v>0</v>
      </c>
      <c r="I54">
        <f>0</f>
        <v>0</v>
      </c>
      <c r="J54">
        <f>0</f>
        <v>0</v>
      </c>
      <c r="K54">
        <f>0</f>
        <v>0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f>0</f>
        <v>0</v>
      </c>
      <c r="Q54">
        <f>0</f>
        <v>0</v>
      </c>
      <c r="R54">
        <f>0</f>
        <v>0</v>
      </c>
      <c r="S54">
        <f>0</f>
        <v>0</v>
      </c>
      <c r="T54">
        <f>0</f>
        <v>0</v>
      </c>
      <c r="U54">
        <f>0</f>
        <v>0</v>
      </c>
      <c r="V54">
        <f>0</f>
        <v>0</v>
      </c>
      <c r="W54">
        <f>0</f>
        <v>0</v>
      </c>
      <c r="X54">
        <f>0</f>
        <v>0</v>
      </c>
      <c r="Y54">
        <f>0</f>
        <v>0</v>
      </c>
      <c r="Z54">
        <f>0</f>
        <v>0</v>
      </c>
      <c r="AA54">
        <f>0</f>
        <v>0</v>
      </c>
      <c r="AB54">
        <f>0</f>
        <v>0</v>
      </c>
      <c r="AC54">
        <f>0</f>
        <v>0</v>
      </c>
      <c r="AD54">
        <v>2</v>
      </c>
      <c r="AE54">
        <f>0</f>
        <v>0</v>
      </c>
      <c r="AF54">
        <f>0</f>
        <v>0</v>
      </c>
      <c r="AG54">
        <f>0</f>
        <v>0</v>
      </c>
      <c r="AH54">
        <f>0</f>
        <v>0</v>
      </c>
      <c r="AI54">
        <f>0</f>
        <v>0</v>
      </c>
      <c r="AJ54">
        <f>0</f>
        <v>0</v>
      </c>
      <c r="AK54">
        <f>0</f>
        <v>0</v>
      </c>
      <c r="AL54">
        <f>0</f>
        <v>0</v>
      </c>
      <c r="AM54">
        <f>0</f>
        <v>0</v>
      </c>
      <c r="AN54">
        <f>0</f>
        <v>0</v>
      </c>
      <c r="AO54">
        <f>0</f>
        <v>0</v>
      </c>
      <c r="AP54">
        <f>0</f>
        <v>0</v>
      </c>
      <c r="AQ54">
        <f>0</f>
        <v>0</v>
      </c>
      <c r="AR54">
        <v>2</v>
      </c>
      <c r="AS54">
        <f>0</f>
        <v>0</v>
      </c>
      <c r="AT54">
        <f>0</f>
        <v>0</v>
      </c>
      <c r="AU54">
        <f>0</f>
        <v>0</v>
      </c>
      <c r="AV54">
        <f>0</f>
        <v>0</v>
      </c>
      <c r="AW54">
        <f>0</f>
        <v>0</v>
      </c>
      <c r="AX54">
        <f>0</f>
        <v>0</v>
      </c>
      <c r="AY54">
        <f>0</f>
        <v>0</v>
      </c>
      <c r="AZ54">
        <f>0</f>
        <v>0</v>
      </c>
      <c r="BA54">
        <f>0</f>
        <v>0</v>
      </c>
      <c r="BB54">
        <v>1</v>
      </c>
      <c r="BC54">
        <f>0</f>
        <v>0</v>
      </c>
      <c r="BD54">
        <f>0</f>
        <v>0</v>
      </c>
      <c r="BE54">
        <f>0</f>
        <v>0</v>
      </c>
      <c r="BF54">
        <f>0</f>
        <v>0</v>
      </c>
      <c r="BG54">
        <f>0</f>
        <v>0</v>
      </c>
      <c r="BH54">
        <f>0</f>
        <v>0</v>
      </c>
      <c r="BI54">
        <f>0</f>
        <v>0</v>
      </c>
      <c r="BJ54">
        <f>0</f>
        <v>0</v>
      </c>
      <c r="BK54">
        <f>0</f>
        <v>0</v>
      </c>
      <c r="BL54">
        <v>4</v>
      </c>
      <c r="BM54">
        <f>0</f>
        <v>0</v>
      </c>
    </row>
    <row r="55" spans="1:65" x14ac:dyDescent="0.2">
      <c r="A55" t="s">
        <v>52</v>
      </c>
      <c r="B55">
        <f>0</f>
        <v>0</v>
      </c>
      <c r="C55">
        <f>0</f>
        <v>0</v>
      </c>
      <c r="D55">
        <f>0</f>
        <v>0</v>
      </c>
      <c r="E55">
        <f>0</f>
        <v>0</v>
      </c>
      <c r="F55">
        <f>0</f>
        <v>0</v>
      </c>
      <c r="G55">
        <v>1</v>
      </c>
      <c r="H55">
        <f>0</f>
        <v>0</v>
      </c>
      <c r="I55">
        <f>0</f>
        <v>0</v>
      </c>
      <c r="J55">
        <f>0</f>
        <v>0</v>
      </c>
      <c r="K55">
        <f>0</f>
        <v>0</v>
      </c>
      <c r="L55">
        <f>0</f>
        <v>0</v>
      </c>
      <c r="M55">
        <f>0</f>
        <v>0</v>
      </c>
      <c r="N55">
        <f>0</f>
        <v>0</v>
      </c>
      <c r="O55">
        <f>0</f>
        <v>0</v>
      </c>
      <c r="P55">
        <f>0</f>
        <v>0</v>
      </c>
      <c r="Q55">
        <f>0</f>
        <v>0</v>
      </c>
      <c r="R55">
        <f>0</f>
        <v>0</v>
      </c>
      <c r="S55">
        <f>0</f>
        <v>0</v>
      </c>
      <c r="T55">
        <f>0</f>
        <v>0</v>
      </c>
      <c r="U55">
        <f>0</f>
        <v>0</v>
      </c>
      <c r="V55">
        <f>0</f>
        <v>0</v>
      </c>
      <c r="W55">
        <f>0</f>
        <v>0</v>
      </c>
      <c r="X55">
        <f>0</f>
        <v>0</v>
      </c>
      <c r="Y55">
        <f>0</f>
        <v>0</v>
      </c>
      <c r="Z55">
        <f>0</f>
        <v>0</v>
      </c>
      <c r="AA55">
        <f>0</f>
        <v>0</v>
      </c>
      <c r="AB55">
        <f>0</f>
        <v>0</v>
      </c>
      <c r="AC55">
        <f>0</f>
        <v>0</v>
      </c>
      <c r="AD55">
        <v>7</v>
      </c>
      <c r="AE55">
        <v>1</v>
      </c>
      <c r="AF55">
        <v>1</v>
      </c>
      <c r="AG55">
        <f>0</f>
        <v>0</v>
      </c>
      <c r="AH55">
        <f>0</f>
        <v>0</v>
      </c>
      <c r="AI55">
        <f>0</f>
        <v>0</v>
      </c>
      <c r="AJ55">
        <f>0</f>
        <v>0</v>
      </c>
      <c r="AK55">
        <f>0</f>
        <v>0</v>
      </c>
      <c r="AL55">
        <f>0</f>
        <v>0</v>
      </c>
      <c r="AM55">
        <f>0</f>
        <v>0</v>
      </c>
      <c r="AN55">
        <f>0</f>
        <v>0</v>
      </c>
      <c r="AO55">
        <f>0</f>
        <v>0</v>
      </c>
      <c r="AP55">
        <v>1</v>
      </c>
      <c r="AQ55">
        <f>0</f>
        <v>0</v>
      </c>
      <c r="AR55">
        <f>0</f>
        <v>0</v>
      </c>
      <c r="AS55">
        <f>0</f>
        <v>0</v>
      </c>
      <c r="AT55">
        <f>0</f>
        <v>0</v>
      </c>
      <c r="AU55">
        <f>0</f>
        <v>0</v>
      </c>
      <c r="AV55">
        <f>0</f>
        <v>0</v>
      </c>
      <c r="AW55">
        <f>0</f>
        <v>0</v>
      </c>
      <c r="AX55">
        <f>0</f>
        <v>0</v>
      </c>
      <c r="AY55">
        <f>0</f>
        <v>0</v>
      </c>
      <c r="AZ55">
        <f>0</f>
        <v>0</v>
      </c>
      <c r="BA55">
        <f>0</f>
        <v>0</v>
      </c>
      <c r="BB55">
        <f>0</f>
        <v>0</v>
      </c>
      <c r="BC55">
        <f>0</f>
        <v>0</v>
      </c>
      <c r="BD55">
        <f>0</f>
        <v>0</v>
      </c>
      <c r="BE55">
        <f>0</f>
        <v>0</v>
      </c>
      <c r="BF55">
        <v>1</v>
      </c>
      <c r="BG55">
        <v>11</v>
      </c>
      <c r="BH55">
        <f>0</f>
        <v>0</v>
      </c>
      <c r="BI55">
        <f>0</f>
        <v>0</v>
      </c>
      <c r="BJ55">
        <f>0</f>
        <v>0</v>
      </c>
      <c r="BK55">
        <f>0</f>
        <v>0</v>
      </c>
      <c r="BL55">
        <v>1</v>
      </c>
      <c r="BM55">
        <f>0</f>
        <v>0</v>
      </c>
    </row>
    <row r="56" spans="1:65" x14ac:dyDescent="0.2">
      <c r="A56" t="s">
        <v>52</v>
      </c>
      <c r="B56">
        <f>0</f>
        <v>0</v>
      </c>
      <c r="C56">
        <f>0</f>
        <v>0</v>
      </c>
      <c r="D56">
        <f>0</f>
        <v>0</v>
      </c>
      <c r="E56">
        <f>0</f>
        <v>0</v>
      </c>
      <c r="F56">
        <f>0</f>
        <v>0</v>
      </c>
      <c r="G56">
        <f>0</f>
        <v>0</v>
      </c>
      <c r="H56">
        <f>0</f>
        <v>0</v>
      </c>
      <c r="I56">
        <f>0</f>
        <v>0</v>
      </c>
      <c r="J56">
        <f>0</f>
        <v>0</v>
      </c>
      <c r="K56">
        <f>0</f>
        <v>0</v>
      </c>
      <c r="L56">
        <f>0</f>
        <v>0</v>
      </c>
      <c r="M56">
        <f>0</f>
        <v>0</v>
      </c>
      <c r="N56">
        <f>0</f>
        <v>0</v>
      </c>
      <c r="O56">
        <f>0</f>
        <v>0</v>
      </c>
      <c r="P56">
        <f>0</f>
        <v>0</v>
      </c>
      <c r="Q56">
        <f>0</f>
        <v>0</v>
      </c>
      <c r="R56">
        <f>0</f>
        <v>0</v>
      </c>
      <c r="S56">
        <f>0</f>
        <v>0</v>
      </c>
      <c r="T56">
        <f>0</f>
        <v>0</v>
      </c>
      <c r="U56">
        <f>0</f>
        <v>0</v>
      </c>
      <c r="V56">
        <f>0</f>
        <v>0</v>
      </c>
      <c r="W56">
        <f>0</f>
        <v>0</v>
      </c>
      <c r="X56">
        <f>0</f>
        <v>0</v>
      </c>
      <c r="Y56">
        <f>0</f>
        <v>0</v>
      </c>
      <c r="Z56">
        <f>0</f>
        <v>0</v>
      </c>
      <c r="AA56">
        <f>0</f>
        <v>0</v>
      </c>
      <c r="AB56">
        <f>0</f>
        <v>0</v>
      </c>
      <c r="AC56">
        <f>0</f>
        <v>0</v>
      </c>
      <c r="AD56">
        <v>3</v>
      </c>
      <c r="AE56">
        <v>1</v>
      </c>
      <c r="AF56">
        <v>1</v>
      </c>
      <c r="AG56">
        <f>0</f>
        <v>0</v>
      </c>
      <c r="AH56">
        <f>0</f>
        <v>0</v>
      </c>
      <c r="AI56">
        <f>0</f>
        <v>0</v>
      </c>
      <c r="AJ56">
        <f>0</f>
        <v>0</v>
      </c>
      <c r="AK56">
        <f>0</f>
        <v>0</v>
      </c>
      <c r="AL56">
        <f>0</f>
        <v>0</v>
      </c>
      <c r="AM56">
        <f>0</f>
        <v>0</v>
      </c>
      <c r="AN56">
        <f>0</f>
        <v>0</v>
      </c>
      <c r="AO56">
        <f>0</f>
        <v>0</v>
      </c>
      <c r="AP56">
        <f>0</f>
        <v>0</v>
      </c>
      <c r="AQ56">
        <f>0</f>
        <v>0</v>
      </c>
      <c r="AR56">
        <f>0</f>
        <v>0</v>
      </c>
      <c r="AS56">
        <f>0</f>
        <v>0</v>
      </c>
      <c r="AT56">
        <f>0</f>
        <v>0</v>
      </c>
      <c r="AU56">
        <f>0</f>
        <v>0</v>
      </c>
      <c r="AV56">
        <f>0</f>
        <v>0</v>
      </c>
      <c r="AW56">
        <f>0</f>
        <v>0</v>
      </c>
      <c r="AX56">
        <f>0</f>
        <v>0</v>
      </c>
      <c r="AY56">
        <f>0</f>
        <v>0</v>
      </c>
      <c r="AZ56">
        <f>0</f>
        <v>0</v>
      </c>
      <c r="BA56">
        <f>0</f>
        <v>0</v>
      </c>
      <c r="BB56">
        <f>0</f>
        <v>0</v>
      </c>
      <c r="BC56">
        <f>0</f>
        <v>0</v>
      </c>
      <c r="BD56">
        <f>0</f>
        <v>0</v>
      </c>
      <c r="BE56">
        <f>0</f>
        <v>0</v>
      </c>
      <c r="BF56">
        <f>0</f>
        <v>0</v>
      </c>
      <c r="BG56">
        <f>0</f>
        <v>0</v>
      </c>
      <c r="BH56">
        <f>0</f>
        <v>0</v>
      </c>
      <c r="BI56">
        <f>0</f>
        <v>0</v>
      </c>
      <c r="BJ56">
        <f>0</f>
        <v>0</v>
      </c>
      <c r="BK56">
        <f>0</f>
        <v>0</v>
      </c>
      <c r="BL56">
        <v>1</v>
      </c>
      <c r="BM56">
        <f>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20BA-96BE-DC4A-BA8F-0187AC4198DB}">
  <dimension ref="A1:N66"/>
  <sheetViews>
    <sheetView workbookViewId="0">
      <selection activeCell="X66" sqref="M65:X66"/>
    </sheetView>
  </sheetViews>
  <sheetFormatPr baseColWidth="10" defaultRowHeight="16" x14ac:dyDescent="0.2"/>
  <cols>
    <col min="1" max="1" width="21.6640625" customWidth="1"/>
    <col min="2" max="2" width="17.83203125" customWidth="1"/>
    <col min="3" max="3" width="15.83203125" customWidth="1"/>
  </cols>
  <sheetData>
    <row r="1" spans="1:14" x14ac:dyDescent="0.2">
      <c r="D1" s="1" t="s">
        <v>228</v>
      </c>
      <c r="E1" s="1" t="s">
        <v>231</v>
      </c>
      <c r="F1" s="1" t="s">
        <v>229</v>
      </c>
      <c r="G1" s="1" t="s">
        <v>230</v>
      </c>
    </row>
    <row r="2" spans="1:14" x14ac:dyDescent="0.2">
      <c r="A2" t="s">
        <v>94</v>
      </c>
      <c r="B2" s="3" t="s">
        <v>187</v>
      </c>
      <c r="C2" s="3" t="s">
        <v>119</v>
      </c>
      <c r="D2">
        <v>1</v>
      </c>
    </row>
    <row r="3" spans="1:14" x14ac:dyDescent="0.2">
      <c r="A3" t="s">
        <v>94</v>
      </c>
      <c r="B3" t="s">
        <v>138</v>
      </c>
      <c r="C3" t="s">
        <v>139</v>
      </c>
      <c r="D3">
        <v>1</v>
      </c>
      <c r="J3" s="1" t="s">
        <v>228</v>
      </c>
      <c r="K3" s="1" t="s">
        <v>299</v>
      </c>
      <c r="L3" s="1"/>
      <c r="M3" s="1"/>
    </row>
    <row r="4" spans="1:14" x14ac:dyDescent="0.2">
      <c r="A4" t="s">
        <v>132</v>
      </c>
      <c r="B4" t="s">
        <v>129</v>
      </c>
      <c r="C4" t="s">
        <v>130</v>
      </c>
      <c r="D4">
        <v>1</v>
      </c>
      <c r="J4" s="1" t="s">
        <v>231</v>
      </c>
      <c r="K4" s="1" t="s">
        <v>300</v>
      </c>
      <c r="L4" s="1"/>
      <c r="M4" s="1"/>
    </row>
    <row r="5" spans="1:14" x14ac:dyDescent="0.2">
      <c r="A5" t="s">
        <v>137</v>
      </c>
      <c r="B5" t="s">
        <v>200</v>
      </c>
      <c r="C5" t="s">
        <v>201</v>
      </c>
      <c r="D5">
        <v>1</v>
      </c>
      <c r="J5" s="1" t="s">
        <v>229</v>
      </c>
      <c r="K5" s="1" t="s">
        <v>301</v>
      </c>
      <c r="L5" s="1"/>
      <c r="M5" s="1"/>
    </row>
    <row r="6" spans="1:14" x14ac:dyDescent="0.2">
      <c r="A6" t="s">
        <v>191</v>
      </c>
      <c r="B6" t="s">
        <v>188</v>
      </c>
      <c r="C6" t="s">
        <v>189</v>
      </c>
      <c r="D6">
        <v>1</v>
      </c>
      <c r="J6" s="1" t="s">
        <v>230</v>
      </c>
      <c r="K6" s="1" t="s">
        <v>302</v>
      </c>
      <c r="L6" s="1"/>
      <c r="M6" s="1"/>
      <c r="N6" s="1"/>
    </row>
    <row r="7" spans="1:14" x14ac:dyDescent="0.2">
      <c r="A7" t="s">
        <v>209</v>
      </c>
      <c r="B7" t="s">
        <v>207</v>
      </c>
      <c r="C7" t="s">
        <v>208</v>
      </c>
      <c r="F7">
        <v>1</v>
      </c>
      <c r="G7">
        <v>1</v>
      </c>
    </row>
    <row r="8" spans="1:14" x14ac:dyDescent="0.2">
      <c r="A8" t="s">
        <v>209</v>
      </c>
      <c r="B8" t="s">
        <v>218</v>
      </c>
      <c r="C8" t="s">
        <v>219</v>
      </c>
      <c r="F8">
        <v>1</v>
      </c>
      <c r="G8">
        <v>1</v>
      </c>
    </row>
    <row r="9" spans="1:14" x14ac:dyDescent="0.2">
      <c r="A9" t="s">
        <v>95</v>
      </c>
      <c r="B9" t="s">
        <v>93</v>
      </c>
      <c r="C9" t="s">
        <v>92</v>
      </c>
      <c r="D9">
        <v>1</v>
      </c>
    </row>
    <row r="10" spans="1:14" x14ac:dyDescent="0.2">
      <c r="A10" t="s">
        <v>162</v>
      </c>
      <c r="B10" t="s">
        <v>153</v>
      </c>
      <c r="C10" t="s">
        <v>154</v>
      </c>
      <c r="D10">
        <v>1</v>
      </c>
    </row>
    <row r="11" spans="1:14" x14ac:dyDescent="0.2">
      <c r="A11" t="s">
        <v>199</v>
      </c>
      <c r="B11" t="s">
        <v>135</v>
      </c>
      <c r="C11" t="s">
        <v>136</v>
      </c>
      <c r="D11">
        <v>1</v>
      </c>
    </row>
    <row r="12" spans="1:14" x14ac:dyDescent="0.2">
      <c r="A12" t="s">
        <v>51</v>
      </c>
      <c r="B12" t="s">
        <v>48</v>
      </c>
      <c r="C12" t="s">
        <v>49</v>
      </c>
      <c r="D12">
        <v>1</v>
      </c>
    </row>
    <row r="13" spans="1:14" x14ac:dyDescent="0.2">
      <c r="A13" t="s">
        <v>192</v>
      </c>
      <c r="B13" t="s">
        <v>193</v>
      </c>
      <c r="C13" t="s">
        <v>194</v>
      </c>
      <c r="D13">
        <v>1</v>
      </c>
    </row>
    <row r="14" spans="1:14" x14ac:dyDescent="0.2">
      <c r="A14" t="s">
        <v>114</v>
      </c>
      <c r="B14" t="s">
        <v>112</v>
      </c>
      <c r="C14" t="s">
        <v>113</v>
      </c>
      <c r="E14">
        <v>1</v>
      </c>
      <c r="F14">
        <v>1</v>
      </c>
    </row>
    <row r="15" spans="1:14" x14ac:dyDescent="0.2">
      <c r="A15" t="s">
        <v>42</v>
      </c>
      <c r="B15" t="s">
        <v>15</v>
      </c>
      <c r="C15" t="s">
        <v>16</v>
      </c>
      <c r="D15">
        <v>1</v>
      </c>
    </row>
    <row r="16" spans="1:14" x14ac:dyDescent="0.2">
      <c r="A16" t="s">
        <v>42</v>
      </c>
      <c r="B16" t="s">
        <v>66</v>
      </c>
      <c r="C16" t="s">
        <v>65</v>
      </c>
      <c r="D16">
        <v>1</v>
      </c>
    </row>
    <row r="17" spans="1:14" x14ac:dyDescent="0.2">
      <c r="A17" t="s">
        <v>42</v>
      </c>
      <c r="B17" t="s">
        <v>70</v>
      </c>
      <c r="C17" t="s">
        <v>69</v>
      </c>
      <c r="D17">
        <v>1</v>
      </c>
    </row>
    <row r="18" spans="1:14" x14ac:dyDescent="0.2">
      <c r="A18" t="s">
        <v>42</v>
      </c>
      <c r="B18" t="s">
        <v>71</v>
      </c>
      <c r="C18" t="s">
        <v>68</v>
      </c>
      <c r="D18">
        <v>1</v>
      </c>
      <c r="K18" s="3"/>
      <c r="L18" s="3"/>
      <c r="M18" s="3"/>
      <c r="N18" s="3"/>
    </row>
    <row r="19" spans="1:14" x14ac:dyDescent="0.2">
      <c r="A19" t="s">
        <v>42</v>
      </c>
      <c r="B19" t="s">
        <v>75</v>
      </c>
      <c r="C19" t="s">
        <v>74</v>
      </c>
      <c r="D19">
        <v>1</v>
      </c>
      <c r="K19" s="3"/>
      <c r="L19" s="3"/>
      <c r="M19" s="3"/>
      <c r="N19" s="3"/>
    </row>
    <row r="20" spans="1:14" x14ac:dyDescent="0.2">
      <c r="A20" t="s">
        <v>42</v>
      </c>
      <c r="B20" t="s">
        <v>79</v>
      </c>
      <c r="C20" t="s">
        <v>78</v>
      </c>
      <c r="D20">
        <v>1</v>
      </c>
      <c r="K20" s="3"/>
      <c r="L20" s="3"/>
      <c r="M20" s="3"/>
      <c r="N20" s="3"/>
    </row>
    <row r="21" spans="1:14" x14ac:dyDescent="0.2">
      <c r="A21" t="s">
        <v>42</v>
      </c>
      <c r="B21" t="s">
        <v>82</v>
      </c>
      <c r="C21" t="s">
        <v>81</v>
      </c>
      <c r="D21">
        <v>1</v>
      </c>
      <c r="K21" s="3"/>
      <c r="L21" s="3"/>
      <c r="M21" s="3"/>
      <c r="N21" s="3"/>
    </row>
    <row r="22" spans="1:14" x14ac:dyDescent="0.2">
      <c r="A22" t="s">
        <v>42</v>
      </c>
      <c r="B22" t="s">
        <v>79</v>
      </c>
      <c r="C22" t="s">
        <v>120</v>
      </c>
      <c r="D22">
        <v>1</v>
      </c>
      <c r="K22" s="3"/>
      <c r="L22" s="3"/>
      <c r="M22" s="3"/>
      <c r="N22" s="3"/>
    </row>
    <row r="23" spans="1:14" x14ac:dyDescent="0.2">
      <c r="A23" t="s">
        <v>42</v>
      </c>
      <c r="B23" t="s">
        <v>97</v>
      </c>
      <c r="C23" t="s">
        <v>96</v>
      </c>
      <c r="D23">
        <v>1</v>
      </c>
      <c r="K23" s="3"/>
      <c r="L23" s="3"/>
      <c r="M23" s="3"/>
      <c r="N23" s="3"/>
    </row>
    <row r="24" spans="1:14" x14ac:dyDescent="0.2">
      <c r="A24" t="s">
        <v>42</v>
      </c>
      <c r="B24" t="s">
        <v>99</v>
      </c>
      <c r="C24" t="s">
        <v>98</v>
      </c>
      <c r="D24">
        <v>1</v>
      </c>
      <c r="K24" s="3"/>
      <c r="L24" s="3"/>
      <c r="M24" s="3"/>
      <c r="N24" s="3"/>
    </row>
    <row r="25" spans="1:14" x14ac:dyDescent="0.2">
      <c r="A25" t="s">
        <v>42</v>
      </c>
      <c r="B25" t="s">
        <v>82</v>
      </c>
      <c r="C25" t="s">
        <v>118</v>
      </c>
      <c r="D25">
        <v>1</v>
      </c>
      <c r="K25" s="3"/>
      <c r="L25" s="3"/>
      <c r="M25" s="3"/>
      <c r="N25" s="3"/>
    </row>
    <row r="26" spans="1:14" x14ac:dyDescent="0.2">
      <c r="A26" t="s">
        <v>42</v>
      </c>
      <c r="B26" t="s">
        <v>125</v>
      </c>
      <c r="C26" t="s">
        <v>126</v>
      </c>
      <c r="D26">
        <v>1</v>
      </c>
      <c r="K26" s="3"/>
      <c r="L26" s="3"/>
      <c r="M26" s="3"/>
      <c r="N26" s="3"/>
    </row>
    <row r="27" spans="1:14" x14ac:dyDescent="0.2">
      <c r="A27" t="s">
        <v>42</v>
      </c>
      <c r="B27" t="s">
        <v>82</v>
      </c>
      <c r="C27" t="s">
        <v>131</v>
      </c>
      <c r="D27">
        <v>1</v>
      </c>
      <c r="K27" s="3"/>
      <c r="L27" s="3"/>
      <c r="M27" s="3"/>
      <c r="N27" s="3"/>
    </row>
    <row r="28" spans="1:14" x14ac:dyDescent="0.2">
      <c r="A28" t="s">
        <v>42</v>
      </c>
      <c r="B28" t="s">
        <v>133</v>
      </c>
      <c r="C28" t="s">
        <v>134</v>
      </c>
      <c r="D28">
        <v>1</v>
      </c>
      <c r="K28" s="3"/>
      <c r="L28" s="3"/>
      <c r="M28" s="3"/>
      <c r="N28" s="3"/>
    </row>
    <row r="29" spans="1:14" x14ac:dyDescent="0.2">
      <c r="A29" t="s">
        <v>42</v>
      </c>
      <c r="B29" t="s">
        <v>150</v>
      </c>
      <c r="C29" t="s">
        <v>151</v>
      </c>
      <c r="D29">
        <v>1</v>
      </c>
      <c r="K29" s="3"/>
      <c r="L29" s="3"/>
      <c r="M29" s="3"/>
      <c r="N29" s="3"/>
    </row>
    <row r="30" spans="1:14" x14ac:dyDescent="0.2">
      <c r="A30" t="s">
        <v>42</v>
      </c>
      <c r="B30" t="s">
        <v>99</v>
      </c>
      <c r="C30" t="s">
        <v>195</v>
      </c>
      <c r="D30">
        <v>1</v>
      </c>
    </row>
    <row r="31" spans="1:14" x14ac:dyDescent="0.2">
      <c r="A31" t="s">
        <v>27</v>
      </c>
      <c r="B31" s="2" t="s">
        <v>14</v>
      </c>
      <c r="C31" s="2" t="s">
        <v>13</v>
      </c>
      <c r="F31">
        <v>1</v>
      </c>
      <c r="G31">
        <v>1</v>
      </c>
    </row>
    <row r="32" spans="1:14" x14ac:dyDescent="0.2">
      <c r="A32" t="s">
        <v>27</v>
      </c>
      <c r="B32" s="2" t="s">
        <v>14</v>
      </c>
      <c r="C32" s="2" t="s">
        <v>26</v>
      </c>
      <c r="F32">
        <v>1</v>
      </c>
      <c r="G32">
        <v>1</v>
      </c>
    </row>
    <row r="33" spans="1:7" x14ac:dyDescent="0.2">
      <c r="A33" t="s">
        <v>27</v>
      </c>
      <c r="B33" t="s">
        <v>14</v>
      </c>
      <c r="C33" t="s">
        <v>36</v>
      </c>
      <c r="F33">
        <v>1</v>
      </c>
      <c r="G33">
        <v>1</v>
      </c>
    </row>
    <row r="34" spans="1:7" x14ac:dyDescent="0.2">
      <c r="A34" t="s">
        <v>27</v>
      </c>
      <c r="B34" t="s">
        <v>77</v>
      </c>
      <c r="C34" t="s">
        <v>76</v>
      </c>
      <c r="F34">
        <v>1</v>
      </c>
      <c r="G34">
        <v>1</v>
      </c>
    </row>
    <row r="35" spans="1:7" x14ac:dyDescent="0.2">
      <c r="A35" t="s">
        <v>27</v>
      </c>
      <c r="B35" t="s">
        <v>14</v>
      </c>
      <c r="C35" t="s">
        <v>127</v>
      </c>
      <c r="F35">
        <v>1</v>
      </c>
      <c r="G35">
        <v>1</v>
      </c>
    </row>
    <row r="36" spans="1:7" x14ac:dyDescent="0.2">
      <c r="A36" t="s">
        <v>27</v>
      </c>
      <c r="B36" t="s">
        <v>14</v>
      </c>
      <c r="C36" t="s">
        <v>81</v>
      </c>
      <c r="F36">
        <v>1</v>
      </c>
      <c r="G36">
        <v>1</v>
      </c>
    </row>
    <row r="37" spans="1:7" x14ac:dyDescent="0.2">
      <c r="A37" t="s">
        <v>30</v>
      </c>
      <c r="B37" s="2" t="s">
        <v>8</v>
      </c>
      <c r="C37" s="2" t="s">
        <v>9</v>
      </c>
      <c r="E37">
        <v>1</v>
      </c>
      <c r="F37">
        <v>1</v>
      </c>
      <c r="G37">
        <v>1</v>
      </c>
    </row>
    <row r="38" spans="1:7" x14ac:dyDescent="0.2">
      <c r="A38" t="s">
        <v>30</v>
      </c>
      <c r="B38" t="s">
        <v>8</v>
      </c>
      <c r="C38" t="s">
        <v>148</v>
      </c>
      <c r="E38">
        <v>1</v>
      </c>
      <c r="F38">
        <v>1</v>
      </c>
      <c r="G38">
        <v>1</v>
      </c>
    </row>
    <row r="39" spans="1:7" x14ac:dyDescent="0.2">
      <c r="A39" t="s">
        <v>30</v>
      </c>
      <c r="B39" t="s">
        <v>8</v>
      </c>
      <c r="C39" t="s">
        <v>158</v>
      </c>
      <c r="E39">
        <v>1</v>
      </c>
      <c r="F39">
        <v>1</v>
      </c>
      <c r="G39">
        <v>1</v>
      </c>
    </row>
    <row r="40" spans="1:7" x14ac:dyDescent="0.2">
      <c r="A40" t="s">
        <v>157</v>
      </c>
      <c r="B40" t="s">
        <v>155</v>
      </c>
      <c r="C40" t="s">
        <v>156</v>
      </c>
      <c r="D40">
        <v>1</v>
      </c>
    </row>
    <row r="41" spans="1:7" x14ac:dyDescent="0.2">
      <c r="A41" t="s">
        <v>34</v>
      </c>
      <c r="B41" t="s">
        <v>33</v>
      </c>
      <c r="C41" t="s">
        <v>32</v>
      </c>
      <c r="F41">
        <v>1</v>
      </c>
      <c r="G41">
        <v>1</v>
      </c>
    </row>
    <row r="42" spans="1:7" x14ac:dyDescent="0.2">
      <c r="A42" t="s">
        <v>34</v>
      </c>
      <c r="B42" t="s">
        <v>122</v>
      </c>
      <c r="C42" t="s">
        <v>123</v>
      </c>
      <c r="F42">
        <v>1</v>
      </c>
      <c r="G42">
        <v>1</v>
      </c>
    </row>
    <row r="43" spans="1:7" x14ac:dyDescent="0.2">
      <c r="A43" t="s">
        <v>34</v>
      </c>
      <c r="B43" t="s">
        <v>33</v>
      </c>
      <c r="C43" t="s">
        <v>143</v>
      </c>
      <c r="F43">
        <v>1</v>
      </c>
      <c r="G43">
        <v>1</v>
      </c>
    </row>
    <row r="44" spans="1:7" x14ac:dyDescent="0.2">
      <c r="A44" t="s">
        <v>25</v>
      </c>
      <c r="B44" t="s">
        <v>19</v>
      </c>
      <c r="C44" t="s">
        <v>24</v>
      </c>
      <c r="F44">
        <v>1</v>
      </c>
    </row>
    <row r="45" spans="1:7" x14ac:dyDescent="0.2">
      <c r="A45" t="s">
        <v>25</v>
      </c>
      <c r="B45" t="s">
        <v>19</v>
      </c>
      <c r="C45" t="s">
        <v>39</v>
      </c>
      <c r="F45">
        <v>1</v>
      </c>
    </row>
    <row r="46" spans="1:7" x14ac:dyDescent="0.2">
      <c r="A46" t="s">
        <v>25</v>
      </c>
      <c r="B46" t="s">
        <v>19</v>
      </c>
      <c r="C46" t="s">
        <v>214</v>
      </c>
      <c r="F46">
        <v>1</v>
      </c>
    </row>
    <row r="47" spans="1:7" x14ac:dyDescent="0.2">
      <c r="A47" t="s">
        <v>109</v>
      </c>
      <c r="B47" t="s">
        <v>106</v>
      </c>
      <c r="C47" t="s">
        <v>107</v>
      </c>
      <c r="D47">
        <v>1</v>
      </c>
    </row>
    <row r="48" spans="1:7" x14ac:dyDescent="0.2">
      <c r="A48" t="s">
        <v>43</v>
      </c>
      <c r="B48" t="s">
        <v>115</v>
      </c>
      <c r="C48" t="s">
        <v>116</v>
      </c>
      <c r="D48">
        <v>1</v>
      </c>
    </row>
    <row r="49" spans="1:7" x14ac:dyDescent="0.2">
      <c r="A49" t="s">
        <v>205</v>
      </c>
      <c r="B49" t="s">
        <v>203</v>
      </c>
      <c r="C49" t="s">
        <v>204</v>
      </c>
      <c r="D49">
        <v>1</v>
      </c>
    </row>
    <row r="50" spans="1:7" ht="17" x14ac:dyDescent="0.2">
      <c r="A50" t="s">
        <v>103</v>
      </c>
      <c r="B50" s="4" t="s">
        <v>104</v>
      </c>
      <c r="C50" s="3" t="s">
        <v>105</v>
      </c>
      <c r="D50">
        <v>1</v>
      </c>
    </row>
    <row r="51" spans="1:7" x14ac:dyDescent="0.2">
      <c r="A51" t="s">
        <v>103</v>
      </c>
      <c r="B51" t="s">
        <v>100</v>
      </c>
      <c r="C51" t="s">
        <v>101</v>
      </c>
      <c r="D51">
        <v>1</v>
      </c>
    </row>
    <row r="52" spans="1:7" x14ac:dyDescent="0.2">
      <c r="A52" t="s">
        <v>103</v>
      </c>
      <c r="B52" t="s">
        <v>110</v>
      </c>
      <c r="C52" t="s">
        <v>111</v>
      </c>
      <c r="D52">
        <v>1</v>
      </c>
    </row>
    <row r="53" spans="1:7" x14ac:dyDescent="0.2">
      <c r="A53" t="s">
        <v>103</v>
      </c>
      <c r="B53" t="s">
        <v>140</v>
      </c>
      <c r="C53" t="s">
        <v>141</v>
      </c>
      <c r="D53">
        <v>1</v>
      </c>
    </row>
    <row r="54" spans="1:7" x14ac:dyDescent="0.2">
      <c r="A54" t="s">
        <v>103</v>
      </c>
      <c r="B54" t="s">
        <v>159</v>
      </c>
      <c r="C54" t="s">
        <v>160</v>
      </c>
      <c r="D54">
        <v>1</v>
      </c>
    </row>
    <row r="55" spans="1:7" x14ac:dyDescent="0.2">
      <c r="A55" t="s">
        <v>62</v>
      </c>
      <c r="B55" t="s">
        <v>60</v>
      </c>
      <c r="C55" t="s">
        <v>61</v>
      </c>
      <c r="F55">
        <v>1</v>
      </c>
    </row>
    <row r="56" spans="1:7" x14ac:dyDescent="0.2">
      <c r="A56" t="s">
        <v>62</v>
      </c>
      <c r="B56" t="s">
        <v>88</v>
      </c>
      <c r="C56" t="s">
        <v>91</v>
      </c>
      <c r="F56">
        <v>1</v>
      </c>
    </row>
    <row r="57" spans="1:7" x14ac:dyDescent="0.2">
      <c r="A57" t="s">
        <v>62</v>
      </c>
      <c r="B57" t="s">
        <v>88</v>
      </c>
      <c r="C57" t="s">
        <v>89</v>
      </c>
      <c r="F57">
        <v>1</v>
      </c>
    </row>
    <row r="58" spans="1:7" x14ac:dyDescent="0.2">
      <c r="A58" t="s">
        <v>62</v>
      </c>
      <c r="B58" t="s">
        <v>198</v>
      </c>
      <c r="C58" t="s">
        <v>158</v>
      </c>
      <c r="F58">
        <v>1</v>
      </c>
    </row>
    <row r="59" spans="1:7" x14ac:dyDescent="0.2">
      <c r="A59" t="s">
        <v>31</v>
      </c>
      <c r="B59" s="2" t="s">
        <v>10</v>
      </c>
      <c r="C59" s="2" t="s">
        <v>11</v>
      </c>
      <c r="E59">
        <v>1</v>
      </c>
      <c r="F59">
        <v>1</v>
      </c>
    </row>
    <row r="60" spans="1:7" x14ac:dyDescent="0.2">
      <c r="A60" t="s">
        <v>31</v>
      </c>
      <c r="B60" t="s">
        <v>10</v>
      </c>
      <c r="C60" t="s">
        <v>38</v>
      </c>
      <c r="E60">
        <v>1</v>
      </c>
      <c r="F60">
        <v>1</v>
      </c>
    </row>
    <row r="61" spans="1:7" x14ac:dyDescent="0.2">
      <c r="A61" t="s">
        <v>86</v>
      </c>
      <c r="B61" t="s">
        <v>85</v>
      </c>
      <c r="C61" t="s">
        <v>84</v>
      </c>
      <c r="G61">
        <v>1</v>
      </c>
    </row>
    <row r="62" spans="1:7" x14ac:dyDescent="0.2">
      <c r="A62" t="s">
        <v>147</v>
      </c>
      <c r="B62" t="s">
        <v>145</v>
      </c>
      <c r="C62" t="s">
        <v>146</v>
      </c>
      <c r="D62">
        <v>1</v>
      </c>
    </row>
    <row r="63" spans="1:7" x14ac:dyDescent="0.2">
      <c r="A63" t="s">
        <v>147</v>
      </c>
      <c r="B63" t="s">
        <v>145</v>
      </c>
      <c r="C63" t="s">
        <v>149</v>
      </c>
      <c r="D63">
        <v>1</v>
      </c>
    </row>
    <row r="64" spans="1:7" x14ac:dyDescent="0.2">
      <c r="A64" t="s">
        <v>22</v>
      </c>
      <c r="B64" t="s">
        <v>40</v>
      </c>
      <c r="C64" t="s">
        <v>41</v>
      </c>
      <c r="D64">
        <v>1</v>
      </c>
    </row>
    <row r="65" spans="1:4" x14ac:dyDescent="0.2">
      <c r="A65" t="s">
        <v>22</v>
      </c>
      <c r="B65" t="s">
        <v>20</v>
      </c>
      <c r="C65" t="s">
        <v>21</v>
      </c>
      <c r="D65">
        <v>1</v>
      </c>
    </row>
    <row r="66" spans="1:4" x14ac:dyDescent="0.2">
      <c r="A66" t="s">
        <v>22</v>
      </c>
      <c r="B66" t="s">
        <v>211</v>
      </c>
      <c r="C66" t="s">
        <v>212</v>
      </c>
      <c r="D6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337AD-0E7B-384B-9E13-A2A1B1C03DC3}">
  <dimension ref="A1:BN41"/>
  <sheetViews>
    <sheetView tabSelected="1" zoomScale="90" zoomScaleNormal="90" workbookViewId="0">
      <pane xSplit="6" ySplit="2" topLeftCell="BE3" activePane="bottomRight" state="frozen"/>
      <selection pane="topRight" activeCell="D1" sqref="D1"/>
      <selection pane="bottomLeft" activeCell="A3" sqref="A3"/>
      <selection pane="bottomRight" activeCell="BK12" sqref="BK12"/>
    </sheetView>
  </sheetViews>
  <sheetFormatPr baseColWidth="10" defaultRowHeight="16" x14ac:dyDescent="0.2"/>
  <cols>
    <col min="1" max="3" width="17.5" customWidth="1"/>
    <col min="4" max="5" width="14.5" customWidth="1"/>
    <col min="6" max="6" width="29.1640625" customWidth="1"/>
    <col min="7" max="7" width="10" customWidth="1"/>
    <col min="8" max="24" width="9.5" customWidth="1"/>
    <col min="25" max="25" width="11.5" customWidth="1"/>
    <col min="26" max="61" width="9.5" customWidth="1"/>
    <col min="64" max="64" width="16.5" customWidth="1"/>
  </cols>
  <sheetData>
    <row r="1" spans="1:65" x14ac:dyDescent="0.2">
      <c r="B1" t="s">
        <v>233</v>
      </c>
      <c r="C1" t="s">
        <v>232</v>
      </c>
      <c r="D1" t="s">
        <v>226</v>
      </c>
      <c r="E1" t="s">
        <v>227</v>
      </c>
      <c r="F1" s="1" t="s">
        <v>3</v>
      </c>
      <c r="G1" t="s">
        <v>52</v>
      </c>
      <c r="H1" t="s">
        <v>52</v>
      </c>
      <c r="I1" t="s">
        <v>52</v>
      </c>
      <c r="J1" t="s">
        <v>53</v>
      </c>
      <c r="K1" t="s">
        <v>53</v>
      </c>
      <c r="L1" t="s">
        <v>53</v>
      </c>
      <c r="M1" t="s">
        <v>54</v>
      </c>
      <c r="N1" t="s">
        <v>54</v>
      </c>
      <c r="O1" t="s">
        <v>54</v>
      </c>
      <c r="P1" t="s">
        <v>55</v>
      </c>
      <c r="Q1" t="s">
        <v>55</v>
      </c>
      <c r="R1" t="s">
        <v>55</v>
      </c>
      <c r="S1" t="s">
        <v>55</v>
      </c>
      <c r="T1" t="s">
        <v>55</v>
      </c>
      <c r="U1" t="s">
        <v>55</v>
      </c>
      <c r="V1" t="s">
        <v>55</v>
      </c>
      <c r="W1" t="s">
        <v>56</v>
      </c>
      <c r="X1" t="s">
        <v>56</v>
      </c>
      <c r="Y1" t="s">
        <v>57</v>
      </c>
      <c r="Z1" t="s">
        <v>4</v>
      </c>
      <c r="AA1" t="s">
        <v>4</v>
      </c>
      <c r="AB1" t="s">
        <v>4</v>
      </c>
      <c r="AC1" t="s">
        <v>4</v>
      </c>
      <c r="AD1" t="s">
        <v>58</v>
      </c>
      <c r="AE1" t="s">
        <v>59</v>
      </c>
      <c r="AF1" t="s">
        <v>59</v>
      </c>
      <c r="AG1" t="s">
        <v>5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6</v>
      </c>
      <c r="AN1" t="s">
        <v>6</v>
      </c>
      <c r="AO1" t="s">
        <v>6</v>
      </c>
      <c r="AP1" t="s">
        <v>6</v>
      </c>
      <c r="AQ1" t="s">
        <v>58</v>
      </c>
      <c r="AR1" t="s">
        <v>58</v>
      </c>
      <c r="AS1" t="s">
        <v>58</v>
      </c>
      <c r="AT1" t="s">
        <v>58</v>
      </c>
      <c r="AU1" t="s">
        <v>58</v>
      </c>
      <c r="AV1" t="s">
        <v>58</v>
      </c>
      <c r="AW1" t="s">
        <v>7</v>
      </c>
      <c r="AX1" t="s">
        <v>7</v>
      </c>
      <c r="AY1" t="s">
        <v>7</v>
      </c>
      <c r="AZ1" t="s">
        <v>7</v>
      </c>
      <c r="BA1" t="s">
        <v>7</v>
      </c>
      <c r="BB1" t="s">
        <v>7</v>
      </c>
      <c r="BC1" t="s">
        <v>7</v>
      </c>
      <c r="BD1" t="s">
        <v>7</v>
      </c>
      <c r="BE1" t="s">
        <v>7</v>
      </c>
      <c r="BF1" t="s">
        <v>7</v>
      </c>
      <c r="BG1" t="s">
        <v>52</v>
      </c>
      <c r="BH1" t="s">
        <v>52</v>
      </c>
      <c r="BI1" t="s">
        <v>52</v>
      </c>
    </row>
    <row r="2" spans="1:65" x14ac:dyDescent="0.2">
      <c r="A2" s="1" t="s">
        <v>1</v>
      </c>
      <c r="B2" s="1" t="s">
        <v>228</v>
      </c>
      <c r="C2" s="1" t="s">
        <v>231</v>
      </c>
      <c r="D2" s="1" t="s">
        <v>229</v>
      </c>
      <c r="E2" s="1" t="s">
        <v>230</v>
      </c>
      <c r="F2" s="1" t="s">
        <v>12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  <c r="AP2">
        <v>36</v>
      </c>
      <c r="AQ2">
        <v>37</v>
      </c>
      <c r="AR2">
        <v>38</v>
      </c>
      <c r="AS2">
        <v>39</v>
      </c>
      <c r="AT2">
        <v>40</v>
      </c>
      <c r="AU2">
        <v>41</v>
      </c>
      <c r="AV2">
        <v>42</v>
      </c>
      <c r="AW2">
        <v>43</v>
      </c>
      <c r="AX2">
        <v>44</v>
      </c>
      <c r="AY2">
        <v>45</v>
      </c>
      <c r="AZ2">
        <v>46</v>
      </c>
      <c r="BA2">
        <v>47</v>
      </c>
      <c r="BB2">
        <v>48</v>
      </c>
      <c r="BC2">
        <v>49</v>
      </c>
      <c r="BD2">
        <v>50</v>
      </c>
      <c r="BE2">
        <v>51</v>
      </c>
      <c r="BF2">
        <v>52</v>
      </c>
      <c r="BG2">
        <v>53</v>
      </c>
      <c r="BH2">
        <v>54</v>
      </c>
      <c r="BI2">
        <v>55</v>
      </c>
      <c r="BJ2" t="s">
        <v>223</v>
      </c>
      <c r="BK2" t="s">
        <v>224</v>
      </c>
      <c r="BL2" t="s">
        <v>303</v>
      </c>
      <c r="BM2" t="s">
        <v>304</v>
      </c>
    </row>
    <row r="3" spans="1:65" x14ac:dyDescent="0.2">
      <c r="A3" t="s">
        <v>94</v>
      </c>
      <c r="B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f>COUNTIF(G3:BI3, "&gt;=1")</f>
        <v>2</v>
      </c>
      <c r="BK3">
        <f t="shared" ref="BK3:BK27" si="0">SUM(G3:BI3)</f>
        <v>9</v>
      </c>
      <c r="BL3" s="6">
        <f>SUM(BK3/1387)*100</f>
        <v>0.64888248017303529</v>
      </c>
      <c r="BM3" s="6">
        <f>SUM(BJ3/55)*100</f>
        <v>3.6363636363636362</v>
      </c>
    </row>
    <row r="4" spans="1:65" x14ac:dyDescent="0.2">
      <c r="A4" t="s">
        <v>137</v>
      </c>
      <c r="B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f t="shared" ref="BJ4:BJ27" si="1">COUNTIF(G4:BI4, "&gt;=1")</f>
        <v>1</v>
      </c>
      <c r="BK4">
        <f t="shared" si="0"/>
        <v>1</v>
      </c>
      <c r="BL4" s="6">
        <f>SUM(BK4/1387)*100</f>
        <v>7.2098053352559477E-2</v>
      </c>
      <c r="BM4" s="6">
        <f t="shared" ref="BM4:BM27" si="2">SUM(BJ4/55)*100</f>
        <v>1.8181818181818181</v>
      </c>
    </row>
    <row r="5" spans="1:65" x14ac:dyDescent="0.2">
      <c r="A5" t="s">
        <v>191</v>
      </c>
      <c r="B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f t="shared" si="1"/>
        <v>1</v>
      </c>
      <c r="BK5">
        <f t="shared" si="0"/>
        <v>1</v>
      </c>
      <c r="BL5" s="6">
        <f>SUM(BK5/1387)*100</f>
        <v>7.2098053352559477E-2</v>
      </c>
      <c r="BM5" s="6">
        <f t="shared" si="2"/>
        <v>1.8181818181818181</v>
      </c>
    </row>
    <row r="6" spans="1:65" x14ac:dyDescent="0.2">
      <c r="A6" t="s">
        <v>209</v>
      </c>
      <c r="D6">
        <v>1</v>
      </c>
      <c r="E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f t="shared" si="1"/>
        <v>2</v>
      </c>
      <c r="BK6">
        <f t="shared" si="0"/>
        <v>2</v>
      </c>
      <c r="BL6" s="6">
        <f>SUM(BK6/1387)*100</f>
        <v>0.14419610670511895</v>
      </c>
      <c r="BM6" s="6">
        <f t="shared" si="2"/>
        <v>3.6363636363636362</v>
      </c>
    </row>
    <row r="7" spans="1:65" x14ac:dyDescent="0.2">
      <c r="A7" t="s">
        <v>95</v>
      </c>
      <c r="B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f t="shared" si="1"/>
        <v>1</v>
      </c>
      <c r="BK7">
        <f t="shared" si="0"/>
        <v>1</v>
      </c>
      <c r="BL7" s="6">
        <f>SUM(BK7/1387)*100</f>
        <v>7.2098053352559477E-2</v>
      </c>
      <c r="BM7" s="6">
        <f t="shared" si="2"/>
        <v>1.8181818181818181</v>
      </c>
    </row>
    <row r="8" spans="1:65" x14ac:dyDescent="0.2">
      <c r="A8" t="s">
        <v>162</v>
      </c>
      <c r="B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f t="shared" si="1"/>
        <v>1</v>
      </c>
      <c r="BK8">
        <f t="shared" si="0"/>
        <v>3</v>
      </c>
      <c r="BL8" s="6">
        <f>SUM(BK8/1387)*100</f>
        <v>0.21629416005767843</v>
      </c>
      <c r="BM8" s="6">
        <f t="shared" si="2"/>
        <v>1.8181818181818181</v>
      </c>
    </row>
    <row r="9" spans="1:65" x14ac:dyDescent="0.2">
      <c r="A9" t="s">
        <v>199</v>
      </c>
      <c r="B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3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f t="shared" si="1"/>
        <v>1</v>
      </c>
      <c r="BK9">
        <f t="shared" si="0"/>
        <v>1</v>
      </c>
      <c r="BL9" s="6">
        <f>SUM(BK9/1387)*100</f>
        <v>7.2098053352559477E-2</v>
      </c>
      <c r="BM9" s="6">
        <f t="shared" si="2"/>
        <v>1.8181818181818181</v>
      </c>
    </row>
    <row r="10" spans="1:65" x14ac:dyDescent="0.2">
      <c r="A10" t="s">
        <v>51</v>
      </c>
      <c r="B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8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0</v>
      </c>
      <c r="AX10">
        <v>0</v>
      </c>
      <c r="AY10">
        <v>3</v>
      </c>
      <c r="AZ10">
        <v>2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f t="shared" si="1"/>
        <v>7</v>
      </c>
      <c r="BK10">
        <f t="shared" si="0"/>
        <v>17</v>
      </c>
      <c r="BL10" s="6">
        <f>SUM(BK10/1387)*100</f>
        <v>1.2256669069935111</v>
      </c>
      <c r="BM10" s="6">
        <f t="shared" si="2"/>
        <v>12.727272727272727</v>
      </c>
    </row>
    <row r="11" spans="1:65" x14ac:dyDescent="0.2">
      <c r="A11" t="s">
        <v>192</v>
      </c>
      <c r="B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f t="shared" si="1"/>
        <v>1</v>
      </c>
      <c r="BK11">
        <f t="shared" si="0"/>
        <v>2</v>
      </c>
      <c r="BL11" s="6">
        <f>SUM(BK11/1387)*100</f>
        <v>0.14419610670511895</v>
      </c>
      <c r="BM11" s="6">
        <f t="shared" si="2"/>
        <v>1.8181818181818181</v>
      </c>
    </row>
    <row r="12" spans="1:65" x14ac:dyDescent="0.2">
      <c r="A12" t="s">
        <v>114</v>
      </c>
      <c r="C12">
        <v>1</v>
      </c>
      <c r="D12">
        <v>1</v>
      </c>
      <c r="F12" s="2"/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f t="shared" si="1"/>
        <v>3</v>
      </c>
      <c r="BK12">
        <f t="shared" si="0"/>
        <v>7</v>
      </c>
      <c r="BL12" s="6">
        <f>SUM(BK12/1387)*100</f>
        <v>0.50468637346791634</v>
      </c>
      <c r="BM12" s="6">
        <f t="shared" si="2"/>
        <v>5.4545454545454541</v>
      </c>
    </row>
    <row r="13" spans="1:65" ht="17" customHeight="1" x14ac:dyDescent="0.2">
      <c r="A13" t="s">
        <v>42</v>
      </c>
      <c r="B13" s="3">
        <v>1</v>
      </c>
      <c r="C13" s="3"/>
      <c r="D13" s="3"/>
      <c r="E13" s="3"/>
      <c r="G13">
        <v>0</v>
      </c>
      <c r="H13">
        <v>0</v>
      </c>
      <c r="I13">
        <v>0</v>
      </c>
      <c r="J13">
        <v>0</v>
      </c>
      <c r="K13">
        <v>0</v>
      </c>
      <c r="L13">
        <v>14</v>
      </c>
      <c r="M13">
        <v>0</v>
      </c>
      <c r="N13">
        <v>0</v>
      </c>
      <c r="O13">
        <v>0</v>
      </c>
      <c r="P13">
        <v>5</v>
      </c>
      <c r="Q13">
        <v>3</v>
      </c>
      <c r="R13">
        <v>9</v>
      </c>
      <c r="S13">
        <v>3</v>
      </c>
      <c r="T13">
        <v>6</v>
      </c>
      <c r="U13">
        <v>0</v>
      </c>
      <c r="V13">
        <v>0</v>
      </c>
      <c r="W13">
        <v>9</v>
      </c>
      <c r="X13">
        <v>4</v>
      </c>
      <c r="Y13">
        <v>0</v>
      </c>
      <c r="Z13">
        <v>0</v>
      </c>
      <c r="AA13">
        <v>3</v>
      </c>
      <c r="AB13">
        <v>0</v>
      </c>
      <c r="AC13">
        <v>0</v>
      </c>
      <c r="AD13">
        <v>10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</v>
      </c>
      <c r="AN13">
        <v>3</v>
      </c>
      <c r="AO13">
        <v>7</v>
      </c>
      <c r="AP13">
        <v>0</v>
      </c>
      <c r="AQ13">
        <v>1</v>
      </c>
      <c r="AR13">
        <v>3</v>
      </c>
      <c r="AS13">
        <v>2</v>
      </c>
      <c r="AT13">
        <v>2</v>
      </c>
      <c r="AU13">
        <v>1</v>
      </c>
      <c r="AV13">
        <v>0</v>
      </c>
      <c r="AW13">
        <v>5</v>
      </c>
      <c r="AX13">
        <v>0</v>
      </c>
      <c r="AY13">
        <v>2</v>
      </c>
      <c r="AZ13">
        <v>3</v>
      </c>
      <c r="BA13">
        <v>1</v>
      </c>
      <c r="BB13">
        <v>3</v>
      </c>
      <c r="BC13">
        <v>1</v>
      </c>
      <c r="BD13">
        <v>2</v>
      </c>
      <c r="BE13">
        <v>1</v>
      </c>
      <c r="BF13">
        <v>11</v>
      </c>
      <c r="BG13">
        <v>0</v>
      </c>
      <c r="BH13">
        <v>0</v>
      </c>
      <c r="BI13">
        <v>0</v>
      </c>
      <c r="BJ13" s="3">
        <f t="shared" si="1"/>
        <v>28</v>
      </c>
      <c r="BK13" s="3">
        <f t="shared" si="0"/>
        <v>119</v>
      </c>
      <c r="BL13" s="6">
        <f>SUM(BK13/1387)*100</f>
        <v>8.5796683489545771</v>
      </c>
      <c r="BM13" s="6">
        <f t="shared" si="2"/>
        <v>50.909090909090907</v>
      </c>
    </row>
    <row r="14" spans="1:65" x14ac:dyDescent="0.2">
      <c r="A14" t="s">
        <v>27</v>
      </c>
      <c r="B14" s="3"/>
      <c r="C14" s="3"/>
      <c r="D14" s="3">
        <v>1</v>
      </c>
      <c r="E14" s="3">
        <v>1</v>
      </c>
      <c r="G14">
        <v>1</v>
      </c>
      <c r="H14">
        <v>2</v>
      </c>
      <c r="I14">
        <v>0</v>
      </c>
      <c r="J14">
        <v>4</v>
      </c>
      <c r="K14">
        <v>6</v>
      </c>
      <c r="L14">
        <v>13</v>
      </c>
      <c r="M14">
        <v>0</v>
      </c>
      <c r="N14">
        <v>3</v>
      </c>
      <c r="O14">
        <v>0</v>
      </c>
      <c r="P14">
        <v>4</v>
      </c>
      <c r="Q14">
        <v>2</v>
      </c>
      <c r="R14">
        <v>3</v>
      </c>
      <c r="S14">
        <v>0</v>
      </c>
      <c r="T14">
        <v>0</v>
      </c>
      <c r="U14">
        <v>12</v>
      </c>
      <c r="V14">
        <v>4</v>
      </c>
      <c r="W14">
        <v>44</v>
      </c>
      <c r="X14">
        <v>42</v>
      </c>
      <c r="Y14">
        <v>21</v>
      </c>
      <c r="Z14">
        <v>1</v>
      </c>
      <c r="AA14">
        <v>12</v>
      </c>
      <c r="AB14">
        <v>0</v>
      </c>
      <c r="AC14">
        <v>0</v>
      </c>
      <c r="AD14">
        <v>6</v>
      </c>
      <c r="AE14">
        <v>0</v>
      </c>
      <c r="AF14">
        <v>1</v>
      </c>
      <c r="AG14">
        <v>2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10</v>
      </c>
      <c r="AN14">
        <v>4</v>
      </c>
      <c r="AO14">
        <v>4</v>
      </c>
      <c r="AP14">
        <v>1</v>
      </c>
      <c r="AQ14">
        <v>9</v>
      </c>
      <c r="AR14">
        <v>5</v>
      </c>
      <c r="AS14">
        <v>9</v>
      </c>
      <c r="AT14">
        <v>7</v>
      </c>
      <c r="AU14">
        <v>5</v>
      </c>
      <c r="AV14">
        <v>2</v>
      </c>
      <c r="AW14">
        <v>1</v>
      </c>
      <c r="AX14">
        <v>0</v>
      </c>
      <c r="AY14">
        <v>3</v>
      </c>
      <c r="AZ14">
        <v>0</v>
      </c>
      <c r="BA14">
        <v>1</v>
      </c>
      <c r="BB14">
        <v>1</v>
      </c>
      <c r="BC14">
        <v>3</v>
      </c>
      <c r="BD14">
        <v>19</v>
      </c>
      <c r="BE14">
        <v>4</v>
      </c>
      <c r="BF14">
        <v>2</v>
      </c>
      <c r="BG14">
        <v>2</v>
      </c>
      <c r="BH14">
        <v>9</v>
      </c>
      <c r="BI14">
        <v>5</v>
      </c>
      <c r="BJ14" s="3">
        <f t="shared" si="1"/>
        <v>41</v>
      </c>
      <c r="BK14" s="3">
        <f t="shared" si="0"/>
        <v>290</v>
      </c>
      <c r="BL14" s="6">
        <f>SUM(BK14/1387)*100</f>
        <v>20.90843547224225</v>
      </c>
      <c r="BM14" s="6">
        <f t="shared" si="2"/>
        <v>74.545454545454547</v>
      </c>
    </row>
    <row r="15" spans="1:65" x14ac:dyDescent="0.2">
      <c r="A15" t="s">
        <v>30</v>
      </c>
      <c r="B15" s="3"/>
      <c r="C15" s="3">
        <v>1</v>
      </c>
      <c r="D15" s="3">
        <v>1</v>
      </c>
      <c r="E15" s="3">
        <v>1</v>
      </c>
      <c r="G15">
        <v>7</v>
      </c>
      <c r="H15">
        <v>41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10</v>
      </c>
      <c r="AN15">
        <v>0</v>
      </c>
      <c r="AO15">
        <v>0</v>
      </c>
      <c r="AP15">
        <v>176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3">
        <f t="shared" si="1"/>
        <v>11</v>
      </c>
      <c r="BK15" s="3">
        <f t="shared" si="0"/>
        <v>244</v>
      </c>
      <c r="BL15" s="6">
        <f>SUM(BK15/1387)*100</f>
        <v>17.591925018024511</v>
      </c>
      <c r="BM15" s="6">
        <f t="shared" si="2"/>
        <v>20</v>
      </c>
    </row>
    <row r="16" spans="1:65" x14ac:dyDescent="0.2">
      <c r="A16" t="s">
        <v>157</v>
      </c>
      <c r="B16" s="3">
        <v>1</v>
      </c>
      <c r="C16" s="3"/>
      <c r="D16" s="3"/>
      <c r="E16" s="3"/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3">
        <f t="shared" si="1"/>
        <v>1</v>
      </c>
      <c r="BK16" s="3">
        <f t="shared" si="0"/>
        <v>1</v>
      </c>
      <c r="BL16" s="6">
        <f>SUM(BK16/1387)*100</f>
        <v>7.2098053352559477E-2</v>
      </c>
      <c r="BM16" s="6">
        <f t="shared" si="2"/>
        <v>1.8181818181818181</v>
      </c>
    </row>
    <row r="17" spans="1:66" x14ac:dyDescent="0.2">
      <c r="A17" t="s">
        <v>34</v>
      </c>
      <c r="B17" s="3"/>
      <c r="C17" s="3"/>
      <c r="D17" s="3">
        <v>1</v>
      </c>
      <c r="E17" s="3">
        <v>1</v>
      </c>
      <c r="G17">
        <v>0</v>
      </c>
      <c r="H17">
        <v>0</v>
      </c>
      <c r="I17">
        <v>2</v>
      </c>
      <c r="J17">
        <v>0</v>
      </c>
      <c r="K17">
        <v>1</v>
      </c>
      <c r="L17">
        <v>2</v>
      </c>
      <c r="M17">
        <v>0</v>
      </c>
      <c r="N17">
        <v>1</v>
      </c>
      <c r="O17">
        <v>0</v>
      </c>
      <c r="P17">
        <v>0</v>
      </c>
      <c r="Q17">
        <v>2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2</v>
      </c>
      <c r="AA17">
        <v>2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0</v>
      </c>
      <c r="AT17">
        <v>2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1</v>
      </c>
      <c r="BI17">
        <v>0</v>
      </c>
      <c r="BJ17" s="3">
        <f t="shared" si="1"/>
        <v>19</v>
      </c>
      <c r="BK17" s="3">
        <f t="shared" si="0"/>
        <v>27</v>
      </c>
      <c r="BL17" s="6">
        <f t="shared" ref="BL17:BL27" si="3">SUM(BK17/1387)*100</f>
        <v>1.9466474405191059</v>
      </c>
      <c r="BM17" s="6">
        <f t="shared" si="2"/>
        <v>34.545454545454547</v>
      </c>
    </row>
    <row r="18" spans="1:66" x14ac:dyDescent="0.2">
      <c r="A18" t="s">
        <v>25</v>
      </c>
      <c r="B18" s="3"/>
      <c r="C18" s="3"/>
      <c r="D18" s="3">
        <v>1</v>
      </c>
      <c r="E18" s="3"/>
      <c r="G18">
        <v>2</v>
      </c>
      <c r="H18">
        <v>2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0</v>
      </c>
      <c r="AW18">
        <v>2</v>
      </c>
      <c r="AX18">
        <v>0</v>
      </c>
      <c r="AY18">
        <v>0</v>
      </c>
      <c r="AZ18">
        <v>1</v>
      </c>
      <c r="BA18">
        <v>1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2</v>
      </c>
      <c r="BH18">
        <v>0</v>
      </c>
      <c r="BI18">
        <v>0</v>
      </c>
      <c r="BJ18" s="3">
        <f t="shared" si="1"/>
        <v>11</v>
      </c>
      <c r="BK18" s="3">
        <f t="shared" si="0"/>
        <v>15</v>
      </c>
      <c r="BL18" s="6">
        <f t="shared" si="3"/>
        <v>1.0814708002883922</v>
      </c>
      <c r="BM18" s="6">
        <f t="shared" si="2"/>
        <v>20</v>
      </c>
    </row>
    <row r="19" spans="1:66" x14ac:dyDescent="0.2">
      <c r="A19" t="s">
        <v>109</v>
      </c>
      <c r="B19" s="3">
        <v>1</v>
      </c>
      <c r="C19" s="3"/>
      <c r="D19" s="3"/>
      <c r="E19" s="3"/>
      <c r="F19" s="2"/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 s="3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3">
        <f t="shared" si="1"/>
        <v>3</v>
      </c>
      <c r="BK19" s="3">
        <f t="shared" si="0"/>
        <v>7</v>
      </c>
      <c r="BL19" s="6">
        <f t="shared" si="3"/>
        <v>0.50468637346791634</v>
      </c>
      <c r="BM19" s="6">
        <f t="shared" si="2"/>
        <v>5.4545454545454541</v>
      </c>
    </row>
    <row r="20" spans="1:66" x14ac:dyDescent="0.2">
      <c r="A20" t="s">
        <v>43</v>
      </c>
      <c r="B20" s="3">
        <v>1</v>
      </c>
      <c r="C20" s="3"/>
      <c r="D20" s="3"/>
      <c r="E20" s="3"/>
      <c r="F20" s="2"/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3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">
        <f t="shared" si="1"/>
        <v>1</v>
      </c>
      <c r="BK20" s="3">
        <f t="shared" si="0"/>
        <v>1</v>
      </c>
      <c r="BL20" s="6">
        <f t="shared" si="3"/>
        <v>7.2098053352559477E-2</v>
      </c>
      <c r="BM20" s="6">
        <f t="shared" si="2"/>
        <v>1.8181818181818181</v>
      </c>
    </row>
    <row r="21" spans="1:66" x14ac:dyDescent="0.2">
      <c r="A21" t="s">
        <v>205</v>
      </c>
      <c r="B21" s="3">
        <v>1</v>
      </c>
      <c r="C21" s="3"/>
      <c r="D21" s="3"/>
      <c r="E21" s="3"/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">
        <f t="shared" si="1"/>
        <v>1</v>
      </c>
      <c r="BK21" s="3">
        <f t="shared" si="0"/>
        <v>1</v>
      </c>
      <c r="BL21" s="6">
        <f t="shared" si="3"/>
        <v>7.2098053352559477E-2</v>
      </c>
      <c r="BM21" s="6">
        <f t="shared" si="2"/>
        <v>1.8181818181818181</v>
      </c>
    </row>
    <row r="22" spans="1:66" x14ac:dyDescent="0.2">
      <c r="A22" t="s">
        <v>103</v>
      </c>
      <c r="B22" s="3">
        <v>1</v>
      </c>
      <c r="C22" s="3"/>
      <c r="D22" s="3"/>
      <c r="E22" s="3"/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3</v>
      </c>
      <c r="S22">
        <v>13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3</v>
      </c>
      <c r="AO22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3">
        <f t="shared" si="1"/>
        <v>8</v>
      </c>
      <c r="BK22" s="3">
        <f t="shared" si="0"/>
        <v>28</v>
      </c>
      <c r="BL22" s="6">
        <f t="shared" si="3"/>
        <v>2.0187454938716654</v>
      </c>
      <c r="BM22" s="6">
        <f t="shared" si="2"/>
        <v>14.545454545454545</v>
      </c>
    </row>
    <row r="23" spans="1:66" x14ac:dyDescent="0.2">
      <c r="A23" t="s">
        <v>62</v>
      </c>
      <c r="B23" s="3"/>
      <c r="C23" s="3"/>
      <c r="D23" s="3">
        <v>1</v>
      </c>
      <c r="E23" s="3"/>
      <c r="G23">
        <v>0</v>
      </c>
      <c r="H23">
        <v>2</v>
      </c>
      <c r="I23">
        <v>0</v>
      </c>
      <c r="J23">
        <v>0</v>
      </c>
      <c r="K23">
        <v>0</v>
      </c>
      <c r="L23">
        <v>3</v>
      </c>
      <c r="M23">
        <v>0</v>
      </c>
      <c r="N23">
        <v>0</v>
      </c>
      <c r="O23">
        <v>10</v>
      </c>
      <c r="P23">
        <v>18</v>
      </c>
      <c r="Q23">
        <v>17</v>
      </c>
      <c r="R23">
        <v>6</v>
      </c>
      <c r="S23">
        <v>1</v>
      </c>
      <c r="T23">
        <v>0</v>
      </c>
      <c r="U23">
        <v>0</v>
      </c>
      <c r="V23">
        <v>0</v>
      </c>
      <c r="W23">
        <v>9</v>
      </c>
      <c r="X23">
        <v>24</v>
      </c>
      <c r="Y23">
        <v>1</v>
      </c>
      <c r="Z23">
        <v>0</v>
      </c>
      <c r="AA23">
        <v>4</v>
      </c>
      <c r="AB23">
        <v>0</v>
      </c>
      <c r="AC23">
        <v>0</v>
      </c>
      <c r="AD23">
        <v>10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10</v>
      </c>
      <c r="AO23">
        <v>1</v>
      </c>
      <c r="AP23">
        <v>24</v>
      </c>
      <c r="AQ23">
        <v>3</v>
      </c>
      <c r="AR23">
        <v>9</v>
      </c>
      <c r="AS23">
        <v>0</v>
      </c>
      <c r="AT23">
        <v>6</v>
      </c>
      <c r="AU23">
        <v>5</v>
      </c>
      <c r="AV23">
        <v>1</v>
      </c>
      <c r="AW23">
        <v>1</v>
      </c>
      <c r="AX23">
        <v>0</v>
      </c>
      <c r="AY23">
        <v>1</v>
      </c>
      <c r="AZ23">
        <v>3</v>
      </c>
      <c r="BA23">
        <v>21</v>
      </c>
      <c r="BB23">
        <v>0</v>
      </c>
      <c r="BC23">
        <v>1</v>
      </c>
      <c r="BD23">
        <v>23</v>
      </c>
      <c r="BE23">
        <v>18</v>
      </c>
      <c r="BF23">
        <v>3</v>
      </c>
      <c r="BG23">
        <v>1</v>
      </c>
      <c r="BH23">
        <v>0</v>
      </c>
      <c r="BI23">
        <v>0</v>
      </c>
      <c r="BJ23" s="3">
        <f t="shared" si="1"/>
        <v>30</v>
      </c>
      <c r="BK23" s="3">
        <f t="shared" si="0"/>
        <v>237</v>
      </c>
      <c r="BL23" s="6">
        <f t="shared" si="3"/>
        <v>17.087238644556596</v>
      </c>
      <c r="BM23" s="6">
        <f t="shared" si="2"/>
        <v>54.54545454545454</v>
      </c>
    </row>
    <row r="24" spans="1:66" x14ac:dyDescent="0.2">
      <c r="A24" t="s">
        <v>31</v>
      </c>
      <c r="B24" s="3"/>
      <c r="C24" s="3">
        <v>1</v>
      </c>
      <c r="D24" s="3">
        <v>1</v>
      </c>
      <c r="E24" s="3"/>
      <c r="G24">
        <v>24</v>
      </c>
      <c r="H24">
        <v>57</v>
      </c>
      <c r="I24">
        <v>12</v>
      </c>
      <c r="J24">
        <v>2</v>
      </c>
      <c r="K24">
        <v>63</v>
      </c>
      <c r="L24">
        <v>23</v>
      </c>
      <c r="M24">
        <v>0</v>
      </c>
      <c r="N24">
        <v>4</v>
      </c>
      <c r="O24">
        <v>0</v>
      </c>
      <c r="P24">
        <v>0</v>
      </c>
      <c r="Q24">
        <v>2</v>
      </c>
      <c r="R24">
        <v>2</v>
      </c>
      <c r="S24">
        <v>1</v>
      </c>
      <c r="T24">
        <v>17</v>
      </c>
      <c r="U24">
        <v>0</v>
      </c>
      <c r="V24">
        <v>0</v>
      </c>
      <c r="W24">
        <v>4</v>
      </c>
      <c r="X24">
        <v>2</v>
      </c>
      <c r="Y24">
        <v>51</v>
      </c>
      <c r="Z24">
        <v>8</v>
      </c>
      <c r="AA24">
        <v>7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7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4</v>
      </c>
      <c r="AR24">
        <v>7</v>
      </c>
      <c r="AS24">
        <v>0</v>
      </c>
      <c r="AT24">
        <v>6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1</v>
      </c>
      <c r="BC24">
        <v>1</v>
      </c>
      <c r="BD24">
        <v>3</v>
      </c>
      <c r="BE24">
        <v>0</v>
      </c>
      <c r="BF24">
        <v>1</v>
      </c>
      <c r="BG24">
        <v>0</v>
      </c>
      <c r="BH24">
        <v>12</v>
      </c>
      <c r="BI24">
        <v>0</v>
      </c>
      <c r="BJ24" s="3">
        <f t="shared" si="1"/>
        <v>29</v>
      </c>
      <c r="BK24" s="3">
        <f t="shared" si="0"/>
        <v>326</v>
      </c>
      <c r="BL24" s="6">
        <f t="shared" si="3"/>
        <v>23.50396539293439</v>
      </c>
      <c r="BM24" s="6">
        <f t="shared" si="2"/>
        <v>52.72727272727272</v>
      </c>
    </row>
    <row r="25" spans="1:66" x14ac:dyDescent="0.2">
      <c r="A25" t="s">
        <v>86</v>
      </c>
      <c r="E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13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3">
        <v>0</v>
      </c>
      <c r="X25">
        <v>0</v>
      </c>
      <c r="Y25">
        <v>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f t="shared" si="1"/>
        <v>5</v>
      </c>
      <c r="BK25">
        <f t="shared" si="0"/>
        <v>33</v>
      </c>
      <c r="BL25" s="6">
        <f t="shared" si="3"/>
        <v>2.3792357606344625</v>
      </c>
      <c r="BM25" s="6">
        <f t="shared" si="2"/>
        <v>9.0909090909090917</v>
      </c>
    </row>
    <row r="26" spans="1:66" x14ac:dyDescent="0.2">
      <c r="A26" t="s">
        <v>147</v>
      </c>
      <c r="B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f t="shared" si="1"/>
        <v>2</v>
      </c>
      <c r="BK26">
        <f t="shared" si="0"/>
        <v>3</v>
      </c>
      <c r="BL26" s="6">
        <f t="shared" si="3"/>
        <v>0.21629416005767843</v>
      </c>
      <c r="BM26" s="6">
        <f t="shared" si="2"/>
        <v>3.6363636363636362</v>
      </c>
    </row>
    <row r="27" spans="1:66" x14ac:dyDescent="0.2">
      <c r="A27" t="s">
        <v>22</v>
      </c>
      <c r="B27">
        <v>1</v>
      </c>
      <c r="G27">
        <v>2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4</v>
      </c>
      <c r="BH27">
        <v>1</v>
      </c>
      <c r="BI27">
        <v>1</v>
      </c>
      <c r="BJ27">
        <f t="shared" si="1"/>
        <v>6</v>
      </c>
      <c r="BK27">
        <f t="shared" si="0"/>
        <v>11</v>
      </c>
      <c r="BL27" s="6">
        <f t="shared" si="3"/>
        <v>0.79307858687815425</v>
      </c>
      <c r="BM27" s="6">
        <f t="shared" si="2"/>
        <v>10.909090909090908</v>
      </c>
    </row>
    <row r="29" spans="1:66" x14ac:dyDescent="0.2">
      <c r="F29" t="s">
        <v>216</v>
      </c>
      <c r="G29">
        <f t="shared" ref="G29:AL29" si="4">SUM(G3:G27)</f>
        <v>36</v>
      </c>
      <c r="H29">
        <f t="shared" si="4"/>
        <v>106</v>
      </c>
      <c r="I29">
        <f t="shared" si="4"/>
        <v>14</v>
      </c>
      <c r="J29">
        <f t="shared" si="4"/>
        <v>6</v>
      </c>
      <c r="K29">
        <f t="shared" si="4"/>
        <v>71</v>
      </c>
      <c r="L29">
        <f t="shared" si="4"/>
        <v>55</v>
      </c>
      <c r="M29">
        <f t="shared" si="4"/>
        <v>0</v>
      </c>
      <c r="N29">
        <f t="shared" si="4"/>
        <v>9</v>
      </c>
      <c r="O29">
        <f t="shared" si="4"/>
        <v>26</v>
      </c>
      <c r="P29">
        <f t="shared" si="4"/>
        <v>28</v>
      </c>
      <c r="Q29">
        <f t="shared" si="4"/>
        <v>30</v>
      </c>
      <c r="R29">
        <f t="shared" si="4"/>
        <v>27</v>
      </c>
      <c r="S29">
        <f t="shared" si="4"/>
        <v>25</v>
      </c>
      <c r="T29">
        <f t="shared" si="4"/>
        <v>23</v>
      </c>
      <c r="U29">
        <f t="shared" si="4"/>
        <v>13</v>
      </c>
      <c r="V29">
        <f t="shared" si="4"/>
        <v>4</v>
      </c>
      <c r="W29">
        <f t="shared" si="4"/>
        <v>68</v>
      </c>
      <c r="X29">
        <f t="shared" si="4"/>
        <v>72</v>
      </c>
      <c r="Y29">
        <f t="shared" si="4"/>
        <v>90</v>
      </c>
      <c r="Z29">
        <f t="shared" si="4"/>
        <v>12</v>
      </c>
      <c r="AA29">
        <f t="shared" si="4"/>
        <v>31</v>
      </c>
      <c r="AB29">
        <f t="shared" si="4"/>
        <v>1</v>
      </c>
      <c r="AC29">
        <f t="shared" si="4"/>
        <v>0</v>
      </c>
      <c r="AD29">
        <f t="shared" si="4"/>
        <v>35</v>
      </c>
      <c r="AE29">
        <f t="shared" si="4"/>
        <v>2</v>
      </c>
      <c r="AF29">
        <f t="shared" si="4"/>
        <v>1</v>
      </c>
      <c r="AG29">
        <f t="shared" si="4"/>
        <v>4</v>
      </c>
      <c r="AH29">
        <f t="shared" si="4"/>
        <v>13</v>
      </c>
      <c r="AI29">
        <f t="shared" si="4"/>
        <v>0</v>
      </c>
      <c r="AJ29">
        <f t="shared" si="4"/>
        <v>1</v>
      </c>
      <c r="AK29">
        <f t="shared" si="4"/>
        <v>0</v>
      </c>
      <c r="AL29">
        <f t="shared" si="4"/>
        <v>0</v>
      </c>
      <c r="AM29">
        <f t="shared" ref="AM29:BI29" si="5">SUM(AM3:AM27)</f>
        <v>36</v>
      </c>
      <c r="AN29">
        <f t="shared" si="5"/>
        <v>20</v>
      </c>
      <c r="AO29">
        <f t="shared" si="5"/>
        <v>14</v>
      </c>
      <c r="AP29">
        <f t="shared" si="5"/>
        <v>202</v>
      </c>
      <c r="AQ29">
        <f t="shared" si="5"/>
        <v>21</v>
      </c>
      <c r="AR29">
        <f t="shared" si="5"/>
        <v>25</v>
      </c>
      <c r="AS29">
        <f t="shared" si="5"/>
        <v>12</v>
      </c>
      <c r="AT29">
        <f t="shared" si="5"/>
        <v>26</v>
      </c>
      <c r="AU29">
        <f t="shared" si="5"/>
        <v>12</v>
      </c>
      <c r="AV29">
        <f t="shared" si="5"/>
        <v>17</v>
      </c>
      <c r="AW29">
        <f t="shared" si="5"/>
        <v>10</v>
      </c>
      <c r="AX29">
        <f t="shared" si="5"/>
        <v>0</v>
      </c>
      <c r="AY29">
        <f t="shared" si="5"/>
        <v>14</v>
      </c>
      <c r="AZ29">
        <f t="shared" si="5"/>
        <v>10</v>
      </c>
      <c r="BA29">
        <f t="shared" si="5"/>
        <v>26</v>
      </c>
      <c r="BB29">
        <f t="shared" si="5"/>
        <v>5</v>
      </c>
      <c r="BC29">
        <f t="shared" si="5"/>
        <v>7</v>
      </c>
      <c r="BD29">
        <f t="shared" si="5"/>
        <v>47</v>
      </c>
      <c r="BE29">
        <f t="shared" si="5"/>
        <v>24</v>
      </c>
      <c r="BF29">
        <f t="shared" si="5"/>
        <v>17</v>
      </c>
      <c r="BG29">
        <f t="shared" si="5"/>
        <v>9</v>
      </c>
      <c r="BH29">
        <f t="shared" si="5"/>
        <v>24</v>
      </c>
      <c r="BI29">
        <f t="shared" si="5"/>
        <v>6</v>
      </c>
      <c r="BK29">
        <f>+SUM(BK3:BK27)</f>
        <v>1387</v>
      </c>
      <c r="BM29" s="6">
        <f>AVERAGE(G29:BI29)</f>
        <v>25.218181818181819</v>
      </c>
      <c r="BN29" s="6">
        <f>STDEVA(G29:BI29)</f>
        <v>33.532566210074002</v>
      </c>
    </row>
    <row r="30" spans="1:66" x14ac:dyDescent="0.2">
      <c r="F30" t="s">
        <v>222</v>
      </c>
      <c r="G30">
        <f t="shared" ref="G30:AL30" si="6">COUNTIF(G3:G27, "&gt;=1")</f>
        <v>5</v>
      </c>
      <c r="H30">
        <f t="shared" si="6"/>
        <v>6</v>
      </c>
      <c r="I30">
        <f t="shared" si="6"/>
        <v>2</v>
      </c>
      <c r="J30">
        <f t="shared" si="6"/>
        <v>2</v>
      </c>
      <c r="K30">
        <f t="shared" si="6"/>
        <v>4</v>
      </c>
      <c r="L30">
        <f t="shared" si="6"/>
        <v>5</v>
      </c>
      <c r="M30">
        <f t="shared" si="6"/>
        <v>0</v>
      </c>
      <c r="N30">
        <f t="shared" si="6"/>
        <v>4</v>
      </c>
      <c r="O30">
        <f t="shared" si="6"/>
        <v>4</v>
      </c>
      <c r="P30">
        <f t="shared" si="6"/>
        <v>4</v>
      </c>
      <c r="Q30">
        <f t="shared" si="6"/>
        <v>6</v>
      </c>
      <c r="R30">
        <f t="shared" si="6"/>
        <v>7</v>
      </c>
      <c r="S30">
        <f t="shared" si="6"/>
        <v>7</v>
      </c>
      <c r="T30">
        <f t="shared" si="6"/>
        <v>2</v>
      </c>
      <c r="U30">
        <f t="shared" si="6"/>
        <v>2</v>
      </c>
      <c r="V30">
        <f t="shared" si="6"/>
        <v>1</v>
      </c>
      <c r="W30">
        <f t="shared" si="6"/>
        <v>6</v>
      </c>
      <c r="X30">
        <f t="shared" si="6"/>
        <v>4</v>
      </c>
      <c r="Y30">
        <f t="shared" si="6"/>
        <v>6</v>
      </c>
      <c r="Z30">
        <f t="shared" si="6"/>
        <v>4</v>
      </c>
      <c r="AA30">
        <f t="shared" si="6"/>
        <v>7</v>
      </c>
      <c r="AB30">
        <f t="shared" si="6"/>
        <v>1</v>
      </c>
      <c r="AC30">
        <f t="shared" si="6"/>
        <v>0</v>
      </c>
      <c r="AD30">
        <f t="shared" si="6"/>
        <v>8</v>
      </c>
      <c r="AE30">
        <f t="shared" si="6"/>
        <v>2</v>
      </c>
      <c r="AF30">
        <f t="shared" si="6"/>
        <v>1</v>
      </c>
      <c r="AG30">
        <f t="shared" si="6"/>
        <v>3</v>
      </c>
      <c r="AH30">
        <f t="shared" si="6"/>
        <v>5</v>
      </c>
      <c r="AI30">
        <f t="shared" si="6"/>
        <v>0</v>
      </c>
      <c r="AJ30">
        <f t="shared" si="6"/>
        <v>1</v>
      </c>
      <c r="AK30">
        <f t="shared" si="6"/>
        <v>0</v>
      </c>
      <c r="AL30">
        <f t="shared" si="6"/>
        <v>0</v>
      </c>
      <c r="AM30">
        <f t="shared" ref="AM30:BI30" si="7">COUNTIF(AM3:AM27, "&gt;=1")</f>
        <v>7</v>
      </c>
      <c r="AN30">
        <f t="shared" si="7"/>
        <v>4</v>
      </c>
      <c r="AO30">
        <f t="shared" si="7"/>
        <v>5</v>
      </c>
      <c r="AP30">
        <f t="shared" si="7"/>
        <v>4</v>
      </c>
      <c r="AQ30">
        <f t="shared" si="7"/>
        <v>6</v>
      </c>
      <c r="AR30">
        <f t="shared" si="7"/>
        <v>5</v>
      </c>
      <c r="AS30">
        <f t="shared" si="7"/>
        <v>3</v>
      </c>
      <c r="AT30">
        <f t="shared" si="7"/>
        <v>7</v>
      </c>
      <c r="AU30">
        <f t="shared" si="7"/>
        <v>4</v>
      </c>
      <c r="AV30">
        <f t="shared" si="7"/>
        <v>6</v>
      </c>
      <c r="AW30">
        <f t="shared" si="7"/>
        <v>5</v>
      </c>
      <c r="AX30">
        <f t="shared" si="7"/>
        <v>0</v>
      </c>
      <c r="AY30">
        <f t="shared" si="7"/>
        <v>9</v>
      </c>
      <c r="AZ30">
        <f t="shared" si="7"/>
        <v>5</v>
      </c>
      <c r="BA30">
        <f t="shared" si="7"/>
        <v>6</v>
      </c>
      <c r="BB30">
        <f t="shared" si="7"/>
        <v>3</v>
      </c>
      <c r="BC30">
        <f t="shared" si="7"/>
        <v>5</v>
      </c>
      <c r="BD30">
        <f t="shared" si="7"/>
        <v>4</v>
      </c>
      <c r="BE30">
        <f t="shared" si="7"/>
        <v>4</v>
      </c>
      <c r="BF30">
        <f t="shared" si="7"/>
        <v>4</v>
      </c>
      <c r="BG30">
        <f t="shared" si="7"/>
        <v>4</v>
      </c>
      <c r="BH30">
        <f t="shared" si="7"/>
        <v>5</v>
      </c>
      <c r="BI30">
        <f t="shared" si="7"/>
        <v>2</v>
      </c>
      <c r="BK30">
        <f>SUM(BK24,BK23,BK15,BK14,BK13)</f>
        <v>1216</v>
      </c>
      <c r="BM30" s="6">
        <f>AVERAGE(G30:BI30)</f>
        <v>3.9272727272727272</v>
      </c>
      <c r="BN30" s="6">
        <f>STDEVA(G30:BI30)</f>
        <v>2.2840391889884502</v>
      </c>
    </row>
    <row r="32" spans="1:66" x14ac:dyDescent="0.2">
      <c r="BK32">
        <f>SUM(BK30/BK29*100)</f>
        <v>87.671232876712324</v>
      </c>
      <c r="BL32" s="6">
        <f>SUM(BL23,BL24,BL15,BL14)</f>
        <v>79.09156452775774</v>
      </c>
    </row>
    <row r="33" spans="6:61" x14ac:dyDescent="0.2">
      <c r="F33" t="s">
        <v>230</v>
      </c>
      <c r="G33">
        <f>SUM(G6,G14,G15,G17,G25)</f>
        <v>8</v>
      </c>
      <c r="H33">
        <f t="shared" ref="H33:BI33" si="8">SUM(H6,H14,H15,H17,H25)</f>
        <v>43</v>
      </c>
      <c r="I33">
        <f t="shared" si="8"/>
        <v>2</v>
      </c>
      <c r="J33">
        <f t="shared" si="8"/>
        <v>4</v>
      </c>
      <c r="K33">
        <f t="shared" si="8"/>
        <v>7</v>
      </c>
      <c r="L33">
        <f t="shared" si="8"/>
        <v>15</v>
      </c>
      <c r="M33">
        <f t="shared" si="8"/>
        <v>0</v>
      </c>
      <c r="N33">
        <f t="shared" si="8"/>
        <v>4</v>
      </c>
      <c r="O33">
        <f t="shared" si="8"/>
        <v>13</v>
      </c>
      <c r="P33">
        <f t="shared" si="8"/>
        <v>5</v>
      </c>
      <c r="Q33">
        <f t="shared" si="8"/>
        <v>4</v>
      </c>
      <c r="R33">
        <f t="shared" si="8"/>
        <v>4</v>
      </c>
      <c r="S33">
        <f t="shared" si="8"/>
        <v>0</v>
      </c>
      <c r="T33">
        <f t="shared" si="8"/>
        <v>0</v>
      </c>
      <c r="U33">
        <f t="shared" si="8"/>
        <v>13</v>
      </c>
      <c r="V33">
        <f t="shared" si="8"/>
        <v>4</v>
      </c>
      <c r="W33">
        <f t="shared" si="8"/>
        <v>45</v>
      </c>
      <c r="X33">
        <f t="shared" si="8"/>
        <v>42</v>
      </c>
      <c r="Y33">
        <f t="shared" si="8"/>
        <v>31</v>
      </c>
      <c r="Z33">
        <f t="shared" si="8"/>
        <v>3</v>
      </c>
      <c r="AA33">
        <f t="shared" si="8"/>
        <v>15</v>
      </c>
      <c r="AB33">
        <f t="shared" si="8"/>
        <v>0</v>
      </c>
      <c r="AC33">
        <f t="shared" si="8"/>
        <v>0</v>
      </c>
      <c r="AD33">
        <f t="shared" si="8"/>
        <v>10</v>
      </c>
      <c r="AE33">
        <f t="shared" si="8"/>
        <v>1</v>
      </c>
      <c r="AF33">
        <f t="shared" si="8"/>
        <v>1</v>
      </c>
      <c r="AG33">
        <f t="shared" si="8"/>
        <v>3</v>
      </c>
      <c r="AH33">
        <f t="shared" si="8"/>
        <v>3</v>
      </c>
      <c r="AI33">
        <f t="shared" si="8"/>
        <v>0</v>
      </c>
      <c r="AJ33">
        <f t="shared" si="8"/>
        <v>0</v>
      </c>
      <c r="AK33">
        <f t="shared" si="8"/>
        <v>0</v>
      </c>
      <c r="AL33">
        <f t="shared" si="8"/>
        <v>0</v>
      </c>
      <c r="AM33">
        <f t="shared" si="8"/>
        <v>22</v>
      </c>
      <c r="AN33">
        <f t="shared" si="8"/>
        <v>4</v>
      </c>
      <c r="AO33">
        <f t="shared" si="8"/>
        <v>5</v>
      </c>
      <c r="AP33">
        <f t="shared" si="8"/>
        <v>177</v>
      </c>
      <c r="AQ33">
        <f t="shared" si="8"/>
        <v>10</v>
      </c>
      <c r="AR33">
        <f t="shared" si="8"/>
        <v>5</v>
      </c>
      <c r="AS33">
        <f t="shared" si="8"/>
        <v>9</v>
      </c>
      <c r="AT33">
        <f t="shared" si="8"/>
        <v>9</v>
      </c>
      <c r="AU33">
        <f t="shared" si="8"/>
        <v>5</v>
      </c>
      <c r="AV33">
        <f t="shared" si="8"/>
        <v>14</v>
      </c>
      <c r="AW33">
        <f t="shared" si="8"/>
        <v>1</v>
      </c>
      <c r="AX33">
        <f t="shared" si="8"/>
        <v>0</v>
      </c>
      <c r="AY33">
        <f t="shared" si="8"/>
        <v>5</v>
      </c>
      <c r="AZ33">
        <f t="shared" si="8"/>
        <v>0</v>
      </c>
      <c r="BA33">
        <f t="shared" si="8"/>
        <v>2</v>
      </c>
      <c r="BB33">
        <f t="shared" si="8"/>
        <v>1</v>
      </c>
      <c r="BC33">
        <f t="shared" si="8"/>
        <v>3</v>
      </c>
      <c r="BD33">
        <f t="shared" si="8"/>
        <v>19</v>
      </c>
      <c r="BE33">
        <f t="shared" si="8"/>
        <v>5</v>
      </c>
      <c r="BF33">
        <f t="shared" si="8"/>
        <v>2</v>
      </c>
      <c r="BG33">
        <f t="shared" si="8"/>
        <v>2</v>
      </c>
      <c r="BH33">
        <f t="shared" si="8"/>
        <v>11</v>
      </c>
      <c r="BI33">
        <f t="shared" si="8"/>
        <v>5</v>
      </c>
    </row>
    <row r="34" spans="6:61" x14ac:dyDescent="0.2">
      <c r="F34" t="s">
        <v>229</v>
      </c>
      <c r="G34">
        <f>SUM(G6,G12,G14,G15,G17,G18,G23,G24)</f>
        <v>34</v>
      </c>
      <c r="H34">
        <f t="shared" ref="H34:BI34" si="9">SUM(H6,H12,H14,H15,H17,H18,H23,H24)</f>
        <v>104</v>
      </c>
      <c r="I34">
        <f t="shared" si="9"/>
        <v>14</v>
      </c>
      <c r="J34">
        <f t="shared" si="9"/>
        <v>6</v>
      </c>
      <c r="K34">
        <f t="shared" si="9"/>
        <v>71</v>
      </c>
      <c r="L34">
        <f t="shared" si="9"/>
        <v>41</v>
      </c>
      <c r="M34">
        <f t="shared" si="9"/>
        <v>0</v>
      </c>
      <c r="N34">
        <f t="shared" si="9"/>
        <v>8</v>
      </c>
      <c r="O34">
        <f t="shared" si="9"/>
        <v>10</v>
      </c>
      <c r="P34">
        <f t="shared" si="9"/>
        <v>22</v>
      </c>
      <c r="Q34">
        <f t="shared" si="9"/>
        <v>23</v>
      </c>
      <c r="R34">
        <f t="shared" si="9"/>
        <v>12</v>
      </c>
      <c r="S34">
        <f t="shared" si="9"/>
        <v>8</v>
      </c>
      <c r="T34">
        <f t="shared" si="9"/>
        <v>17</v>
      </c>
      <c r="U34">
        <f t="shared" si="9"/>
        <v>13</v>
      </c>
      <c r="V34">
        <f t="shared" si="9"/>
        <v>4</v>
      </c>
      <c r="W34">
        <f t="shared" si="9"/>
        <v>58</v>
      </c>
      <c r="X34">
        <f t="shared" si="9"/>
        <v>68</v>
      </c>
      <c r="Y34">
        <f t="shared" si="9"/>
        <v>74</v>
      </c>
      <c r="Z34">
        <f t="shared" si="9"/>
        <v>11</v>
      </c>
      <c r="AA34">
        <f t="shared" si="9"/>
        <v>26</v>
      </c>
      <c r="AB34">
        <f t="shared" si="9"/>
        <v>0</v>
      </c>
      <c r="AC34">
        <f t="shared" si="9"/>
        <v>0</v>
      </c>
      <c r="AD34">
        <f t="shared" si="9"/>
        <v>22</v>
      </c>
      <c r="AE34">
        <f t="shared" si="9"/>
        <v>2</v>
      </c>
      <c r="AF34">
        <f t="shared" si="9"/>
        <v>1</v>
      </c>
      <c r="AG34">
        <f t="shared" si="9"/>
        <v>3</v>
      </c>
      <c r="AH34">
        <f t="shared" si="9"/>
        <v>10</v>
      </c>
      <c r="AI34">
        <f t="shared" si="9"/>
        <v>0</v>
      </c>
      <c r="AJ34">
        <f t="shared" si="9"/>
        <v>1</v>
      </c>
      <c r="AK34">
        <f t="shared" si="9"/>
        <v>0</v>
      </c>
      <c r="AL34">
        <f t="shared" si="9"/>
        <v>0</v>
      </c>
      <c r="AM34">
        <f t="shared" si="9"/>
        <v>23</v>
      </c>
      <c r="AN34">
        <f t="shared" si="9"/>
        <v>14</v>
      </c>
      <c r="AO34">
        <f t="shared" si="9"/>
        <v>6</v>
      </c>
      <c r="AP34">
        <f t="shared" si="9"/>
        <v>202</v>
      </c>
      <c r="AQ34">
        <f t="shared" si="9"/>
        <v>17</v>
      </c>
      <c r="AR34">
        <f t="shared" si="9"/>
        <v>21</v>
      </c>
      <c r="AS34">
        <f t="shared" si="9"/>
        <v>10</v>
      </c>
      <c r="AT34">
        <f t="shared" si="9"/>
        <v>21</v>
      </c>
      <c r="AU34">
        <f t="shared" si="9"/>
        <v>10</v>
      </c>
      <c r="AV34">
        <f t="shared" si="9"/>
        <v>7</v>
      </c>
      <c r="AW34">
        <f t="shared" si="9"/>
        <v>4</v>
      </c>
      <c r="AX34">
        <f t="shared" si="9"/>
        <v>0</v>
      </c>
      <c r="AY34">
        <f t="shared" si="9"/>
        <v>6</v>
      </c>
      <c r="AZ34">
        <f t="shared" si="9"/>
        <v>5</v>
      </c>
      <c r="BA34">
        <f t="shared" si="9"/>
        <v>24</v>
      </c>
      <c r="BB34">
        <f t="shared" si="9"/>
        <v>2</v>
      </c>
      <c r="BC34">
        <f t="shared" si="9"/>
        <v>6</v>
      </c>
      <c r="BD34">
        <f t="shared" si="9"/>
        <v>45</v>
      </c>
      <c r="BE34">
        <f t="shared" si="9"/>
        <v>23</v>
      </c>
      <c r="BF34">
        <f t="shared" si="9"/>
        <v>6</v>
      </c>
      <c r="BG34">
        <f t="shared" si="9"/>
        <v>5</v>
      </c>
      <c r="BH34">
        <f t="shared" si="9"/>
        <v>23</v>
      </c>
      <c r="BI34">
        <f t="shared" si="9"/>
        <v>5</v>
      </c>
    </row>
    <row r="35" spans="6:61" x14ac:dyDescent="0.2">
      <c r="F35" t="s">
        <v>231</v>
      </c>
      <c r="G35">
        <f>SUM(G12,G15,G24)</f>
        <v>31</v>
      </c>
      <c r="H35">
        <f t="shared" ref="H35:BI35" si="10">SUM(H12,H15,H24)</f>
        <v>98</v>
      </c>
      <c r="I35">
        <f t="shared" si="10"/>
        <v>12</v>
      </c>
      <c r="J35">
        <f t="shared" si="10"/>
        <v>2</v>
      </c>
      <c r="K35">
        <f t="shared" si="10"/>
        <v>63</v>
      </c>
      <c r="L35">
        <f t="shared" si="10"/>
        <v>23</v>
      </c>
      <c r="M35">
        <f t="shared" si="10"/>
        <v>0</v>
      </c>
      <c r="N35">
        <f t="shared" si="10"/>
        <v>4</v>
      </c>
      <c r="O35">
        <f t="shared" si="10"/>
        <v>0</v>
      </c>
      <c r="P35">
        <f t="shared" si="10"/>
        <v>0</v>
      </c>
      <c r="Q35">
        <f t="shared" si="10"/>
        <v>2</v>
      </c>
      <c r="R35">
        <f t="shared" si="10"/>
        <v>3</v>
      </c>
      <c r="S35">
        <f t="shared" si="10"/>
        <v>6</v>
      </c>
      <c r="T35">
        <f t="shared" si="10"/>
        <v>17</v>
      </c>
      <c r="U35">
        <f t="shared" si="10"/>
        <v>0</v>
      </c>
      <c r="V35">
        <f t="shared" si="10"/>
        <v>0</v>
      </c>
      <c r="W35">
        <f t="shared" si="10"/>
        <v>4</v>
      </c>
      <c r="X35">
        <f t="shared" si="10"/>
        <v>2</v>
      </c>
      <c r="Y35">
        <f t="shared" si="10"/>
        <v>52</v>
      </c>
      <c r="Z35">
        <f t="shared" si="10"/>
        <v>8</v>
      </c>
      <c r="AA35">
        <f t="shared" si="10"/>
        <v>8</v>
      </c>
      <c r="AB35">
        <f t="shared" si="10"/>
        <v>0</v>
      </c>
      <c r="AC35">
        <f t="shared" si="10"/>
        <v>0</v>
      </c>
      <c r="AD35">
        <f t="shared" si="10"/>
        <v>4</v>
      </c>
      <c r="AE35">
        <f t="shared" si="10"/>
        <v>1</v>
      </c>
      <c r="AF35">
        <f t="shared" si="10"/>
        <v>0</v>
      </c>
      <c r="AG35">
        <f t="shared" si="10"/>
        <v>0</v>
      </c>
      <c r="AH35">
        <f t="shared" si="10"/>
        <v>8</v>
      </c>
      <c r="AI35">
        <f t="shared" si="10"/>
        <v>0</v>
      </c>
      <c r="AJ35">
        <f t="shared" si="10"/>
        <v>0</v>
      </c>
      <c r="AK35">
        <f t="shared" si="10"/>
        <v>0</v>
      </c>
      <c r="AL35">
        <f t="shared" si="10"/>
        <v>0</v>
      </c>
      <c r="AM35">
        <f t="shared" si="10"/>
        <v>11</v>
      </c>
      <c r="AN35">
        <f t="shared" si="10"/>
        <v>0</v>
      </c>
      <c r="AO35">
        <f t="shared" si="10"/>
        <v>0</v>
      </c>
      <c r="AP35">
        <f t="shared" si="10"/>
        <v>177</v>
      </c>
      <c r="AQ35">
        <f t="shared" si="10"/>
        <v>4</v>
      </c>
      <c r="AR35">
        <f t="shared" si="10"/>
        <v>7</v>
      </c>
      <c r="AS35">
        <f t="shared" si="10"/>
        <v>0</v>
      </c>
      <c r="AT35">
        <f t="shared" si="10"/>
        <v>6</v>
      </c>
      <c r="AU35">
        <f t="shared" si="10"/>
        <v>0</v>
      </c>
      <c r="AV35">
        <f t="shared" si="10"/>
        <v>4</v>
      </c>
      <c r="AW35">
        <f t="shared" si="10"/>
        <v>0</v>
      </c>
      <c r="AX35">
        <f t="shared" si="10"/>
        <v>0</v>
      </c>
      <c r="AY35">
        <f t="shared" si="10"/>
        <v>0</v>
      </c>
      <c r="AZ35">
        <f t="shared" si="10"/>
        <v>1</v>
      </c>
      <c r="BA35">
        <f t="shared" si="10"/>
        <v>1</v>
      </c>
      <c r="BB35">
        <f t="shared" si="10"/>
        <v>1</v>
      </c>
      <c r="BC35">
        <f t="shared" si="10"/>
        <v>1</v>
      </c>
      <c r="BD35">
        <f t="shared" si="10"/>
        <v>3</v>
      </c>
      <c r="BE35">
        <f t="shared" si="10"/>
        <v>0</v>
      </c>
      <c r="BF35">
        <f t="shared" si="10"/>
        <v>1</v>
      </c>
      <c r="BG35">
        <f t="shared" si="10"/>
        <v>0</v>
      </c>
      <c r="BH35">
        <f t="shared" si="10"/>
        <v>12</v>
      </c>
      <c r="BI35">
        <f t="shared" si="10"/>
        <v>0</v>
      </c>
    </row>
    <row r="36" spans="6:61" x14ac:dyDescent="0.2">
      <c r="F36" t="s">
        <v>234</v>
      </c>
      <c r="G36">
        <f>SUM(G3,G4,G5,G7,G8,G9,G10,G11,G13,G16,G19,G20,G21,G22,G26,G27)</f>
        <v>2</v>
      </c>
      <c r="H36">
        <f>SUM(H3,H4,H5,H7,H8,H9,H10,H11,H13,H16,H19,H20,H21,H22,H26,H27)</f>
        <v>2</v>
      </c>
      <c r="I36">
        <f t="shared" ref="I36:BI36" si="11">SUM(I3,I4,I5,I7,I8,I9,I10,I11,I13,I16,I19,I20,I21,I22,I26,I27)</f>
        <v>0</v>
      </c>
      <c r="J36">
        <f t="shared" si="11"/>
        <v>0</v>
      </c>
      <c r="K36">
        <f t="shared" si="11"/>
        <v>0</v>
      </c>
      <c r="L36">
        <f t="shared" si="11"/>
        <v>14</v>
      </c>
      <c r="M36">
        <f t="shared" si="11"/>
        <v>0</v>
      </c>
      <c r="N36">
        <f t="shared" si="11"/>
        <v>1</v>
      </c>
      <c r="O36">
        <f t="shared" si="11"/>
        <v>3</v>
      </c>
      <c r="P36">
        <f t="shared" si="11"/>
        <v>5</v>
      </c>
      <c r="Q36">
        <f t="shared" si="11"/>
        <v>7</v>
      </c>
      <c r="R36">
        <f t="shared" si="11"/>
        <v>15</v>
      </c>
      <c r="S36">
        <f t="shared" si="11"/>
        <v>17</v>
      </c>
      <c r="T36">
        <f t="shared" si="11"/>
        <v>6</v>
      </c>
      <c r="U36">
        <f t="shared" si="11"/>
        <v>0</v>
      </c>
      <c r="V36">
        <f t="shared" si="11"/>
        <v>0</v>
      </c>
      <c r="W36">
        <f t="shared" si="11"/>
        <v>10</v>
      </c>
      <c r="X36">
        <f t="shared" si="11"/>
        <v>4</v>
      </c>
      <c r="Y36">
        <f t="shared" si="11"/>
        <v>7</v>
      </c>
      <c r="Z36">
        <f t="shared" si="11"/>
        <v>1</v>
      </c>
      <c r="AA36">
        <f t="shared" si="11"/>
        <v>5</v>
      </c>
      <c r="AB36">
        <f t="shared" si="11"/>
        <v>1</v>
      </c>
      <c r="AC36">
        <f t="shared" si="11"/>
        <v>0</v>
      </c>
      <c r="AD36">
        <f t="shared" si="11"/>
        <v>13</v>
      </c>
      <c r="AE36">
        <f t="shared" si="11"/>
        <v>0</v>
      </c>
      <c r="AF36">
        <f t="shared" si="11"/>
        <v>0</v>
      </c>
      <c r="AG36">
        <f t="shared" si="11"/>
        <v>1</v>
      </c>
      <c r="AH36">
        <f t="shared" si="11"/>
        <v>3</v>
      </c>
      <c r="AI36">
        <f t="shared" si="11"/>
        <v>0</v>
      </c>
      <c r="AJ36">
        <f t="shared" si="11"/>
        <v>0</v>
      </c>
      <c r="AK36">
        <f t="shared" si="11"/>
        <v>0</v>
      </c>
      <c r="AL36">
        <f t="shared" si="11"/>
        <v>0</v>
      </c>
      <c r="AM36">
        <f t="shared" si="11"/>
        <v>13</v>
      </c>
      <c r="AN36">
        <f t="shared" si="11"/>
        <v>6</v>
      </c>
      <c r="AO36">
        <f t="shared" si="11"/>
        <v>8</v>
      </c>
      <c r="AP36">
        <f t="shared" si="11"/>
        <v>0</v>
      </c>
      <c r="AQ36">
        <f t="shared" si="11"/>
        <v>4</v>
      </c>
      <c r="AR36">
        <f t="shared" si="11"/>
        <v>4</v>
      </c>
      <c r="AS36">
        <f t="shared" si="11"/>
        <v>2</v>
      </c>
      <c r="AT36">
        <f t="shared" si="11"/>
        <v>5</v>
      </c>
      <c r="AU36">
        <f t="shared" si="11"/>
        <v>2</v>
      </c>
      <c r="AV36">
        <f t="shared" si="11"/>
        <v>1</v>
      </c>
      <c r="AW36">
        <f t="shared" si="11"/>
        <v>6</v>
      </c>
      <c r="AX36">
        <f t="shared" si="11"/>
        <v>0</v>
      </c>
      <c r="AY36">
        <f t="shared" si="11"/>
        <v>8</v>
      </c>
      <c r="AZ36">
        <f t="shared" si="11"/>
        <v>5</v>
      </c>
      <c r="BA36">
        <f t="shared" si="11"/>
        <v>1</v>
      </c>
      <c r="BB36">
        <f t="shared" si="11"/>
        <v>3</v>
      </c>
      <c r="BC36">
        <f t="shared" si="11"/>
        <v>1</v>
      </c>
      <c r="BD36">
        <f t="shared" si="11"/>
        <v>2</v>
      </c>
      <c r="BE36">
        <f t="shared" si="11"/>
        <v>1</v>
      </c>
      <c r="BF36">
        <f t="shared" si="11"/>
        <v>11</v>
      </c>
      <c r="BG36">
        <f t="shared" si="11"/>
        <v>4</v>
      </c>
      <c r="BH36">
        <f t="shared" si="11"/>
        <v>1</v>
      </c>
      <c r="BI36">
        <f t="shared" si="11"/>
        <v>1</v>
      </c>
    </row>
    <row r="38" spans="6:61" x14ac:dyDescent="0.2">
      <c r="W38">
        <f>STDEV(W29:X29)</f>
        <v>2.8284271247461903</v>
      </c>
    </row>
    <row r="39" spans="6:61" x14ac:dyDescent="0.2">
      <c r="W39">
        <f>STDEV(W30:X30)</f>
        <v>1.4142135623730951</v>
      </c>
      <c r="AE39">
        <f>STDEV(AE29:AF29)</f>
        <v>0.70710678118654757</v>
      </c>
      <c r="AG39">
        <f>STDEV(AH29:AJ29)</f>
        <v>7.2341781380702352</v>
      </c>
    </row>
    <row r="40" spans="6:61" x14ac:dyDescent="0.2">
      <c r="AE40">
        <f>STDEV(AE30:AF30)</f>
        <v>0.70710678118654757</v>
      </c>
      <c r="AG40">
        <f>STDEV(AH30:AJ30)</f>
        <v>2.6457513110645907</v>
      </c>
    </row>
    <row r="41" spans="6:61" x14ac:dyDescent="0.2">
      <c r="W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Species (2)</vt:lpstr>
      <vt:lpstr>Sheet2</vt:lpstr>
      <vt:lpstr>Sheet1</vt:lpstr>
      <vt:lpstr>Value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2019-02-18T12:37:08Z</dcterms:created>
  <dcterms:modified xsi:type="dcterms:W3CDTF">2020-09-21T10:58:47Z</dcterms:modified>
</cp:coreProperties>
</file>