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ury\Documents\Raise-lab\boavizta\ai-power-measures-sharing\tools\json_generator\small-automation\python\"/>
    </mc:Choice>
  </mc:AlternateContent>
  <xr:revisionPtr revIDLastSave="0" documentId="13_ncr:1_{9562872C-89C0-4359-972B-9841BA1A5429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datamodel" sheetId="2" r:id="rId1"/>
    <sheet name="Sheet2" sheetId="3" r:id="rId2"/>
    <sheet name="Sheet3" sheetId="4" r:id="rId3"/>
    <sheet name="Sheet4" sheetId="5" r:id="rId4"/>
    <sheet name="Form" sheetId="6" r:id="rId5"/>
    <sheet name="report" sheetId="7" r:id="rId6"/>
    <sheet name="dataToSave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6" l="1"/>
  <c r="A9" i="6"/>
  <c r="C16" i="3"/>
  <c r="C17" i="3"/>
  <c r="C6" i="3"/>
</calcChain>
</file>

<file path=xl/sharedStrings.xml><?xml version="1.0" encoding="utf-8"?>
<sst xmlns="http://schemas.openxmlformats.org/spreadsheetml/2006/main" count="802" uniqueCount="189">
  <si>
    <t>Contexte</t>
  </si>
  <si>
    <t>Categorie</t>
  </si>
  <si>
    <t>Name</t>
  </si>
  <si>
    <t>Type</t>
  </si>
  <si>
    <t>Mandatory</t>
  </si>
  <si>
    <t>Auto</t>
  </si>
  <si>
    <t>CMD</t>
  </si>
  <si>
    <t>header</t>
  </si>
  <si>
    <t> </t>
  </si>
  <si>
    <t>licensing</t>
  </si>
  <si>
    <t>FALSE</t>
  </si>
  <si>
    <t>TRUE</t>
  </si>
  <si>
    <t>Constante</t>
  </si>
  <si>
    <t>String</t>
  </si>
  <si>
    <t>formatVersionSpecificationUri</t>
  </si>
  <si>
    <t>Code</t>
  </si>
  <si>
    <t>reportDatetime</t>
  </si>
  <si>
    <t>date</t>
  </si>
  <si>
    <t>Objet</t>
  </si>
  <si>
    <t>Tableau</t>
  </si>
  <si>
    <t>algorithm</t>
  </si>
  <si>
    <t>tuning_method</t>
  </si>
  <si>
    <t>hyperparameterName</t>
  </si>
  <si>
    <t>hyperparameterValue</t>
  </si>
  <si>
    <t>task</t>
  </si>
  <si>
    <t>Question</t>
  </si>
  <si>
    <t>infrastructure</t>
  </si>
  <si>
    <t>basicField</t>
  </si>
  <si>
    <t> infraType</t>
  </si>
  <si>
    <t>cloudProvider</t>
  </si>
  <si>
    <t>cloudInstance</t>
  </si>
  <si>
    <t>components</t>
  </si>
  <si>
    <t> Enum</t>
  </si>
  <si>
    <t>DefaultValue</t>
  </si>
  <si>
    <t>EnumValues</t>
  </si>
  <si>
    <t>publicCloud</t>
  </si>
  <si>
    <t xml:space="preserve">What type of infrastructure did you use ? </t>
  </si>
  <si>
    <t xml:space="preserve">comment mettre la relation, if infraType contains cloud ? </t>
  </si>
  <si>
    <t>Which cloud provider ?</t>
  </si>
  <si>
    <t>Which cloud instance?</t>
  </si>
  <si>
    <t>component</t>
  </si>
  <si>
    <t>componentName</t>
  </si>
  <si>
    <t>nbComponent</t>
  </si>
  <si>
    <t>memorySize</t>
  </si>
  <si>
    <t>manufacturer</t>
  </si>
  <si>
    <t>family</t>
  </si>
  <si>
    <t>series</t>
  </si>
  <si>
    <t>share</t>
  </si>
  <si>
    <t>Integer</t>
  </si>
  <si>
    <t xml:space="preserve">Float </t>
  </si>
  <si>
    <t>fixer entre 0 et 1 la valuer</t>
  </si>
  <si>
    <t>comment ajouter plusieurs composants?</t>
  </si>
  <si>
    <t xml:space="preserve">Component name: </t>
  </si>
  <si>
    <t xml:space="preserve">Number of components: </t>
  </si>
  <si>
    <t xml:space="preserve">Size of the memory: </t>
  </si>
  <si>
    <t xml:space="preserve">Manufacturer: </t>
  </si>
  <si>
    <t xml:space="preserve">Family: </t>
  </si>
  <si>
    <t xml:space="preserve">Series: </t>
  </si>
  <si>
    <t xml:space="preserve">Share (between 0 and 1): </t>
  </si>
  <si>
    <t>widgetType pourra être deviné depuis le Type de la ligne</t>
  </si>
  <si>
    <t>SubObjects</t>
  </si>
  <si>
    <t>Did you use an infra ?</t>
  </si>
  <si>
    <t>No</t>
  </si>
  <si>
    <t>Create json report</t>
  </si>
  <si>
    <t>paragraph-1</t>
  </si>
  <si>
    <t>Lorend hidz oqjci dhuchdiqjosd cjsiocjqocj iaehcd u</t>
  </si>
  <si>
    <t>paragraph-2</t>
  </si>
  <si>
    <t>hdfjqfdksfcnkdsck dkzqfhoz dsfkzeop</t>
  </si>
  <si>
    <t>Yes</t>
  </si>
  <si>
    <t>Please select</t>
  </si>
  <si>
    <t xml:space="preserve">Instructions: </t>
  </si>
  <si>
    <t xml:space="preserve">How long ? </t>
  </si>
  <si>
    <t>1-2 years</t>
  </si>
  <si>
    <t>2-5 years</t>
  </si>
  <si>
    <t xml:space="preserve">Who is your manager ? </t>
  </si>
  <si>
    <t>Manager Title</t>
  </si>
  <si>
    <t>Manager department</t>
  </si>
  <si>
    <t>supervisor</t>
  </si>
  <si>
    <t>ctitle</t>
  </si>
  <si>
    <t>department</t>
  </si>
  <si>
    <t>dz</t>
  </si>
  <si>
    <t>sd</t>
  </si>
  <si>
    <t>df</t>
  </si>
  <si>
    <t>fzf</t>
  </si>
  <si>
    <t>zegf</t>
  </si>
  <si>
    <t>Create a json report !</t>
  </si>
  <si>
    <t>infraType ?</t>
  </si>
  <si>
    <t>Object</t>
  </si>
  <si>
    <t>formatVersion</t>
  </si>
  <si>
    <t>reportId</t>
  </si>
  <si>
    <t>reportStatus</t>
  </si>
  <si>
    <t>publisher</t>
  </si>
  <si>
    <t>name</t>
  </si>
  <si>
    <t>division</t>
  </si>
  <si>
    <t>projectName</t>
  </si>
  <si>
    <t>confidentialityLevel</t>
  </si>
  <si>
    <t>publicKey</t>
  </si>
  <si>
    <t>taskType</t>
  </si>
  <si>
    <t>taskFamily</t>
  </si>
  <si>
    <t>taskStage</t>
  </si>
  <si>
    <t xml:space="preserve">algorithms </t>
  </si>
  <si>
    <t xml:space="preserve">values </t>
  </si>
  <si>
    <t>algorithmName</t>
  </si>
  <si>
    <t>framework</t>
  </si>
  <si>
    <t>frameworkVersion</t>
  </si>
  <si>
    <t>classPath</t>
  </si>
  <si>
    <t>hyperparameters</t>
  </si>
  <si>
    <t>Table</t>
  </si>
  <si>
    <t>value</t>
  </si>
  <si>
    <t>dataset</t>
  </si>
  <si>
    <t>global</t>
  </si>
  <si>
    <t>dataType</t>
  </si>
  <si>
    <t>fileType</t>
  </si>
  <si>
    <t>volume</t>
  </si>
  <si>
    <t>unit</t>
  </si>
  <si>
    <t>volumeUnit</t>
  </si>
  <si>
    <t>items</t>
  </si>
  <si>
    <t>shape</t>
  </si>
  <si>
    <t>inferenceProperties</t>
  </si>
  <si>
    <t>source</t>
  </si>
  <si>
    <t>sourceUri</t>
  </si>
  <si>
    <t>owner</t>
  </si>
  <si>
    <t>Float</t>
  </si>
  <si>
    <t>inferenceProperty</t>
  </si>
  <si>
    <t>nbRequest</t>
  </si>
  <si>
    <t>parametersNLP</t>
  </si>
  <si>
    <t>nbTokensInput</t>
  </si>
  <si>
    <t>nbWordsInput</t>
  </si>
  <si>
    <t>nbTokensOutput</t>
  </si>
  <si>
    <t>nbWordsOutput</t>
  </si>
  <si>
    <t>contextWindowSize</t>
  </si>
  <si>
    <t>cache</t>
  </si>
  <si>
    <t>Boolean</t>
  </si>
  <si>
    <t>data</t>
  </si>
  <si>
    <t>measures</t>
  </si>
  <si>
    <t>measurementMethod</t>
  </si>
  <si>
    <t>version</t>
  </si>
  <si>
    <t>cpuTrackingMode</t>
  </si>
  <si>
    <t>gpuTrackingMode</t>
  </si>
  <si>
    <t>averageUtilizationCpu</t>
  </si>
  <si>
    <t>averageUtilizationGpu</t>
  </si>
  <si>
    <t>serverSideInference</t>
  </si>
  <si>
    <t>powerCalibrationMeasurement</t>
  </si>
  <si>
    <t>durationCalibrationMeasurement</t>
  </si>
  <si>
    <t>powerConsumption</t>
  </si>
  <si>
    <t>measurementDuration</t>
  </si>
  <si>
    <t>measurementDateTime</t>
  </si>
  <si>
    <t>measure</t>
  </si>
  <si>
    <t>system</t>
  </si>
  <si>
    <t>os</t>
  </si>
  <si>
    <t>distribution</t>
  </si>
  <si>
    <t>distributionVersion</t>
  </si>
  <si>
    <t>environment</t>
  </si>
  <si>
    <t>country</t>
  </si>
  <si>
    <t>latitude</t>
  </si>
  <si>
    <t>longitude</t>
  </si>
  <si>
    <t>location</t>
  </si>
  <si>
    <t>powerSupplierType</t>
  </si>
  <si>
    <t>powerSource</t>
  </si>
  <si>
    <t>powerSourceCarbonIntensity</t>
  </si>
  <si>
    <t>quality</t>
  </si>
  <si>
    <t>Enum</t>
  </si>
  <si>
    <t>$hash</t>
  </si>
  <si>
    <t>hashAlgorithm</t>
  </si>
  <si>
    <t>cryptographicAlgorithm</t>
  </si>
  <si>
    <t>"Wh", "kWh", "MWh", "GWh", "kJoule", "MJoule", "GJoule", "TJoule", "PJoule", "BTU", "kiloFLOPS", "megaFLOPS", "gigaFLOPS", "teraFLOPS", "petaFLOPS", "exaFLOPS", "zettaFLOPS", "yottaFLOPS"</t>
  </si>
  <si>
    <t xml:space="preserve">"high", "medium", "low" </t>
  </si>
  <si>
    <t>"MD5", "RIPEMD-128", "RIPEMD-160", "RIPEMD-256", "RIPEMD-320", "SHA-1", "SHA-224", "SHA-256", "SHA-384", "SHA-512"</t>
  </si>
  <si>
    <t>"RSA", "DSA", "ECDSA", "EDDSA"</t>
  </si>
  <si>
    <t>"draft", "final", "corrective", "$other"</t>
  </si>
  <si>
    <t>"public", "internal", "confidential", "secret"</t>
  </si>
  <si>
    <t>quantization</t>
  </si>
  <si>
    <t>measuredAccuracy</t>
  </si>
  <si>
    <t>estimatedAccuracy</t>
  </si>
  <si>
    <t>"veryPoor", "poor", "average", "good", "veryGood"</t>
  </si>
  <si>
    <t>"public", "private", "internal", "$other"</t>
  </si>
  <si>
    <t>"solar", "wind", "nuclear", "hydroelectric", "gas", "coal", "$other"</t>
  </si>
  <si>
    <t>"tabular", "audio", "boolean", "image", "video", "object", "text", "$other"</t>
  </si>
  <si>
    <t>"3gp", "3gpp", "3gpp2", "8svx", "aa", "aac", "aax", "act", "afdesign", "afphoto", "ai", "aiff", "alac", "amr", "amv", "ape", "arrow", "asf", "au", "avi", "avif", "awb", "bmp", "bpg", "cd5", "cda", "cdr", "cgm", "clip", "cpt", "csv", "deep", "dirac", "divx", "drawingml", "drw", "dss", "dvf", "ecw", "eps", "fits", "flac", "flif", "flv", "flvf4v", "gem", "gerber", "gif", "gle", "gsm", "heif", "hp-gl", "html", "hvif", "ico", "iklax", "ilbm", "img", "ivs", "jpeg", "json", "kra", "lottie", "m4a", "m4b", "m4p", "m4v", "mathml", "matroska", "mdp", "mmf", "movpkg", "mp3", "mpc", "mpeg1", "mpeg2", "mpeg4", "msv", "mxf", "naplps", "netpbm", "nmf", "nrrd", "nsv", "odg", "ods", "ogg", "opus", "pam", "parquet", "pbm", "pcx", "pdf", "pdn", "pgf", "pgm", "pgml", "pict", "plbm", "png", "pnm", "postscript", "ppm", "psd", "psp", "pstricks", "qcc", "quicktime", "ra", "raw", "realmedia", "regis", "rf64", "roq", "sai", "sgi", "sid", "sql", "sln", "svg", "svi", "swf", "text", "tga", "tiff", "tinyvg", "tta", "vicar", "vivoactive", "vml", "vob", "voc", "vox", "wav", "webm", "webp", "wma", "wmf", "wmv", "wv", "xaml", "xar", "xcf", "xisf", "xls", "xlsx", "xml", "xps", "yaml", "$other"</t>
  </si>
  <si>
    <t>"kilobyte", "megabyte", "gigabyte", "terabyte", "petabyte", "exabyte", "zettabyte", "yottabyte"</t>
  </si>
  <si>
    <t>"public", "private", "$other"</t>
  </si>
  <si>
    <t>publicCloud;privateCloud;onPremise;$other</t>
  </si>
  <si>
    <t xml:space="preserve">Insert as many component as you wish </t>
  </si>
  <si>
    <t>Values</t>
  </si>
  <si>
    <t>algorithm1, algorithm2</t>
  </si>
  <si>
    <t>algorithm1</t>
  </si>
  <si>
    <t>algorithm2</t>
  </si>
  <si>
    <t>hyperparameter1</t>
  </si>
  <si>
    <t>Save the infrastrcuture properties for your next reports?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</si>
</sst>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Segoe UI"/>
      <family val="2"/>
    </font>
    <font>
      <b/>
      <sz val="2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CC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3" borderId="0" xfId="0" applyFill="1"/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0" fillId="11" borderId="0" xfId="0" applyFill="1" applyAlignment="1">
      <alignment horizontal="center" vertical="center"/>
    </xf>
    <xf numFmtId="0" fontId="0" fillId="11" borderId="0" xfId="0" applyFill="1"/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C00"/>
      <color rgb="FFCCFF66"/>
      <color rgb="FFCCCCFF"/>
      <color rgb="FF9999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1438275</xdr:colOff>
      <xdr:row>0</xdr:row>
      <xdr:rowOff>66675</xdr:rowOff>
    </xdr:from>
    <xdr:to>
      <xdr:col>3</xdr:col>
      <xdr:colOff>171450</xdr:colOff>
      <xdr:row>0</xdr:row>
      <xdr:rowOff>869552</xdr:rowOff>
    </xdr:to>
    <xdr:pic>
      <xdr:nvPicPr>
        <xdr:cNvPr id="3" name="Graphic 2" descr="Adhesive Bandage outline">
          <a:extLst>
            <a:ext uri="{FF2B5EF4-FFF2-40B4-BE49-F238E27FC236}">
              <a16:creationId xmlns:a16="http://schemas.microsoft.com/office/drawing/2014/main" id="{025B05F9-73A4-E6FC-1885-0063AD19E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676650" y="66675"/>
          <a:ext cx="800100" cy="79970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9524</xdr:colOff>
          <xdr:row>8</xdr:row>
          <xdr:rowOff>158750</xdr:rowOff>
        </xdr:from>
        <xdr:to>
          <xdr:col>1</xdr:col>
          <xdr:colOff>9525</xdr:colOff>
          <xdr:row>10</xdr:row>
          <xdr:rowOff>6350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225425</xdr:rowOff>
        </xdr:from>
        <xdr:to>
          <xdr:col>1</xdr:col>
          <xdr:colOff>0</xdr:colOff>
          <xdr:row>11</xdr:row>
          <xdr:rowOff>34925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9928905-E55F-71F8-E691-A7382329E9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698500</xdr:colOff>
          <xdr:row>33</xdr:row>
          <xdr:rowOff>146050</xdr:rowOff>
        </xdr:from>
        <xdr:to>
          <xdr:col>4</xdr:col>
          <xdr:colOff>323850</xdr:colOff>
          <xdr:row>36</xdr:row>
          <xdr:rowOff>19050</xdr:rowOff>
        </xdr:to>
        <xdr:sp macro="" textlink="">
          <xdr:nvSpPr>
            <xdr:cNvPr id="1030" name="CommandButton1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657225</xdr:colOff>
          <xdr:row>20</xdr:row>
          <xdr:rowOff>57150</xdr:rowOff>
        </xdr:from>
        <xdr:to>
          <xdr:col>1</xdr:col>
          <xdr:colOff>466725</xdr:colOff>
          <xdr:row>21</xdr:row>
          <xdr:rowOff>85725</xdr:rowOff>
        </xdr:to>
        <xdr:sp macro="" textlink="">
          <xdr:nvSpPr>
            <xdr:cNvPr id="6147" name="Butto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4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Add this component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6351</xdr:colOff>
      <xdr:row>11</xdr:row>
      <xdr:rowOff>114299</xdr:rowOff>
    </xdr:from>
    <xdr:to>
      <xdr:col>2</xdr:col>
      <xdr:colOff>120651</xdr:colOff>
      <xdr:row>22</xdr:row>
      <xdr:rowOff>19049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8FC0187-F4EB-C171-6530-F787F8F424B5}"/>
            </a:ext>
          </a:extLst>
        </xdr:cNvPr>
        <xdr:cNvSpPr/>
      </xdr:nvSpPr>
      <xdr:spPr>
        <a:xfrm>
          <a:off x="6351" y="2428874"/>
          <a:ext cx="2514600" cy="1895475"/>
        </a:xfrm>
        <a:prstGeom prst="rect">
          <a:avLst/>
        </a:prstGeom>
        <a:noFill/>
        <a:ln w="19050" cap="flat" cmpd="sng" algn="ctr">
          <a:solidFill>
            <a:schemeClr val="accent5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1362075</xdr:colOff>
          <xdr:row>40</xdr:row>
          <xdr:rowOff>47625</xdr:rowOff>
        </xdr:from>
        <xdr:to>
          <xdr:col>3</xdr:col>
          <xdr:colOff>114300</xdr:colOff>
          <xdr:row>42</xdr:row>
          <xdr:rowOff>0</xdr:rowOff>
        </xdr:to>
        <xdr:sp macro="" textlink="">
          <xdr:nvSpPr>
            <xdr:cNvPr id="6148" name="Button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4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Create the report !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368300</xdr:colOff>
          <xdr:row>40</xdr:row>
          <xdr:rowOff>44450</xdr:rowOff>
        </xdr:from>
        <xdr:to>
          <xdr:col>6</xdr:col>
          <xdr:colOff>304800</xdr:colOff>
          <xdr:row>42</xdr:row>
          <xdr:rowOff>0</xdr:rowOff>
        </xdr:to>
        <xdr:sp macro="" textlink="">
          <xdr:nvSpPr>
            <xdr:cNvPr id="6150" name="Button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4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Clean the form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314325</xdr:colOff>
          <xdr:row>1</xdr:row>
          <xdr:rowOff>161924</xdr:rowOff>
        </xdr:from>
        <xdr:to>
          <xdr:col>2</xdr:col>
          <xdr:colOff>552451</xdr:colOff>
          <xdr:row>3</xdr:row>
          <xdr:rowOff>60324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4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18C319-9BE5-4AA1-BD08-B72A41D954FA}" name="Table1" displayName="Table1" ref="A1:A3" totalsRowShown="0">
  <autoFilter ref="A1:A3" xr:uid="{5B18C319-9BE5-4AA1-BD08-B72A41D954FA}"/>
  <tableColumns count="1">
    <tableColumn id="1" xr3:uid="{318D7A0B-A51D-4509-8E1B-82C4BA4F1C17}" name="Please selec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B80DF0-8392-4342-BCAC-B4D5C75A3417}" name="Table2" displayName="Table2" ref="A1:C3" totalsRowShown="0">
  <autoFilter ref="A1:C3" xr:uid="{CCB80DF0-8392-4342-BCAC-B4D5C75A3417}"/>
  <tableColumns count="3">
    <tableColumn id="1" xr3:uid="{CDAB2A90-6F45-4048-8D5E-4A0449BCBDB3}" name="supervisor"/>
    <tableColumn id="2" xr3:uid="{C99571B7-996F-4B1F-BC12-B506951D6134}" name="ctitle"/>
    <tableColumn id="3" xr3:uid="{5E68F247-4CAC-4EBA-B144-864676E888EE}" name="depart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96D9-1A4E-4BC7-9EC9-EB437D814DBB}">
  <sheetPr codeName="Sheet3">
    <tabColor rgb="FFFFFF00"/>
  </sheetPr>
  <dimension ref="A1:M94"/>
  <sheetViews>
    <sheetView zoomScale="115" zoomScaleNormal="115" workbookViewId="0">
      <pane ySplit="1" topLeftCell="A2" activePane="bottomLeft" state="frozen"/>
      <selection pane="bottomLeft" sqref="A1:D1048576"/>
    </sheetView>
  </sheetViews>
  <sheetFormatPr defaultRowHeight="14.5" x14ac:dyDescent="0.35"/>
  <cols>
    <col min="1" max="1" width="14.453125" style="7" customWidth="1"/>
    <col min="2" max="2" width="16.08984375" style="7" bestFit="1" customWidth="1"/>
    <col min="3" max="3" width="25.54296875" style="7" bestFit="1" customWidth="1"/>
    <col min="4" max="4" width="16.6328125" style="7" customWidth="1"/>
    <col min="5" max="5" width="7.453125" style="7" bestFit="1" customWidth="1"/>
    <col min="6" max="6" width="9.36328125" style="7" bestFit="1" customWidth="1"/>
    <col min="7" max="7" width="5.81640625" style="7" bestFit="1" customWidth="1"/>
    <col min="8" max="8" width="9.26953125" style="7" bestFit="1" customWidth="1"/>
    <col min="9" max="9" width="15.26953125" style="7" customWidth="1"/>
    <col min="10" max="10" width="15.54296875" style="7" customWidth="1"/>
    <col min="11" max="16384" width="8.7265625" style="7"/>
  </cols>
  <sheetData>
    <row r="1" spans="1:11" x14ac:dyDescent="0.35">
      <c r="A1" s="6" t="s">
        <v>0</v>
      </c>
      <c r="B1" s="6" t="s">
        <v>1</v>
      </c>
      <c r="C1" s="6" t="s">
        <v>2</v>
      </c>
      <c r="D1" s="6" t="s">
        <v>60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34</v>
      </c>
      <c r="J1" s="6" t="s">
        <v>33</v>
      </c>
      <c r="K1" s="6" t="s">
        <v>25</v>
      </c>
    </row>
    <row r="2" spans="1:11" x14ac:dyDescent="0.35">
      <c r="A2" s="8" t="s">
        <v>110</v>
      </c>
      <c r="B2" s="8"/>
      <c r="C2" s="8" t="s">
        <v>7</v>
      </c>
      <c r="D2" s="8"/>
      <c r="E2" s="8" t="s">
        <v>87</v>
      </c>
      <c r="F2" s="8" t="b">
        <v>1</v>
      </c>
      <c r="G2" s="8"/>
      <c r="H2" s="8"/>
      <c r="I2" s="8"/>
      <c r="J2" s="8"/>
      <c r="K2" s="8"/>
    </row>
    <row r="3" spans="1:11" x14ac:dyDescent="0.35">
      <c r="A3" s="7" t="s">
        <v>7</v>
      </c>
      <c r="B3" s="7" t="s">
        <v>27</v>
      </c>
      <c r="C3" s="7" t="s">
        <v>9</v>
      </c>
      <c r="E3" s="7" t="s">
        <v>13</v>
      </c>
      <c r="F3" s="7" t="s">
        <v>10</v>
      </c>
      <c r="G3" s="7" t="s">
        <v>11</v>
      </c>
      <c r="H3" s="7" t="s">
        <v>12</v>
      </c>
    </row>
    <row r="4" spans="1:11" x14ac:dyDescent="0.35">
      <c r="A4" s="7" t="s">
        <v>7</v>
      </c>
      <c r="B4" s="7" t="s">
        <v>27</v>
      </c>
      <c r="C4" s="7" t="s">
        <v>88</v>
      </c>
      <c r="E4" s="7" t="s">
        <v>13</v>
      </c>
      <c r="F4" s="7" t="s">
        <v>10</v>
      </c>
      <c r="G4" s="7" t="s">
        <v>11</v>
      </c>
      <c r="H4" s="7" t="s">
        <v>12</v>
      </c>
    </row>
    <row r="5" spans="1:11" x14ac:dyDescent="0.35">
      <c r="A5" s="7" t="s">
        <v>7</v>
      </c>
      <c r="B5" s="7" t="s">
        <v>27</v>
      </c>
      <c r="C5" s="7" t="s">
        <v>14</v>
      </c>
      <c r="E5" s="7" t="s">
        <v>13</v>
      </c>
      <c r="F5" s="7" t="s">
        <v>10</v>
      </c>
      <c r="G5" s="7" t="s">
        <v>11</v>
      </c>
      <c r="H5" s="7" t="s">
        <v>12</v>
      </c>
    </row>
    <row r="6" spans="1:11" x14ac:dyDescent="0.35">
      <c r="A6" s="7" t="s">
        <v>7</v>
      </c>
      <c r="B6" s="7" t="s">
        <v>27</v>
      </c>
      <c r="C6" s="7" t="s">
        <v>89</v>
      </c>
      <c r="E6" s="7" t="s">
        <v>13</v>
      </c>
      <c r="F6" s="7" t="s">
        <v>11</v>
      </c>
      <c r="G6" s="7" t="s">
        <v>11</v>
      </c>
      <c r="H6" s="7" t="s">
        <v>15</v>
      </c>
    </row>
    <row r="7" spans="1:11" x14ac:dyDescent="0.35">
      <c r="A7" s="7" t="s">
        <v>7</v>
      </c>
      <c r="B7" s="7" t="s">
        <v>27</v>
      </c>
      <c r="C7" s="7" t="s">
        <v>16</v>
      </c>
      <c r="E7" s="7" t="s">
        <v>13</v>
      </c>
      <c r="F7" s="7" t="s">
        <v>10</v>
      </c>
      <c r="G7" s="7" t="s">
        <v>11</v>
      </c>
      <c r="H7" s="7" t="s">
        <v>17</v>
      </c>
    </row>
    <row r="8" spans="1:11" x14ac:dyDescent="0.35">
      <c r="A8" s="7" t="s">
        <v>7</v>
      </c>
      <c r="B8" s="7" t="s">
        <v>27</v>
      </c>
      <c r="C8" s="7" t="s">
        <v>90</v>
      </c>
      <c r="E8" s="7" t="s">
        <v>161</v>
      </c>
      <c r="F8" s="7" t="s">
        <v>11</v>
      </c>
      <c r="G8" s="7" t="s">
        <v>10</v>
      </c>
      <c r="I8" s="7" t="s">
        <v>169</v>
      </c>
    </row>
    <row r="9" spans="1:11" x14ac:dyDescent="0.35">
      <c r="A9" s="9" t="s">
        <v>7</v>
      </c>
      <c r="B9" s="9" t="s">
        <v>27</v>
      </c>
      <c r="C9" s="9" t="s">
        <v>91</v>
      </c>
      <c r="D9" s="9"/>
      <c r="E9" s="9" t="s">
        <v>87</v>
      </c>
      <c r="F9" s="9" t="s">
        <v>10</v>
      </c>
      <c r="G9" s="9"/>
      <c r="H9" s="9"/>
      <c r="I9" s="9"/>
      <c r="J9" s="9"/>
      <c r="K9" s="9"/>
    </row>
    <row r="10" spans="1:11" x14ac:dyDescent="0.35">
      <c r="A10" s="7" t="s">
        <v>7</v>
      </c>
      <c r="B10" s="7" t="s">
        <v>91</v>
      </c>
      <c r="C10" s="7" t="s">
        <v>92</v>
      </c>
      <c r="E10" s="7" t="s">
        <v>13</v>
      </c>
      <c r="F10" s="7" t="s">
        <v>10</v>
      </c>
      <c r="G10" s="7" t="b">
        <v>0</v>
      </c>
    </row>
    <row r="11" spans="1:11" x14ac:dyDescent="0.35">
      <c r="A11" s="7" t="s">
        <v>7</v>
      </c>
      <c r="B11" s="7" t="s">
        <v>91</v>
      </c>
      <c r="C11" s="7" t="s">
        <v>93</v>
      </c>
      <c r="E11" s="7" t="s">
        <v>13</v>
      </c>
      <c r="F11" s="7" t="s">
        <v>10</v>
      </c>
      <c r="G11" s="7" t="b">
        <v>0</v>
      </c>
    </row>
    <row r="12" spans="1:11" x14ac:dyDescent="0.35">
      <c r="A12" s="7" t="s">
        <v>7</v>
      </c>
      <c r="B12" s="7" t="s">
        <v>91</v>
      </c>
      <c r="C12" s="7" t="s">
        <v>94</v>
      </c>
      <c r="E12" s="7" t="s">
        <v>13</v>
      </c>
      <c r="F12" s="7" t="s">
        <v>10</v>
      </c>
      <c r="G12" s="7" t="b">
        <v>0</v>
      </c>
    </row>
    <row r="13" spans="1:11" x14ac:dyDescent="0.35">
      <c r="A13" s="7" t="s">
        <v>7</v>
      </c>
      <c r="B13" s="7" t="s">
        <v>91</v>
      </c>
      <c r="C13" s="7" t="s">
        <v>95</v>
      </c>
      <c r="E13" s="7" t="s">
        <v>13</v>
      </c>
      <c r="F13" s="7" t="b">
        <v>1</v>
      </c>
      <c r="G13" s="7" t="b">
        <v>0</v>
      </c>
      <c r="I13" s="7" t="s">
        <v>170</v>
      </c>
    </row>
    <row r="14" spans="1:11" x14ac:dyDescent="0.35">
      <c r="A14" s="7" t="s">
        <v>7</v>
      </c>
      <c r="B14" s="7" t="s">
        <v>91</v>
      </c>
      <c r="C14" s="7" t="s">
        <v>96</v>
      </c>
      <c r="E14" s="7" t="s">
        <v>13</v>
      </c>
      <c r="F14" s="7" t="b">
        <v>0</v>
      </c>
      <c r="G14" s="7" t="b">
        <v>0</v>
      </c>
    </row>
    <row r="15" spans="1:11" customFormat="1" x14ac:dyDescent="0.35">
      <c r="A15" s="12" t="s">
        <v>110</v>
      </c>
      <c r="B15" s="12" t="s">
        <v>27</v>
      </c>
      <c r="C15" s="12" t="s">
        <v>24</v>
      </c>
      <c r="D15" s="12"/>
      <c r="E15" s="12" t="s">
        <v>18</v>
      </c>
      <c r="F15" s="12" t="s">
        <v>11</v>
      </c>
      <c r="G15" s="12" t="s">
        <v>8</v>
      </c>
      <c r="H15" s="12"/>
      <c r="I15" s="12"/>
      <c r="J15" s="12"/>
      <c r="K15" s="12"/>
    </row>
    <row r="16" spans="1:11" customFormat="1" x14ac:dyDescent="0.35">
      <c r="A16" s="7" t="s">
        <v>24</v>
      </c>
      <c r="B16" s="7" t="s">
        <v>27</v>
      </c>
      <c r="C16" s="7" t="s">
        <v>97</v>
      </c>
      <c r="D16" s="7"/>
      <c r="E16" s="7" t="s">
        <v>13</v>
      </c>
      <c r="F16" s="7" t="s">
        <v>11</v>
      </c>
      <c r="G16" s="7" t="s">
        <v>8</v>
      </c>
      <c r="H16" s="7"/>
      <c r="I16" s="7"/>
      <c r="J16" s="7"/>
      <c r="K16" s="7"/>
    </row>
    <row r="17" spans="1:11" customFormat="1" x14ac:dyDescent="0.35">
      <c r="A17" s="7" t="s">
        <v>24</v>
      </c>
      <c r="B17" s="7" t="s">
        <v>27</v>
      </c>
      <c r="C17" s="7" t="s">
        <v>98</v>
      </c>
      <c r="D17" s="7"/>
      <c r="E17" s="7" t="s">
        <v>13</v>
      </c>
      <c r="F17" s="7" t="s">
        <v>11</v>
      </c>
      <c r="G17" s="7" t="s">
        <v>8</v>
      </c>
      <c r="H17" s="7"/>
      <c r="I17" s="7"/>
      <c r="J17" s="7"/>
      <c r="K17" s="7"/>
    </row>
    <row r="18" spans="1:11" customFormat="1" x14ac:dyDescent="0.35">
      <c r="A18" s="7" t="s">
        <v>24</v>
      </c>
      <c r="B18" s="7" t="s">
        <v>27</v>
      </c>
      <c r="C18" s="7" t="s">
        <v>99</v>
      </c>
      <c r="D18" s="7"/>
      <c r="E18" s="7" t="s">
        <v>13</v>
      </c>
      <c r="F18" s="7" t="s">
        <v>11</v>
      </c>
      <c r="G18" s="7" t="s">
        <v>8</v>
      </c>
      <c r="H18" s="7"/>
      <c r="I18" s="7"/>
      <c r="J18" s="7"/>
      <c r="K18" s="7"/>
    </row>
    <row r="19" spans="1:11" customFormat="1" x14ac:dyDescent="0.35">
      <c r="A19" s="11" t="s">
        <v>24</v>
      </c>
      <c r="B19" s="11" t="s">
        <v>27</v>
      </c>
      <c r="C19" s="11" t="s">
        <v>100</v>
      </c>
      <c r="D19" s="11" t="s">
        <v>20</v>
      </c>
      <c r="E19" s="11" t="s">
        <v>107</v>
      </c>
      <c r="F19" s="11" t="s">
        <v>11</v>
      </c>
      <c r="G19" s="11" t="s">
        <v>8</v>
      </c>
      <c r="H19" s="11"/>
      <c r="I19" s="11"/>
      <c r="J19" s="11"/>
      <c r="K19" s="11"/>
    </row>
    <row r="20" spans="1:11" customFormat="1" x14ac:dyDescent="0.35">
      <c r="A20" s="7" t="s">
        <v>24</v>
      </c>
      <c r="B20" s="7" t="s">
        <v>20</v>
      </c>
      <c r="C20" s="7" t="s">
        <v>102</v>
      </c>
      <c r="D20" s="7"/>
      <c r="E20" s="7" t="s">
        <v>13</v>
      </c>
      <c r="F20" s="7" t="s">
        <v>11</v>
      </c>
      <c r="G20" s="7" t="s">
        <v>8</v>
      </c>
      <c r="H20" s="7"/>
      <c r="I20" s="7"/>
      <c r="J20" s="7"/>
      <c r="K20" s="7"/>
    </row>
    <row r="21" spans="1:11" customFormat="1" x14ac:dyDescent="0.35">
      <c r="A21" s="7" t="s">
        <v>24</v>
      </c>
      <c r="B21" s="7" t="s">
        <v>20</v>
      </c>
      <c r="C21" s="7" t="s">
        <v>103</v>
      </c>
      <c r="D21" s="7"/>
      <c r="E21" s="7" t="s">
        <v>13</v>
      </c>
      <c r="F21" s="7" t="b">
        <v>0</v>
      </c>
      <c r="G21" s="7" t="s">
        <v>8</v>
      </c>
      <c r="H21" s="7"/>
      <c r="I21" s="7"/>
      <c r="J21" s="7"/>
      <c r="K21" s="7"/>
    </row>
    <row r="22" spans="1:11" customFormat="1" x14ac:dyDescent="0.35">
      <c r="A22" s="7" t="s">
        <v>24</v>
      </c>
      <c r="B22" s="7" t="s">
        <v>20</v>
      </c>
      <c r="C22" s="7" t="s">
        <v>104</v>
      </c>
      <c r="D22" s="7"/>
      <c r="E22" s="7" t="s">
        <v>13</v>
      </c>
      <c r="F22" s="7" t="b">
        <v>0</v>
      </c>
      <c r="G22" s="7" t="s">
        <v>8</v>
      </c>
      <c r="H22" s="7"/>
      <c r="I22" s="7"/>
      <c r="J22" s="7"/>
      <c r="K22" s="7"/>
    </row>
    <row r="23" spans="1:11" customFormat="1" x14ac:dyDescent="0.35">
      <c r="A23" s="7" t="s">
        <v>24</v>
      </c>
      <c r="B23" s="7" t="s">
        <v>20</v>
      </c>
      <c r="C23" s="7" t="s">
        <v>105</v>
      </c>
      <c r="D23" s="7"/>
      <c r="E23" s="7" t="s">
        <v>13</v>
      </c>
      <c r="F23" s="7" t="b">
        <v>0</v>
      </c>
      <c r="G23" s="7" t="s">
        <v>8</v>
      </c>
      <c r="H23" s="7"/>
      <c r="I23" s="7"/>
      <c r="J23" s="7"/>
      <c r="K23" s="7"/>
    </row>
    <row r="24" spans="1:11" customFormat="1" x14ac:dyDescent="0.35">
      <c r="A24" s="11" t="s">
        <v>24</v>
      </c>
      <c r="B24" s="11" t="s">
        <v>20</v>
      </c>
      <c r="C24" s="11" t="s">
        <v>106</v>
      </c>
      <c r="D24" s="11"/>
      <c r="E24" s="11" t="s">
        <v>87</v>
      </c>
      <c r="F24" s="11" t="b">
        <v>0</v>
      </c>
      <c r="G24" s="11" t="s">
        <v>8</v>
      </c>
      <c r="H24" s="11"/>
      <c r="I24" s="11"/>
      <c r="J24" s="11"/>
      <c r="K24" s="11"/>
    </row>
    <row r="25" spans="1:11" customFormat="1" x14ac:dyDescent="0.35">
      <c r="A25" s="7" t="s">
        <v>24</v>
      </c>
      <c r="B25" s="7" t="s">
        <v>106</v>
      </c>
      <c r="C25" s="7" t="s">
        <v>21</v>
      </c>
      <c r="D25" s="7"/>
      <c r="E25" s="7" t="s">
        <v>13</v>
      </c>
      <c r="F25" s="7" t="b">
        <v>0</v>
      </c>
      <c r="G25" s="7" t="s">
        <v>8</v>
      </c>
      <c r="H25" s="7"/>
      <c r="I25" s="7"/>
      <c r="J25" s="7"/>
      <c r="K25" s="7"/>
    </row>
    <row r="26" spans="1:11" customFormat="1" x14ac:dyDescent="0.35">
      <c r="A26" s="11" t="s">
        <v>24</v>
      </c>
      <c r="B26" s="11" t="s">
        <v>106</v>
      </c>
      <c r="C26" s="11" t="s">
        <v>101</v>
      </c>
      <c r="D26" s="11" t="s">
        <v>108</v>
      </c>
      <c r="E26" s="11" t="s">
        <v>107</v>
      </c>
      <c r="F26" s="11" t="b">
        <v>0</v>
      </c>
      <c r="G26" s="11" t="s">
        <v>8</v>
      </c>
      <c r="H26" s="11"/>
      <c r="I26" s="11"/>
      <c r="J26" s="11"/>
      <c r="K26" s="11"/>
    </row>
    <row r="27" spans="1:11" customFormat="1" x14ac:dyDescent="0.35">
      <c r="A27" s="7" t="s">
        <v>24</v>
      </c>
      <c r="B27" s="7" t="s">
        <v>108</v>
      </c>
      <c r="C27" s="7" t="s">
        <v>22</v>
      </c>
      <c r="D27" s="7"/>
      <c r="E27" s="7" t="s">
        <v>13</v>
      </c>
      <c r="F27" s="7" t="b">
        <v>0</v>
      </c>
      <c r="G27" s="7" t="s">
        <v>8</v>
      </c>
      <c r="H27" s="7"/>
      <c r="I27" s="7"/>
      <c r="J27" s="7"/>
      <c r="K27" s="7"/>
    </row>
    <row r="28" spans="1:11" customFormat="1" x14ac:dyDescent="0.35">
      <c r="A28" s="7" t="s">
        <v>24</v>
      </c>
      <c r="B28" s="7" t="s">
        <v>108</v>
      </c>
      <c r="C28" s="7" t="s">
        <v>23</v>
      </c>
      <c r="D28" s="7" t="s">
        <v>8</v>
      </c>
      <c r="E28" s="7" t="s">
        <v>13</v>
      </c>
      <c r="F28" s="7" t="b">
        <v>0</v>
      </c>
      <c r="G28" s="7" t="s">
        <v>8</v>
      </c>
      <c r="H28" s="7"/>
      <c r="I28" s="7"/>
      <c r="J28" s="7"/>
      <c r="K28" s="7"/>
    </row>
    <row r="29" spans="1:11" customFormat="1" x14ac:dyDescent="0.35">
      <c r="A29" s="7" t="s">
        <v>24</v>
      </c>
      <c r="B29" s="7" t="s">
        <v>20</v>
      </c>
      <c r="C29" s="7" t="s">
        <v>171</v>
      </c>
      <c r="D29" s="7"/>
      <c r="E29" s="7" t="s">
        <v>13</v>
      </c>
      <c r="F29" s="7" t="s">
        <v>11</v>
      </c>
      <c r="G29" s="7" t="s">
        <v>8</v>
      </c>
      <c r="H29" s="7"/>
      <c r="I29" s="7"/>
      <c r="J29" s="7"/>
      <c r="K29" s="7"/>
    </row>
    <row r="30" spans="1:11" customFormat="1" x14ac:dyDescent="0.35">
      <c r="A30" s="11" t="s">
        <v>24</v>
      </c>
      <c r="B30" s="11" t="s">
        <v>27</v>
      </c>
      <c r="C30" s="11" t="s">
        <v>109</v>
      </c>
      <c r="D30" s="11" t="s">
        <v>133</v>
      </c>
      <c r="E30" s="11" t="s">
        <v>107</v>
      </c>
      <c r="F30" s="11" t="b">
        <v>1</v>
      </c>
      <c r="G30" s="11"/>
      <c r="H30" s="11"/>
      <c r="I30" s="11"/>
      <c r="J30" s="11"/>
      <c r="K30" s="11"/>
    </row>
    <row r="31" spans="1:11" customFormat="1" x14ac:dyDescent="0.35">
      <c r="A31" s="7" t="s">
        <v>24</v>
      </c>
      <c r="B31" s="7" t="s">
        <v>133</v>
      </c>
      <c r="C31" s="7" t="s">
        <v>111</v>
      </c>
      <c r="D31" s="7"/>
      <c r="E31" s="7" t="s">
        <v>161</v>
      </c>
      <c r="F31" s="7" t="b">
        <v>1</v>
      </c>
      <c r="G31" s="7"/>
      <c r="H31" s="7"/>
      <c r="I31" s="7" t="s">
        <v>177</v>
      </c>
      <c r="J31" s="7"/>
      <c r="K31" s="7"/>
    </row>
    <row r="32" spans="1:11" customFormat="1" x14ac:dyDescent="0.35">
      <c r="A32" s="7" t="s">
        <v>24</v>
      </c>
      <c r="B32" s="7" t="s">
        <v>133</v>
      </c>
      <c r="C32" s="7" t="s">
        <v>112</v>
      </c>
      <c r="D32" s="7"/>
      <c r="E32" s="7" t="s">
        <v>13</v>
      </c>
      <c r="F32" s="7" t="b">
        <v>0</v>
      </c>
      <c r="G32" s="7"/>
      <c r="H32" s="7"/>
      <c r="I32" s="7" t="s">
        <v>178</v>
      </c>
      <c r="J32" s="7"/>
      <c r="K32" s="7"/>
    </row>
    <row r="33" spans="1:11" customFormat="1" x14ac:dyDescent="0.35">
      <c r="A33" s="7" t="s">
        <v>24</v>
      </c>
      <c r="B33" s="7" t="s">
        <v>133</v>
      </c>
      <c r="C33" s="7" t="s">
        <v>113</v>
      </c>
      <c r="D33" s="7"/>
      <c r="E33" s="7" t="s">
        <v>122</v>
      </c>
      <c r="F33" s="7" t="b">
        <v>1</v>
      </c>
      <c r="G33" s="7"/>
      <c r="H33" s="7"/>
      <c r="I33" s="7"/>
      <c r="J33" s="7"/>
      <c r="K33" s="7"/>
    </row>
    <row r="34" spans="1:11" customFormat="1" x14ac:dyDescent="0.35">
      <c r="A34" s="7" t="s">
        <v>24</v>
      </c>
      <c r="B34" s="7" t="s">
        <v>133</v>
      </c>
      <c r="C34" s="7" t="s">
        <v>115</v>
      </c>
      <c r="D34" s="7"/>
      <c r="E34" s="7" t="s">
        <v>122</v>
      </c>
      <c r="F34" s="7" t="b">
        <v>1</v>
      </c>
      <c r="G34" s="7"/>
      <c r="H34" s="7"/>
      <c r="I34" s="7" t="s">
        <v>179</v>
      </c>
      <c r="J34" s="7"/>
      <c r="K34" s="7"/>
    </row>
    <row r="35" spans="1:11" customFormat="1" x14ac:dyDescent="0.35">
      <c r="A35" s="7" t="s">
        <v>24</v>
      </c>
      <c r="B35" s="7" t="s">
        <v>133</v>
      </c>
      <c r="C35" s="7" t="s">
        <v>116</v>
      </c>
      <c r="D35" s="7"/>
      <c r="E35" s="7" t="s">
        <v>48</v>
      </c>
      <c r="F35" s="7" t="b">
        <v>0</v>
      </c>
      <c r="G35" s="7"/>
      <c r="H35" s="7"/>
      <c r="I35" s="7"/>
      <c r="J35" s="7"/>
      <c r="K35" s="7"/>
    </row>
    <row r="36" spans="1:11" customFormat="1" x14ac:dyDescent="0.35">
      <c r="A36" s="7" t="s">
        <v>24</v>
      </c>
      <c r="B36" s="7" t="s">
        <v>133</v>
      </c>
      <c r="C36" s="7" t="s">
        <v>117</v>
      </c>
      <c r="D36" s="7"/>
      <c r="E36" s="7" t="s">
        <v>13</v>
      </c>
      <c r="F36" s="7" t="b">
        <v>0</v>
      </c>
      <c r="G36" s="7"/>
      <c r="H36" s="7"/>
      <c r="I36" s="7"/>
      <c r="J36" s="7"/>
      <c r="K36" s="7"/>
    </row>
    <row r="37" spans="1:11" customFormat="1" x14ac:dyDescent="0.35">
      <c r="A37" s="10" t="s">
        <v>24</v>
      </c>
      <c r="B37" s="10" t="s">
        <v>133</v>
      </c>
      <c r="C37" s="10" t="s">
        <v>118</v>
      </c>
      <c r="D37" s="10" t="s">
        <v>123</v>
      </c>
      <c r="E37" s="10" t="s">
        <v>107</v>
      </c>
      <c r="F37" s="10" t="b">
        <v>0</v>
      </c>
      <c r="G37" s="10"/>
      <c r="H37" s="10"/>
      <c r="I37" s="10"/>
      <c r="J37" s="10"/>
      <c r="K37" s="10"/>
    </row>
    <row r="38" spans="1:11" customFormat="1" x14ac:dyDescent="0.35">
      <c r="A38" s="7" t="s">
        <v>24</v>
      </c>
      <c r="B38" s="7" t="s">
        <v>123</v>
      </c>
      <c r="C38" s="7" t="s">
        <v>124</v>
      </c>
      <c r="D38" s="7"/>
      <c r="E38" s="7" t="s">
        <v>48</v>
      </c>
      <c r="F38" s="7" t="b">
        <v>1</v>
      </c>
      <c r="G38" s="7"/>
      <c r="H38" s="7"/>
      <c r="I38" s="7"/>
      <c r="J38" s="7"/>
      <c r="K38" s="7"/>
    </row>
    <row r="39" spans="1:11" customFormat="1" x14ac:dyDescent="0.35">
      <c r="A39" s="10" t="s">
        <v>24</v>
      </c>
      <c r="B39" s="10" t="s">
        <v>123</v>
      </c>
      <c r="C39" s="10" t="s">
        <v>125</v>
      </c>
      <c r="D39" s="10"/>
      <c r="E39" s="10" t="s">
        <v>87</v>
      </c>
      <c r="F39" s="10" t="b">
        <v>0</v>
      </c>
      <c r="G39" s="10"/>
      <c r="H39" s="10"/>
      <c r="I39" s="10"/>
      <c r="J39" s="10"/>
      <c r="K39" s="10"/>
    </row>
    <row r="40" spans="1:11" customFormat="1" x14ac:dyDescent="0.35">
      <c r="A40" s="7" t="s">
        <v>24</v>
      </c>
      <c r="B40" s="7" t="s">
        <v>125</v>
      </c>
      <c r="C40" s="7" t="s">
        <v>126</v>
      </c>
      <c r="D40" s="7"/>
      <c r="E40" s="7" t="s">
        <v>48</v>
      </c>
      <c r="F40" s="7" t="b">
        <v>0</v>
      </c>
      <c r="G40" s="7"/>
      <c r="H40" s="7"/>
      <c r="I40" s="7"/>
      <c r="J40" s="7"/>
      <c r="K40" s="7"/>
    </row>
    <row r="41" spans="1:11" customFormat="1" x14ac:dyDescent="0.35">
      <c r="A41" s="7" t="s">
        <v>24</v>
      </c>
      <c r="B41" s="7" t="s">
        <v>125</v>
      </c>
      <c r="C41" s="7" t="s">
        <v>127</v>
      </c>
      <c r="D41" s="7"/>
      <c r="E41" s="7" t="s">
        <v>48</v>
      </c>
      <c r="F41" s="7" t="b">
        <v>0</v>
      </c>
      <c r="G41" s="7"/>
      <c r="H41" s="7"/>
      <c r="I41" s="7"/>
      <c r="J41" s="7"/>
      <c r="K41" s="7"/>
    </row>
    <row r="42" spans="1:11" customFormat="1" x14ac:dyDescent="0.35">
      <c r="A42" s="7" t="s">
        <v>24</v>
      </c>
      <c r="B42" s="7" t="s">
        <v>125</v>
      </c>
      <c r="C42" s="7" t="s">
        <v>128</v>
      </c>
      <c r="D42" s="7"/>
      <c r="E42" s="7" t="s">
        <v>48</v>
      </c>
      <c r="F42" s="7" t="b">
        <v>0</v>
      </c>
      <c r="G42" s="7"/>
      <c r="H42" s="7"/>
      <c r="I42" s="7"/>
      <c r="J42" s="7"/>
      <c r="K42" s="7"/>
    </row>
    <row r="43" spans="1:11" customFormat="1" x14ac:dyDescent="0.35">
      <c r="A43" s="7" t="s">
        <v>24</v>
      </c>
      <c r="B43" s="7" t="s">
        <v>125</v>
      </c>
      <c r="C43" s="7" t="s">
        <v>129</v>
      </c>
      <c r="D43" s="7"/>
      <c r="E43" s="7" t="s">
        <v>48</v>
      </c>
      <c r="F43" s="7" t="b">
        <v>0</v>
      </c>
      <c r="G43" s="7"/>
      <c r="H43" s="7"/>
      <c r="I43" s="7"/>
      <c r="J43" s="7"/>
      <c r="K43" s="7"/>
    </row>
    <row r="44" spans="1:11" customFormat="1" x14ac:dyDescent="0.35">
      <c r="A44" s="7" t="s">
        <v>24</v>
      </c>
      <c r="B44" s="7" t="s">
        <v>125</v>
      </c>
      <c r="C44" s="7" t="s">
        <v>130</v>
      </c>
      <c r="D44" s="7"/>
      <c r="E44" s="7" t="s">
        <v>48</v>
      </c>
      <c r="F44" s="7" t="b">
        <v>0</v>
      </c>
      <c r="G44" s="7"/>
      <c r="H44" s="7"/>
      <c r="I44" s="7"/>
      <c r="J44" s="7"/>
      <c r="K44" s="7"/>
    </row>
    <row r="45" spans="1:11" customFormat="1" x14ac:dyDescent="0.35">
      <c r="A45" s="7" t="s">
        <v>24</v>
      </c>
      <c r="B45" s="7" t="s">
        <v>125</v>
      </c>
      <c r="C45" s="7" t="s">
        <v>131</v>
      </c>
      <c r="D45" s="7"/>
      <c r="E45" s="7" t="s">
        <v>132</v>
      </c>
      <c r="F45" s="7" t="b">
        <v>0</v>
      </c>
      <c r="G45" s="7"/>
      <c r="H45" s="7"/>
      <c r="I45" s="7"/>
      <c r="J45" s="7"/>
      <c r="K45" s="7"/>
    </row>
    <row r="46" spans="1:11" customFormat="1" x14ac:dyDescent="0.35">
      <c r="A46" s="7" t="s">
        <v>24</v>
      </c>
      <c r="B46" s="7" t="s">
        <v>133</v>
      </c>
      <c r="C46" s="7" t="s">
        <v>119</v>
      </c>
      <c r="D46" s="7"/>
      <c r="E46" s="7" t="s">
        <v>13</v>
      </c>
      <c r="F46" s="7" t="b">
        <v>0</v>
      </c>
      <c r="G46" s="7"/>
      <c r="H46" s="7"/>
      <c r="I46" s="7" t="s">
        <v>180</v>
      </c>
      <c r="J46" s="7"/>
      <c r="K46" s="7"/>
    </row>
    <row r="47" spans="1:11" customFormat="1" x14ac:dyDescent="0.35">
      <c r="A47" s="7" t="s">
        <v>24</v>
      </c>
      <c r="B47" s="7" t="s">
        <v>133</v>
      </c>
      <c r="C47" s="7" t="s">
        <v>120</v>
      </c>
      <c r="D47" s="7"/>
      <c r="E47" s="7" t="s">
        <v>13</v>
      </c>
      <c r="F47" s="7" t="b">
        <v>0</v>
      </c>
      <c r="G47" s="7"/>
      <c r="H47" s="7"/>
      <c r="I47" s="7"/>
      <c r="J47" s="7"/>
      <c r="K47" s="7"/>
    </row>
    <row r="48" spans="1:11" customFormat="1" x14ac:dyDescent="0.35">
      <c r="A48" s="7" t="s">
        <v>24</v>
      </c>
      <c r="B48" s="7" t="s">
        <v>133</v>
      </c>
      <c r="C48" s="7" t="s">
        <v>121</v>
      </c>
      <c r="E48" s="7" t="s">
        <v>13</v>
      </c>
      <c r="F48" s="7" t="b">
        <v>0</v>
      </c>
    </row>
    <row r="49" spans="1:11" customFormat="1" x14ac:dyDescent="0.35">
      <c r="A49" s="7" t="s">
        <v>24</v>
      </c>
      <c r="B49" s="7" t="s">
        <v>27</v>
      </c>
      <c r="C49" s="7" t="s">
        <v>172</v>
      </c>
      <c r="E49" s="7" t="s">
        <v>122</v>
      </c>
      <c r="F49" s="7" t="b">
        <v>0</v>
      </c>
    </row>
    <row r="50" spans="1:11" customFormat="1" x14ac:dyDescent="0.35">
      <c r="A50" s="7" t="s">
        <v>24</v>
      </c>
      <c r="B50" s="7" t="s">
        <v>27</v>
      </c>
      <c r="C50" s="7" t="s">
        <v>173</v>
      </c>
      <c r="E50" s="7" t="s">
        <v>161</v>
      </c>
      <c r="F50" s="7" t="b">
        <v>0</v>
      </c>
      <c r="I50" t="s">
        <v>174</v>
      </c>
    </row>
    <row r="51" spans="1:11" customFormat="1" x14ac:dyDescent="0.35">
      <c r="A51" s="13" t="s">
        <v>110</v>
      </c>
      <c r="B51" s="13" t="s">
        <v>27</v>
      </c>
      <c r="C51" s="13" t="s">
        <v>134</v>
      </c>
      <c r="D51" s="14" t="s">
        <v>147</v>
      </c>
      <c r="E51" s="13" t="s">
        <v>107</v>
      </c>
      <c r="F51" s="13" t="b">
        <v>1</v>
      </c>
      <c r="G51" s="14"/>
      <c r="H51" s="14"/>
      <c r="I51" s="14"/>
      <c r="J51" s="14"/>
      <c r="K51" s="14"/>
    </row>
    <row r="52" spans="1:11" customFormat="1" x14ac:dyDescent="0.35">
      <c r="A52" s="7" t="s">
        <v>134</v>
      </c>
      <c r="B52" s="7" t="s">
        <v>147</v>
      </c>
      <c r="C52" s="7" t="s">
        <v>135</v>
      </c>
      <c r="E52" s="7" t="s">
        <v>13</v>
      </c>
      <c r="F52" s="7" t="b">
        <v>1</v>
      </c>
    </row>
    <row r="53" spans="1:11" customFormat="1" x14ac:dyDescent="0.35">
      <c r="A53" s="7" t="s">
        <v>134</v>
      </c>
      <c r="B53" s="7" t="s">
        <v>147</v>
      </c>
      <c r="C53" s="7" t="s">
        <v>44</v>
      </c>
      <c r="E53" s="7" t="s">
        <v>13</v>
      </c>
      <c r="F53" s="7" t="b">
        <v>0</v>
      </c>
    </row>
    <row r="54" spans="1:11" customFormat="1" x14ac:dyDescent="0.35">
      <c r="A54" s="7" t="s">
        <v>134</v>
      </c>
      <c r="B54" s="7" t="s">
        <v>147</v>
      </c>
      <c r="C54" s="7" t="s">
        <v>136</v>
      </c>
      <c r="E54" s="7" t="s">
        <v>13</v>
      </c>
      <c r="F54" s="7" t="b">
        <v>0</v>
      </c>
    </row>
    <row r="55" spans="1:11" customFormat="1" x14ac:dyDescent="0.35">
      <c r="A55" s="7" t="s">
        <v>134</v>
      </c>
      <c r="B55" s="7" t="s">
        <v>147</v>
      </c>
      <c r="C55" s="7" t="s">
        <v>137</v>
      </c>
      <c r="E55" s="7" t="s">
        <v>13</v>
      </c>
      <c r="F55" s="7" t="b">
        <v>0</v>
      </c>
    </row>
    <row r="56" spans="1:11" customFormat="1" x14ac:dyDescent="0.35">
      <c r="A56" s="7" t="s">
        <v>134</v>
      </c>
      <c r="B56" s="7" t="s">
        <v>147</v>
      </c>
      <c r="C56" s="7" t="s">
        <v>138</v>
      </c>
      <c r="E56" s="7" t="s">
        <v>13</v>
      </c>
      <c r="F56" s="7" t="b">
        <v>0</v>
      </c>
    </row>
    <row r="57" spans="1:11" customFormat="1" x14ac:dyDescent="0.35">
      <c r="A57" s="7" t="s">
        <v>134</v>
      </c>
      <c r="B57" s="7" t="s">
        <v>147</v>
      </c>
      <c r="C57" s="7" t="s">
        <v>139</v>
      </c>
      <c r="E57" s="7" t="s">
        <v>13</v>
      </c>
      <c r="F57" s="7" t="b">
        <v>0</v>
      </c>
    </row>
    <row r="58" spans="1:11" customFormat="1" x14ac:dyDescent="0.35">
      <c r="A58" s="7" t="s">
        <v>134</v>
      </c>
      <c r="B58" s="7" t="s">
        <v>147</v>
      </c>
      <c r="C58" s="7" t="s">
        <v>140</v>
      </c>
      <c r="E58" s="7" t="s">
        <v>13</v>
      </c>
      <c r="F58" s="7" t="b">
        <v>0</v>
      </c>
    </row>
    <row r="59" spans="1:11" customFormat="1" x14ac:dyDescent="0.35">
      <c r="A59" s="7" t="s">
        <v>134</v>
      </c>
      <c r="B59" s="7" t="s">
        <v>147</v>
      </c>
      <c r="C59" s="7" t="s">
        <v>141</v>
      </c>
      <c r="E59" s="7" t="s">
        <v>13</v>
      </c>
      <c r="F59" s="7" t="b">
        <v>0</v>
      </c>
    </row>
    <row r="60" spans="1:11" customFormat="1" x14ac:dyDescent="0.35">
      <c r="A60" s="7" t="s">
        <v>134</v>
      </c>
      <c r="B60" s="7" t="s">
        <v>147</v>
      </c>
      <c r="C60" s="7" t="s">
        <v>114</v>
      </c>
      <c r="E60" s="7" t="s">
        <v>161</v>
      </c>
      <c r="F60" s="7" t="b">
        <v>1</v>
      </c>
      <c r="I60" t="s">
        <v>165</v>
      </c>
    </row>
    <row r="61" spans="1:11" customFormat="1" x14ac:dyDescent="0.35">
      <c r="A61" s="7" t="s">
        <v>134</v>
      </c>
      <c r="B61" s="7" t="s">
        <v>147</v>
      </c>
      <c r="C61" s="7" t="s">
        <v>142</v>
      </c>
      <c r="E61" s="7" t="s">
        <v>122</v>
      </c>
      <c r="F61" s="7" t="b">
        <v>0</v>
      </c>
    </row>
    <row r="62" spans="1:11" customFormat="1" x14ac:dyDescent="0.35">
      <c r="A62" s="7" t="s">
        <v>134</v>
      </c>
      <c r="B62" s="7" t="s">
        <v>147</v>
      </c>
      <c r="C62" s="7" t="s">
        <v>143</v>
      </c>
      <c r="E62" s="7" t="s">
        <v>122</v>
      </c>
      <c r="F62" s="7" t="b">
        <v>0</v>
      </c>
    </row>
    <row r="63" spans="1:11" customFormat="1" x14ac:dyDescent="0.35">
      <c r="A63" s="7" t="s">
        <v>134</v>
      </c>
      <c r="B63" s="7" t="s">
        <v>147</v>
      </c>
      <c r="C63" s="7" t="s">
        <v>144</v>
      </c>
      <c r="E63" s="7" t="s">
        <v>122</v>
      </c>
      <c r="F63" s="7" t="b">
        <v>1</v>
      </c>
    </row>
    <row r="64" spans="1:11" customFormat="1" x14ac:dyDescent="0.35">
      <c r="A64" s="7" t="s">
        <v>134</v>
      </c>
      <c r="B64" s="7" t="s">
        <v>147</v>
      </c>
      <c r="C64" s="7" t="s">
        <v>145</v>
      </c>
      <c r="E64" s="7" t="s">
        <v>122</v>
      </c>
      <c r="F64" s="7" t="b">
        <v>0</v>
      </c>
    </row>
    <row r="65" spans="1:13" customFormat="1" x14ac:dyDescent="0.35">
      <c r="A65" s="7" t="s">
        <v>134</v>
      </c>
      <c r="B65" s="7" t="s">
        <v>147</v>
      </c>
      <c r="C65" s="7" t="s">
        <v>146</v>
      </c>
      <c r="E65" s="7" t="s">
        <v>122</v>
      </c>
      <c r="F65" s="7" t="b">
        <v>0</v>
      </c>
    </row>
    <row r="66" spans="1:13" customFormat="1" x14ac:dyDescent="0.35">
      <c r="A66" s="15" t="s">
        <v>110</v>
      </c>
      <c r="B66" s="15" t="s">
        <v>27</v>
      </c>
      <c r="C66" s="15" t="s">
        <v>148</v>
      </c>
      <c r="D66" s="16"/>
      <c r="E66" s="15" t="s">
        <v>87</v>
      </c>
      <c r="F66" s="15" t="b">
        <v>0</v>
      </c>
      <c r="G66" s="16"/>
      <c r="H66" s="16"/>
      <c r="I66" s="16"/>
      <c r="J66" s="16"/>
      <c r="K66" s="16"/>
    </row>
    <row r="67" spans="1:13" customFormat="1" x14ac:dyDescent="0.35">
      <c r="A67" s="7" t="s">
        <v>148</v>
      </c>
      <c r="B67" s="7" t="s">
        <v>27</v>
      </c>
      <c r="C67" s="7" t="s">
        <v>149</v>
      </c>
      <c r="E67" s="7" t="s">
        <v>13</v>
      </c>
      <c r="F67" s="7" t="b">
        <v>1</v>
      </c>
    </row>
    <row r="68" spans="1:13" customFormat="1" x14ac:dyDescent="0.35">
      <c r="A68" s="7" t="s">
        <v>148</v>
      </c>
      <c r="B68" s="7" t="s">
        <v>27</v>
      </c>
      <c r="C68" s="7" t="s">
        <v>150</v>
      </c>
      <c r="E68" s="7" t="s">
        <v>13</v>
      </c>
      <c r="F68" s="7" t="b">
        <v>0</v>
      </c>
    </row>
    <row r="69" spans="1:13" customFormat="1" x14ac:dyDescent="0.35">
      <c r="A69" s="7" t="s">
        <v>148</v>
      </c>
      <c r="B69" s="7" t="s">
        <v>27</v>
      </c>
      <c r="C69" s="7" t="s">
        <v>151</v>
      </c>
      <c r="E69" s="7" t="s">
        <v>13</v>
      </c>
      <c r="F69" s="7" t="b">
        <v>0</v>
      </c>
    </row>
    <row r="70" spans="1:13" customFormat="1" x14ac:dyDescent="0.35">
      <c r="A70" s="17" t="s">
        <v>110</v>
      </c>
      <c r="B70" s="17" t="s">
        <v>27</v>
      </c>
      <c r="C70" s="17" t="s">
        <v>26</v>
      </c>
      <c r="D70" s="18"/>
      <c r="E70" s="17" t="s">
        <v>87</v>
      </c>
      <c r="F70" s="17" t="b">
        <v>1</v>
      </c>
      <c r="G70" s="18"/>
      <c r="H70" s="18"/>
      <c r="I70" s="18"/>
      <c r="J70" s="18"/>
      <c r="K70" s="18"/>
    </row>
    <row r="71" spans="1:13" x14ac:dyDescent="0.35">
      <c r="A71" s="7" t="s">
        <v>26</v>
      </c>
      <c r="B71" s="7" t="s">
        <v>27</v>
      </c>
      <c r="C71" s="7" t="s">
        <v>28</v>
      </c>
      <c r="E71" s="7" t="s">
        <v>32</v>
      </c>
      <c r="F71" s="7" t="b">
        <v>1</v>
      </c>
      <c r="G71" s="7" t="b">
        <v>0</v>
      </c>
      <c r="I71" s="7" t="s">
        <v>181</v>
      </c>
      <c r="J71" s="7" t="s">
        <v>35</v>
      </c>
      <c r="K71" s="7" t="s">
        <v>36</v>
      </c>
    </row>
    <row r="72" spans="1:13" x14ac:dyDescent="0.35">
      <c r="A72" s="7" t="s">
        <v>26</v>
      </c>
      <c r="B72" s="7" t="s">
        <v>27</v>
      </c>
      <c r="C72" s="7" t="s">
        <v>29</v>
      </c>
      <c r="E72" s="7" t="s">
        <v>13</v>
      </c>
      <c r="F72" s="7" t="b">
        <v>0</v>
      </c>
      <c r="G72" s="7" t="b">
        <v>0</v>
      </c>
      <c r="K72" s="7" t="s">
        <v>38</v>
      </c>
      <c r="M72" s="7" t="s">
        <v>37</v>
      </c>
    </row>
    <row r="73" spans="1:13" x14ac:dyDescent="0.35">
      <c r="A73" s="7" t="s">
        <v>26</v>
      </c>
      <c r="B73" s="7" t="s">
        <v>27</v>
      </c>
      <c r="C73" s="7" t="s">
        <v>30</v>
      </c>
      <c r="E73" s="7" t="s">
        <v>13</v>
      </c>
      <c r="F73" s="7" t="b">
        <v>0</v>
      </c>
      <c r="G73" s="7" t="b">
        <v>0</v>
      </c>
      <c r="K73" s="7" t="s">
        <v>39</v>
      </c>
    </row>
    <row r="74" spans="1:13" x14ac:dyDescent="0.35">
      <c r="A74" s="19" t="s">
        <v>26</v>
      </c>
      <c r="B74" s="19" t="s">
        <v>27</v>
      </c>
      <c r="C74" s="19" t="s">
        <v>31</v>
      </c>
      <c r="D74" s="19" t="s">
        <v>40</v>
      </c>
      <c r="E74" s="19" t="s">
        <v>19</v>
      </c>
      <c r="F74" s="19" t="b">
        <v>1</v>
      </c>
      <c r="G74" s="19" t="b">
        <v>0</v>
      </c>
      <c r="H74" s="19"/>
      <c r="I74" s="19"/>
      <c r="J74" s="19"/>
      <c r="K74" s="19"/>
      <c r="M74" s="7" t="s">
        <v>51</v>
      </c>
    </row>
    <row r="75" spans="1:13" x14ac:dyDescent="0.35">
      <c r="A75" s="7" t="s">
        <v>26</v>
      </c>
      <c r="B75" s="7" t="s">
        <v>40</v>
      </c>
      <c r="C75" s="7" t="s">
        <v>41</v>
      </c>
      <c r="E75" s="7" t="s">
        <v>13</v>
      </c>
      <c r="F75" s="7" t="b">
        <v>1</v>
      </c>
      <c r="G75" s="7" t="b">
        <v>0</v>
      </c>
      <c r="K75" s="7" t="s">
        <v>52</v>
      </c>
    </row>
    <row r="76" spans="1:13" x14ac:dyDescent="0.35">
      <c r="A76" s="7" t="s">
        <v>26</v>
      </c>
      <c r="B76" s="7" t="s">
        <v>40</v>
      </c>
      <c r="C76" s="7" t="s">
        <v>42</v>
      </c>
      <c r="E76" s="7" t="s">
        <v>48</v>
      </c>
      <c r="F76" s="7" t="b">
        <v>1</v>
      </c>
      <c r="G76" s="7" t="b">
        <v>0</v>
      </c>
      <c r="K76" s="7" t="s">
        <v>53</v>
      </c>
    </row>
    <row r="77" spans="1:13" x14ac:dyDescent="0.35">
      <c r="A77" s="7" t="s">
        <v>26</v>
      </c>
      <c r="B77" s="7" t="s">
        <v>40</v>
      </c>
      <c r="C77" s="7" t="s">
        <v>43</v>
      </c>
      <c r="E77" s="7" t="s">
        <v>48</v>
      </c>
      <c r="F77" s="7" t="b">
        <v>0</v>
      </c>
      <c r="G77" s="7" t="b">
        <v>0</v>
      </c>
      <c r="K77" s="7" t="s">
        <v>54</v>
      </c>
    </row>
    <row r="78" spans="1:13" x14ac:dyDescent="0.35">
      <c r="A78" s="7" t="s">
        <v>26</v>
      </c>
      <c r="B78" s="7" t="s">
        <v>40</v>
      </c>
      <c r="C78" s="7" t="s">
        <v>44</v>
      </c>
      <c r="E78" s="7" t="s">
        <v>13</v>
      </c>
      <c r="F78" s="7" t="b">
        <v>0</v>
      </c>
      <c r="G78" s="7" t="b">
        <v>0</v>
      </c>
      <c r="K78" s="7" t="s">
        <v>55</v>
      </c>
    </row>
    <row r="79" spans="1:13" x14ac:dyDescent="0.35">
      <c r="A79" s="7" t="s">
        <v>26</v>
      </c>
      <c r="B79" s="7" t="s">
        <v>40</v>
      </c>
      <c r="C79" s="7" t="s">
        <v>45</v>
      </c>
      <c r="E79" s="7" t="s">
        <v>13</v>
      </c>
      <c r="F79" s="7" t="b">
        <v>0</v>
      </c>
      <c r="G79" s="7" t="b">
        <v>0</v>
      </c>
      <c r="K79" s="7" t="s">
        <v>56</v>
      </c>
    </row>
    <row r="80" spans="1:13" x14ac:dyDescent="0.35">
      <c r="A80" s="7" t="s">
        <v>26</v>
      </c>
      <c r="B80" s="7" t="s">
        <v>40</v>
      </c>
      <c r="C80" s="7" t="s">
        <v>46</v>
      </c>
      <c r="E80" s="7" t="s">
        <v>13</v>
      </c>
      <c r="F80" s="7" t="b">
        <v>0</v>
      </c>
      <c r="G80" s="7" t="b">
        <v>0</v>
      </c>
      <c r="K80" s="7" t="s">
        <v>57</v>
      </c>
    </row>
    <row r="81" spans="1:13" x14ac:dyDescent="0.35">
      <c r="A81" s="7" t="s">
        <v>26</v>
      </c>
      <c r="B81" s="7" t="s">
        <v>40</v>
      </c>
      <c r="C81" s="7" t="s">
        <v>47</v>
      </c>
      <c r="E81" s="7" t="s">
        <v>49</v>
      </c>
      <c r="F81" s="7" t="b">
        <v>0</v>
      </c>
      <c r="G81" s="7" t="b">
        <v>0</v>
      </c>
      <c r="K81" s="7" t="s">
        <v>58</v>
      </c>
      <c r="M81" s="7" t="s">
        <v>50</v>
      </c>
    </row>
    <row r="82" spans="1:13" x14ac:dyDescent="0.35">
      <c r="A82" s="20" t="s">
        <v>110</v>
      </c>
      <c r="B82" s="20" t="s">
        <v>27</v>
      </c>
      <c r="C82" s="20" t="s">
        <v>152</v>
      </c>
      <c r="D82" s="20"/>
      <c r="E82" s="20" t="s">
        <v>87</v>
      </c>
      <c r="F82" s="20" t="b">
        <v>1</v>
      </c>
      <c r="G82" s="20"/>
      <c r="H82" s="20"/>
      <c r="I82" s="20"/>
      <c r="J82" s="20"/>
      <c r="K82" s="20"/>
      <c r="M82" s="7" t="s">
        <v>59</v>
      </c>
    </row>
    <row r="83" spans="1:13" x14ac:dyDescent="0.35">
      <c r="A83" s="7" t="s">
        <v>152</v>
      </c>
      <c r="B83" s="7" t="s">
        <v>27</v>
      </c>
      <c r="C83" s="7" t="s">
        <v>153</v>
      </c>
      <c r="E83" s="7" t="s">
        <v>13</v>
      </c>
      <c r="F83" s="7" t="b">
        <v>1</v>
      </c>
    </row>
    <row r="84" spans="1:13" x14ac:dyDescent="0.35">
      <c r="A84" s="7" t="s">
        <v>152</v>
      </c>
      <c r="B84" s="7" t="s">
        <v>27</v>
      </c>
      <c r="C84" s="7" t="s">
        <v>154</v>
      </c>
      <c r="E84" s="7" t="s">
        <v>122</v>
      </c>
      <c r="F84" s="7" t="b">
        <v>0</v>
      </c>
    </row>
    <row r="85" spans="1:13" x14ac:dyDescent="0.35">
      <c r="A85" s="7" t="s">
        <v>152</v>
      </c>
      <c r="B85" s="7" t="s">
        <v>27</v>
      </c>
      <c r="C85" s="7" t="s">
        <v>155</v>
      </c>
      <c r="E85" s="7" t="s">
        <v>122</v>
      </c>
      <c r="F85" s="7" t="b">
        <v>0</v>
      </c>
    </row>
    <row r="86" spans="1:13" x14ac:dyDescent="0.35">
      <c r="A86" s="7" t="s">
        <v>152</v>
      </c>
      <c r="B86" s="7" t="s">
        <v>27</v>
      </c>
      <c r="C86" s="7" t="s">
        <v>156</v>
      </c>
      <c r="E86" s="7" t="s">
        <v>13</v>
      </c>
      <c r="F86" s="7" t="b">
        <v>0</v>
      </c>
    </row>
    <row r="87" spans="1:13" x14ac:dyDescent="0.35">
      <c r="A87" s="7" t="s">
        <v>152</v>
      </c>
      <c r="B87" s="7" t="s">
        <v>27</v>
      </c>
      <c r="C87" s="7" t="s">
        <v>157</v>
      </c>
      <c r="E87" s="7" t="s">
        <v>161</v>
      </c>
      <c r="F87" s="7" t="b">
        <v>0</v>
      </c>
      <c r="I87" s="7" t="s">
        <v>175</v>
      </c>
    </row>
    <row r="88" spans="1:13" x14ac:dyDescent="0.35">
      <c r="A88" s="7" t="s">
        <v>152</v>
      </c>
      <c r="B88" s="7" t="s">
        <v>27</v>
      </c>
      <c r="C88" s="7" t="s">
        <v>158</v>
      </c>
      <c r="E88" s="7" t="s">
        <v>161</v>
      </c>
      <c r="F88" s="7" t="b">
        <v>0</v>
      </c>
      <c r="I88" s="7" t="s">
        <v>176</v>
      </c>
    </row>
    <row r="89" spans="1:13" x14ac:dyDescent="0.35">
      <c r="A89" s="7" t="s">
        <v>152</v>
      </c>
      <c r="B89" s="7" t="s">
        <v>27</v>
      </c>
      <c r="C89" s="7" t="s">
        <v>159</v>
      </c>
      <c r="E89" s="7" t="s">
        <v>122</v>
      </c>
      <c r="F89" s="7" t="b">
        <v>0</v>
      </c>
    </row>
    <row r="90" spans="1:13" x14ac:dyDescent="0.35">
      <c r="A90" s="13" t="s">
        <v>110</v>
      </c>
      <c r="B90" s="13" t="s">
        <v>27</v>
      </c>
      <c r="C90" s="13" t="s">
        <v>160</v>
      </c>
      <c r="D90" s="13"/>
      <c r="E90" s="13" t="s">
        <v>161</v>
      </c>
      <c r="F90" s="13" t="b">
        <v>0</v>
      </c>
      <c r="G90" s="13"/>
      <c r="H90" s="13"/>
      <c r="I90" s="13" t="s">
        <v>166</v>
      </c>
      <c r="J90" s="13"/>
      <c r="K90" s="13"/>
    </row>
    <row r="91" spans="1:13" x14ac:dyDescent="0.35">
      <c r="A91" s="21" t="s">
        <v>110</v>
      </c>
      <c r="B91" s="21" t="s">
        <v>27</v>
      </c>
      <c r="C91" s="21" t="s">
        <v>162</v>
      </c>
      <c r="D91" s="21"/>
      <c r="E91" s="21" t="s">
        <v>87</v>
      </c>
      <c r="F91" s="21" t="b">
        <v>0</v>
      </c>
      <c r="G91" s="21"/>
      <c r="H91" s="21"/>
      <c r="I91" s="21"/>
      <c r="J91" s="21"/>
      <c r="K91" s="21"/>
    </row>
    <row r="92" spans="1:13" x14ac:dyDescent="0.35">
      <c r="A92" s="7" t="s">
        <v>162</v>
      </c>
      <c r="B92" s="7" t="s">
        <v>27</v>
      </c>
      <c r="C92" s="7" t="s">
        <v>163</v>
      </c>
      <c r="E92" s="7" t="s">
        <v>161</v>
      </c>
      <c r="F92" s="7" t="b">
        <v>1</v>
      </c>
      <c r="I92" s="22" t="s">
        <v>167</v>
      </c>
    </row>
    <row r="93" spans="1:13" x14ac:dyDescent="0.35">
      <c r="A93" s="7" t="s">
        <v>162</v>
      </c>
      <c r="B93" s="7" t="s">
        <v>27</v>
      </c>
      <c r="C93" s="7" t="s">
        <v>164</v>
      </c>
      <c r="E93" s="7" t="s">
        <v>161</v>
      </c>
      <c r="F93" s="7" t="b">
        <v>1</v>
      </c>
      <c r="I93" s="7" t="s">
        <v>168</v>
      </c>
    </row>
    <row r="94" spans="1:13" x14ac:dyDescent="0.35">
      <c r="A94" s="7" t="s">
        <v>162</v>
      </c>
      <c r="B94" s="7" t="s">
        <v>27</v>
      </c>
      <c r="C94" s="7" t="s">
        <v>108</v>
      </c>
      <c r="E94" s="7" t="s">
        <v>13</v>
      </c>
      <c r="F94" s="7" t="b">
        <v>1</v>
      </c>
    </row>
  </sheetData>
  <dataValidations count="2">
    <dataValidation type="list" allowBlank="1" showInputMessage="1" showErrorMessage="1" sqref="F2:G1048576" xr:uid="{298F0524-FCC9-4BF7-8019-0FCDC29E5136}">
      <formula1>"TRUE,FALSE"</formula1>
    </dataValidation>
    <dataValidation type="list" allowBlank="1" showInputMessage="1" showErrorMessage="1" sqref="E1:E1048576" xr:uid="{88F008F6-8FC1-4898-A921-89CEDEC05B9B}">
      <formula1>"Float,String,Object,Integer,Table,Boolean,Enum"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D24-4DE6-4FCD-91E9-BEDCCC98627C}">
  <sheetPr codeName="Sheet1"/>
  <dimension ref="A1:F17"/>
  <sheetViews>
    <sheetView zoomScale="85" zoomScaleNormal="85" workbookViewId="0">
      <selection activeCell="C15" sqref="C15"/>
    </sheetView>
  </sheetViews>
  <sheetFormatPr defaultRowHeight="14.5" x14ac:dyDescent="0.35"/>
  <cols>
    <col min="1" max="1" width="3.453125" customWidth="1"/>
    <col min="2" max="2" width="28.6328125" customWidth="1"/>
    <col min="3" max="3" width="29.6328125" customWidth="1"/>
  </cols>
  <sheetData>
    <row r="1" spans="1:6" ht="70" customHeight="1" x14ac:dyDescent="0.35">
      <c r="A1" s="1" t="s">
        <v>63</v>
      </c>
      <c r="B1" s="1"/>
      <c r="C1" s="1"/>
      <c r="D1" s="1"/>
      <c r="E1" s="1"/>
      <c r="F1" s="1"/>
    </row>
    <row r="3" spans="1:6" x14ac:dyDescent="0.35">
      <c r="A3">
        <v>1</v>
      </c>
      <c r="B3" s="2" t="s">
        <v>61</v>
      </c>
      <c r="C3" t="s">
        <v>68</v>
      </c>
    </row>
    <row r="6" spans="1:6" x14ac:dyDescent="0.35">
      <c r="B6" t="s">
        <v>70</v>
      </c>
      <c r="C6" t="str">
        <f>IF(C3="Yes","dsffs","dsffqw")</f>
        <v>dsffs</v>
      </c>
    </row>
    <row r="7" spans="1:6" ht="48.5" customHeight="1" x14ac:dyDescent="0.35">
      <c r="B7" s="3"/>
      <c r="C7" s="3"/>
    </row>
    <row r="9" spans="1:6" x14ac:dyDescent="0.35">
      <c r="A9">
        <v>2</v>
      </c>
      <c r="B9" t="s">
        <v>71</v>
      </c>
    </row>
    <row r="10" spans="1:6" ht="19" customHeight="1" x14ac:dyDescent="0.35">
      <c r="B10" t="s">
        <v>72</v>
      </c>
    </row>
    <row r="11" spans="1:6" ht="17.5" customHeight="1" x14ac:dyDescent="0.35">
      <c r="B11" t="s">
        <v>73</v>
      </c>
    </row>
    <row r="15" spans="1:6" x14ac:dyDescent="0.35">
      <c r="A15">
        <v>3</v>
      </c>
      <c r="B15" t="s">
        <v>74</v>
      </c>
      <c r="C15" s="4" t="s">
        <v>83</v>
      </c>
    </row>
    <row r="16" spans="1:6" x14ac:dyDescent="0.35">
      <c r="B16" t="s">
        <v>75</v>
      </c>
      <c r="C16">
        <f>IFERROR(VLOOKUP(C15,Table2[#All],3,FALSE),"")</f>
        <v>0</v>
      </c>
    </row>
    <row r="17" spans="2:3" x14ac:dyDescent="0.35">
      <c r="B17" t="s">
        <v>76</v>
      </c>
      <c r="C17" t="str">
        <f>VLOOKUP(C15,Table2[#All],2,FALSE)</f>
        <v>zegf</v>
      </c>
    </row>
  </sheetData>
  <mergeCells count="2">
    <mergeCell ref="A1:F1"/>
    <mergeCell ref="B7:C7"/>
  </mergeCells>
  <pageMargins left="0.7" right="0.7" top="0.75" bottom="0.75" header="0.3" footer="0.3"/>
  <pageSetup orientation="portrait" horizontalDpi="200" verticalDpi="200" copies="0" r:id="rId1"/>
  <drawing r:id="rId2"/>
  <legacyDrawing r:id="rId3"/>
  <controls>
    <mc:AlternateContent xmlns:mc="http://schemas.openxmlformats.org/markup-compatibility/2006">
      <mc:Choice Requires="x14">
        <control shapeId="1030" r:id="rId4" name="CommandButton1">
          <controlPr defaultSize="0" autoLine="0" r:id="rId5">
            <anchor moveWithCells="1">
              <from>
                <xdr:col>2</xdr:col>
                <xdr:colOff>698500</xdr:colOff>
                <xdr:row>33</xdr:row>
                <xdr:rowOff>146050</xdr:rowOff>
              </from>
              <to>
                <xdr:col>4</xdr:col>
                <xdr:colOff>323850</xdr:colOff>
                <xdr:row>36</xdr:row>
                <xdr:rowOff>19050</xdr:rowOff>
              </to>
            </anchor>
          </controlPr>
        </control>
      </mc:Choice>
      <mc:Fallback>
        <control shapeId="1030" r:id="rId4" name="CommandButton1"/>
      </mc:Fallback>
    </mc:AlternateContent>
    <mc:AlternateContent xmlns:mc="http://schemas.openxmlformats.org/markup-compatibility/2006">
      <mc:Choice Requires="x14">
        <control shapeId="1026" r:id="rId6" name="Check Box 2">
          <controlPr defaultSize="0" autoFill="0" autoLine="0" autoPict="0">
            <anchor moveWithCells="1">
              <from>
                <xdr:col>0</xdr:col>
                <xdr:colOff>6350</xdr:colOff>
                <xdr:row>8</xdr:row>
                <xdr:rowOff>158750</xdr:rowOff>
              </from>
              <to>
                <xdr:col>1</xdr:col>
                <xdr:colOff>6350</xdr:colOff>
                <xdr:row>10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7" r:id="rId7" name="Check Box 3">
          <controlPr defaultSize="0" autoFill="0" autoLine="0" autoPict="0">
            <anchor moveWithCells="1">
              <from>
                <xdr:col>0</xdr:col>
                <xdr:colOff>0</xdr:colOff>
                <xdr:row>9</xdr:row>
                <xdr:rowOff>228600</xdr:rowOff>
              </from>
              <to>
                <xdr:col>1</xdr:col>
                <xdr:colOff>0</xdr:colOff>
                <xdr:row>11</xdr:row>
                <xdr:rowOff>38100</xdr:rowOff>
              </to>
            </anchor>
          </controlPr>
        </control>
      </mc:Choice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C4CF3D9-FF63-4873-885A-9BE0C009BF99}">
          <x14:formula1>
            <xm:f>Sheet3!$A$1:$A$3</xm:f>
          </x14:formula1>
          <xm:sqref>C3</xm:sqref>
        </x14:dataValidation>
        <x14:dataValidation type="list" allowBlank="1" showInputMessage="1" showErrorMessage="1" xr:uid="{7389CC86-0E34-4B7E-B3DC-AF00C18975A9}">
          <x14:formula1>
            <xm:f>Sheet4!$A$1:$A$3</xm:f>
          </x14:formula1>
          <xm:sqref>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869E0-71BD-45B1-891E-C95C6AFD09D2}">
  <sheetPr codeName="Sheet4"/>
  <dimension ref="A1:A10"/>
  <sheetViews>
    <sheetView workbookViewId="0">
      <selection activeCell="A3" sqref="A3:XFD3"/>
    </sheetView>
  </sheetViews>
  <sheetFormatPr defaultRowHeight="14.5" x14ac:dyDescent="0.35"/>
  <cols>
    <col min="1" max="1" width="10.6328125" customWidth="1"/>
  </cols>
  <sheetData>
    <row r="1" spans="1:1" x14ac:dyDescent="0.35">
      <c r="A1" t="s">
        <v>69</v>
      </c>
    </row>
    <row r="2" spans="1:1" x14ac:dyDescent="0.35">
      <c r="A2" t="s">
        <v>68</v>
      </c>
    </row>
    <row r="3" spans="1:1" x14ac:dyDescent="0.35">
      <c r="A3" t="s">
        <v>62</v>
      </c>
    </row>
    <row r="6" spans="1:1" x14ac:dyDescent="0.35">
      <c r="A6" t="s">
        <v>64</v>
      </c>
    </row>
    <row r="7" spans="1:1" x14ac:dyDescent="0.35">
      <c r="A7" t="s">
        <v>65</v>
      </c>
    </row>
    <row r="9" spans="1:1" x14ac:dyDescent="0.35">
      <c r="A9" t="s">
        <v>66</v>
      </c>
    </row>
    <row r="10" spans="1:1" x14ac:dyDescent="0.35">
      <c r="A10" t="s">
        <v>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9B90-E316-4C5D-87E4-429A4A80E549}">
  <sheetPr codeName="Sheet5"/>
  <dimension ref="A1:C3"/>
  <sheetViews>
    <sheetView workbookViewId="0">
      <selection activeCell="D9" sqref="D9"/>
    </sheetView>
  </sheetViews>
  <sheetFormatPr defaultRowHeight="14.5" x14ac:dyDescent="0.35"/>
  <cols>
    <col min="1" max="3" width="10.6328125" customWidth="1"/>
  </cols>
  <sheetData>
    <row r="1" spans="1:3" x14ac:dyDescent="0.35">
      <c r="A1" t="s">
        <v>77</v>
      </c>
      <c r="B1" t="s">
        <v>78</v>
      </c>
      <c r="C1" t="s">
        <v>79</v>
      </c>
    </row>
    <row r="2" spans="1:3" x14ac:dyDescent="0.35">
      <c r="A2" t="s">
        <v>80</v>
      </c>
      <c r="B2" t="s">
        <v>81</v>
      </c>
      <c r="C2" t="s">
        <v>82</v>
      </c>
    </row>
    <row r="3" spans="1:3" x14ac:dyDescent="0.35">
      <c r="A3" t="s">
        <v>83</v>
      </c>
      <c r="B3" t="s">
        <v>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5178-1126-48CF-9897-408A9D91E0A7}">
  <sheetPr codeName="Sheet6">
    <tabColor rgb="FFFF0000"/>
  </sheetPr>
  <dimension ref="A1:J19"/>
  <sheetViews>
    <sheetView tabSelected="1" zoomScaleNormal="100" workbookViewId="0">
      <selection activeCell="F12" sqref="F12"/>
    </sheetView>
  </sheetViews>
  <sheetFormatPr defaultRowHeight="14.5" x14ac:dyDescent="0.35"/>
  <cols>
    <col min="1" max="1" width="21.81640625" customWidth="1"/>
    <col min="2" max="2" width="12.54296875" customWidth="1"/>
  </cols>
  <sheetData>
    <row r="1" spans="1:10" ht="40" customHeight="1" x14ac:dyDescent="0.35">
      <c r="A1" s="5" t="s">
        <v>85</v>
      </c>
      <c r="B1" s="5"/>
      <c r="C1" s="5"/>
      <c r="D1" s="5"/>
      <c r="E1" s="5"/>
      <c r="F1" s="5"/>
      <c r="G1" s="5"/>
      <c r="H1" s="5"/>
      <c r="I1" s="5"/>
      <c r="J1" s="5"/>
    </row>
    <row r="3" spans="1:10" x14ac:dyDescent="0.35">
      <c r="A3" t="s">
        <v>26</v>
      </c>
      <c r="D3" t="s">
        <v>188</v>
      </c>
    </row>
    <row r="5" spans="1:10" x14ac:dyDescent="0.35">
      <c r="A5" t="s">
        <v>86</v>
      </c>
    </row>
    <row r="7" spans="1:10" x14ac:dyDescent="0.35">
      <c r="A7" t="str">
        <f>IF(ISNUMBER(SEARCH("Cloud",B5)),"Which cloud provider?", "")</f>
        <v/>
      </c>
    </row>
    <row r="9" spans="1:10" x14ac:dyDescent="0.35">
      <c r="A9" t="str">
        <f>IF(B7&lt;&gt;"","Which instance ?","")</f>
        <v/>
      </c>
    </row>
    <row r="11" spans="1:10" x14ac:dyDescent="0.35">
      <c r="A11" t="s">
        <v>182</v>
      </c>
    </row>
    <row r="13" spans="1:10" x14ac:dyDescent="0.35">
      <c r="A13" s="7" t="s">
        <v>41</v>
      </c>
    </row>
    <row r="14" spans="1:10" x14ac:dyDescent="0.35">
      <c r="A14" s="7" t="s">
        <v>42</v>
      </c>
    </row>
    <row r="15" spans="1:10" x14ac:dyDescent="0.35">
      <c r="A15" s="7" t="s">
        <v>43</v>
      </c>
    </row>
    <row r="16" spans="1:10" x14ac:dyDescent="0.35">
      <c r="A16" s="7" t="s">
        <v>44</v>
      </c>
    </row>
    <row r="17" spans="1:1" x14ac:dyDescent="0.35">
      <c r="A17" s="7" t="s">
        <v>45</v>
      </c>
    </row>
    <row r="18" spans="1:1" x14ac:dyDescent="0.35">
      <c r="A18" s="7" t="s">
        <v>46</v>
      </c>
    </row>
    <row r="19" spans="1:1" x14ac:dyDescent="0.35">
      <c r="A19" s="7" t="s">
        <v>47</v>
      </c>
    </row>
  </sheetData>
  <mergeCells count="1">
    <mergeCell ref="A1:J1"/>
  </mergeCells>
  <dataValidations count="1">
    <dataValidation type="list" allowBlank="1" showInputMessage="1" showErrorMessage="1" sqref="B5" xr:uid="{A632CD47-9BA4-4772-9BF7-9B6EE6E1CBD7}">
      <formula1>"publicCloud,privateCloud,onPremise,$other"</formula1>
    </dataValidation>
  </dataValidations>
  <pageMargins left="0.7" right="0.7" top="0.75" bottom="0.75" header="0.3" footer="0.3"/>
  <pageSetup orientation="portrait" horizontalDpi="200" verticalDpi="200" copies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7" r:id="rId4" name="Button 3">
              <controlPr defaultSize="0" print="0" autoFill="0" autoPict="0">
                <anchor moveWithCells="1" sizeWithCells="1">
                  <from>
                    <xdr:col>0</xdr:col>
                    <xdr:colOff>660400</xdr:colOff>
                    <xdr:row>20</xdr:row>
                    <xdr:rowOff>57150</xdr:rowOff>
                  </from>
                  <to>
                    <xdr:col>1</xdr:col>
                    <xdr:colOff>469900</xdr:colOff>
                    <xdr:row>21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5" name="Button 4">
              <controlPr defaultSize="0" print="0" autoFill="0" autoPict="0" macro="[0]!Button4_Click">
                <anchor moveWithCells="1" sizeWithCells="1">
                  <from>
                    <xdr:col>0</xdr:col>
                    <xdr:colOff>1365250</xdr:colOff>
                    <xdr:row>40</xdr:row>
                    <xdr:rowOff>50800</xdr:rowOff>
                  </from>
                  <to>
                    <xdr:col>3</xdr:col>
                    <xdr:colOff>114300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Button 6">
              <controlPr defaultSize="0" print="0" autoFill="0" autoPict="0" macro="[0]!_xludf.clear">
                <anchor moveWithCells="1" sizeWithCells="1">
                  <from>
                    <xdr:col>3</xdr:col>
                    <xdr:colOff>368300</xdr:colOff>
                    <xdr:row>40</xdr:row>
                    <xdr:rowOff>44450</xdr:rowOff>
                  </from>
                  <to>
                    <xdr:col>6</xdr:col>
                    <xdr:colOff>304800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7" name="Check Box 9">
              <controlPr defaultSize="0" autoFill="0" autoLine="0" autoPict="0">
                <anchor moveWithCells="1">
                  <from>
                    <xdr:col>2</xdr:col>
                    <xdr:colOff>317500</xdr:colOff>
                    <xdr:row>1</xdr:row>
                    <xdr:rowOff>158750</xdr:rowOff>
                  </from>
                  <to>
                    <xdr:col>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239C-68FC-4F83-8D9B-58E622225B34}">
  <sheetPr codeName="Sheet7"/>
  <dimension ref="A1:E98"/>
  <sheetViews>
    <sheetView workbookViewId="0">
      <selection activeCell="F1" sqref="F1"/>
    </sheetView>
  </sheetViews>
  <sheetFormatPr defaultRowHeight="14.5" x14ac:dyDescent="0.35"/>
  <cols>
    <col min="1" max="1" width="14.453125" style="7" customWidth="1"/>
    <col min="2" max="2" width="16.08984375" style="7" bestFit="1" customWidth="1"/>
    <col min="3" max="3" width="25.54296875" style="7" bestFit="1" customWidth="1"/>
    <col min="4" max="4" width="16.6328125" style="7" customWidth="1"/>
  </cols>
  <sheetData>
    <row r="1" spans="1:5" x14ac:dyDescent="0.35">
      <c r="A1" s="6" t="s">
        <v>0</v>
      </c>
      <c r="B1" s="6" t="s">
        <v>1</v>
      </c>
      <c r="C1" s="6" t="s">
        <v>2</v>
      </c>
      <c r="D1" s="6" t="s">
        <v>60</v>
      </c>
      <c r="E1" s="6" t="s">
        <v>183</v>
      </c>
    </row>
    <row r="2" spans="1:5" x14ac:dyDescent="0.35">
      <c r="A2" s="8" t="s">
        <v>110</v>
      </c>
      <c r="B2" s="8"/>
      <c r="C2" s="8" t="s">
        <v>7</v>
      </c>
      <c r="D2" s="8"/>
    </row>
    <row r="3" spans="1:5" x14ac:dyDescent="0.35">
      <c r="A3" s="7" t="s">
        <v>7</v>
      </c>
      <c r="B3" s="7" t="s">
        <v>27</v>
      </c>
      <c r="C3" s="7" t="s">
        <v>9</v>
      </c>
    </row>
    <row r="4" spans="1:5" x14ac:dyDescent="0.35">
      <c r="A4" s="7" t="s">
        <v>7</v>
      </c>
      <c r="B4" s="7" t="s">
        <v>27</v>
      </c>
      <c r="C4" s="7" t="s">
        <v>88</v>
      </c>
    </row>
    <row r="5" spans="1:5" x14ac:dyDescent="0.35">
      <c r="A5" s="7" t="s">
        <v>7</v>
      </c>
      <c r="B5" s="7" t="s">
        <v>27</v>
      </c>
      <c r="C5" s="7" t="s">
        <v>14</v>
      </c>
    </row>
    <row r="6" spans="1:5" x14ac:dyDescent="0.35">
      <c r="A6" s="7" t="s">
        <v>7</v>
      </c>
      <c r="B6" s="7" t="s">
        <v>27</v>
      </c>
      <c r="C6" s="7" t="s">
        <v>89</v>
      </c>
    </row>
    <row r="7" spans="1:5" x14ac:dyDescent="0.35">
      <c r="A7" s="7" t="s">
        <v>7</v>
      </c>
      <c r="B7" s="7" t="s">
        <v>27</v>
      </c>
      <c r="C7" s="7" t="s">
        <v>16</v>
      </c>
    </row>
    <row r="8" spans="1:5" x14ac:dyDescent="0.35">
      <c r="A8" s="7" t="s">
        <v>7</v>
      </c>
      <c r="B8" s="7" t="s">
        <v>27</v>
      </c>
      <c r="C8" s="7" t="s">
        <v>90</v>
      </c>
    </row>
    <row r="9" spans="1:5" x14ac:dyDescent="0.35">
      <c r="A9" s="9" t="s">
        <v>7</v>
      </c>
      <c r="B9" s="9" t="s">
        <v>27</v>
      </c>
      <c r="C9" s="9" t="s">
        <v>91</v>
      </c>
      <c r="D9" s="9"/>
    </row>
    <row r="10" spans="1:5" x14ac:dyDescent="0.35">
      <c r="A10" s="7" t="s">
        <v>7</v>
      </c>
      <c r="B10" s="7" t="s">
        <v>91</v>
      </c>
      <c r="C10" s="7" t="s">
        <v>92</v>
      </c>
    </row>
    <row r="11" spans="1:5" x14ac:dyDescent="0.35">
      <c r="A11" s="7" t="s">
        <v>7</v>
      </c>
      <c r="B11" s="7" t="s">
        <v>91</v>
      </c>
      <c r="C11" s="7" t="s">
        <v>93</v>
      </c>
    </row>
    <row r="12" spans="1:5" x14ac:dyDescent="0.35">
      <c r="A12" s="7" t="s">
        <v>7</v>
      </c>
      <c r="B12" s="7" t="s">
        <v>91</v>
      </c>
      <c r="C12" s="7" t="s">
        <v>94</v>
      </c>
    </row>
    <row r="13" spans="1:5" x14ac:dyDescent="0.35">
      <c r="A13" s="7" t="s">
        <v>7</v>
      </c>
      <c r="B13" s="7" t="s">
        <v>91</v>
      </c>
      <c r="C13" s="7" t="s">
        <v>95</v>
      </c>
    </row>
    <row r="14" spans="1:5" x14ac:dyDescent="0.35">
      <c r="A14" s="7" t="s">
        <v>7</v>
      </c>
      <c r="B14" s="7" t="s">
        <v>91</v>
      </c>
      <c r="C14" s="7" t="s">
        <v>96</v>
      </c>
    </row>
    <row r="15" spans="1:5" x14ac:dyDescent="0.35">
      <c r="A15" s="12" t="s">
        <v>110</v>
      </c>
      <c r="B15" s="12" t="s">
        <v>27</v>
      </c>
      <c r="C15" s="12" t="s">
        <v>24</v>
      </c>
      <c r="D15" s="12"/>
    </row>
    <row r="16" spans="1:5" x14ac:dyDescent="0.35">
      <c r="A16" s="7" t="s">
        <v>24</v>
      </c>
      <c r="B16" s="7" t="s">
        <v>27</v>
      </c>
      <c r="C16" s="7" t="s">
        <v>97</v>
      </c>
    </row>
    <row r="17" spans="1:4" x14ac:dyDescent="0.35">
      <c r="A17" s="7" t="s">
        <v>24</v>
      </c>
      <c r="B17" s="7" t="s">
        <v>27</v>
      </c>
      <c r="C17" s="7" t="s">
        <v>98</v>
      </c>
    </row>
    <row r="18" spans="1:4" x14ac:dyDescent="0.35">
      <c r="A18" s="7" t="s">
        <v>24</v>
      </c>
      <c r="B18" s="7" t="s">
        <v>27</v>
      </c>
      <c r="C18" s="7" t="s">
        <v>99</v>
      </c>
    </row>
    <row r="19" spans="1:4" x14ac:dyDescent="0.35">
      <c r="A19" s="11" t="s">
        <v>24</v>
      </c>
      <c r="B19" s="11" t="s">
        <v>27</v>
      </c>
      <c r="C19" s="11" t="s">
        <v>100</v>
      </c>
      <c r="D19" s="11" t="s">
        <v>184</v>
      </c>
    </row>
    <row r="20" spans="1:4" x14ac:dyDescent="0.35">
      <c r="A20" s="7" t="s">
        <v>24</v>
      </c>
      <c r="B20" s="7" t="s">
        <v>185</v>
      </c>
      <c r="C20" s="7" t="s">
        <v>102</v>
      </c>
    </row>
    <row r="21" spans="1:4" x14ac:dyDescent="0.35">
      <c r="A21" s="7" t="s">
        <v>24</v>
      </c>
      <c r="B21" s="7" t="s">
        <v>185</v>
      </c>
      <c r="C21" s="7" t="s">
        <v>103</v>
      </c>
    </row>
    <row r="22" spans="1:4" x14ac:dyDescent="0.35">
      <c r="A22" s="7" t="s">
        <v>24</v>
      </c>
      <c r="B22" s="7" t="s">
        <v>185</v>
      </c>
      <c r="C22" s="7" t="s">
        <v>104</v>
      </c>
    </row>
    <row r="23" spans="1:4" x14ac:dyDescent="0.35">
      <c r="A23" s="7" t="s">
        <v>24</v>
      </c>
      <c r="B23" s="7" t="s">
        <v>185</v>
      </c>
      <c r="C23" s="7" t="s">
        <v>105</v>
      </c>
    </row>
    <row r="24" spans="1:4" x14ac:dyDescent="0.35">
      <c r="A24" s="11" t="s">
        <v>24</v>
      </c>
      <c r="B24" s="11" t="s">
        <v>185</v>
      </c>
      <c r="C24" s="11" t="s">
        <v>106</v>
      </c>
      <c r="D24" s="11" t="s">
        <v>187</v>
      </c>
    </row>
    <row r="25" spans="1:4" x14ac:dyDescent="0.35">
      <c r="A25" s="7" t="s">
        <v>24</v>
      </c>
      <c r="B25" s="7" t="s">
        <v>187</v>
      </c>
      <c r="C25" s="7" t="s">
        <v>21</v>
      </c>
    </row>
    <row r="26" spans="1:4" x14ac:dyDescent="0.35">
      <c r="A26" s="11" t="s">
        <v>24</v>
      </c>
      <c r="B26" s="11" t="s">
        <v>187</v>
      </c>
      <c r="C26" s="11" t="s">
        <v>101</v>
      </c>
      <c r="D26" s="11" t="s">
        <v>108</v>
      </c>
    </row>
    <row r="27" spans="1:4" x14ac:dyDescent="0.35">
      <c r="A27" s="7" t="s">
        <v>24</v>
      </c>
      <c r="B27" s="7" t="s">
        <v>186</v>
      </c>
      <c r="C27" s="7" t="s">
        <v>102</v>
      </c>
    </row>
    <row r="28" spans="1:4" x14ac:dyDescent="0.35">
      <c r="A28" s="7" t="s">
        <v>24</v>
      </c>
      <c r="B28" s="7" t="s">
        <v>186</v>
      </c>
      <c r="C28" s="7" t="s">
        <v>103</v>
      </c>
    </row>
    <row r="29" spans="1:4" x14ac:dyDescent="0.35">
      <c r="A29" s="7" t="s">
        <v>24</v>
      </c>
      <c r="B29" s="7" t="s">
        <v>186</v>
      </c>
      <c r="C29" s="7" t="s">
        <v>104</v>
      </c>
    </row>
    <row r="30" spans="1:4" x14ac:dyDescent="0.35">
      <c r="A30" s="7" t="s">
        <v>24</v>
      </c>
      <c r="B30" s="7" t="s">
        <v>186</v>
      </c>
      <c r="C30" s="7" t="s">
        <v>105</v>
      </c>
    </row>
    <row r="31" spans="1:4" x14ac:dyDescent="0.35">
      <c r="A31" s="7" t="s">
        <v>24</v>
      </c>
      <c r="B31" s="7" t="s">
        <v>108</v>
      </c>
      <c r="C31" s="7" t="s">
        <v>22</v>
      </c>
    </row>
    <row r="32" spans="1:4" x14ac:dyDescent="0.35">
      <c r="A32" s="7" t="s">
        <v>24</v>
      </c>
      <c r="B32" s="7" t="s">
        <v>108</v>
      </c>
      <c r="C32" s="7" t="s">
        <v>23</v>
      </c>
      <c r="D32" s="7" t="s">
        <v>8</v>
      </c>
    </row>
    <row r="33" spans="1:4" x14ac:dyDescent="0.35">
      <c r="A33" s="7" t="s">
        <v>24</v>
      </c>
      <c r="B33" s="7" t="s">
        <v>20</v>
      </c>
      <c r="C33" s="7" t="s">
        <v>171</v>
      </c>
    </row>
    <row r="34" spans="1:4" x14ac:dyDescent="0.35">
      <c r="A34" s="11" t="s">
        <v>24</v>
      </c>
      <c r="B34" s="11" t="s">
        <v>27</v>
      </c>
      <c r="C34" s="11" t="s">
        <v>109</v>
      </c>
      <c r="D34" s="11" t="s">
        <v>133</v>
      </c>
    </row>
    <row r="35" spans="1:4" x14ac:dyDescent="0.35">
      <c r="A35" s="7" t="s">
        <v>24</v>
      </c>
      <c r="B35" s="7" t="s">
        <v>133</v>
      </c>
      <c r="C35" s="7" t="s">
        <v>111</v>
      </c>
    </row>
    <row r="36" spans="1:4" x14ac:dyDescent="0.35">
      <c r="A36" s="7" t="s">
        <v>24</v>
      </c>
      <c r="B36" s="7" t="s">
        <v>133</v>
      </c>
      <c r="C36" s="7" t="s">
        <v>112</v>
      </c>
    </row>
    <row r="37" spans="1:4" x14ac:dyDescent="0.35">
      <c r="A37" s="7" t="s">
        <v>24</v>
      </c>
      <c r="B37" s="7" t="s">
        <v>133</v>
      </c>
      <c r="C37" s="7" t="s">
        <v>113</v>
      </c>
    </row>
    <row r="38" spans="1:4" x14ac:dyDescent="0.35">
      <c r="A38" s="7" t="s">
        <v>24</v>
      </c>
      <c r="B38" s="7" t="s">
        <v>133</v>
      </c>
      <c r="C38" s="7" t="s">
        <v>115</v>
      </c>
    </row>
    <row r="39" spans="1:4" x14ac:dyDescent="0.35">
      <c r="A39" s="7" t="s">
        <v>24</v>
      </c>
      <c r="B39" s="7" t="s">
        <v>133</v>
      </c>
      <c r="C39" s="7" t="s">
        <v>116</v>
      </c>
    </row>
    <row r="40" spans="1:4" x14ac:dyDescent="0.35">
      <c r="A40" s="7" t="s">
        <v>24</v>
      </c>
      <c r="B40" s="7" t="s">
        <v>133</v>
      </c>
      <c r="C40" s="7" t="s">
        <v>117</v>
      </c>
    </row>
    <row r="41" spans="1:4" x14ac:dyDescent="0.35">
      <c r="A41" s="10" t="s">
        <v>24</v>
      </c>
      <c r="B41" s="10" t="s">
        <v>133</v>
      </c>
      <c r="C41" s="10" t="s">
        <v>118</v>
      </c>
      <c r="D41" s="10" t="s">
        <v>123</v>
      </c>
    </row>
    <row r="42" spans="1:4" x14ac:dyDescent="0.35">
      <c r="A42" s="7" t="s">
        <v>24</v>
      </c>
      <c r="B42" s="7" t="s">
        <v>123</v>
      </c>
      <c r="C42" s="7" t="s">
        <v>124</v>
      </c>
    </row>
    <row r="43" spans="1:4" x14ac:dyDescent="0.35">
      <c r="A43" s="10" t="s">
        <v>24</v>
      </c>
      <c r="B43" s="10" t="s">
        <v>123</v>
      </c>
      <c r="C43" s="10" t="s">
        <v>125</v>
      </c>
      <c r="D43" s="10"/>
    </row>
    <row r="44" spans="1:4" x14ac:dyDescent="0.35">
      <c r="A44" s="7" t="s">
        <v>24</v>
      </c>
      <c r="B44" s="7" t="s">
        <v>125</v>
      </c>
      <c r="C44" s="7" t="s">
        <v>126</v>
      </c>
    </row>
    <row r="45" spans="1:4" x14ac:dyDescent="0.35">
      <c r="A45" s="7" t="s">
        <v>24</v>
      </c>
      <c r="B45" s="7" t="s">
        <v>125</v>
      </c>
      <c r="C45" s="7" t="s">
        <v>127</v>
      </c>
    </row>
    <row r="46" spans="1:4" x14ac:dyDescent="0.35">
      <c r="A46" s="7" t="s">
        <v>24</v>
      </c>
      <c r="B46" s="7" t="s">
        <v>125</v>
      </c>
      <c r="C46" s="7" t="s">
        <v>128</v>
      </c>
    </row>
    <row r="47" spans="1:4" x14ac:dyDescent="0.35">
      <c r="A47" s="7" t="s">
        <v>24</v>
      </c>
      <c r="B47" s="7" t="s">
        <v>125</v>
      </c>
      <c r="C47" s="7" t="s">
        <v>129</v>
      </c>
    </row>
    <row r="48" spans="1:4" x14ac:dyDescent="0.35">
      <c r="A48" s="7" t="s">
        <v>24</v>
      </c>
      <c r="B48" s="7" t="s">
        <v>125</v>
      </c>
      <c r="C48" s="7" t="s">
        <v>130</v>
      </c>
    </row>
    <row r="49" spans="1:4" x14ac:dyDescent="0.35">
      <c r="A49" s="7" t="s">
        <v>24</v>
      </c>
      <c r="B49" s="7" t="s">
        <v>125</v>
      </c>
      <c r="C49" s="7" t="s">
        <v>131</v>
      </c>
    </row>
    <row r="50" spans="1:4" x14ac:dyDescent="0.35">
      <c r="A50" s="7" t="s">
        <v>24</v>
      </c>
      <c r="B50" s="7" t="s">
        <v>133</v>
      </c>
      <c r="C50" s="7" t="s">
        <v>119</v>
      </c>
    </row>
    <row r="51" spans="1:4" x14ac:dyDescent="0.35">
      <c r="A51" s="7" t="s">
        <v>24</v>
      </c>
      <c r="B51" s="7" t="s">
        <v>133</v>
      </c>
      <c r="C51" s="7" t="s">
        <v>120</v>
      </c>
    </row>
    <row r="52" spans="1:4" x14ac:dyDescent="0.35">
      <c r="A52" s="7" t="s">
        <v>24</v>
      </c>
      <c r="B52" s="7" t="s">
        <v>133</v>
      </c>
      <c r="C52" s="7" t="s">
        <v>121</v>
      </c>
      <c r="D52"/>
    </row>
    <row r="53" spans="1:4" x14ac:dyDescent="0.35">
      <c r="A53" s="7" t="s">
        <v>24</v>
      </c>
      <c r="B53" s="7" t="s">
        <v>27</v>
      </c>
      <c r="C53" s="7" t="s">
        <v>172</v>
      </c>
      <c r="D53"/>
    </row>
    <row r="54" spans="1:4" x14ac:dyDescent="0.35">
      <c r="A54" s="7" t="s">
        <v>24</v>
      </c>
      <c r="B54" s="7" t="s">
        <v>27</v>
      </c>
      <c r="C54" s="7" t="s">
        <v>173</v>
      </c>
      <c r="D54"/>
    </row>
    <row r="55" spans="1:4" x14ac:dyDescent="0.35">
      <c r="A55" s="13" t="s">
        <v>110</v>
      </c>
      <c r="B55" s="13" t="s">
        <v>27</v>
      </c>
      <c r="C55" s="13" t="s">
        <v>134</v>
      </c>
      <c r="D55" s="14" t="s">
        <v>147</v>
      </c>
    </row>
    <row r="56" spans="1:4" x14ac:dyDescent="0.35">
      <c r="A56" s="7" t="s">
        <v>134</v>
      </c>
      <c r="B56" s="7" t="s">
        <v>147</v>
      </c>
      <c r="C56" s="7" t="s">
        <v>135</v>
      </c>
      <c r="D56"/>
    </row>
    <row r="57" spans="1:4" x14ac:dyDescent="0.35">
      <c r="A57" s="7" t="s">
        <v>134</v>
      </c>
      <c r="B57" s="7" t="s">
        <v>147</v>
      </c>
      <c r="C57" s="7" t="s">
        <v>44</v>
      </c>
      <c r="D57"/>
    </row>
    <row r="58" spans="1:4" x14ac:dyDescent="0.35">
      <c r="A58" s="7" t="s">
        <v>134</v>
      </c>
      <c r="B58" s="7" t="s">
        <v>147</v>
      </c>
      <c r="C58" s="7" t="s">
        <v>136</v>
      </c>
      <c r="D58"/>
    </row>
    <row r="59" spans="1:4" x14ac:dyDescent="0.35">
      <c r="A59" s="7" t="s">
        <v>134</v>
      </c>
      <c r="B59" s="7" t="s">
        <v>147</v>
      </c>
      <c r="C59" s="7" t="s">
        <v>137</v>
      </c>
      <c r="D59"/>
    </row>
    <row r="60" spans="1:4" x14ac:dyDescent="0.35">
      <c r="A60" s="7" t="s">
        <v>134</v>
      </c>
      <c r="B60" s="7" t="s">
        <v>147</v>
      </c>
      <c r="C60" s="7" t="s">
        <v>138</v>
      </c>
      <c r="D60"/>
    </row>
    <row r="61" spans="1:4" x14ac:dyDescent="0.35">
      <c r="A61" s="7" t="s">
        <v>134</v>
      </c>
      <c r="B61" s="7" t="s">
        <v>147</v>
      </c>
      <c r="C61" s="7" t="s">
        <v>139</v>
      </c>
      <c r="D61"/>
    </row>
    <row r="62" spans="1:4" x14ac:dyDescent="0.35">
      <c r="A62" s="7" t="s">
        <v>134</v>
      </c>
      <c r="B62" s="7" t="s">
        <v>147</v>
      </c>
      <c r="C62" s="7" t="s">
        <v>140</v>
      </c>
      <c r="D62"/>
    </row>
    <row r="63" spans="1:4" x14ac:dyDescent="0.35">
      <c r="A63" s="7" t="s">
        <v>134</v>
      </c>
      <c r="B63" s="7" t="s">
        <v>147</v>
      </c>
      <c r="C63" s="7" t="s">
        <v>141</v>
      </c>
      <c r="D63"/>
    </row>
    <row r="64" spans="1:4" x14ac:dyDescent="0.35">
      <c r="A64" s="7" t="s">
        <v>134</v>
      </c>
      <c r="B64" s="7" t="s">
        <v>147</v>
      </c>
      <c r="C64" s="7" t="s">
        <v>114</v>
      </c>
      <c r="D64"/>
    </row>
    <row r="65" spans="1:4" x14ac:dyDescent="0.35">
      <c r="A65" s="7" t="s">
        <v>134</v>
      </c>
      <c r="B65" s="7" t="s">
        <v>147</v>
      </c>
      <c r="C65" s="7" t="s">
        <v>142</v>
      </c>
      <c r="D65"/>
    </row>
    <row r="66" spans="1:4" x14ac:dyDescent="0.35">
      <c r="A66" s="7" t="s">
        <v>134</v>
      </c>
      <c r="B66" s="7" t="s">
        <v>147</v>
      </c>
      <c r="C66" s="7" t="s">
        <v>143</v>
      </c>
      <c r="D66"/>
    </row>
    <row r="67" spans="1:4" x14ac:dyDescent="0.35">
      <c r="A67" s="7" t="s">
        <v>134</v>
      </c>
      <c r="B67" s="7" t="s">
        <v>147</v>
      </c>
      <c r="C67" s="7" t="s">
        <v>144</v>
      </c>
      <c r="D67"/>
    </row>
    <row r="68" spans="1:4" x14ac:dyDescent="0.35">
      <c r="A68" s="7" t="s">
        <v>134</v>
      </c>
      <c r="B68" s="7" t="s">
        <v>147</v>
      </c>
      <c r="C68" s="7" t="s">
        <v>145</v>
      </c>
      <c r="D68"/>
    </row>
    <row r="69" spans="1:4" x14ac:dyDescent="0.35">
      <c r="A69" s="7" t="s">
        <v>134</v>
      </c>
      <c r="B69" s="7" t="s">
        <v>147</v>
      </c>
      <c r="C69" s="7" t="s">
        <v>146</v>
      </c>
      <c r="D69"/>
    </row>
    <row r="70" spans="1:4" x14ac:dyDescent="0.35">
      <c r="A70" s="15" t="s">
        <v>110</v>
      </c>
      <c r="B70" s="15" t="s">
        <v>27</v>
      </c>
      <c r="C70" s="15" t="s">
        <v>148</v>
      </c>
      <c r="D70" s="16"/>
    </row>
    <row r="71" spans="1:4" x14ac:dyDescent="0.35">
      <c r="A71" s="7" t="s">
        <v>148</v>
      </c>
      <c r="B71" s="7" t="s">
        <v>27</v>
      </c>
      <c r="C71" s="7" t="s">
        <v>149</v>
      </c>
      <c r="D71"/>
    </row>
    <row r="72" spans="1:4" x14ac:dyDescent="0.35">
      <c r="A72" s="7" t="s">
        <v>148</v>
      </c>
      <c r="B72" s="7" t="s">
        <v>27</v>
      </c>
      <c r="C72" s="7" t="s">
        <v>150</v>
      </c>
      <c r="D72"/>
    </row>
    <row r="73" spans="1:4" x14ac:dyDescent="0.35">
      <c r="A73" s="7" t="s">
        <v>148</v>
      </c>
      <c r="B73" s="7" t="s">
        <v>27</v>
      </c>
      <c r="C73" s="7" t="s">
        <v>151</v>
      </c>
      <c r="D73"/>
    </row>
    <row r="74" spans="1:4" x14ac:dyDescent="0.35">
      <c r="A74" s="17" t="s">
        <v>110</v>
      </c>
      <c r="B74" s="17" t="s">
        <v>27</v>
      </c>
      <c r="C74" s="17" t="s">
        <v>26</v>
      </c>
      <c r="D74" s="18"/>
    </row>
    <row r="75" spans="1:4" x14ac:dyDescent="0.35">
      <c r="A75" s="7" t="s">
        <v>26</v>
      </c>
      <c r="B75" s="7" t="s">
        <v>27</v>
      </c>
      <c r="C75" s="7" t="s">
        <v>28</v>
      </c>
    </row>
    <row r="76" spans="1:4" x14ac:dyDescent="0.35">
      <c r="A76" s="7" t="s">
        <v>26</v>
      </c>
      <c r="B76" s="7" t="s">
        <v>27</v>
      </c>
      <c r="C76" s="7" t="s">
        <v>29</v>
      </c>
    </row>
    <row r="77" spans="1:4" x14ac:dyDescent="0.35">
      <c r="A77" s="7" t="s">
        <v>26</v>
      </c>
      <c r="B77" s="7" t="s">
        <v>27</v>
      </c>
      <c r="C77" s="7" t="s">
        <v>30</v>
      </c>
    </row>
    <row r="78" spans="1:4" x14ac:dyDescent="0.35">
      <c r="A78" s="19" t="s">
        <v>26</v>
      </c>
      <c r="B78" s="19" t="s">
        <v>27</v>
      </c>
      <c r="C78" s="19" t="s">
        <v>31</v>
      </c>
      <c r="D78" s="19" t="s">
        <v>40</v>
      </c>
    </row>
    <row r="79" spans="1:4" x14ac:dyDescent="0.35">
      <c r="A79" s="7" t="s">
        <v>26</v>
      </c>
      <c r="B79" s="7" t="s">
        <v>40</v>
      </c>
      <c r="C79" s="7" t="s">
        <v>41</v>
      </c>
    </row>
    <row r="80" spans="1:4" x14ac:dyDescent="0.35">
      <c r="A80" s="7" t="s">
        <v>26</v>
      </c>
      <c r="B80" s="7" t="s">
        <v>40</v>
      </c>
      <c r="C80" s="7" t="s">
        <v>42</v>
      </c>
    </row>
    <row r="81" spans="1:4" x14ac:dyDescent="0.35">
      <c r="A81" s="7" t="s">
        <v>26</v>
      </c>
      <c r="B81" s="7" t="s">
        <v>40</v>
      </c>
      <c r="C81" s="7" t="s">
        <v>43</v>
      </c>
    </row>
    <row r="82" spans="1:4" x14ac:dyDescent="0.35">
      <c r="A82" s="7" t="s">
        <v>26</v>
      </c>
      <c r="B82" s="7" t="s">
        <v>40</v>
      </c>
      <c r="C82" s="7" t="s">
        <v>44</v>
      </c>
    </row>
    <row r="83" spans="1:4" x14ac:dyDescent="0.35">
      <c r="A83" s="7" t="s">
        <v>26</v>
      </c>
      <c r="B83" s="7" t="s">
        <v>40</v>
      </c>
      <c r="C83" s="7" t="s">
        <v>45</v>
      </c>
    </row>
    <row r="84" spans="1:4" x14ac:dyDescent="0.35">
      <c r="A84" s="7" t="s">
        <v>26</v>
      </c>
      <c r="B84" s="7" t="s">
        <v>40</v>
      </c>
      <c r="C84" s="7" t="s">
        <v>46</v>
      </c>
    </row>
    <row r="85" spans="1:4" x14ac:dyDescent="0.35">
      <c r="A85" s="7" t="s">
        <v>26</v>
      </c>
      <c r="B85" s="7" t="s">
        <v>40</v>
      </c>
      <c r="C85" s="7" t="s">
        <v>47</v>
      </c>
    </row>
    <row r="86" spans="1:4" x14ac:dyDescent="0.35">
      <c r="A86" s="20" t="s">
        <v>110</v>
      </c>
      <c r="B86" s="20" t="s">
        <v>27</v>
      </c>
      <c r="C86" s="20" t="s">
        <v>152</v>
      </c>
      <c r="D86" s="20"/>
    </row>
    <row r="87" spans="1:4" x14ac:dyDescent="0.35">
      <c r="A87" s="7" t="s">
        <v>152</v>
      </c>
      <c r="B87" s="7" t="s">
        <v>27</v>
      </c>
      <c r="C87" s="7" t="s">
        <v>153</v>
      </c>
    </row>
    <row r="88" spans="1:4" x14ac:dyDescent="0.35">
      <c r="A88" s="7" t="s">
        <v>152</v>
      </c>
      <c r="B88" s="7" t="s">
        <v>27</v>
      </c>
      <c r="C88" s="7" t="s">
        <v>154</v>
      </c>
    </row>
    <row r="89" spans="1:4" x14ac:dyDescent="0.35">
      <c r="A89" s="7" t="s">
        <v>152</v>
      </c>
      <c r="B89" s="7" t="s">
        <v>27</v>
      </c>
      <c r="C89" s="7" t="s">
        <v>155</v>
      </c>
    </row>
    <row r="90" spans="1:4" x14ac:dyDescent="0.35">
      <c r="A90" s="7" t="s">
        <v>152</v>
      </c>
      <c r="B90" s="7" t="s">
        <v>27</v>
      </c>
      <c r="C90" s="7" t="s">
        <v>156</v>
      </c>
    </row>
    <row r="91" spans="1:4" x14ac:dyDescent="0.35">
      <c r="A91" s="7" t="s">
        <v>152</v>
      </c>
      <c r="B91" s="7" t="s">
        <v>27</v>
      </c>
      <c r="C91" s="7" t="s">
        <v>157</v>
      </c>
    </row>
    <row r="92" spans="1:4" x14ac:dyDescent="0.35">
      <c r="A92" s="7" t="s">
        <v>152</v>
      </c>
      <c r="B92" s="7" t="s">
        <v>27</v>
      </c>
      <c r="C92" s="7" t="s">
        <v>158</v>
      </c>
    </row>
    <row r="93" spans="1:4" x14ac:dyDescent="0.35">
      <c r="A93" s="7" t="s">
        <v>152</v>
      </c>
      <c r="B93" s="7" t="s">
        <v>27</v>
      </c>
      <c r="C93" s="7" t="s">
        <v>159</v>
      </c>
    </row>
    <row r="94" spans="1:4" x14ac:dyDescent="0.35">
      <c r="A94" s="13" t="s">
        <v>110</v>
      </c>
      <c r="B94" s="13" t="s">
        <v>27</v>
      </c>
      <c r="C94" s="13" t="s">
        <v>160</v>
      </c>
      <c r="D94" s="13"/>
    </row>
    <row r="95" spans="1:4" x14ac:dyDescent="0.35">
      <c r="A95" s="21" t="s">
        <v>110</v>
      </c>
      <c r="B95" s="21" t="s">
        <v>27</v>
      </c>
      <c r="C95" s="21" t="s">
        <v>162</v>
      </c>
      <c r="D95" s="21"/>
    </row>
    <row r="96" spans="1:4" x14ac:dyDescent="0.35">
      <c r="A96" s="7" t="s">
        <v>162</v>
      </c>
      <c r="B96" s="7" t="s">
        <v>27</v>
      </c>
      <c r="C96" s="7" t="s">
        <v>163</v>
      </c>
    </row>
    <row r="97" spans="1:3" x14ac:dyDescent="0.35">
      <c r="A97" s="7" t="s">
        <v>162</v>
      </c>
      <c r="B97" s="7" t="s">
        <v>27</v>
      </c>
      <c r="C97" s="7" t="s">
        <v>164</v>
      </c>
    </row>
    <row r="98" spans="1:3" x14ac:dyDescent="0.35">
      <c r="A98" s="7" t="s">
        <v>162</v>
      </c>
      <c r="B98" s="7" t="s">
        <v>27</v>
      </c>
      <c r="C98" s="7" t="s">
        <v>108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02AB-9176-4AE5-9AAE-EEE180D233A1}">
  <sheetPr codeName="Sheet8"/>
  <dimension ref="A1"/>
  <sheetViews>
    <sheetView workbookViewId="0">
      <selection activeCell="J28" sqref="J28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E9F72EC7546D4CA759C57B406F4690" ma:contentTypeVersion="10" ma:contentTypeDescription="Create a new document." ma:contentTypeScope="" ma:versionID="a9464add1f57d2f525c605be652e31f5">
  <xsd:schema xmlns:xsd="http://www.w3.org/2001/XMLSchema" xmlns:xs="http://www.w3.org/2001/XMLSchema" xmlns:p="http://schemas.microsoft.com/office/2006/metadata/properties" xmlns:ns2="8a138cda-6e05-494f-8883-8b5d0ff8dc16" xmlns:ns3="25fa25ca-56a9-4e39-ae05-cc77b33b8069" targetNamespace="http://schemas.microsoft.com/office/2006/metadata/properties" ma:root="true" ma:fieldsID="cb72aa8b41dd2ca3b08344cbc021dfbc" ns2:_="" ns3:_="">
    <xsd:import namespace="8a138cda-6e05-494f-8883-8b5d0ff8dc16"/>
    <xsd:import namespace="25fa25ca-56a9-4e39-ae05-cc77b33b80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138cda-6e05-494f-8883-8b5d0ff8dc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fa25ca-56a9-4e39-ae05-cc77b33b806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1A0252-6CE9-4B74-BC54-4EB0A77BB0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73C83E-20F1-40BE-AFF2-DD568EEFF73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158DF22-C4DA-4A00-8759-1C3BC61A34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138cda-6e05-494f-8883-8b5d0ff8dc16"/>
    <ds:schemaRef ds:uri="25fa25ca-56a9-4e39-ae05-cc77b33b80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datamodel</vt:lpstr>
      <vt:lpstr>Sheet2</vt:lpstr>
      <vt:lpstr>Sheet3</vt:lpstr>
      <vt:lpstr>Sheet4</vt:lpstr>
      <vt:lpstr>Form</vt:lpstr>
      <vt:lpstr>report</vt:lpstr>
      <vt:lpstr>dataToSave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OURY Sarah</dc:creator>
  <cp:keywords/>
  <dc:description/>
  <cp:lastModifiedBy>OURY Sarah</cp:lastModifiedBy>
  <cp:revision/>
  <dcterms:created xsi:type="dcterms:W3CDTF">2024-08-01T14:07:26Z</dcterms:created>
  <dcterms:modified xsi:type="dcterms:W3CDTF">2024-08-16T15:31:49Z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0x010100E1E9F72EC7546D4CA759C57B406F4690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2024-08-01T14:07:30Z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02756c93-789f-4351-a759-8d943d78fe5b</vt:lpwstr>
  </property>
  <property fmtid="{D5CDD505-2E9C-101B-9397-08002B2CF9AE}" pid="9" name="MSIP_Label_7bd1f144-26ac-4410-8fdb-05c7de218e82_ContentBits">
    <vt:lpwstr>3</vt:lpwstr>
  </property>
</Properties>
</file>