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015" windowHeight="13740"/>
  </bookViews>
  <sheets>
    <sheet name="Magellan Sheet 1" sheetId="1" r:id="rId1"/>
  </sheets>
  <calcPr calcId="125725"/>
</workbook>
</file>

<file path=xl/calcChain.xml><?xml version="1.0" encoding="utf-8"?>
<calcChain xmlns="http://schemas.openxmlformats.org/spreadsheetml/2006/main">
  <c r="D11" i="1"/>
  <c r="C11"/>
  <c r="B11"/>
  <c r="E11"/>
  <c r="D10"/>
  <c r="E10"/>
  <c r="F10"/>
  <c r="C10"/>
  <c r="C9"/>
  <c r="D9"/>
  <c r="E9"/>
  <c r="F9"/>
  <c r="B9"/>
  <c r="C8"/>
  <c r="D8"/>
  <c r="E8"/>
  <c r="F8"/>
  <c r="B8"/>
</calcChain>
</file>

<file path=xl/sharedStrings.xml><?xml version="1.0" encoding="utf-8"?>
<sst xmlns="http://schemas.openxmlformats.org/spreadsheetml/2006/main" count="12" uniqueCount="12">
  <si>
    <t>hep no igf</t>
  </si>
  <si>
    <t>hepes</t>
  </si>
  <si>
    <t>PI 1h</t>
  </si>
  <si>
    <t>10uM ab42</t>
  </si>
  <si>
    <t>20uM Ab42</t>
  </si>
  <si>
    <t>staur</t>
  </si>
  <si>
    <t>02.04.18</t>
  </si>
  <si>
    <t>IGF dif</t>
  </si>
  <si>
    <t>ab reHFIP</t>
  </si>
  <si>
    <t>48h</t>
  </si>
  <si>
    <t>aver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</si>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</sst>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G15" sqref="G15"/>
    </sheetView>
  </sheetViews>
  <sheetFormatPr defaultRowHeight="15"/>
  <cols>
    <col min="3" max="3" width="10" customWidth="1"/>
    <col min="4" max="4" width="10.7109375" customWidth="1"/>
  </cols>
  <sheetData>
    <row r="1" spans="1:13">
      <c r="A1" s="1" t="s">
        <v>6</v>
      </c>
      <c r="B1" t="s">
        <v>7</v>
      </c>
      <c r="C1" t="s">
        <v>8</v>
      </c>
      <c r="D1" t="s">
        <v>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0</v>
      </c>
      <c r="G3" s="1"/>
      <c r="H3" s="1"/>
      <c r="I3" s="1"/>
      <c r="J3" s="1"/>
      <c r="K3" s="1"/>
      <c r="L3" s="1"/>
      <c r="M3" s="1"/>
    </row>
    <row r="4" spans="1:13">
      <c r="A4" s="2"/>
      <c r="B4" s="2">
        <v>1006</v>
      </c>
      <c r="C4" s="2"/>
      <c r="D4" s="2"/>
      <c r="E4" s="2">
        <v>1470.3</v>
      </c>
      <c r="F4" s="2"/>
      <c r="G4" s="2"/>
      <c r="H4" s="2"/>
      <c r="I4" s="2"/>
    </row>
    <row r="5" spans="1:13">
      <c r="A5" s="2"/>
      <c r="B5" s="2">
        <v>1123.5999999999999</v>
      </c>
      <c r="C5" s="2">
        <v>1546.3</v>
      </c>
      <c r="D5" s="2">
        <v>1903.3</v>
      </c>
      <c r="E5" s="2">
        <v>1550.2</v>
      </c>
      <c r="F5" s="2"/>
      <c r="G5" s="2"/>
      <c r="H5" s="2"/>
      <c r="I5" s="2"/>
    </row>
    <row r="6" spans="1:13">
      <c r="A6" s="2"/>
      <c r="B6" s="2"/>
      <c r="C6" s="2">
        <v>1747.1</v>
      </c>
      <c r="D6" s="2">
        <v>1771.9</v>
      </c>
      <c r="E6" s="2"/>
      <c r="F6" s="2">
        <v>1179.3</v>
      </c>
      <c r="G6" s="2"/>
      <c r="H6" s="2"/>
      <c r="I6" s="2"/>
    </row>
    <row r="7" spans="1:13">
      <c r="A7" s="2"/>
      <c r="B7" s="2"/>
      <c r="C7" s="2">
        <v>1641.2</v>
      </c>
      <c r="D7" s="2">
        <v>1943.1</v>
      </c>
      <c r="E7" s="2"/>
      <c r="F7" s="2">
        <v>1475.7</v>
      </c>
      <c r="G7" s="2"/>
      <c r="H7" s="2"/>
      <c r="I7" s="2"/>
    </row>
    <row r="8" spans="1:13">
      <c r="A8" s="2" t="s">
        <v>10</v>
      </c>
      <c r="B8" s="2">
        <f>AVERAGE(B4:B7)</f>
        <v>1064.8</v>
      </c>
      <c r="C8" s="2">
        <f t="shared" ref="C8:F8" si="0">AVERAGE(C4:C7)</f>
        <v>1644.8666666666666</v>
      </c>
      <c r="D8" s="2">
        <f t="shared" si="0"/>
        <v>1872.7666666666664</v>
      </c>
      <c r="E8" s="2">
        <f t="shared" si="0"/>
        <v>1510.25</v>
      </c>
      <c r="F8" s="2">
        <f t="shared" si="0"/>
        <v>1327.5</v>
      </c>
      <c r="G8" s="2"/>
      <c r="H8" s="2"/>
      <c r="I8" s="2"/>
    </row>
    <row r="9" spans="1:13">
      <c r="A9" s="2" t="s">
        <v>11</v>
      </c>
      <c r="B9" s="2">
        <f>STDEV(B4:B7)</f>
        <v>83.155757467540113</v>
      </c>
      <c r="C9" s="2">
        <f t="shared" ref="C9:F9" si="1">STDEV(C4:C7)</f>
        <v>100.4502032518284</v>
      </c>
      <c r="D9" s="2">
        <f t="shared" si="1"/>
        <v>89.591145395815644</v>
      </c>
      <c r="E9" s="2">
        <f t="shared" si="1"/>
        <v>56.497831816804158</v>
      </c>
      <c r="F9" s="2">
        <f t="shared" si="1"/>
        <v>209.58644994369376</v>
      </c>
      <c r="G9" s="2"/>
      <c r="H9" s="2"/>
      <c r="I9" s="2"/>
      <c r="J9" s="1"/>
      <c r="K9" s="1"/>
      <c r="L9" s="1"/>
      <c r="M9" s="1"/>
    </row>
    <row r="10" spans="1:13">
      <c r="A10" s="2"/>
      <c r="B10" s="2">
        <v>100</v>
      </c>
      <c r="C10" s="2">
        <f>100*C8/1064</f>
        <v>154.59273182957392</v>
      </c>
      <c r="D10" s="2">
        <f t="shared" ref="D10:F10" si="2">100*D8/1064</f>
        <v>176.01190476190473</v>
      </c>
      <c r="E10" s="2">
        <f t="shared" si="2"/>
        <v>141.94078947368422</v>
      </c>
      <c r="F10" s="2">
        <f t="shared" si="2"/>
        <v>124.76503759398496</v>
      </c>
      <c r="G10" s="2"/>
      <c r="H10" s="2"/>
      <c r="I10" s="2"/>
    </row>
    <row r="11" spans="1:13">
      <c r="A11" s="2"/>
      <c r="B11" s="2">
        <f>100*B8/1327</f>
        <v>80.241145440844008</v>
      </c>
      <c r="C11" s="2">
        <f>100*C8/1327</f>
        <v>123.95378045717156</v>
      </c>
      <c r="D11" s="2">
        <f>100*D8/1327</f>
        <v>141.12785732228082</v>
      </c>
      <c r="E11" s="2">
        <f>100*E8/1327</f>
        <v>113.8093443858327</v>
      </c>
      <c r="F11" s="2">
        <v>100</v>
      </c>
      <c r="G11" s="2"/>
      <c r="H11" s="2"/>
      <c r="I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TTY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Labor249</cp:lastModifiedBy>
  <dcterms:created xsi:type="dcterms:W3CDTF">2018-04-02T11:17:06Z</dcterms:created>
  <dcterms:modified xsi:type="dcterms:W3CDTF">2018-04-02T12:31:09Z</dcterms:modified>
</cp:coreProperties>
</file>