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ukdeloitte-my.sharepoint.com/personal/bcornish_deloitte_co_uk/Documents/ICAS/TPS/AD/Bob's Class notes/"/>
    </mc:Choice>
  </mc:AlternateContent>
  <xr:revisionPtr revIDLastSave="858" documentId="8_{B71B7162-5087-47AF-93A2-49158346BF2E}" xr6:coauthVersionLast="47" xr6:coauthVersionMax="47" xr10:uidLastSave="{D8733EB5-FBDC-43CA-A297-12EC54036E94}"/>
  <bookViews>
    <workbookView xWindow="0" yWindow="885" windowWidth="28800" windowHeight="14370" activeTab="1" xr2:uid="{A978D090-B181-4D19-9A6C-FD5F92B12617}"/>
  </bookViews>
  <sheets>
    <sheet name="Main" sheetId="1" r:id="rId1"/>
    <sheet name="Module 14" sheetId="2" r:id="rId2"/>
    <sheet name="ACTY14.3" sheetId="3" r:id="rId3"/>
    <sheet name="ACTY14.4" sheetId="4" r:id="rId4"/>
    <sheet name="ACTY14.6" sheetId="5" r:id="rId5"/>
    <sheet name="ACTY14.7"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0" i="3" l="1"/>
  <c r="B70" i="2"/>
</calcChain>
</file>

<file path=xl/sharedStrings.xml><?xml version="1.0" encoding="utf-8"?>
<sst xmlns="http://schemas.openxmlformats.org/spreadsheetml/2006/main" count="372" uniqueCount="321">
  <si>
    <t>Main</t>
  </si>
  <si>
    <t>Module 14</t>
  </si>
  <si>
    <t>Module 14 - Substantive testing 3: Performing and concluding on substantive procedures</t>
  </si>
  <si>
    <t>ISA</t>
  </si>
  <si>
    <t>TC AR modules 79, 20 - recommended to go back and read</t>
  </si>
  <si>
    <t>Sampling</t>
  </si>
  <si>
    <t>test whole population</t>
  </si>
  <si>
    <t>select using judgement (significant items)</t>
  </si>
  <si>
    <t>audit sampling</t>
  </si>
  <si>
    <t>Statisitical and non-statistical sampling</t>
  </si>
  <si>
    <t>condider the purpose of the audit procedures and the characteristic of the population</t>
  </si>
  <si>
    <t>The population needs to be appropriate to the objective and complete</t>
  </si>
  <si>
    <t xml:space="preserve">Stratification or value weighting </t>
  </si>
  <si>
    <t>consider if this is appropriate</t>
  </si>
  <si>
    <t>reduce sample sizes why maintaining low audit risk</t>
  </si>
  <si>
    <t>this can be done by intelligently sampling</t>
  </si>
  <si>
    <t>based on stratificiation or MUS</t>
  </si>
  <si>
    <t>stratify into the riskier areas and non  risky and perform a higher extent of testing on the risker listign</t>
  </si>
  <si>
    <t>Payables sampling</t>
  </si>
  <si>
    <t>checking listing for completeness</t>
  </si>
  <si>
    <t>suppliers with large balances at the date circularised</t>
  </si>
  <si>
    <t>suppliers with large year end balances</t>
  </si>
  <si>
    <t>suppliers with large balances at other times during the year</t>
  </si>
  <si>
    <t>Major suppliers identified in previous years and recorded on the auditor's permenant file</t>
  </si>
  <si>
    <t>Suppliers with nil or dr balances</t>
  </si>
  <si>
    <t>suppliers with balances not in line with expectations</t>
  </si>
  <si>
    <t>suppliers of services or fixed assets should be considered for selection, even where their accounts are not maintained in the purchase ledger</t>
  </si>
  <si>
    <t>a sample of the other suppliers</t>
  </si>
  <si>
    <t>Determine the level of tolerable mistatement</t>
  </si>
  <si>
    <t>equivalent for test of controls is the tolerable amount of deviation</t>
  </si>
  <si>
    <t>sample size driven by the level of risk</t>
  </si>
  <si>
    <t>higher risk - higher sample size</t>
  </si>
  <si>
    <t>each sampling unit should have a chance of being selected</t>
  </si>
  <si>
    <t>explain professional judgements made</t>
  </si>
  <si>
    <t>once have sample size, must test all selected</t>
  </si>
  <si>
    <t>mus test all samples selected</t>
  </si>
  <si>
    <t>if exeptions</t>
  </si>
  <si>
    <t>are there any alternative procedures to get assurance</t>
  </si>
  <si>
    <t>otherwise, treat it as a mistatement</t>
  </si>
  <si>
    <t>put it to the schedule of mistatements</t>
  </si>
  <si>
    <t>can either extend either over a sub-population or the entire population</t>
  </si>
  <si>
    <t>project the mistatement to the entire population</t>
  </si>
  <si>
    <t>extrapolated error</t>
  </si>
  <si>
    <t>if the error is from within a stratified population, only extrapolate across the stratified population</t>
  </si>
  <si>
    <t>compare the ectrapolated mistatement to the tolerable error (CTT) and compare if mistatement or not</t>
  </si>
  <si>
    <t>test specific 10 largest customers as higher risk</t>
  </si>
  <si>
    <t>the remaining 40% of debtors can be treated as low risk</t>
  </si>
  <si>
    <t>think about risk as well as the quantity of amount owed</t>
  </si>
  <si>
    <t>stratify by aging.  Higher risk for the older invoices</t>
  </si>
  <si>
    <t>any balance greater than PM - should probably be tested</t>
  </si>
  <si>
    <t>this is not actually required, but is usually firm policy</t>
  </si>
  <si>
    <t>Minimise audit risk and minimise audit work</t>
  </si>
  <si>
    <t>this is audit efficiency</t>
  </si>
  <si>
    <t>Design and perform could be an exam 40 marker</t>
  </si>
  <si>
    <t>adapt and tailor procedures to effectively address the audit risk</t>
  </si>
  <si>
    <t>only perform procedures on the information provided</t>
  </si>
  <si>
    <t>TA AR module 9 - tipping off</t>
  </si>
  <si>
    <t>Audit workpaper's have tickmsrk.  A key for the tickmarks must be provided in the working papers</t>
  </si>
  <si>
    <t>e.g. if writing CT  - need to include a key to say that means clearly trivial</t>
  </si>
  <si>
    <t>Rollforward procedures</t>
  </si>
  <si>
    <t>if we are perfroming interim procdures.  We need to roll these forward at YE</t>
  </si>
  <si>
    <t>i.e. - test the last 3 months</t>
  </si>
  <si>
    <t>• The control environment and other relevant controls</t>
  </si>
  <si>
    <t>• The purpose of the substantive procedure</t>
  </si>
  <si>
    <t>• The risk of material misstatement</t>
  </si>
  <si>
    <t>• The nature of the figure being tested and related assertions</t>
  </si>
  <si>
    <t>• The availability of information at a later date that is necessary for the auditor's procedures</t>
  </si>
  <si>
    <t>• The ability of the auditor to perform substantive procedures (or substantive procedures and control tests) to cover the remaining period</t>
  </si>
  <si>
    <t>Activity 2: Additional audit procedures</t>
  </si>
  <si>
    <t>Analytical review procedures</t>
  </si>
  <si>
    <t>Analytical review should be undertaken to form an expectation of the year end trade</t>
  </si>
  <si>
    <t>payables balance. Purchases for September would be added to payables and</t>
  </si>
  <si>
    <t>payments made deducted to estimate the year-end balance. Purchases should be</t>
  </si>
  <si>
    <t>reviewed against budget and prior years. Any unexplained differences should be</t>
  </si>
  <si>
    <t>investigated.</t>
  </si>
  <si>
    <t>Review of aged payables ledger</t>
  </si>
  <si>
    <t>The ledger should be inspected to identify and investigate any unusual transactions,</t>
  </si>
  <si>
    <t>for example journal entries or other entries such as one-off adjustments to the ledger.</t>
  </si>
  <si>
    <t>Review of year end trade payables ledger reconciliation</t>
  </si>
  <si>
    <t>Obtain year-end reconciliation. Re-calculate the reconciliation (with agreement to the</t>
  </si>
  <si>
    <t>trial balance and payables ledger) and inspect and verify the reconciling items.</t>
  </si>
  <si>
    <t>Substantive testing of GRNs</t>
  </si>
  <si>
    <t>Select samples of goods received notes from the roll-forward period and agree to</t>
  </si>
  <si>
    <t>invoices received. Ensure each of the invoices are correctly posted to the purchase</t>
  </si>
  <si>
    <t>ledger. If invoice not received at year end, ensure included in GRNI accrual.</t>
  </si>
  <si>
    <t>Substantive testing cash payments</t>
  </si>
  <si>
    <t>Select a sample of payments made in the roll-forward period and agree to bank</t>
  </si>
  <si>
    <t>statements and any communication with the supplier.</t>
  </si>
  <si>
    <t>Credit notes</t>
  </si>
  <si>
    <t>Select a sample of credit notes posted during September and agree to the physical</t>
  </si>
  <si>
    <t>credit note to confirm validity.</t>
  </si>
  <si>
    <t>Roll forward procedures for trade payables</t>
  </si>
  <si>
    <t>Activity 3</t>
  </si>
  <si>
    <t>YE</t>
  </si>
  <si>
    <t>different depr rates</t>
  </si>
  <si>
    <t>good ITGCs</t>
  </si>
  <si>
    <t>TB 31/12/2017</t>
  </si>
  <si>
    <t>Land - Cost</t>
  </si>
  <si>
    <t>Buildings - Cost</t>
  </si>
  <si>
    <t>Buildings - Acc Depn</t>
  </si>
  <si>
    <t>Plant and Machinery - Cost</t>
  </si>
  <si>
    <t>Plant and Machinery - Acc Depn</t>
  </si>
  <si>
    <t>Fixtures and Fittings - Cost</t>
  </si>
  <si>
    <t>Fixtures and Fittings - Acc Depn</t>
  </si>
  <si>
    <t>Other - Cost</t>
  </si>
  <si>
    <t>Other - Acc Depn</t>
  </si>
  <si>
    <t>n/a – information not provided</t>
  </si>
  <si>
    <t>n/a – confirmed in question</t>
  </si>
  <si>
    <t>Standard tests</t>
  </si>
  <si>
    <t>Agree closing balance per the TB to the financial statements</t>
  </si>
  <si>
    <t>TB</t>
  </si>
  <si>
    <t>FS</t>
  </si>
  <si>
    <t>Agreed</t>
  </si>
  <si>
    <t>Agree brought forwarf balancee to last year's audited statemnts</t>
  </si>
  <si>
    <t>n/a in this scenario</t>
  </si>
  <si>
    <t>Cast the FAR summary and underlying asset listing</t>
  </si>
  <si>
    <t>Ensure accounting policies are
reasonable and outline all accounting
standards.</t>
  </si>
  <si>
    <t>n/a - confirmed in question</t>
  </si>
  <si>
    <t>Ensure PPE is disclosed in
accordance with IAS 16 Property,
Plant and Equipment via a disclosure
checklist.</t>
  </si>
  <si>
    <t>n/a not required as per scenario</t>
  </si>
  <si>
    <t>Analytical review proceures</t>
  </si>
  <si>
    <t>n/a - not required as per scenario</t>
  </si>
  <si>
    <t>Additions
Select a sample of additions from the
FAR and review their classification under
the asset categories.</t>
  </si>
  <si>
    <t>Agree material additions in the FAR to
bank statements, purchase invoice and/
or lease agreement. Confirm that the
purchase date is recorded at the correct
date in the FAR.</t>
  </si>
  <si>
    <t>Disposals
Agree material disposals recorded in the
FAR to bank statements, sales invoice,
and/ or trade-in documentation to ensure
the amount is recorded correctly.</t>
  </si>
  <si>
    <t>Review minutes and bank statement for
evidence of disposals during year and
ensure these are correctly reflected in the
FAR.</t>
  </si>
  <si>
    <t>Ensure disposals are properly accounted
for and recalculate gain/loss calculation.</t>
  </si>
  <si>
    <t>Depreciation
Review the policy for depreciation for
appropriateness and ensure in line
with industry comparatives. Consider
whether the policy is appropriate given the level of gains/losses on assets sold
during the year and the level of fully
written-down assets.</t>
  </si>
  <si>
    <t>Recalculate depreciation charge for a
sample of assets ensuring that it is being
applied consistently and in accordance
with IAS 16 Property, Plant and
Equipment.</t>
  </si>
  <si>
    <t>Revaluations
Ensure any revaluations are accounted
for appropriately and agree valuations to
surveyor's/ valuer's report.</t>
  </si>
  <si>
    <t>Impairment
Review physical condition of PPE and
consider indicators of impairment.</t>
  </si>
  <si>
    <t>Review calculations of impairments for
reasonableness and consider if further
write-downs are required.</t>
  </si>
  <si>
    <t>n/a – no own work capitalised</t>
  </si>
  <si>
    <t>Own work capitalised</t>
  </si>
  <si>
    <t>Closing balances
Select a sample of assets from the FAR
and physically verify.</t>
  </si>
  <si>
    <t>Select a sample of assets from the
client's premises and agree these to the
FAR.</t>
  </si>
  <si>
    <t>n/a – no information provided</t>
  </si>
  <si>
    <t>Select a sample of assets from the FAR
and check title by reference to the title
deeds, etc.</t>
  </si>
  <si>
    <t>Procedures and documentation</t>
  </si>
  <si>
    <t>WP300 – no issues noted</t>
  </si>
  <si>
    <t>Asset PM485965 was purchased in the
period.
No evidence to suggest inappropriate
classification based on invoice
description. No issues noted.</t>
  </si>
  <si>
    <t>Asset PM485965 was purchased in the
period.
Asset agreed to invoice (amount and
description) and delivery note (date) and
bank statement (amount). No issues
noted.</t>
  </si>
  <si>
    <t>Asset PM456963 was identified as
disposed of in the year.
The client confirmed that there was no
documentation from the current year in
relation to this asset.
However, asset was physically verified at
Site 2 on 31 December 20X7 indicating it
was not disposed of in the year and
should still be included on the fixed asset register. Issue noted requiring further
investigation (see impairment testing).</t>
  </si>
  <si>
    <t>The depreciation on asset PM469532
does not appear reasonable.
Based on a UL of 5.5 years, the
expected charge for the year is £58,182
(320k/5.5) but the charge per the sample
is £20,000. Issue noted requiring further
investigation.</t>
  </si>
  <si>
    <t>Three assets were included in the
revaluations sample.
No issues were identified with assets
L896453 and L456896.
Asset L123456 was valued at £1,465k
per the expert’s report but was recorded
at £1,342k in the Fixed Asset Register.
Issue noted requiring further
investigation.</t>
  </si>
  <si>
    <t>PM456963 considered below.
Asset PM745645 could not be located
and therefore no impairment review
conducted. Further investigation
required.</t>
  </si>
  <si>
    <t>The total impairment charge for plant
and machinery per management
impairment review documentation
agrees to the total per extract from fixed asset register. However more detail is
required as to what this consists of as
we only have information regarding
asset PM456963.
Further investigation required to
assess the value of PM456963 (asset
should be included on FAR at value of 0
or recoverable value).</t>
  </si>
  <si>
    <t>PM469532 and PM485965 were
successfully verified.
PM456963 was verified despite being
recorded as ‘disposed of’ during the
year. We are aware that this asset has
been impaired by management and
requires further investigation.
PM745645 could not be located and
issue noted requiring further
investigation.</t>
  </si>
  <si>
    <t>For asset PM485965 the invoice and
delivery note were both inspected and
noted as in the name of GCA. No issues
noted.</t>
  </si>
  <si>
    <t>Remember to only test what you are given</t>
  </si>
  <si>
    <t>Trade receivables circularisation</t>
  </si>
  <si>
    <t>best tests for existence, classificiaiton and R&amp;O is to request a sampple of the client's custoemrs to confirm their outtstanding balances directly to the auditor</t>
  </si>
  <si>
    <t>external auditor must control every step in the confimation processs</t>
  </si>
  <si>
    <t>Where there is a non-response, despite a follow up, the auditor should perform</t>
  </si>
  <si>
    <t>alternative verification procedures. Alternative procedures include the following:</t>
  </si>
  <si>
    <t>• Examining bank statements to verify subsequent receipt of invoices outstanding balances</t>
  </si>
  <si>
    <t>• Checking outstanding invoices to supporting documentation sufficient to prove the debt (i.e., invoices, signed delivery notes and orders)</t>
  </si>
  <si>
    <t>Can tolerate acceptable timing differences</t>
  </si>
  <si>
    <t>If mgmt refuse the auditor to send reveivables confimation letters.   This is a limitation imposed by management</t>
  </si>
  <si>
    <t>the auditor needs to enquire about reasons for this refusal</t>
  </si>
  <si>
    <t>if there is a valid reason i.e. in dispute and a confirmation would hamper the outcome of proceedings</t>
  </si>
  <si>
    <t>audotir should:</t>
  </si>
  <si>
    <t>corroborate reasons for the refusal</t>
  </si>
  <si>
    <t>consider whether the reasons are reasonable, if not, re-assess the ROMM and consider whether this increases fraud risk</t>
  </si>
  <si>
    <t>Perform alternative procedures</t>
  </si>
  <si>
    <t>circ. Sent</t>
  </si>
  <si>
    <t>Aspire</t>
  </si>
  <si>
    <t>fine</t>
  </si>
  <si>
    <t>Bionic</t>
  </si>
  <si>
    <t>there is a signifiacant difference.  An payment has been sent on 31/05/2024.  we will check subsequent bank statements to confirm this is  correct</t>
  </si>
  <si>
    <t>Carpet</t>
  </si>
  <si>
    <t>Dafid</t>
  </si>
  <si>
    <t>No - reply.  Further procedures required.  Is this a legit. Company.  Other audit evidence to look at</t>
  </si>
  <si>
    <t>Fergus</t>
  </si>
  <si>
    <t>Gorge</t>
  </si>
  <si>
    <t>Henri</t>
  </si>
  <si>
    <t>Igloo</t>
  </si>
  <si>
    <t>perfrom FX testign on this.  Test reasonableness of Brussel sprout FX rates used</t>
  </si>
  <si>
    <t>Joss</t>
  </si>
  <si>
    <t>Kook</t>
  </si>
  <si>
    <t>reconciling item confirmed.  check invoice was sent and that it was legitiimate</t>
  </si>
  <si>
    <t>balance does not rec.  Eqnuire with client over difference.  Customer says they owe more than client</t>
  </si>
  <si>
    <t>Limited Ltd</t>
  </si>
  <si>
    <t>Muggle</t>
  </si>
  <si>
    <t>liquidator.  Need to impair receviables</t>
  </si>
  <si>
    <t>Noney</t>
  </si>
  <si>
    <t>Activity 4: Analysing the results of a circularisation</t>
  </si>
  <si>
    <t>• Agree cash receipts in the bank statements to the debtors ledger</t>
  </si>
  <si>
    <t>2. Payments in transit: (Bionic)</t>
  </si>
  <si>
    <t>• Agree to bank statement, agreeing amount accounts for difference noted</t>
  </si>
  <si>
    <t>3. Non-replies: (Dafid)</t>
  </si>
  <si>
    <t>• Perform alternative verification procedures</t>
  </si>
  <si>
    <t>(i) Agree to post month end remittance advice and bank statement</t>
  </si>
  <si>
    <t>(ii) Agree to pre month end invoice, GDN and customer order</t>
  </si>
  <si>
    <t>4. Invoice not recognised: (Fergus)</t>
  </si>
  <si>
    <t>5. Credit note due: (Henri)</t>
  </si>
  <si>
    <t>6. US dollar balance: (Igloo)</t>
  </si>
  <si>
    <t>• Recalculate the translation to £ Sterling using the independent rate</t>
  </si>
  <si>
    <t>7. Invoices in transit: (Joss)</t>
  </si>
  <si>
    <t>1. Perform testing on balances between 31 May and 30 June – roll-forward procedures (all):</t>
  </si>
  <si>
    <t>• Obtain a listing of sales from the debtors ledger and agree to invoices, GDN's and customer orders</t>
  </si>
  <si>
    <t>• Select a sample of GDN's in June and agree these to the related invoice and entry in the debtors ledger</t>
  </si>
  <si>
    <t>• Review the entries in the debtors ledger for invoices and cash receipts recorded for unusual items (large and unusual item review) and follow up any relevant items with the client</t>
  </si>
  <si>
    <t>• Compare revenue per month (including post year end revenue) to the same period in prior years</t>
  </si>
  <si>
    <t>• Check the dates the payment was received per the bank statement to identify any cut-off issues, and consider the impact on year end figures if error in cut-off identified.</t>
  </si>
  <si>
    <t>• Send a second confirmation request to the customer and follow with a phone call if no response then received</t>
  </si>
  <si>
    <t>• Obtain a copy of invoice C3290 (and corresponding GDN) to confirm that it was correctly sent to Fergus and has not been misallocated</t>
  </si>
  <si>
    <t>• Enquire of management as to their knowledge of the invoice and why it is being disputed and consider if the amount should be recorded in the allowance for doubtful debt</t>
  </si>
  <si>
    <t>• Inspect the mentioned correspondence and inspect any post year end credit notes issued to Henri Limited</t>
  </si>
  <si>
    <t>• Discuss the matter with management and confirm an appropriate reduction has been made to the debtors figure.</t>
  </si>
  <si>
    <t>8. Balance confirmed at different date: (Kook)</t>
  </si>
  <si>
    <t>9. Differing balance confirmed: (Limited)</t>
  </si>
  <si>
    <t>10. Customer in liquidation: (Muggle)</t>
  </si>
  <si>
    <t>• Agree to courier stamped GDN and invoice raised before month end to ensure this relates to a timing difference</t>
  </si>
  <si>
    <t>• If the GDN is dated post circularisation date there is a cut off issue that requires adjustment. Consider the reasons for any errors and whether this indicates possible manipulation by management or wider cut off issues at the year end</t>
  </si>
  <si>
    <t>ask client about outstanding CN..  Are they going to issue.  Is this in dispute.  Should the AR balance be reduced?   6879.30 they're not paying</t>
  </si>
  <si>
    <t>they have no record to reconcilling invoice.  Discuess with client if it has been omitted.  11349.45 they have not record of</t>
  </si>
  <si>
    <t>big variance.  Further detailed procedures required.  422832.54 variance</t>
  </si>
  <si>
    <t>More work required</t>
  </si>
  <si>
    <t>no</t>
  </si>
  <si>
    <t>yes</t>
  </si>
  <si>
    <t>• Perform roll-forward procedures between 30 May/21 June and 30 June as above at (1)</t>
  </si>
  <si>
    <t>• Enquire with management about their understanding of the missing £94390.9</t>
  </si>
  <si>
    <t>• Follow up any explanations provided by management and agree to supporting evidence (such as payments made after the period end, or credit notes issued)</t>
  </si>
  <si>
    <t>• Enquire with management what the status is, the expected recovery of the balance, and if applicable any provision recognised.</t>
  </si>
  <si>
    <t>• Review liquidator's correspondence on the recovery of the balance and if applicable receipt of funds post year end per bank statements; and</t>
  </si>
  <si>
    <t>• Agree to bad debt provision recognised in the financial statements if required</t>
  </si>
  <si>
    <t>• Agree the exchange rate used to an independent source such as the Financial Times/Oanda</t>
  </si>
  <si>
    <t>Activity 4</t>
  </si>
  <si>
    <t>Stock count follow-up</t>
  </si>
  <si>
    <t>completeness - does it exist at year end</t>
  </si>
  <si>
    <t>existanece  - compare the items counted</t>
  </si>
  <si>
    <t>Do activity 5</t>
  </si>
  <si>
    <t xml:space="preserve">Payroll </t>
  </si>
  <si>
    <t>A lot of fraud in payroll</t>
  </si>
  <si>
    <t>shost employees</t>
  </si>
  <si>
    <t>very high risk of fraud with payroll</t>
  </si>
  <si>
    <t>ACTY14.3</t>
  </si>
  <si>
    <t>ACTY14.4</t>
  </si>
  <si>
    <t>Activity 6</t>
  </si>
  <si>
    <t>Inspect</t>
  </si>
  <si>
    <t>Confrimation</t>
  </si>
  <si>
    <t>AR</t>
  </si>
  <si>
    <t>enquiry</t>
  </si>
  <si>
    <t>re-calc</t>
  </si>
  <si>
    <t>Activity 6: Payroll</t>
  </si>
  <si>
    <t>The solution below includes detail of key procedures that can be performed based on</t>
  </si>
  <si>
    <t>the information provided. Per the supporting work papers a number of checks had</t>
  </si>
  <si>
    <t>already been completed and therefore are not covered. As covered in the module you</t>
  </si>
  <si>
    <t>can only perform procedures based on the information available. However other</t>
  </si>
  <si>
    <t>procedures normally covered as part of payroll testing would still take place during a</t>
  </si>
  <si>
    <t>real audit and relevant evidence would be gathered by the auditor as required.</t>
  </si>
  <si>
    <t>Outstanding matters</t>
  </si>
  <si>
    <t>any matters outstanding at year must be concluded on before issuing the audit report</t>
  </si>
  <si>
    <t>this is all part of the auditor's repsonsibility to collect sufficicient and appropriate audit evidence</t>
  </si>
  <si>
    <t>Outstanding matters may include such items as:</t>
  </si>
  <si>
    <t>• Evidence not yet provided by client;</t>
  </si>
  <si>
    <t>• Missing evidence;</t>
  </si>
  <si>
    <t>• Evidence received after the conclusion of the final audit visit; or</t>
  </si>
  <si>
    <t>• Ongoing matters that may affect the financial statements.</t>
  </si>
  <si>
    <t>•review points</t>
  </si>
  <si>
    <t>be very concise about answering the question and nothing more</t>
  </si>
  <si>
    <t xml:space="preserve">identify </t>
  </si>
  <si>
    <t>analyse</t>
  </si>
  <si>
    <t>mark</t>
  </si>
  <si>
    <t>in order to complete the audit and issue the audit report all outstanding matters must be resolved</t>
  </si>
  <si>
    <t>address the elements included in the chat as well as the appendices</t>
  </si>
  <si>
    <t>Activity 7</t>
  </si>
  <si>
    <t>ACTY14.6</t>
  </si>
  <si>
    <t>ACTY14.7</t>
  </si>
  <si>
    <t>Identify</t>
  </si>
  <si>
    <t>insepct</t>
  </si>
  <si>
    <t>confrim</t>
  </si>
  <si>
    <t>ar</t>
  </si>
  <si>
    <t>recalc</t>
  </si>
  <si>
    <t>enquire</t>
  </si>
  <si>
    <t>0.5-1</t>
  </si>
  <si>
    <t>0.5-1 (depending on the reliability of the confrimation)</t>
  </si>
  <si>
    <t>YE inventory</t>
  </si>
  <si>
    <t>Cash and bank</t>
  </si>
  <si>
    <t>Trade payables</t>
  </si>
  <si>
    <t>Overall materiality</t>
  </si>
  <si>
    <t>Enquire with BW management to
determine whether the credit note has
been received or whether payment of
the remaining balance has been paid.
(½ mark)
Inspect the goods despatched note to
confirm the date of the returned goods
and the quantity/cost of the items
returned. (1 mark)
Obtain confirmation from supplier as to
the status of the credit note, including
confirmation of the cancellation of the
debt and receipt of the returned goods.
(1 mark)</t>
  </si>
  <si>
    <r>
      <t xml:space="preserve">Trade payables
The trade payables balance at
30 March 2X20 has been reduced
for returned items, but the return of
the goods and cancellation of the
debt has not yet been confirmed by
the supplier. (½ mark)
</t>
    </r>
    <r>
      <rPr>
        <b/>
        <sz val="11"/>
        <color theme="1"/>
        <rFont val="Calibri"/>
        <family val="2"/>
        <scheme val="minor"/>
      </rPr>
      <t>There is a risk that trade payables
is understated. (1 mark) &lt;&lt;&lt; talk about the risk to the audit</t>
    </r>
  </si>
  <si>
    <t>Cash and bank
Confirmation has not been
received that BW has the
continued support of its bank as
the term loan facility is due to
expire in August 2X20 and
renegotiations remain ongoing.
(½ mark)
There is a risk that BW may not be
able to continue trading if the
facility is not renewed. (1 mark)</t>
  </si>
  <si>
    <t>Enquire of management whether the
meals have been sold to the
supermarket and, if so, for what value.
(½ mark)
Inspect copies of the sales invoice to
confirm the overall sales value of the
discounted stock and if less than cost
consider the need for this to be
provided for in the financial statements.
(1 mark)
If the meals remain unsold, as they are
past the sell by date, confirm that an
adjustment is raised to write off the
stock balance at 31 March 2X20.
(1 mark)</t>
  </si>
  <si>
    <t>Year-end inventory
The frozen vegetarian ready meals
have a short shelf-life with a sell by
date of 30 June 2X20. We are still
to confirm if BW has been able to
sell these and at what price.
(½ mark) There is a risk that the
inventory is not sold at greater than
its carrying cost and inventory is
overstated. (1 mark)
Going concern risk</t>
  </si>
  <si>
    <r>
      <t xml:space="preserve">Enquire of BW management whether
the term loan facility has been
subsequently extended. (½ mark)
</t>
    </r>
    <r>
      <rPr>
        <b/>
        <sz val="11"/>
        <color theme="1"/>
        <rFont val="Calibri"/>
        <family val="2"/>
        <scheme val="minor"/>
      </rPr>
      <t>Obtain a copy of the new term loan
agreement, (or draft agreement) if
available, and ensure it provides the
financial support required</t>
    </r>
    <r>
      <rPr>
        <sz val="11"/>
        <color theme="1"/>
        <rFont val="Calibri"/>
        <family val="2"/>
        <scheme val="minor"/>
      </rPr>
      <t>. (1 mark)
Review board minutes for discussions re
the funding position and decisions
reached/accepted. (1 mark)
Recalculate the interest cover ratio and
review the terms of the loan to confirm
that any covenants have not been
breached. (1 mark)</t>
    </r>
  </si>
  <si>
    <t>Evaluate of oustanding audit point</t>
  </si>
  <si>
    <t>Additional evidence required</t>
  </si>
  <si>
    <t>Summary of audit mistsatements</t>
  </si>
  <si>
    <t>do we need to revise procedures in light of changes or mistatements identified</t>
  </si>
  <si>
    <t>raise and adjustment for mistatements</t>
  </si>
  <si>
    <t>extend the testing or audit procedures.  Or introduce new audit procedures</t>
  </si>
  <si>
    <t>raise a control deficiency to disclose to TCWG</t>
  </si>
  <si>
    <t>ISA 540 requires we communicate all mistatements recorded on the SAM</t>
  </si>
  <si>
    <t>and request they are corrected</t>
  </si>
  <si>
    <t>material corrections have to be posted</t>
  </si>
  <si>
    <t>else, we issue a qualified audit report</t>
  </si>
  <si>
    <t>Once corrections have been made, the auditor will re-evaluate the risk of material</t>
  </si>
  <si>
    <t>misstatement taking these changes into consideration, focusing on both individual</t>
  </si>
  <si>
    <t>items (transactions, balances and disclosures) and the financial statements overall,</t>
  </si>
  <si>
    <t>ensuring that reporting materiality is calculated based on the effect of any adjustments made.</t>
  </si>
  <si>
    <t>once the adjustments are posted.  Re-assess the ROMM.  Both individual and FS</t>
  </si>
  <si>
    <t>then remeasure materiality based on the effect of judgements made</t>
  </si>
  <si>
    <t>so if materiality was too high to begin with</t>
  </si>
  <si>
    <t>any uncorrected mistatement need to be considerd on their own and in aggregate to determine if they affect the financial statements</t>
  </si>
  <si>
    <t>Factors may exist that make misstatements material by their nature rather than their</t>
  </si>
  <si>
    <t>value, such as:</t>
  </si>
  <si>
    <t>· Circumstances that affect the company's compliance with regulatory</t>
  </si>
  <si>
    <t>requirements and/or debt covenants</t>
  </si>
  <si>
    <t>· Circumstances that distort the company's financial ratios</t>
  </si>
  <si>
    <t>· Accounting policies that do not lead to material misstatement but may set</t>
  </si>
  <si>
    <t>precedents that cumulatively become material in future</t>
  </si>
  <si>
    <t>Material in nature</t>
  </si>
  <si>
    <t>pay) by achieving certain targets</t>
  </si>
  <si>
    <t>•Conditions that increase management compensation (such as profit-related</t>
  </si>
  <si>
    <t>if something happens, meaning the director's get a bonus - needs to be looked into</t>
  </si>
  <si>
    <t>if the adjustment woud swing from a profit to a loss, then it is material in nature</t>
  </si>
  <si>
    <t>The mistatements are material in aggregate.  So one of them must be corrected.</t>
  </si>
  <si>
    <t>TBC the examples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</si>
</sst>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9"/>
      <color theme="1"/>
      <name val="Calibri"/>
      <family val="2"/>
      <scheme val="minor"/>
    </font>
    <font>
      <u/>
      <sz val="11"/>
      <color theme="10"/>
      <name val="Calibri"/>
      <family val="2"/>
      <scheme val="minor"/>
    </font>
    <font>
      <b/>
      <sz val="9"/>
      <color rgb="FFFF0000"/>
      <name val="Calibri"/>
      <family val="2"/>
      <scheme val="minor"/>
    </font>
    <font>
      <b/>
      <sz val="10"/>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bgColor indexed="64"/>
      </patternFill>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4">
    <xf numFmtId="0" fontId="0" fillId="0" borderId="0" xfId="0"/>
    <xf numFmtId="0" fontId="2" fillId="0" borderId="0" xfId="0" applyFont="1"/>
    <xf numFmtId="0" fontId="3" fillId="0" borderId="0" xfId="1"/>
    <xf numFmtId="0" fontId="3" fillId="0" borderId="0" xfId="1" quotePrefix="1"/>
    <xf numFmtId="9" fontId="2" fillId="0" borderId="0" xfId="0" applyNumberFormat="1" applyFont="1"/>
    <xf numFmtId="0" fontId="4" fillId="0" borderId="0" xfId="0" applyFont="1"/>
    <xf numFmtId="14" fontId="2" fillId="0" borderId="0" xfId="0" applyNumberFormat="1" applyFont="1"/>
    <xf numFmtId="3" fontId="2" fillId="0" borderId="0" xfId="0" applyNumberFormat="1" applyFont="1"/>
    <xf numFmtId="0" fontId="2" fillId="0" borderId="0" xfId="0" applyFont="1" applyAlignment="1"/>
    <xf numFmtId="0" fontId="2" fillId="2" borderId="0" xfId="0" applyFont="1" applyFill="1"/>
    <xf numFmtId="0" fontId="2" fillId="0" borderId="0" xfId="0" applyFont="1" applyAlignment="1">
      <alignment horizontal="left" vertical="top" wrapText="1"/>
    </xf>
    <xf numFmtId="0" fontId="2" fillId="0" borderId="1" xfId="0" applyFont="1" applyBorder="1" applyAlignment="1">
      <alignment horizontal="left" vertical="top" wrapText="1"/>
    </xf>
    <xf numFmtId="0" fontId="2" fillId="0" borderId="1" xfId="0" applyFont="1" applyFill="1" applyBorder="1" applyAlignment="1">
      <alignment horizontal="left" vertical="top" wrapText="1"/>
    </xf>
    <xf numFmtId="0" fontId="5" fillId="3" borderId="0" xfId="0" applyFont="1" applyFill="1" applyAlignment="1">
      <alignment horizontal="right" vertical="center" wrapText="1"/>
    </xf>
    <xf numFmtId="0" fontId="5" fillId="3" borderId="0" xfId="0" applyFont="1" applyFill="1" applyAlignment="1">
      <alignment horizontal="left" vertical="center" wrapText="1"/>
    </xf>
    <xf numFmtId="0" fontId="2" fillId="0" borderId="0" xfId="0" applyFont="1" applyAlignment="1">
      <alignment horizontal="right"/>
    </xf>
    <xf numFmtId="0" fontId="5" fillId="3" borderId="0" xfId="0" applyFont="1" applyFill="1" applyAlignment="1">
      <alignment horizontal="left" wrapText="1"/>
    </xf>
    <xf numFmtId="0" fontId="3" fillId="0" borderId="0" xfId="1" applyFill="1"/>
    <xf numFmtId="14" fontId="2" fillId="0" borderId="0" xfId="0" applyNumberFormat="1" applyFont="1" applyAlignment="1"/>
    <xf numFmtId="0" fontId="4" fillId="0" borderId="0" xfId="0" applyFont="1" applyAlignment="1"/>
    <xf numFmtId="0" fontId="0" fillId="0" borderId="0" xfId="0" applyAlignment="1">
      <alignment horizontal="left" vertical="top"/>
    </xf>
    <xf numFmtId="0" fontId="0" fillId="0" borderId="0" xfId="0" applyAlignment="1">
      <alignment horizontal="left" vertical="top" wrapText="1"/>
    </xf>
    <xf numFmtId="3" fontId="0" fillId="0" borderId="0" xfId="0" applyNumberFormat="1" applyAlignment="1">
      <alignment horizontal="left" vertical="top" wrapText="1"/>
    </xf>
    <xf numFmtId="0" fontId="2" fillId="4" borderId="0" xfId="0" applyFont="1" applyFill="1"/>
  </cellXfs>
  <cellStyles count="2">
    <cellStyle name="Hyperlink" xfId="1" builtinId="8"/>
    <cellStyle name="Normal" xfId="0" builtinId="0"/>
  </cellStyles>
  <dxfs count="2">
    <dxf>
      <font>
        <color rgb="FF006100"/>
      </font>
      <fill>
        <patternFill>
          <fgColor indexed="64"/>
          <bgColor rgb="FFC6EFCE"/>
        </patternFill>
      </fill>
    </dxf>
    <dxf>
      <font>
        <color rgb="FF9C0006"/>
      </font>
      <fill>
        <patternFill>
          <fgColor indexed="64"/>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png"/><Relationship Id="rId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6" Type="http://schemas.openxmlformats.org/officeDocument/2006/relationships/image" Target="../media/image20.png"/><Relationship Id="rId5" Type="http://schemas.openxmlformats.org/officeDocument/2006/relationships/image" Target="../media/image19.png"/><Relationship Id="rId4"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47</xdr:row>
      <xdr:rowOff>1</xdr:rowOff>
    </xdr:from>
    <xdr:to>
      <xdr:col>7</xdr:col>
      <xdr:colOff>0</xdr:colOff>
      <xdr:row>51</xdr:row>
      <xdr:rowOff>131197</xdr:rowOff>
    </xdr:to>
    <xdr:pic>
      <xdr:nvPicPr>
        <xdr:cNvPr id="2" name="Picture 1">
          <a:extLst>
            <a:ext uri="{FF2B5EF4-FFF2-40B4-BE49-F238E27FC236}">
              <a16:creationId xmlns:a16="http://schemas.microsoft.com/office/drawing/2014/main" id="{4CF832A9-B149-9207-599A-D620735C5AE0}"/>
            </a:ext>
          </a:extLst>
        </xdr:cNvPr>
        <xdr:cNvPicPr>
          <a:picLocks noChangeAspect="1"/>
        </xdr:cNvPicPr>
      </xdr:nvPicPr>
      <xdr:blipFill>
        <a:blip xmlns:r="http://schemas.openxmlformats.org/officeDocument/2006/relationships" r:embed="rId1"/>
        <a:stretch>
          <a:fillRect/>
        </a:stretch>
      </xdr:blipFill>
      <xdr:spPr>
        <a:xfrm>
          <a:off x="612913" y="7089914"/>
          <a:ext cx="3677478" cy="727544"/>
        </a:xfrm>
        <a:prstGeom prst="rect">
          <a:avLst/>
        </a:prstGeom>
      </xdr:spPr>
    </xdr:pic>
    <xdr:clientData/>
  </xdr:twoCellAnchor>
  <xdr:twoCellAnchor editAs="oneCell">
    <xdr:from>
      <xdr:col>1</xdr:col>
      <xdr:colOff>1</xdr:colOff>
      <xdr:row>82</xdr:row>
      <xdr:rowOff>1</xdr:rowOff>
    </xdr:from>
    <xdr:to>
      <xdr:col>7</xdr:col>
      <xdr:colOff>1</xdr:colOff>
      <xdr:row>91</xdr:row>
      <xdr:rowOff>89128</xdr:rowOff>
    </xdr:to>
    <xdr:pic>
      <xdr:nvPicPr>
        <xdr:cNvPr id="3" name="Picture 2">
          <a:extLst>
            <a:ext uri="{FF2B5EF4-FFF2-40B4-BE49-F238E27FC236}">
              <a16:creationId xmlns:a16="http://schemas.microsoft.com/office/drawing/2014/main" id="{645118A3-9B75-5E02-4DA0-9DBE2FDE0035}"/>
            </a:ext>
          </a:extLst>
        </xdr:cNvPr>
        <xdr:cNvPicPr>
          <a:picLocks noChangeAspect="1"/>
        </xdr:cNvPicPr>
      </xdr:nvPicPr>
      <xdr:blipFill>
        <a:blip xmlns:r="http://schemas.openxmlformats.org/officeDocument/2006/relationships" r:embed="rId2"/>
        <a:stretch>
          <a:fillRect/>
        </a:stretch>
      </xdr:blipFill>
      <xdr:spPr>
        <a:xfrm>
          <a:off x="605119" y="12931589"/>
          <a:ext cx="3630706" cy="1501068"/>
        </a:xfrm>
        <a:prstGeom prst="rect">
          <a:avLst/>
        </a:prstGeom>
      </xdr:spPr>
    </xdr:pic>
    <xdr:clientData/>
  </xdr:twoCellAnchor>
  <xdr:twoCellAnchor editAs="oneCell">
    <xdr:from>
      <xdr:col>1</xdr:col>
      <xdr:colOff>0</xdr:colOff>
      <xdr:row>104</xdr:row>
      <xdr:rowOff>0</xdr:rowOff>
    </xdr:from>
    <xdr:to>
      <xdr:col>7</xdr:col>
      <xdr:colOff>0</xdr:colOff>
      <xdr:row>129</xdr:row>
      <xdr:rowOff>148064</xdr:rowOff>
    </xdr:to>
    <xdr:pic>
      <xdr:nvPicPr>
        <xdr:cNvPr id="4" name="Picture 3">
          <a:extLst>
            <a:ext uri="{FF2B5EF4-FFF2-40B4-BE49-F238E27FC236}">
              <a16:creationId xmlns:a16="http://schemas.microsoft.com/office/drawing/2014/main" id="{DCE25F94-A547-04E7-574B-D6BAF77EAD0D}"/>
            </a:ext>
          </a:extLst>
        </xdr:cNvPr>
        <xdr:cNvPicPr>
          <a:picLocks noChangeAspect="1"/>
        </xdr:cNvPicPr>
      </xdr:nvPicPr>
      <xdr:blipFill>
        <a:blip xmlns:r="http://schemas.openxmlformats.org/officeDocument/2006/relationships" r:embed="rId3"/>
        <a:stretch>
          <a:fillRect/>
        </a:stretch>
      </xdr:blipFill>
      <xdr:spPr>
        <a:xfrm>
          <a:off x="612321" y="15648214"/>
          <a:ext cx="3673929" cy="3890029"/>
        </a:xfrm>
        <a:prstGeom prst="rect">
          <a:avLst/>
        </a:prstGeom>
      </xdr:spPr>
    </xdr:pic>
    <xdr:clientData/>
  </xdr:twoCellAnchor>
  <xdr:twoCellAnchor editAs="oneCell">
    <xdr:from>
      <xdr:col>1</xdr:col>
      <xdr:colOff>0</xdr:colOff>
      <xdr:row>133</xdr:row>
      <xdr:rowOff>0</xdr:rowOff>
    </xdr:from>
    <xdr:to>
      <xdr:col>7</xdr:col>
      <xdr:colOff>0</xdr:colOff>
      <xdr:row>141</xdr:row>
      <xdr:rowOff>116882</xdr:rowOff>
    </xdr:to>
    <xdr:pic>
      <xdr:nvPicPr>
        <xdr:cNvPr id="5" name="Picture 4">
          <a:extLst>
            <a:ext uri="{FF2B5EF4-FFF2-40B4-BE49-F238E27FC236}">
              <a16:creationId xmlns:a16="http://schemas.microsoft.com/office/drawing/2014/main" id="{A0D3295F-E015-C10F-589B-235CA1EE13C6}"/>
            </a:ext>
          </a:extLst>
        </xdr:cNvPr>
        <xdr:cNvPicPr>
          <a:picLocks noChangeAspect="1"/>
        </xdr:cNvPicPr>
      </xdr:nvPicPr>
      <xdr:blipFill>
        <a:blip xmlns:r="http://schemas.openxmlformats.org/officeDocument/2006/relationships" r:embed="rId4"/>
        <a:stretch>
          <a:fillRect/>
        </a:stretch>
      </xdr:blipFill>
      <xdr:spPr>
        <a:xfrm>
          <a:off x="605118" y="20618824"/>
          <a:ext cx="3630706" cy="1371941"/>
        </a:xfrm>
        <a:prstGeom prst="rect">
          <a:avLst/>
        </a:prstGeom>
      </xdr:spPr>
    </xdr:pic>
    <xdr:clientData/>
  </xdr:twoCellAnchor>
  <xdr:twoCellAnchor editAs="oneCell">
    <xdr:from>
      <xdr:col>1</xdr:col>
      <xdr:colOff>11206</xdr:colOff>
      <xdr:row>156</xdr:row>
      <xdr:rowOff>33618</xdr:rowOff>
    </xdr:from>
    <xdr:to>
      <xdr:col>7</xdr:col>
      <xdr:colOff>0</xdr:colOff>
      <xdr:row>163</xdr:row>
      <xdr:rowOff>58488</xdr:rowOff>
    </xdr:to>
    <xdr:pic>
      <xdr:nvPicPr>
        <xdr:cNvPr id="6" name="Picture 5">
          <a:extLst>
            <a:ext uri="{FF2B5EF4-FFF2-40B4-BE49-F238E27FC236}">
              <a16:creationId xmlns:a16="http://schemas.microsoft.com/office/drawing/2014/main" id="{337146B9-2BD6-8D7B-AFF1-933997BA109E}"/>
            </a:ext>
          </a:extLst>
        </xdr:cNvPr>
        <xdr:cNvPicPr>
          <a:picLocks noChangeAspect="1"/>
        </xdr:cNvPicPr>
      </xdr:nvPicPr>
      <xdr:blipFill>
        <a:blip xmlns:r="http://schemas.openxmlformats.org/officeDocument/2006/relationships" r:embed="rId5"/>
        <a:stretch>
          <a:fillRect/>
        </a:stretch>
      </xdr:blipFill>
      <xdr:spPr>
        <a:xfrm>
          <a:off x="616324" y="24574500"/>
          <a:ext cx="3619500" cy="1123047"/>
        </a:xfrm>
        <a:prstGeom prst="rect">
          <a:avLst/>
        </a:prstGeom>
      </xdr:spPr>
    </xdr:pic>
    <xdr:clientData/>
  </xdr:twoCellAnchor>
  <xdr:twoCellAnchor editAs="oneCell">
    <xdr:from>
      <xdr:col>1</xdr:col>
      <xdr:colOff>0</xdr:colOff>
      <xdr:row>273</xdr:row>
      <xdr:rowOff>1</xdr:rowOff>
    </xdr:from>
    <xdr:to>
      <xdr:col>7</xdr:col>
      <xdr:colOff>0</xdr:colOff>
      <xdr:row>282</xdr:row>
      <xdr:rowOff>67542</xdr:rowOff>
    </xdr:to>
    <xdr:pic>
      <xdr:nvPicPr>
        <xdr:cNvPr id="7" name="Picture 6">
          <a:extLst>
            <a:ext uri="{FF2B5EF4-FFF2-40B4-BE49-F238E27FC236}">
              <a16:creationId xmlns:a16="http://schemas.microsoft.com/office/drawing/2014/main" id="{105A96AB-E905-E9A1-1ECE-B401A93A7641}"/>
            </a:ext>
          </a:extLst>
        </xdr:cNvPr>
        <xdr:cNvPicPr>
          <a:picLocks noChangeAspect="1"/>
        </xdr:cNvPicPr>
      </xdr:nvPicPr>
      <xdr:blipFill>
        <a:blip xmlns:r="http://schemas.openxmlformats.org/officeDocument/2006/relationships" r:embed="rId6"/>
        <a:stretch>
          <a:fillRect/>
        </a:stretch>
      </xdr:blipFill>
      <xdr:spPr>
        <a:xfrm>
          <a:off x="612321" y="41107180"/>
          <a:ext cx="3673929" cy="1414648"/>
        </a:xfrm>
        <a:prstGeom prst="rect">
          <a:avLst/>
        </a:prstGeom>
      </xdr:spPr>
    </xdr:pic>
    <xdr:clientData/>
  </xdr:twoCellAnchor>
  <xdr:twoCellAnchor editAs="oneCell">
    <xdr:from>
      <xdr:col>1</xdr:col>
      <xdr:colOff>0</xdr:colOff>
      <xdr:row>316</xdr:row>
      <xdr:rowOff>1</xdr:rowOff>
    </xdr:from>
    <xdr:to>
      <xdr:col>6</xdr:col>
      <xdr:colOff>593444</xdr:colOff>
      <xdr:row>339</xdr:row>
      <xdr:rowOff>1</xdr:rowOff>
    </xdr:to>
    <xdr:pic>
      <xdr:nvPicPr>
        <xdr:cNvPr id="8" name="Picture 7">
          <a:extLst>
            <a:ext uri="{FF2B5EF4-FFF2-40B4-BE49-F238E27FC236}">
              <a16:creationId xmlns:a16="http://schemas.microsoft.com/office/drawing/2014/main" id="{DD331BEC-79F9-F626-5061-02F08983B3E8}"/>
            </a:ext>
          </a:extLst>
        </xdr:cNvPr>
        <xdr:cNvPicPr>
          <a:picLocks noChangeAspect="1"/>
        </xdr:cNvPicPr>
      </xdr:nvPicPr>
      <xdr:blipFill>
        <a:blip xmlns:r="http://schemas.openxmlformats.org/officeDocument/2006/relationships" r:embed="rId7"/>
        <a:stretch>
          <a:fillRect/>
        </a:stretch>
      </xdr:blipFill>
      <xdr:spPr>
        <a:xfrm>
          <a:off x="612913" y="47359958"/>
          <a:ext cx="3658009" cy="3429000"/>
        </a:xfrm>
        <a:prstGeom prst="rect">
          <a:avLst/>
        </a:prstGeom>
      </xdr:spPr>
    </xdr:pic>
    <xdr:clientData/>
  </xdr:twoCellAnchor>
  <xdr:twoCellAnchor editAs="oneCell">
    <xdr:from>
      <xdr:col>1</xdr:col>
      <xdr:colOff>0</xdr:colOff>
      <xdr:row>341</xdr:row>
      <xdr:rowOff>0</xdr:rowOff>
    </xdr:from>
    <xdr:to>
      <xdr:col>7</xdr:col>
      <xdr:colOff>0</xdr:colOff>
      <xdr:row>356</xdr:row>
      <xdr:rowOff>139089</xdr:rowOff>
    </xdr:to>
    <xdr:pic>
      <xdr:nvPicPr>
        <xdr:cNvPr id="9" name="Picture 8">
          <a:extLst>
            <a:ext uri="{FF2B5EF4-FFF2-40B4-BE49-F238E27FC236}">
              <a16:creationId xmlns:a16="http://schemas.microsoft.com/office/drawing/2014/main" id="{F21C7F15-2733-AB17-A238-00FB5C08F808}"/>
            </a:ext>
          </a:extLst>
        </xdr:cNvPr>
        <xdr:cNvPicPr>
          <a:picLocks noChangeAspect="1"/>
        </xdr:cNvPicPr>
      </xdr:nvPicPr>
      <xdr:blipFill>
        <a:blip xmlns:r="http://schemas.openxmlformats.org/officeDocument/2006/relationships" r:embed="rId8"/>
        <a:stretch>
          <a:fillRect/>
        </a:stretch>
      </xdr:blipFill>
      <xdr:spPr>
        <a:xfrm>
          <a:off x="612321" y="51285321"/>
          <a:ext cx="3673929" cy="2384268"/>
        </a:xfrm>
        <a:prstGeom prst="rect">
          <a:avLst/>
        </a:prstGeom>
      </xdr:spPr>
    </xdr:pic>
    <xdr:clientData/>
  </xdr:twoCellAnchor>
  <xdr:twoCellAnchor editAs="oneCell">
    <xdr:from>
      <xdr:col>1</xdr:col>
      <xdr:colOff>0</xdr:colOff>
      <xdr:row>361</xdr:row>
      <xdr:rowOff>1</xdr:rowOff>
    </xdr:from>
    <xdr:to>
      <xdr:col>7</xdr:col>
      <xdr:colOff>0</xdr:colOff>
      <xdr:row>366</xdr:row>
      <xdr:rowOff>132569</xdr:rowOff>
    </xdr:to>
    <xdr:pic>
      <xdr:nvPicPr>
        <xdr:cNvPr id="10" name="Picture 9">
          <a:extLst>
            <a:ext uri="{FF2B5EF4-FFF2-40B4-BE49-F238E27FC236}">
              <a16:creationId xmlns:a16="http://schemas.microsoft.com/office/drawing/2014/main" id="{12783638-4C02-438F-BB7A-6B3C128976C1}"/>
            </a:ext>
          </a:extLst>
        </xdr:cNvPr>
        <xdr:cNvPicPr>
          <a:picLocks noChangeAspect="1"/>
        </xdr:cNvPicPr>
      </xdr:nvPicPr>
      <xdr:blipFill>
        <a:blip xmlns:r="http://schemas.openxmlformats.org/officeDocument/2006/relationships" r:embed="rId9"/>
        <a:stretch>
          <a:fillRect/>
        </a:stretch>
      </xdr:blipFill>
      <xdr:spPr>
        <a:xfrm>
          <a:off x="605118" y="56836236"/>
          <a:ext cx="3630706" cy="916980"/>
        </a:xfrm>
        <a:prstGeom prst="rect">
          <a:avLst/>
        </a:prstGeom>
      </xdr:spPr>
    </xdr:pic>
    <xdr:clientData/>
  </xdr:twoCellAnchor>
  <xdr:twoCellAnchor editAs="oneCell">
    <xdr:from>
      <xdr:col>1</xdr:col>
      <xdr:colOff>0</xdr:colOff>
      <xdr:row>368</xdr:row>
      <xdr:rowOff>40276</xdr:rowOff>
    </xdr:from>
    <xdr:to>
      <xdr:col>7</xdr:col>
      <xdr:colOff>0</xdr:colOff>
      <xdr:row>374</xdr:row>
      <xdr:rowOff>67235</xdr:rowOff>
    </xdr:to>
    <xdr:pic>
      <xdr:nvPicPr>
        <xdr:cNvPr id="11" name="Picture 10">
          <a:extLst>
            <a:ext uri="{FF2B5EF4-FFF2-40B4-BE49-F238E27FC236}">
              <a16:creationId xmlns:a16="http://schemas.microsoft.com/office/drawing/2014/main" id="{FC7A9DB9-FCAC-29F9-C0EE-1B609A1D433E}"/>
            </a:ext>
          </a:extLst>
        </xdr:cNvPr>
        <xdr:cNvPicPr>
          <a:picLocks noChangeAspect="1"/>
        </xdr:cNvPicPr>
      </xdr:nvPicPr>
      <xdr:blipFill>
        <a:blip xmlns:r="http://schemas.openxmlformats.org/officeDocument/2006/relationships" r:embed="rId10"/>
        <a:stretch>
          <a:fillRect/>
        </a:stretch>
      </xdr:blipFill>
      <xdr:spPr>
        <a:xfrm>
          <a:off x="605118" y="57974688"/>
          <a:ext cx="3630706" cy="9682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3</xdr:row>
      <xdr:rowOff>76200</xdr:rowOff>
    </xdr:from>
    <xdr:to>
      <xdr:col>11</xdr:col>
      <xdr:colOff>70958</xdr:colOff>
      <xdr:row>30</xdr:row>
      <xdr:rowOff>238125</xdr:rowOff>
    </xdr:to>
    <xdr:pic>
      <xdr:nvPicPr>
        <xdr:cNvPr id="2" name="Picture 1">
          <a:extLst>
            <a:ext uri="{FF2B5EF4-FFF2-40B4-BE49-F238E27FC236}">
              <a16:creationId xmlns:a16="http://schemas.microsoft.com/office/drawing/2014/main" id="{06D728D2-0924-EB78-B77F-CB0525BAE23C}"/>
            </a:ext>
          </a:extLst>
        </xdr:cNvPr>
        <xdr:cNvPicPr>
          <a:picLocks noChangeAspect="1"/>
        </xdr:cNvPicPr>
      </xdr:nvPicPr>
      <xdr:blipFill>
        <a:blip xmlns:r="http://schemas.openxmlformats.org/officeDocument/2006/relationships" r:embed="rId1"/>
        <a:stretch>
          <a:fillRect/>
        </a:stretch>
      </xdr:blipFill>
      <xdr:spPr>
        <a:xfrm>
          <a:off x="6743700" y="533400"/>
          <a:ext cx="4338158" cy="5943600"/>
        </a:xfrm>
        <a:prstGeom prst="rect">
          <a:avLst/>
        </a:prstGeom>
      </xdr:spPr>
    </xdr:pic>
    <xdr:clientData/>
  </xdr:twoCellAnchor>
  <xdr:twoCellAnchor editAs="oneCell">
    <xdr:from>
      <xdr:col>11</xdr:col>
      <xdr:colOff>47625</xdr:colOff>
      <xdr:row>4</xdr:row>
      <xdr:rowOff>0</xdr:rowOff>
    </xdr:from>
    <xdr:to>
      <xdr:col>18</xdr:col>
      <xdr:colOff>0</xdr:colOff>
      <xdr:row>29</xdr:row>
      <xdr:rowOff>221581</xdr:rowOff>
    </xdr:to>
    <xdr:pic>
      <xdr:nvPicPr>
        <xdr:cNvPr id="3" name="Picture 2">
          <a:extLst>
            <a:ext uri="{FF2B5EF4-FFF2-40B4-BE49-F238E27FC236}">
              <a16:creationId xmlns:a16="http://schemas.microsoft.com/office/drawing/2014/main" id="{FFD2A52B-B611-C0DD-7BAC-A72A12DAADFE}"/>
            </a:ext>
          </a:extLst>
        </xdr:cNvPr>
        <xdr:cNvPicPr>
          <a:picLocks noChangeAspect="1"/>
        </xdr:cNvPicPr>
      </xdr:nvPicPr>
      <xdr:blipFill>
        <a:blip xmlns:r="http://schemas.openxmlformats.org/officeDocument/2006/relationships" r:embed="rId2"/>
        <a:stretch>
          <a:fillRect/>
        </a:stretch>
      </xdr:blipFill>
      <xdr:spPr>
        <a:xfrm>
          <a:off x="11058525" y="609600"/>
          <a:ext cx="4219575" cy="5088857"/>
        </a:xfrm>
        <a:prstGeom prst="rect">
          <a:avLst/>
        </a:prstGeom>
      </xdr:spPr>
    </xdr:pic>
    <xdr:clientData/>
  </xdr:twoCellAnchor>
  <xdr:twoCellAnchor editAs="oneCell">
    <xdr:from>
      <xdr:col>4</xdr:col>
      <xdr:colOff>190500</xdr:colOff>
      <xdr:row>30</xdr:row>
      <xdr:rowOff>163056</xdr:rowOff>
    </xdr:from>
    <xdr:to>
      <xdr:col>10</xdr:col>
      <xdr:colOff>581859</xdr:colOff>
      <xdr:row>35</xdr:row>
      <xdr:rowOff>0</xdr:rowOff>
    </xdr:to>
    <xdr:pic>
      <xdr:nvPicPr>
        <xdr:cNvPr id="4" name="Picture 3">
          <a:extLst>
            <a:ext uri="{FF2B5EF4-FFF2-40B4-BE49-F238E27FC236}">
              <a16:creationId xmlns:a16="http://schemas.microsoft.com/office/drawing/2014/main" id="{FA2F6741-BBC1-D8C7-1F93-02F12E88DA7F}"/>
            </a:ext>
          </a:extLst>
        </xdr:cNvPr>
        <xdr:cNvPicPr>
          <a:picLocks noChangeAspect="1"/>
        </xdr:cNvPicPr>
      </xdr:nvPicPr>
      <xdr:blipFill>
        <a:blip xmlns:r="http://schemas.openxmlformats.org/officeDocument/2006/relationships" r:embed="rId3"/>
        <a:stretch>
          <a:fillRect/>
        </a:stretch>
      </xdr:blipFill>
      <xdr:spPr>
        <a:xfrm>
          <a:off x="6934200" y="6401931"/>
          <a:ext cx="4048959" cy="4561344"/>
        </a:xfrm>
        <a:prstGeom prst="rect">
          <a:avLst/>
        </a:prstGeom>
      </xdr:spPr>
    </xdr:pic>
    <xdr:clientData/>
  </xdr:twoCellAnchor>
  <xdr:twoCellAnchor editAs="oneCell">
    <xdr:from>
      <xdr:col>11</xdr:col>
      <xdr:colOff>0</xdr:colOff>
      <xdr:row>30</xdr:row>
      <xdr:rowOff>0</xdr:rowOff>
    </xdr:from>
    <xdr:to>
      <xdr:col>17</xdr:col>
      <xdr:colOff>386683</xdr:colOff>
      <xdr:row>35</xdr:row>
      <xdr:rowOff>406692</xdr:rowOff>
    </xdr:to>
    <xdr:pic>
      <xdr:nvPicPr>
        <xdr:cNvPr id="5" name="Picture 4">
          <a:extLst>
            <a:ext uri="{FF2B5EF4-FFF2-40B4-BE49-F238E27FC236}">
              <a16:creationId xmlns:a16="http://schemas.microsoft.com/office/drawing/2014/main" id="{CE2124F5-B9C2-5839-3184-AAB5797FC98B}"/>
            </a:ext>
          </a:extLst>
        </xdr:cNvPr>
        <xdr:cNvPicPr>
          <a:picLocks noChangeAspect="1"/>
        </xdr:cNvPicPr>
      </xdr:nvPicPr>
      <xdr:blipFill>
        <a:blip xmlns:r="http://schemas.openxmlformats.org/officeDocument/2006/relationships" r:embed="rId4"/>
        <a:stretch>
          <a:fillRect/>
        </a:stretch>
      </xdr:blipFill>
      <xdr:spPr>
        <a:xfrm>
          <a:off x="11010900" y="6238875"/>
          <a:ext cx="4044283" cy="513109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10</xdr:col>
      <xdr:colOff>456792</xdr:colOff>
      <xdr:row>50</xdr:row>
      <xdr:rowOff>134459</xdr:rowOff>
    </xdr:to>
    <xdr:pic>
      <xdr:nvPicPr>
        <xdr:cNvPr id="2" name="Picture 1">
          <a:extLst>
            <a:ext uri="{FF2B5EF4-FFF2-40B4-BE49-F238E27FC236}">
              <a16:creationId xmlns:a16="http://schemas.microsoft.com/office/drawing/2014/main" id="{F891D2AE-E12C-8FEC-787C-CB9EC4A1781D}"/>
            </a:ext>
          </a:extLst>
        </xdr:cNvPr>
        <xdr:cNvPicPr>
          <a:picLocks noChangeAspect="1"/>
        </xdr:cNvPicPr>
      </xdr:nvPicPr>
      <xdr:blipFill>
        <a:blip xmlns:r="http://schemas.openxmlformats.org/officeDocument/2006/relationships" r:embed="rId1"/>
        <a:stretch>
          <a:fillRect/>
        </a:stretch>
      </xdr:blipFill>
      <xdr:spPr>
        <a:xfrm>
          <a:off x="11529391" y="1714500"/>
          <a:ext cx="5973009" cy="7944959"/>
        </a:xfrm>
        <a:prstGeom prst="rect">
          <a:avLst/>
        </a:prstGeom>
      </xdr:spPr>
    </xdr:pic>
    <xdr:clientData/>
  </xdr:twoCellAnchor>
  <xdr:twoCellAnchor editAs="oneCell">
    <xdr:from>
      <xdr:col>1</xdr:col>
      <xdr:colOff>0</xdr:colOff>
      <xdr:row>51</xdr:row>
      <xdr:rowOff>0</xdr:rowOff>
    </xdr:from>
    <xdr:to>
      <xdr:col>10</xdr:col>
      <xdr:colOff>456792</xdr:colOff>
      <xdr:row>74</xdr:row>
      <xdr:rowOff>10138</xdr:rowOff>
    </xdr:to>
    <xdr:pic>
      <xdr:nvPicPr>
        <xdr:cNvPr id="3" name="Picture 2">
          <a:extLst>
            <a:ext uri="{FF2B5EF4-FFF2-40B4-BE49-F238E27FC236}">
              <a16:creationId xmlns:a16="http://schemas.microsoft.com/office/drawing/2014/main" id="{3DE4F5AB-9162-6676-E8EC-D6DEE3127A89}"/>
            </a:ext>
          </a:extLst>
        </xdr:cNvPr>
        <xdr:cNvPicPr>
          <a:picLocks noChangeAspect="1"/>
        </xdr:cNvPicPr>
      </xdr:nvPicPr>
      <xdr:blipFill>
        <a:blip xmlns:r="http://schemas.openxmlformats.org/officeDocument/2006/relationships" r:embed="rId2"/>
        <a:stretch>
          <a:fillRect/>
        </a:stretch>
      </xdr:blipFill>
      <xdr:spPr>
        <a:xfrm>
          <a:off x="612913" y="9715500"/>
          <a:ext cx="5973009" cy="4391638"/>
        </a:xfrm>
        <a:prstGeom prst="rect">
          <a:avLst/>
        </a:prstGeom>
      </xdr:spPr>
    </xdr:pic>
    <xdr:clientData/>
  </xdr:twoCellAnchor>
  <xdr:twoCellAnchor editAs="oneCell">
    <xdr:from>
      <xdr:col>12</xdr:col>
      <xdr:colOff>0</xdr:colOff>
      <xdr:row>4</xdr:row>
      <xdr:rowOff>1</xdr:rowOff>
    </xdr:from>
    <xdr:to>
      <xdr:col>18</xdr:col>
      <xdr:colOff>115668</xdr:colOff>
      <xdr:row>31</xdr:row>
      <xdr:rowOff>0</xdr:rowOff>
    </xdr:to>
    <xdr:pic>
      <xdr:nvPicPr>
        <xdr:cNvPr id="4" name="Picture 3">
          <a:extLst>
            <a:ext uri="{FF2B5EF4-FFF2-40B4-BE49-F238E27FC236}">
              <a16:creationId xmlns:a16="http://schemas.microsoft.com/office/drawing/2014/main" id="{20B10A08-57CB-E643-F394-FFAF23136017}"/>
            </a:ext>
          </a:extLst>
        </xdr:cNvPr>
        <xdr:cNvPicPr>
          <a:picLocks noChangeAspect="1"/>
        </xdr:cNvPicPr>
      </xdr:nvPicPr>
      <xdr:blipFill>
        <a:blip xmlns:r="http://schemas.openxmlformats.org/officeDocument/2006/relationships" r:embed="rId3"/>
        <a:stretch>
          <a:fillRect/>
        </a:stretch>
      </xdr:blipFill>
      <xdr:spPr>
        <a:xfrm>
          <a:off x="7347857" y="762001"/>
          <a:ext cx="3789597" cy="5143499"/>
        </a:xfrm>
        <a:prstGeom prst="rect">
          <a:avLst/>
        </a:prstGeom>
      </xdr:spPr>
    </xdr:pic>
    <xdr:clientData/>
  </xdr:twoCellAnchor>
  <xdr:twoCellAnchor editAs="oneCell">
    <xdr:from>
      <xdr:col>18</xdr:col>
      <xdr:colOff>0</xdr:colOff>
      <xdr:row>3</xdr:row>
      <xdr:rowOff>121500</xdr:rowOff>
    </xdr:from>
    <xdr:to>
      <xdr:col>25</xdr:col>
      <xdr:colOff>472316</xdr:colOff>
      <xdr:row>31</xdr:row>
      <xdr:rowOff>163286</xdr:rowOff>
    </xdr:to>
    <xdr:pic>
      <xdr:nvPicPr>
        <xdr:cNvPr id="5" name="Picture 4">
          <a:extLst>
            <a:ext uri="{FF2B5EF4-FFF2-40B4-BE49-F238E27FC236}">
              <a16:creationId xmlns:a16="http://schemas.microsoft.com/office/drawing/2014/main" id="{921F5ACE-E19A-1F70-3B6E-6E784E4162C1}"/>
            </a:ext>
          </a:extLst>
        </xdr:cNvPr>
        <xdr:cNvPicPr>
          <a:picLocks noChangeAspect="1"/>
        </xdr:cNvPicPr>
      </xdr:nvPicPr>
      <xdr:blipFill>
        <a:blip xmlns:r="http://schemas.openxmlformats.org/officeDocument/2006/relationships" r:embed="rId4"/>
        <a:stretch>
          <a:fillRect/>
        </a:stretch>
      </xdr:blipFill>
      <xdr:spPr>
        <a:xfrm>
          <a:off x="11021786" y="693000"/>
          <a:ext cx="4758566" cy="5375786"/>
        </a:xfrm>
        <a:prstGeom prst="rect">
          <a:avLst/>
        </a:prstGeom>
      </xdr:spPr>
    </xdr:pic>
    <xdr:clientData/>
  </xdr:twoCellAnchor>
  <xdr:twoCellAnchor editAs="oneCell">
    <xdr:from>
      <xdr:col>12</xdr:col>
      <xdr:colOff>0</xdr:colOff>
      <xdr:row>30</xdr:row>
      <xdr:rowOff>51129</xdr:rowOff>
    </xdr:from>
    <xdr:to>
      <xdr:col>17</xdr:col>
      <xdr:colOff>581981</xdr:colOff>
      <xdr:row>58</xdr:row>
      <xdr:rowOff>0</xdr:rowOff>
    </xdr:to>
    <xdr:pic>
      <xdr:nvPicPr>
        <xdr:cNvPr id="8" name="Picture 7">
          <a:extLst>
            <a:ext uri="{FF2B5EF4-FFF2-40B4-BE49-F238E27FC236}">
              <a16:creationId xmlns:a16="http://schemas.microsoft.com/office/drawing/2014/main" id="{1B0AA5A2-6D24-3DDE-7908-AA0FA5E07653}"/>
            </a:ext>
          </a:extLst>
        </xdr:cNvPr>
        <xdr:cNvPicPr>
          <a:picLocks noChangeAspect="1"/>
        </xdr:cNvPicPr>
      </xdr:nvPicPr>
      <xdr:blipFill>
        <a:blip xmlns:r="http://schemas.openxmlformats.org/officeDocument/2006/relationships" r:embed="rId5"/>
        <a:stretch>
          <a:fillRect/>
        </a:stretch>
      </xdr:blipFill>
      <xdr:spPr>
        <a:xfrm>
          <a:off x="7347857" y="5766129"/>
          <a:ext cx="3643588" cy="5282871"/>
        </a:xfrm>
        <a:prstGeom prst="rect">
          <a:avLst/>
        </a:prstGeom>
      </xdr:spPr>
    </xdr:pic>
    <xdr:clientData/>
  </xdr:twoCellAnchor>
  <xdr:twoCellAnchor editAs="oneCell">
    <xdr:from>
      <xdr:col>18</xdr:col>
      <xdr:colOff>0</xdr:colOff>
      <xdr:row>31</xdr:row>
      <xdr:rowOff>149679</xdr:rowOff>
    </xdr:from>
    <xdr:to>
      <xdr:col>23</xdr:col>
      <xdr:colOff>548797</xdr:colOff>
      <xdr:row>51</xdr:row>
      <xdr:rowOff>129276</xdr:rowOff>
    </xdr:to>
    <xdr:pic>
      <xdr:nvPicPr>
        <xdr:cNvPr id="9" name="Picture 8">
          <a:extLst>
            <a:ext uri="{FF2B5EF4-FFF2-40B4-BE49-F238E27FC236}">
              <a16:creationId xmlns:a16="http://schemas.microsoft.com/office/drawing/2014/main" id="{7D68C50C-94DC-7AD3-8E2E-9999FA7C14C1}"/>
            </a:ext>
          </a:extLst>
        </xdr:cNvPr>
        <xdr:cNvPicPr>
          <a:picLocks noChangeAspect="1"/>
        </xdr:cNvPicPr>
      </xdr:nvPicPr>
      <xdr:blipFill>
        <a:blip xmlns:r="http://schemas.openxmlformats.org/officeDocument/2006/relationships" r:embed="rId6"/>
        <a:stretch>
          <a:fillRect/>
        </a:stretch>
      </xdr:blipFill>
      <xdr:spPr>
        <a:xfrm>
          <a:off x="11021786" y="6055179"/>
          <a:ext cx="3610404" cy="378959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4EAB9-78D7-4611-8E5F-562864282A32}">
  <dimension ref="B2:C5"/>
  <sheetViews>
    <sheetView workbookViewId="0">
      <selection activeCell="D10" sqref="D10"/>
    </sheetView>
  </sheetViews>
  <sheetFormatPr defaultRowHeight="15" x14ac:dyDescent="0.25"/>
  <cols>
    <col min="2" max="2" width="10.28515625" bestFit="1" customWidth="1"/>
  </cols>
  <sheetData>
    <row r="2" spans="2:3" x14ac:dyDescent="0.25">
      <c r="B2" s="3" t="s">
        <v>1</v>
      </c>
      <c r="C2" s="2" t="s">
        <v>237</v>
      </c>
    </row>
    <row r="3" spans="2:3" x14ac:dyDescent="0.25">
      <c r="C3" s="2" t="s">
        <v>238</v>
      </c>
    </row>
    <row r="4" spans="2:3" x14ac:dyDescent="0.25">
      <c r="C4" s="2" t="s">
        <v>268</v>
      </c>
    </row>
    <row r="5" spans="2:3" x14ac:dyDescent="0.25">
      <c r="C5" s="2" t="s">
        <v>269</v>
      </c>
    </row>
  </sheetData>
  <hyperlinks>
    <hyperlink ref="B2" location="'Module 14'!A1" display="Module 14" xr:uid="{DDD4AAF7-D82B-40E8-953C-74163D1795AD}"/>
    <hyperlink ref="C2" location="ACTY14.3!A1" display="ACTY14.3" xr:uid="{51F246C8-2BD9-4A85-A51D-114E44627ACC}"/>
    <hyperlink ref="C3" location="ACTY14.4!A1" display="ACTY14.4" xr:uid="{5529D69B-EE4B-4B13-9579-C202A407D8BB}"/>
    <hyperlink ref="C4" location="ACTY14.6!A1" display="ACTY14.6" xr:uid="{8BE55910-F049-4AF5-858B-6BFC119F8663}"/>
    <hyperlink ref="C5" location="ACTY14.7!A1" display="ACTY14.7" xr:uid="{EEC00C7A-5700-44CA-9A04-BF8F15E9A46E}"/>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D487C-6075-4AAB-B797-EC6995048286}">
  <dimension ref="A1:D360"/>
  <sheetViews>
    <sheetView tabSelected="1" topLeftCell="A338" zoomScale="85" zoomScaleNormal="85" workbookViewId="0">
      <selection activeCell="L376" sqref="L376"/>
    </sheetView>
  </sheetViews>
  <sheetFormatPr defaultRowHeight="12" x14ac:dyDescent="0.2"/>
  <cols>
    <col min="1" max="16384" width="9.140625" style="1"/>
  </cols>
  <sheetData>
    <row r="1" spans="1:2" ht="15" x14ac:dyDescent="0.25">
      <c r="A1" s="2" t="s">
        <v>0</v>
      </c>
    </row>
    <row r="2" spans="1:2" ht="15" x14ac:dyDescent="0.25">
      <c r="B2" t="s">
        <v>2</v>
      </c>
    </row>
    <row r="4" spans="1:2" x14ac:dyDescent="0.2">
      <c r="B4" s="1" t="s">
        <v>3</v>
      </c>
    </row>
    <row r="5" spans="1:2" x14ac:dyDescent="0.2">
      <c r="B5" s="1">
        <v>330</v>
      </c>
    </row>
    <row r="6" spans="1:2" x14ac:dyDescent="0.2">
      <c r="B6" s="1">
        <v>450</v>
      </c>
    </row>
    <row r="7" spans="1:2" x14ac:dyDescent="0.2">
      <c r="B7" s="1">
        <v>505</v>
      </c>
    </row>
    <row r="8" spans="1:2" x14ac:dyDescent="0.2">
      <c r="B8" s="1">
        <v>530</v>
      </c>
    </row>
    <row r="10" spans="1:2" x14ac:dyDescent="0.2">
      <c r="B10" s="1" t="s">
        <v>4</v>
      </c>
    </row>
    <row r="13" spans="1:2" x14ac:dyDescent="0.2">
      <c r="B13" s="1" t="s">
        <v>5</v>
      </c>
    </row>
    <row r="14" spans="1:2" x14ac:dyDescent="0.2">
      <c r="B14" s="1" t="s">
        <v>6</v>
      </c>
    </row>
    <row r="15" spans="1:2" x14ac:dyDescent="0.2">
      <c r="B15" s="1" t="s">
        <v>7</v>
      </c>
    </row>
    <row r="16" spans="1:2" x14ac:dyDescent="0.2">
      <c r="B16" s="1" t="s">
        <v>8</v>
      </c>
    </row>
    <row r="18" spans="2:2" x14ac:dyDescent="0.2">
      <c r="B18" s="1" t="s">
        <v>9</v>
      </c>
    </row>
    <row r="19" spans="2:2" x14ac:dyDescent="0.2">
      <c r="B19" s="1" t="s">
        <v>10</v>
      </c>
    </row>
    <row r="20" spans="2:2" x14ac:dyDescent="0.2">
      <c r="B20" s="1" t="s">
        <v>11</v>
      </c>
    </row>
    <row r="22" spans="2:2" x14ac:dyDescent="0.2">
      <c r="B22" s="1" t="s">
        <v>12</v>
      </c>
    </row>
    <row r="23" spans="2:2" x14ac:dyDescent="0.2">
      <c r="B23" s="1" t="s">
        <v>13</v>
      </c>
    </row>
    <row r="24" spans="2:2" x14ac:dyDescent="0.2">
      <c r="B24" s="1" t="s">
        <v>14</v>
      </c>
    </row>
    <row r="25" spans="2:2" x14ac:dyDescent="0.2">
      <c r="B25" s="1" t="s">
        <v>15</v>
      </c>
    </row>
    <row r="26" spans="2:2" x14ac:dyDescent="0.2">
      <c r="B26" s="1" t="s">
        <v>16</v>
      </c>
    </row>
    <row r="27" spans="2:2" x14ac:dyDescent="0.2">
      <c r="B27" s="1" t="s">
        <v>17</v>
      </c>
    </row>
    <row r="29" spans="2:2" x14ac:dyDescent="0.2">
      <c r="B29" s="1" t="s">
        <v>18</v>
      </c>
    </row>
    <row r="30" spans="2:2" x14ac:dyDescent="0.2">
      <c r="B30" s="1" t="s">
        <v>19</v>
      </c>
    </row>
    <row r="31" spans="2:2" x14ac:dyDescent="0.2">
      <c r="B31" s="1" t="s">
        <v>20</v>
      </c>
    </row>
    <row r="32" spans="2:2" x14ac:dyDescent="0.2">
      <c r="B32" s="1" t="s">
        <v>21</v>
      </c>
    </row>
    <row r="33" spans="2:2" x14ac:dyDescent="0.2">
      <c r="B33" s="1" t="s">
        <v>22</v>
      </c>
    </row>
    <row r="34" spans="2:2" x14ac:dyDescent="0.2">
      <c r="B34" s="1" t="s">
        <v>23</v>
      </c>
    </row>
    <row r="35" spans="2:2" x14ac:dyDescent="0.2">
      <c r="B35" s="1" t="s">
        <v>24</v>
      </c>
    </row>
    <row r="36" spans="2:2" x14ac:dyDescent="0.2">
      <c r="B36" s="1" t="s">
        <v>25</v>
      </c>
    </row>
    <row r="37" spans="2:2" x14ac:dyDescent="0.2">
      <c r="B37" s="1" t="s">
        <v>26</v>
      </c>
    </row>
    <row r="38" spans="2:2" x14ac:dyDescent="0.2">
      <c r="B38" s="1" t="s">
        <v>27</v>
      </c>
    </row>
    <row r="40" spans="2:2" x14ac:dyDescent="0.2">
      <c r="B40" s="1" t="s">
        <v>28</v>
      </c>
    </row>
    <row r="42" spans="2:2" x14ac:dyDescent="0.2">
      <c r="B42" s="1" t="s">
        <v>29</v>
      </c>
    </row>
    <row r="44" spans="2:2" x14ac:dyDescent="0.2">
      <c r="B44" s="1" t="s">
        <v>30</v>
      </c>
    </row>
    <row r="45" spans="2:2" x14ac:dyDescent="0.2">
      <c r="B45" s="1" t="s">
        <v>31</v>
      </c>
    </row>
    <row r="47" spans="2:2" x14ac:dyDescent="0.2">
      <c r="B47" s="1" t="s">
        <v>32</v>
      </c>
    </row>
    <row r="54" spans="2:2" x14ac:dyDescent="0.2">
      <c r="B54" s="1" t="s">
        <v>33</v>
      </c>
    </row>
    <row r="55" spans="2:2" x14ac:dyDescent="0.2">
      <c r="B55" s="1" t="s">
        <v>35</v>
      </c>
    </row>
    <row r="56" spans="2:2" x14ac:dyDescent="0.2">
      <c r="B56" s="1" t="s">
        <v>34</v>
      </c>
    </row>
    <row r="58" spans="2:2" x14ac:dyDescent="0.2">
      <c r="B58" s="1" t="s">
        <v>36</v>
      </c>
    </row>
    <row r="59" spans="2:2" x14ac:dyDescent="0.2">
      <c r="B59" s="1" t="s">
        <v>37</v>
      </c>
    </row>
    <row r="60" spans="2:2" x14ac:dyDescent="0.2">
      <c r="B60" s="1" t="s">
        <v>38</v>
      </c>
    </row>
    <row r="61" spans="2:2" x14ac:dyDescent="0.2">
      <c r="B61" s="1" t="s">
        <v>39</v>
      </c>
    </row>
    <row r="63" spans="2:2" x14ac:dyDescent="0.2">
      <c r="B63" s="1" t="s">
        <v>40</v>
      </c>
    </row>
    <row r="65" spans="2:2" x14ac:dyDescent="0.2">
      <c r="B65" s="1" t="s">
        <v>41</v>
      </c>
    </row>
    <row r="66" spans="2:2" x14ac:dyDescent="0.2">
      <c r="B66" s="1" t="s">
        <v>42</v>
      </c>
    </row>
    <row r="68" spans="2:2" x14ac:dyDescent="0.2">
      <c r="B68" s="1" t="s">
        <v>43</v>
      </c>
    </row>
    <row r="70" spans="2:2" x14ac:dyDescent="0.2">
      <c r="B70" s="1">
        <f>700/10000*80000</f>
        <v>5600.0000000000009</v>
      </c>
    </row>
    <row r="72" spans="2:2" x14ac:dyDescent="0.2">
      <c r="B72" s="1" t="s">
        <v>44</v>
      </c>
    </row>
    <row r="74" spans="2:2" x14ac:dyDescent="0.2">
      <c r="B74" s="1" t="s">
        <v>45</v>
      </c>
    </row>
    <row r="75" spans="2:2" x14ac:dyDescent="0.2">
      <c r="B75" s="4" t="s">
        <v>46</v>
      </c>
    </row>
    <row r="76" spans="2:2" x14ac:dyDescent="0.2">
      <c r="B76" s="4" t="s">
        <v>47</v>
      </c>
    </row>
    <row r="78" spans="2:2" x14ac:dyDescent="0.2">
      <c r="B78" s="1" t="s">
        <v>48</v>
      </c>
    </row>
    <row r="80" spans="2:2" x14ac:dyDescent="0.2">
      <c r="B80" s="1" t="s">
        <v>49</v>
      </c>
    </row>
    <row r="81" spans="2:2" x14ac:dyDescent="0.2">
      <c r="B81" s="1" t="s">
        <v>50</v>
      </c>
    </row>
    <row r="94" spans="2:2" x14ac:dyDescent="0.2">
      <c r="B94" s="1" t="s">
        <v>51</v>
      </c>
    </row>
    <row r="95" spans="2:2" x14ac:dyDescent="0.2">
      <c r="B95" s="1" t="s">
        <v>52</v>
      </c>
    </row>
    <row r="98" spans="2:2" x14ac:dyDescent="0.2">
      <c r="B98" s="1" t="s">
        <v>53</v>
      </c>
    </row>
    <row r="99" spans="2:2" x14ac:dyDescent="0.2">
      <c r="B99" s="1" t="s">
        <v>54</v>
      </c>
    </row>
    <row r="100" spans="2:2" x14ac:dyDescent="0.2">
      <c r="B100" s="1" t="s">
        <v>55</v>
      </c>
    </row>
    <row r="102" spans="2:2" x14ac:dyDescent="0.2">
      <c r="B102" s="1">
        <v>497</v>
      </c>
    </row>
    <row r="103" spans="2:2" x14ac:dyDescent="0.2">
      <c r="B103" s="1" t="s">
        <v>56</v>
      </c>
    </row>
    <row r="132" spans="2:2" x14ac:dyDescent="0.2">
      <c r="B132" s="1" t="s">
        <v>57</v>
      </c>
    </row>
    <row r="144" spans="2:2" x14ac:dyDescent="0.2">
      <c r="B144" s="1" t="s">
        <v>58</v>
      </c>
    </row>
    <row r="146" spans="2:2" x14ac:dyDescent="0.2">
      <c r="B146" s="1" t="s">
        <v>59</v>
      </c>
    </row>
    <row r="147" spans="2:2" x14ac:dyDescent="0.2">
      <c r="B147" s="1" t="s">
        <v>60</v>
      </c>
    </row>
    <row r="148" spans="2:2" x14ac:dyDescent="0.2">
      <c r="B148" s="1" t="s">
        <v>61</v>
      </c>
    </row>
    <row r="150" spans="2:2" x14ac:dyDescent="0.2">
      <c r="B150" s="1" t="s">
        <v>62</v>
      </c>
    </row>
    <row r="151" spans="2:2" x14ac:dyDescent="0.2">
      <c r="B151" s="1" t="s">
        <v>66</v>
      </c>
    </row>
    <row r="152" spans="2:2" x14ac:dyDescent="0.2">
      <c r="B152" s="1" t="s">
        <v>63</v>
      </c>
    </row>
    <row r="153" spans="2:2" x14ac:dyDescent="0.2">
      <c r="B153" s="1" t="s">
        <v>64</v>
      </c>
    </row>
    <row r="154" spans="2:2" x14ac:dyDescent="0.2">
      <c r="B154" s="1" t="s">
        <v>65</v>
      </c>
    </row>
    <row r="155" spans="2:2" x14ac:dyDescent="0.2">
      <c r="B155" s="1" t="s">
        <v>67</v>
      </c>
    </row>
    <row r="165" spans="2:2" x14ac:dyDescent="0.2">
      <c r="B165" s="5" t="s">
        <v>91</v>
      </c>
    </row>
    <row r="167" spans="2:2" x14ac:dyDescent="0.2">
      <c r="B167" s="1" t="s">
        <v>68</v>
      </c>
    </row>
    <row r="168" spans="2:2" x14ac:dyDescent="0.2">
      <c r="B168" s="5" t="s">
        <v>69</v>
      </c>
    </row>
    <row r="169" spans="2:2" x14ac:dyDescent="0.2">
      <c r="B169" s="1" t="s">
        <v>70</v>
      </c>
    </row>
    <row r="170" spans="2:2" x14ac:dyDescent="0.2">
      <c r="B170" s="1" t="s">
        <v>71</v>
      </c>
    </row>
    <row r="171" spans="2:2" x14ac:dyDescent="0.2">
      <c r="B171" s="1" t="s">
        <v>72</v>
      </c>
    </row>
    <row r="172" spans="2:2" x14ac:dyDescent="0.2">
      <c r="B172" s="1" t="s">
        <v>73</v>
      </c>
    </row>
    <row r="173" spans="2:2" x14ac:dyDescent="0.2">
      <c r="B173" s="1" t="s">
        <v>74</v>
      </c>
    </row>
    <row r="174" spans="2:2" x14ac:dyDescent="0.2">
      <c r="B174" s="5" t="s">
        <v>75</v>
      </c>
    </row>
    <row r="175" spans="2:2" x14ac:dyDescent="0.2">
      <c r="B175" s="1" t="s">
        <v>76</v>
      </c>
    </row>
    <row r="176" spans="2:2" x14ac:dyDescent="0.2">
      <c r="B176" s="1" t="s">
        <v>77</v>
      </c>
    </row>
    <row r="177" spans="2:2" x14ac:dyDescent="0.2">
      <c r="B177" s="5" t="s">
        <v>78</v>
      </c>
    </row>
    <row r="178" spans="2:2" x14ac:dyDescent="0.2">
      <c r="B178" s="1" t="s">
        <v>79</v>
      </c>
    </row>
    <row r="179" spans="2:2" x14ac:dyDescent="0.2">
      <c r="B179" s="1" t="s">
        <v>80</v>
      </c>
    </row>
    <row r="180" spans="2:2" x14ac:dyDescent="0.2">
      <c r="B180" s="5" t="s">
        <v>81</v>
      </c>
    </row>
    <row r="181" spans="2:2" x14ac:dyDescent="0.2">
      <c r="B181" s="1" t="s">
        <v>82</v>
      </c>
    </row>
    <row r="182" spans="2:2" x14ac:dyDescent="0.2">
      <c r="B182" s="1" t="s">
        <v>83</v>
      </c>
    </row>
    <row r="183" spans="2:2" x14ac:dyDescent="0.2">
      <c r="B183" s="1" t="s">
        <v>84</v>
      </c>
    </row>
    <row r="184" spans="2:2" x14ac:dyDescent="0.2">
      <c r="B184" s="1" t="s">
        <v>85</v>
      </c>
    </row>
    <row r="185" spans="2:2" x14ac:dyDescent="0.2">
      <c r="B185" s="1" t="s">
        <v>86</v>
      </c>
    </row>
    <row r="186" spans="2:2" x14ac:dyDescent="0.2">
      <c r="B186" s="1" t="s">
        <v>87</v>
      </c>
    </row>
    <row r="187" spans="2:2" x14ac:dyDescent="0.2">
      <c r="B187" s="5" t="s">
        <v>88</v>
      </c>
    </row>
    <row r="188" spans="2:2" x14ac:dyDescent="0.2">
      <c r="B188" s="1" t="s">
        <v>89</v>
      </c>
    </row>
    <row r="189" spans="2:2" x14ac:dyDescent="0.2">
      <c r="B189" s="1" t="s">
        <v>90</v>
      </c>
    </row>
    <row r="192" spans="2:2" ht="15" x14ac:dyDescent="0.25">
      <c r="B192" s="17" t="s">
        <v>92</v>
      </c>
    </row>
    <row r="194" spans="2:2" x14ac:dyDescent="0.2">
      <c r="B194" s="1" t="s">
        <v>149</v>
      </c>
    </row>
    <row r="197" spans="2:2" x14ac:dyDescent="0.2">
      <c r="B197" s="1" t="s">
        <v>150</v>
      </c>
    </row>
    <row r="198" spans="2:2" x14ac:dyDescent="0.2">
      <c r="B198" s="1" t="s">
        <v>151</v>
      </c>
    </row>
    <row r="199" spans="2:2" x14ac:dyDescent="0.2">
      <c r="B199" s="1" t="s">
        <v>152</v>
      </c>
    </row>
    <row r="202" spans="2:2" x14ac:dyDescent="0.2">
      <c r="B202" s="1" t="s">
        <v>153</v>
      </c>
    </row>
    <row r="203" spans="2:2" x14ac:dyDescent="0.2">
      <c r="B203" s="1" t="s">
        <v>154</v>
      </c>
    </row>
    <row r="204" spans="2:2" x14ac:dyDescent="0.2">
      <c r="B204" s="1" t="s">
        <v>156</v>
      </c>
    </row>
    <row r="205" spans="2:2" x14ac:dyDescent="0.2">
      <c r="B205" s="1" t="s">
        <v>155</v>
      </c>
    </row>
    <row r="207" spans="2:2" x14ac:dyDescent="0.2">
      <c r="B207" s="1" t="s">
        <v>157</v>
      </c>
    </row>
    <row r="210" spans="2:2" x14ac:dyDescent="0.2">
      <c r="B210" s="1" t="s">
        <v>158</v>
      </c>
    </row>
    <row r="211" spans="2:2" x14ac:dyDescent="0.2">
      <c r="B211" s="1" t="s">
        <v>159</v>
      </c>
    </row>
    <row r="212" spans="2:2" x14ac:dyDescent="0.2">
      <c r="B212" s="1" t="s">
        <v>160</v>
      </c>
    </row>
    <row r="213" spans="2:2" x14ac:dyDescent="0.2">
      <c r="B213" s="1" t="s">
        <v>161</v>
      </c>
    </row>
    <row r="214" spans="2:2" x14ac:dyDescent="0.2">
      <c r="B214" s="1" t="s">
        <v>162</v>
      </c>
    </row>
    <row r="215" spans="2:2" x14ac:dyDescent="0.2">
      <c r="B215" s="1" t="s">
        <v>163</v>
      </c>
    </row>
    <row r="216" spans="2:2" x14ac:dyDescent="0.2">
      <c r="B216" s="1" t="s">
        <v>164</v>
      </c>
    </row>
    <row r="218" spans="2:2" ht="15" x14ac:dyDescent="0.25">
      <c r="B218" s="2" t="s">
        <v>228</v>
      </c>
    </row>
    <row r="221" spans="2:2" s="8" customFormat="1" x14ac:dyDescent="0.2">
      <c r="B221" s="19" t="s">
        <v>229</v>
      </c>
    </row>
    <row r="224" spans="2:2" x14ac:dyDescent="0.2">
      <c r="B224" s="1" t="s">
        <v>230</v>
      </c>
    </row>
    <row r="225" spans="2:3" x14ac:dyDescent="0.2">
      <c r="B225" s="1" t="s">
        <v>231</v>
      </c>
    </row>
    <row r="227" spans="2:3" x14ac:dyDescent="0.2">
      <c r="B227" s="9" t="s">
        <v>232</v>
      </c>
    </row>
    <row r="230" spans="2:3" x14ac:dyDescent="0.2">
      <c r="B230" s="5" t="s">
        <v>233</v>
      </c>
    </row>
    <row r="231" spans="2:3" x14ac:dyDescent="0.2">
      <c r="B231" s="1" t="s">
        <v>234</v>
      </c>
    </row>
    <row r="232" spans="2:3" x14ac:dyDescent="0.2">
      <c r="B232" s="1" t="s">
        <v>235</v>
      </c>
    </row>
    <row r="233" spans="2:3" x14ac:dyDescent="0.2">
      <c r="B233" s="1" t="s">
        <v>236</v>
      </c>
    </row>
    <row r="236" spans="2:3" ht="15" x14ac:dyDescent="0.25">
      <c r="B236" s="2" t="s">
        <v>239</v>
      </c>
    </row>
    <row r="237" spans="2:3" x14ac:dyDescent="0.2">
      <c r="B237" s="1" t="s">
        <v>93</v>
      </c>
      <c r="C237" s="6">
        <v>45747</v>
      </c>
    </row>
    <row r="239" spans="2:3" x14ac:dyDescent="0.2">
      <c r="B239" s="1" t="s">
        <v>240</v>
      </c>
    </row>
    <row r="240" spans="2:3" x14ac:dyDescent="0.2">
      <c r="B240" s="1" t="s">
        <v>241</v>
      </c>
    </row>
    <row r="241" spans="2:2" x14ac:dyDescent="0.2">
      <c r="B241" s="1" t="s">
        <v>242</v>
      </c>
    </row>
    <row r="242" spans="2:2" x14ac:dyDescent="0.2">
      <c r="B242" s="1" t="s">
        <v>244</v>
      </c>
    </row>
    <row r="243" spans="2:2" x14ac:dyDescent="0.2">
      <c r="B243" s="1" t="s">
        <v>243</v>
      </c>
    </row>
    <row r="246" spans="2:2" x14ac:dyDescent="0.2">
      <c r="B246" s="1" t="s">
        <v>252</v>
      </c>
    </row>
    <row r="247" spans="2:2" x14ac:dyDescent="0.2">
      <c r="B247" s="1" t="s">
        <v>253</v>
      </c>
    </row>
    <row r="248" spans="2:2" x14ac:dyDescent="0.2">
      <c r="B248" s="1" t="s">
        <v>254</v>
      </c>
    </row>
    <row r="249" spans="2:2" x14ac:dyDescent="0.2">
      <c r="B249" s="1" t="s">
        <v>255</v>
      </c>
    </row>
    <row r="250" spans="2:2" x14ac:dyDescent="0.2">
      <c r="B250" s="1" t="s">
        <v>256</v>
      </c>
    </row>
    <row r="251" spans="2:2" x14ac:dyDescent="0.2">
      <c r="B251" s="1" t="s">
        <v>257</v>
      </c>
    </row>
    <row r="252" spans="2:2" x14ac:dyDescent="0.2">
      <c r="B252" s="1" t="s">
        <v>258</v>
      </c>
    </row>
    <row r="253" spans="2:2" x14ac:dyDescent="0.2">
      <c r="B253" s="1" t="s">
        <v>259</v>
      </c>
    </row>
    <row r="254" spans="2:2" x14ac:dyDescent="0.2">
      <c r="B254" s="1" t="s">
        <v>260</v>
      </c>
    </row>
    <row r="257" spans="2:4" x14ac:dyDescent="0.2">
      <c r="B257" s="1" t="s">
        <v>261</v>
      </c>
    </row>
    <row r="258" spans="2:4" x14ac:dyDescent="0.2">
      <c r="B258" s="1" t="s">
        <v>262</v>
      </c>
      <c r="C258" s="1">
        <v>0.5</v>
      </c>
      <c r="D258" s="1" t="s">
        <v>264</v>
      </c>
    </row>
    <row r="259" spans="2:4" x14ac:dyDescent="0.2">
      <c r="B259" s="1" t="s">
        <v>263</v>
      </c>
      <c r="C259" s="1">
        <v>1</v>
      </c>
      <c r="D259" s="1" t="s">
        <v>264</v>
      </c>
    </row>
    <row r="261" spans="2:4" x14ac:dyDescent="0.2">
      <c r="B261" s="1" t="s">
        <v>265</v>
      </c>
    </row>
    <row r="262" spans="2:4" x14ac:dyDescent="0.2">
      <c r="B262" s="1" t="s">
        <v>266</v>
      </c>
    </row>
    <row r="264" spans="2:4" ht="15" x14ac:dyDescent="0.25">
      <c r="B264" s="2" t="s">
        <v>267</v>
      </c>
    </row>
    <row r="266" spans="2:4" x14ac:dyDescent="0.2">
      <c r="B266" s="5" t="s">
        <v>290</v>
      </c>
    </row>
    <row r="267" spans="2:4" x14ac:dyDescent="0.2">
      <c r="B267" s="1" t="s">
        <v>291</v>
      </c>
    </row>
    <row r="270" spans="2:4" x14ac:dyDescent="0.2">
      <c r="B270" s="1" t="s">
        <v>292</v>
      </c>
    </row>
    <row r="271" spans="2:4" x14ac:dyDescent="0.2">
      <c r="B271" s="1" t="s">
        <v>293</v>
      </c>
    </row>
    <row r="272" spans="2:4" x14ac:dyDescent="0.2">
      <c r="B272" s="1" t="s">
        <v>294</v>
      </c>
    </row>
    <row r="285" spans="2:2" x14ac:dyDescent="0.2">
      <c r="B285" s="1" t="s">
        <v>295</v>
      </c>
    </row>
    <row r="286" spans="2:2" x14ac:dyDescent="0.2">
      <c r="B286" s="1" t="s">
        <v>296</v>
      </c>
    </row>
    <row r="287" spans="2:2" x14ac:dyDescent="0.2">
      <c r="B287" s="1" t="s">
        <v>297</v>
      </c>
    </row>
    <row r="288" spans="2:2" x14ac:dyDescent="0.2">
      <c r="B288" s="1" t="s">
        <v>298</v>
      </c>
    </row>
    <row r="290" spans="2:2" x14ac:dyDescent="0.2">
      <c r="B290" s="1" t="s">
        <v>299</v>
      </c>
    </row>
    <row r="291" spans="2:2" x14ac:dyDescent="0.2">
      <c r="B291" s="1" t="s">
        <v>300</v>
      </c>
    </row>
    <row r="292" spans="2:2" x14ac:dyDescent="0.2">
      <c r="B292" s="1" t="s">
        <v>301</v>
      </c>
    </row>
    <row r="293" spans="2:2" x14ac:dyDescent="0.2">
      <c r="B293" s="5" t="s">
        <v>302</v>
      </c>
    </row>
    <row r="295" spans="2:2" x14ac:dyDescent="0.2">
      <c r="B295" s="1" t="s">
        <v>303</v>
      </c>
    </row>
    <row r="296" spans="2:2" x14ac:dyDescent="0.2">
      <c r="B296" s="1" t="s">
        <v>304</v>
      </c>
    </row>
    <row r="297" spans="2:2" x14ac:dyDescent="0.2">
      <c r="B297" s="1" t="s">
        <v>305</v>
      </c>
    </row>
    <row r="299" spans="2:2" x14ac:dyDescent="0.2">
      <c r="B299" s="5" t="s">
        <v>306</v>
      </c>
    </row>
    <row r="301" spans="2:2" x14ac:dyDescent="0.2">
      <c r="B301" s="5" t="s">
        <v>314</v>
      </c>
    </row>
    <row r="303" spans="2:2" x14ac:dyDescent="0.2">
      <c r="B303" s="1" t="s">
        <v>307</v>
      </c>
    </row>
    <row r="304" spans="2:2" x14ac:dyDescent="0.2">
      <c r="B304" s="1" t="s">
        <v>308</v>
      </c>
    </row>
    <row r="305" spans="2:2" x14ac:dyDescent="0.2">
      <c r="B305" s="1" t="s">
        <v>309</v>
      </c>
    </row>
    <row r="306" spans="2:2" x14ac:dyDescent="0.2">
      <c r="B306" s="1" t="s">
        <v>310</v>
      </c>
    </row>
    <row r="307" spans="2:2" x14ac:dyDescent="0.2">
      <c r="B307" s="1" t="s">
        <v>311</v>
      </c>
    </row>
    <row r="308" spans="2:2" x14ac:dyDescent="0.2">
      <c r="B308" s="1" t="s">
        <v>312</v>
      </c>
    </row>
    <row r="309" spans="2:2" x14ac:dyDescent="0.2">
      <c r="B309" s="1" t="s">
        <v>313</v>
      </c>
    </row>
    <row r="310" spans="2:2" x14ac:dyDescent="0.2">
      <c r="B310" s="1" t="s">
        <v>316</v>
      </c>
    </row>
    <row r="311" spans="2:2" x14ac:dyDescent="0.2">
      <c r="B311" s="1" t="s">
        <v>315</v>
      </c>
    </row>
    <row r="313" spans="2:2" x14ac:dyDescent="0.2">
      <c r="B313" s="1" t="s">
        <v>317</v>
      </c>
    </row>
    <row r="314" spans="2:2" x14ac:dyDescent="0.2">
      <c r="B314" s="1" t="s">
        <v>318</v>
      </c>
    </row>
    <row r="359" spans="2:2" x14ac:dyDescent="0.2">
      <c r="B359" s="1" t="s">
        <v>319</v>
      </c>
    </row>
    <row r="360" spans="2:2" x14ac:dyDescent="0.2">
      <c r="B360" s="23" t="s">
        <v>320</v>
      </c>
    </row>
  </sheetData>
  <conditionalFormatting sqref="B221">
    <cfRule type="containsText" dxfId="1" priority="1" operator="containsText" text="not Satisfactory">
      <formula>NOT(ISERROR(SEARCH("not Satisfactory",B221)))</formula>
    </cfRule>
    <cfRule type="containsText" dxfId="0" priority="2" operator="containsText" text="Satisfactory">
      <formula>NOT(ISERROR(SEARCH("Satisfactory",B221)))</formula>
    </cfRule>
  </conditionalFormatting>
  <hyperlinks>
    <hyperlink ref="A1" location="Main!A1" display="Main" xr:uid="{DF84BC99-E931-4C29-B12E-44A6FE576616}"/>
    <hyperlink ref="B192" location="Activity14.3!A1" display="Activity 3" xr:uid="{40A77304-0E57-4931-A157-23F61B3337E1}"/>
    <hyperlink ref="B218" location="Activity14.4!A1" display="Activity 4" xr:uid="{61EA2FDB-3DA0-4BE4-A453-AAF58C371D7A}"/>
    <hyperlink ref="B236" location="ACTY14.6!A1" display="Activity 6" xr:uid="{140D0C7F-5148-4DB2-B67C-DFBE17AF3838}"/>
    <hyperlink ref="B264" location="ACTY14.7!A1" display="Activity 7" xr:uid="{7D8EBB75-4355-454E-B128-44516FBD0428}"/>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B3399-799A-4E61-8E2A-D43DC2700048}">
  <dimension ref="A1:E43"/>
  <sheetViews>
    <sheetView zoomScale="130" zoomScaleNormal="130" workbookViewId="0"/>
  </sheetViews>
  <sheetFormatPr defaultRowHeight="12" x14ac:dyDescent="0.2"/>
  <cols>
    <col min="1" max="1" width="9.140625" style="1"/>
    <col min="2" max="3" width="41.42578125" style="10" customWidth="1"/>
    <col min="4" max="16384" width="9.140625" style="1"/>
  </cols>
  <sheetData>
    <row r="1" spans="1:4" ht="15" x14ac:dyDescent="0.25">
      <c r="A1" s="2" t="s">
        <v>0</v>
      </c>
    </row>
    <row r="3" spans="1:4" x14ac:dyDescent="0.2">
      <c r="B3" s="1" t="s">
        <v>92</v>
      </c>
      <c r="C3" s="1"/>
    </row>
    <row r="4" spans="1:4" x14ac:dyDescent="0.2">
      <c r="B4" s="1" t="s">
        <v>93</v>
      </c>
      <c r="C4" s="6">
        <v>43100</v>
      </c>
    </row>
    <row r="5" spans="1:4" x14ac:dyDescent="0.2">
      <c r="B5" s="1"/>
      <c r="C5" s="1"/>
    </row>
    <row r="6" spans="1:4" x14ac:dyDescent="0.2">
      <c r="B6" s="1" t="s">
        <v>94</v>
      </c>
      <c r="C6" s="1"/>
    </row>
    <row r="7" spans="1:4" x14ac:dyDescent="0.2">
      <c r="B7" s="1" t="s">
        <v>95</v>
      </c>
      <c r="C7" s="1"/>
    </row>
    <row r="8" spans="1:4" x14ac:dyDescent="0.2">
      <c r="B8" s="1"/>
      <c r="C8" s="1"/>
    </row>
    <row r="9" spans="1:4" x14ac:dyDescent="0.2">
      <c r="B9" s="1"/>
      <c r="C9" s="1"/>
    </row>
    <row r="10" spans="1:4" x14ac:dyDescent="0.2">
      <c r="B10" s="1"/>
      <c r="C10" s="15" t="s">
        <v>96</v>
      </c>
    </row>
    <row r="11" spans="1:4" x14ac:dyDescent="0.2">
      <c r="B11" s="1" t="s">
        <v>97</v>
      </c>
      <c r="C11" s="7">
        <v>5391</v>
      </c>
      <c r="D11" s="7"/>
    </row>
    <row r="12" spans="1:4" x14ac:dyDescent="0.2">
      <c r="B12" s="1" t="s">
        <v>98</v>
      </c>
      <c r="C12" s="7">
        <v>5986</v>
      </c>
      <c r="D12" s="7"/>
    </row>
    <row r="13" spans="1:4" x14ac:dyDescent="0.2">
      <c r="B13" s="1" t="s">
        <v>99</v>
      </c>
      <c r="C13" s="7">
        <v>-2155</v>
      </c>
      <c r="D13" s="7"/>
    </row>
    <row r="14" spans="1:4" x14ac:dyDescent="0.2">
      <c r="B14" s="1" t="s">
        <v>100</v>
      </c>
      <c r="C14" s="7">
        <v>8962</v>
      </c>
      <c r="D14" s="7"/>
    </row>
    <row r="15" spans="1:4" x14ac:dyDescent="0.2">
      <c r="B15" s="1" t="s">
        <v>101</v>
      </c>
      <c r="C15" s="7">
        <v>-7083</v>
      </c>
      <c r="D15" s="7"/>
    </row>
    <row r="16" spans="1:4" x14ac:dyDescent="0.2">
      <c r="B16" s="1" t="s">
        <v>102</v>
      </c>
      <c r="C16" s="7">
        <v>1596</v>
      </c>
      <c r="D16" s="7"/>
    </row>
    <row r="17" spans="2:5" x14ac:dyDescent="0.2">
      <c r="B17" s="1" t="s">
        <v>103</v>
      </c>
      <c r="C17" s="7">
        <v>-1357</v>
      </c>
      <c r="D17" s="7"/>
    </row>
    <row r="18" spans="2:5" x14ac:dyDescent="0.2">
      <c r="B18" s="1" t="s">
        <v>104</v>
      </c>
      <c r="C18" s="7">
        <v>698</v>
      </c>
      <c r="D18" s="7"/>
      <c r="E18" s="7"/>
    </row>
    <row r="19" spans="2:5" x14ac:dyDescent="0.2">
      <c r="B19" s="1" t="s">
        <v>105</v>
      </c>
      <c r="C19" s="7">
        <v>-523</v>
      </c>
      <c r="D19" s="7"/>
      <c r="E19" s="7"/>
    </row>
    <row r="20" spans="2:5" x14ac:dyDescent="0.2">
      <c r="B20" s="1" t="s">
        <v>110</v>
      </c>
      <c r="C20" s="7">
        <f>SUM(C11:C19)</f>
        <v>11515</v>
      </c>
      <c r="E20" s="7"/>
    </row>
    <row r="21" spans="2:5" x14ac:dyDescent="0.2">
      <c r="B21" s="1" t="s">
        <v>111</v>
      </c>
      <c r="C21" s="7">
        <v>11515</v>
      </c>
      <c r="E21" s="7"/>
    </row>
    <row r="23" spans="2:5" ht="11.25" customHeight="1" x14ac:dyDescent="0.2">
      <c r="B23" s="16" t="s">
        <v>108</v>
      </c>
      <c r="C23" s="16" t="s">
        <v>138</v>
      </c>
    </row>
    <row r="24" spans="2:5" ht="24" x14ac:dyDescent="0.2">
      <c r="B24" s="11" t="s">
        <v>109</v>
      </c>
      <c r="C24" s="11" t="s">
        <v>112</v>
      </c>
    </row>
    <row r="25" spans="2:5" ht="24" x14ac:dyDescent="0.2">
      <c r="B25" s="11" t="s">
        <v>113</v>
      </c>
      <c r="C25" s="11" t="s">
        <v>114</v>
      </c>
    </row>
    <row r="26" spans="2:5" x14ac:dyDescent="0.2">
      <c r="B26" s="11" t="s">
        <v>115</v>
      </c>
      <c r="C26" s="11" t="s">
        <v>139</v>
      </c>
    </row>
    <row r="27" spans="2:5" ht="36" x14ac:dyDescent="0.2">
      <c r="B27" s="11" t="s">
        <v>116</v>
      </c>
      <c r="C27" s="11" t="s">
        <v>117</v>
      </c>
    </row>
    <row r="28" spans="2:5" ht="48" x14ac:dyDescent="0.2">
      <c r="B28" s="11" t="s">
        <v>118</v>
      </c>
      <c r="C28" s="11" t="s">
        <v>119</v>
      </c>
    </row>
    <row r="29" spans="2:5" x14ac:dyDescent="0.2">
      <c r="B29" s="11" t="s">
        <v>120</v>
      </c>
      <c r="C29" s="11" t="s">
        <v>121</v>
      </c>
    </row>
    <row r="30" spans="2:5" ht="60" x14ac:dyDescent="0.2">
      <c r="B30" s="11" t="s">
        <v>122</v>
      </c>
      <c r="C30" s="11" t="s">
        <v>140</v>
      </c>
    </row>
    <row r="31" spans="2:5" ht="72" x14ac:dyDescent="0.2">
      <c r="B31" s="11" t="s">
        <v>123</v>
      </c>
      <c r="C31" s="11" t="s">
        <v>141</v>
      </c>
    </row>
    <row r="32" spans="2:5" ht="132" x14ac:dyDescent="0.2">
      <c r="B32" s="11" t="s">
        <v>124</v>
      </c>
      <c r="C32" s="12" t="s">
        <v>142</v>
      </c>
    </row>
    <row r="33" spans="2:3" ht="48" x14ac:dyDescent="0.2">
      <c r="B33" s="11" t="s">
        <v>125</v>
      </c>
      <c r="C33" s="11" t="s">
        <v>106</v>
      </c>
    </row>
    <row r="34" spans="2:3" ht="24" x14ac:dyDescent="0.2">
      <c r="B34" s="11" t="s">
        <v>126</v>
      </c>
      <c r="C34" s="11" t="s">
        <v>106</v>
      </c>
    </row>
    <row r="35" spans="2:3" ht="96" x14ac:dyDescent="0.2">
      <c r="B35" s="11" t="s">
        <v>127</v>
      </c>
      <c r="C35" s="11" t="s">
        <v>107</v>
      </c>
    </row>
    <row r="36" spans="2:3" ht="84" x14ac:dyDescent="0.2">
      <c r="B36" s="11" t="s">
        <v>128</v>
      </c>
      <c r="C36" s="12" t="s">
        <v>143</v>
      </c>
    </row>
    <row r="37" spans="2:3" ht="108" x14ac:dyDescent="0.2">
      <c r="B37" s="11" t="s">
        <v>129</v>
      </c>
      <c r="C37" s="12" t="s">
        <v>144</v>
      </c>
    </row>
    <row r="38" spans="2:3" ht="60" x14ac:dyDescent="0.2">
      <c r="B38" s="11" t="s">
        <v>130</v>
      </c>
      <c r="C38" s="12" t="s">
        <v>145</v>
      </c>
    </row>
    <row r="39" spans="2:3" ht="144" x14ac:dyDescent="0.2">
      <c r="B39" s="11" t="s">
        <v>131</v>
      </c>
      <c r="C39" s="12" t="s">
        <v>146</v>
      </c>
    </row>
    <row r="40" spans="2:3" x14ac:dyDescent="0.2">
      <c r="B40" s="11" t="s">
        <v>133</v>
      </c>
      <c r="C40" s="11" t="s">
        <v>132</v>
      </c>
    </row>
    <row r="41" spans="2:3" ht="120" x14ac:dyDescent="0.2">
      <c r="B41" s="11" t="s">
        <v>134</v>
      </c>
      <c r="C41" s="12" t="s">
        <v>147</v>
      </c>
    </row>
    <row r="42" spans="2:3" ht="36" x14ac:dyDescent="0.2">
      <c r="B42" s="11" t="s">
        <v>135</v>
      </c>
      <c r="C42" s="11" t="s">
        <v>136</v>
      </c>
    </row>
    <row r="43" spans="2:3" ht="48" x14ac:dyDescent="0.2">
      <c r="B43" s="11" t="s">
        <v>137</v>
      </c>
      <c r="C43" s="12" t="s">
        <v>148</v>
      </c>
    </row>
  </sheetData>
  <hyperlinks>
    <hyperlink ref="A1" location="Main!A1" display="Main" xr:uid="{F6140907-32FC-4465-B06B-1161074B88A7}"/>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65480-2A0F-41D4-A548-89128631AAA2}">
  <dimension ref="A1:D75"/>
  <sheetViews>
    <sheetView zoomScale="130" zoomScaleNormal="130" workbookViewId="0"/>
  </sheetViews>
  <sheetFormatPr defaultRowHeight="15" x14ac:dyDescent="0.25"/>
  <cols>
    <col min="2" max="2" width="10.85546875" bestFit="1" customWidth="1"/>
  </cols>
  <sheetData>
    <row r="1" spans="1:4" x14ac:dyDescent="0.25">
      <c r="A1" s="2" t="s">
        <v>0</v>
      </c>
    </row>
    <row r="2" spans="1:4" s="1" customFormat="1" ht="12" x14ac:dyDescent="0.2">
      <c r="B2" s="1" t="s">
        <v>165</v>
      </c>
      <c r="C2" s="6">
        <v>45443</v>
      </c>
    </row>
    <row r="3" spans="1:4" s="8" customFormat="1" ht="12" x14ac:dyDescent="0.2">
      <c r="B3" s="8" t="s">
        <v>93</v>
      </c>
      <c r="C3" s="18">
        <v>45473</v>
      </c>
    </row>
    <row r="4" spans="1:4" s="8" customFormat="1" ht="12" x14ac:dyDescent="0.2">
      <c r="C4" s="18"/>
    </row>
    <row r="5" spans="1:4" x14ac:dyDescent="0.25">
      <c r="C5" t="s">
        <v>218</v>
      </c>
    </row>
    <row r="6" spans="1:4" x14ac:dyDescent="0.25">
      <c r="B6" s="1" t="s">
        <v>166</v>
      </c>
      <c r="C6" t="s">
        <v>219</v>
      </c>
      <c r="D6" s="1" t="s">
        <v>167</v>
      </c>
    </row>
    <row r="7" spans="1:4" x14ac:dyDescent="0.25">
      <c r="A7">
        <v>2</v>
      </c>
      <c r="B7" s="1" t="s">
        <v>168</v>
      </c>
      <c r="C7" t="s">
        <v>220</v>
      </c>
      <c r="D7" s="1" t="s">
        <v>169</v>
      </c>
    </row>
    <row r="8" spans="1:4" x14ac:dyDescent="0.25">
      <c r="B8" s="1" t="s">
        <v>170</v>
      </c>
      <c r="C8" t="s">
        <v>219</v>
      </c>
      <c r="D8" s="1" t="s">
        <v>167</v>
      </c>
    </row>
    <row r="9" spans="1:4" x14ac:dyDescent="0.25">
      <c r="A9">
        <v>3</v>
      </c>
      <c r="B9" s="1" t="s">
        <v>171</v>
      </c>
      <c r="C9" t="s">
        <v>220</v>
      </c>
      <c r="D9" s="1" t="s">
        <v>172</v>
      </c>
    </row>
    <row r="10" spans="1:4" x14ac:dyDescent="0.25">
      <c r="A10">
        <v>4</v>
      </c>
      <c r="B10" s="1" t="s">
        <v>173</v>
      </c>
      <c r="C10" t="s">
        <v>220</v>
      </c>
      <c r="D10" s="1" t="s">
        <v>216</v>
      </c>
    </row>
    <row r="11" spans="1:4" x14ac:dyDescent="0.25">
      <c r="B11" s="1" t="s">
        <v>174</v>
      </c>
      <c r="C11" t="s">
        <v>219</v>
      </c>
      <c r="D11" s="1" t="s">
        <v>167</v>
      </c>
    </row>
    <row r="12" spans="1:4" x14ac:dyDescent="0.25">
      <c r="A12">
        <v>5</v>
      </c>
      <c r="B12" s="1" t="s">
        <v>175</v>
      </c>
      <c r="C12" t="s">
        <v>220</v>
      </c>
      <c r="D12" s="1" t="s">
        <v>215</v>
      </c>
    </row>
    <row r="13" spans="1:4" x14ac:dyDescent="0.25">
      <c r="A13">
        <v>6</v>
      </c>
      <c r="B13" s="1" t="s">
        <v>176</v>
      </c>
      <c r="C13" t="s">
        <v>220</v>
      </c>
      <c r="D13" s="1" t="s">
        <v>177</v>
      </c>
    </row>
    <row r="14" spans="1:4" x14ac:dyDescent="0.25">
      <c r="A14">
        <v>7</v>
      </c>
      <c r="B14" s="1" t="s">
        <v>178</v>
      </c>
      <c r="C14" t="s">
        <v>220</v>
      </c>
      <c r="D14" s="1" t="s">
        <v>180</v>
      </c>
    </row>
    <row r="15" spans="1:4" x14ac:dyDescent="0.25">
      <c r="A15">
        <v>8</v>
      </c>
      <c r="B15" s="1" t="s">
        <v>179</v>
      </c>
      <c r="C15" t="s">
        <v>220</v>
      </c>
      <c r="D15" s="1" t="s">
        <v>181</v>
      </c>
    </row>
    <row r="16" spans="1:4" x14ac:dyDescent="0.25">
      <c r="A16">
        <v>9</v>
      </c>
      <c r="B16" s="1" t="s">
        <v>182</v>
      </c>
      <c r="C16" t="s">
        <v>220</v>
      </c>
      <c r="D16" s="1" t="s">
        <v>217</v>
      </c>
    </row>
    <row r="17" spans="1:4" x14ac:dyDescent="0.25">
      <c r="A17">
        <v>10</v>
      </c>
      <c r="B17" s="1" t="s">
        <v>183</v>
      </c>
      <c r="C17" t="s">
        <v>220</v>
      </c>
      <c r="D17" s="1" t="s">
        <v>184</v>
      </c>
    </row>
    <row r="18" spans="1:4" x14ac:dyDescent="0.25">
      <c r="B18" s="1" t="s">
        <v>185</v>
      </c>
      <c r="C18" t="s">
        <v>219</v>
      </c>
      <c r="D18" s="1" t="s">
        <v>167</v>
      </c>
    </row>
    <row r="21" spans="1:4" x14ac:dyDescent="0.25">
      <c r="B21" t="s">
        <v>186</v>
      </c>
    </row>
    <row r="22" spans="1:4" x14ac:dyDescent="0.25">
      <c r="B22" t="s">
        <v>199</v>
      </c>
    </row>
    <row r="23" spans="1:4" x14ac:dyDescent="0.25">
      <c r="B23" t="s">
        <v>200</v>
      </c>
    </row>
    <row r="24" spans="1:4" x14ac:dyDescent="0.25">
      <c r="B24" t="s">
        <v>201</v>
      </c>
    </row>
    <row r="25" spans="1:4" x14ac:dyDescent="0.25">
      <c r="B25" t="s">
        <v>187</v>
      </c>
    </row>
    <row r="26" spans="1:4" x14ac:dyDescent="0.25">
      <c r="B26" t="s">
        <v>202</v>
      </c>
    </row>
    <row r="27" spans="1:4" x14ac:dyDescent="0.25">
      <c r="B27" t="s">
        <v>203</v>
      </c>
    </row>
    <row r="30" spans="1:4" x14ac:dyDescent="0.25">
      <c r="B30" s="1" t="s">
        <v>168</v>
      </c>
      <c r="C30" t="s">
        <v>220</v>
      </c>
      <c r="D30" s="1" t="s">
        <v>169</v>
      </c>
    </row>
    <row r="31" spans="1:4" x14ac:dyDescent="0.25">
      <c r="B31" t="s">
        <v>188</v>
      </c>
    </row>
    <row r="32" spans="1:4" x14ac:dyDescent="0.25">
      <c r="B32" t="s">
        <v>189</v>
      </c>
    </row>
    <row r="33" spans="2:4" x14ac:dyDescent="0.25">
      <c r="B33" t="s">
        <v>204</v>
      </c>
    </row>
    <row r="35" spans="2:4" x14ac:dyDescent="0.25">
      <c r="B35" s="1" t="s">
        <v>171</v>
      </c>
      <c r="C35" t="s">
        <v>220</v>
      </c>
      <c r="D35" s="1" t="s">
        <v>172</v>
      </c>
    </row>
    <row r="36" spans="2:4" x14ac:dyDescent="0.25">
      <c r="B36" t="s">
        <v>190</v>
      </c>
    </row>
    <row r="37" spans="2:4" x14ac:dyDescent="0.25">
      <c r="B37" t="s">
        <v>205</v>
      </c>
    </row>
    <row r="38" spans="2:4" x14ac:dyDescent="0.25">
      <c r="B38" t="s">
        <v>191</v>
      </c>
    </row>
    <row r="39" spans="2:4" x14ac:dyDescent="0.25">
      <c r="B39" t="s">
        <v>192</v>
      </c>
    </row>
    <row r="40" spans="2:4" x14ac:dyDescent="0.25">
      <c r="B40" t="s">
        <v>193</v>
      </c>
    </row>
    <row r="42" spans="2:4" x14ac:dyDescent="0.25">
      <c r="B42" s="1" t="s">
        <v>173</v>
      </c>
      <c r="C42" t="s">
        <v>220</v>
      </c>
      <c r="D42" s="1" t="s">
        <v>216</v>
      </c>
    </row>
    <row r="43" spans="2:4" x14ac:dyDescent="0.25">
      <c r="B43" t="s">
        <v>194</v>
      </c>
    </row>
    <row r="44" spans="2:4" x14ac:dyDescent="0.25">
      <c r="B44" t="s">
        <v>206</v>
      </c>
    </row>
    <row r="45" spans="2:4" x14ac:dyDescent="0.25">
      <c r="B45" t="s">
        <v>207</v>
      </c>
    </row>
    <row r="47" spans="2:4" x14ac:dyDescent="0.25">
      <c r="B47" s="1" t="s">
        <v>175</v>
      </c>
      <c r="C47" t="s">
        <v>220</v>
      </c>
      <c r="D47" s="1" t="s">
        <v>215</v>
      </c>
    </row>
    <row r="48" spans="2:4" x14ac:dyDescent="0.25">
      <c r="B48" t="s">
        <v>195</v>
      </c>
    </row>
    <row r="49" spans="2:4" x14ac:dyDescent="0.25">
      <c r="B49" t="s">
        <v>208</v>
      </c>
    </row>
    <row r="50" spans="2:4" x14ac:dyDescent="0.25">
      <c r="B50" t="s">
        <v>209</v>
      </c>
    </row>
    <row r="52" spans="2:4" x14ac:dyDescent="0.25">
      <c r="B52" s="1" t="s">
        <v>176</v>
      </c>
      <c r="C52" t="s">
        <v>220</v>
      </c>
      <c r="D52" s="1" t="s">
        <v>177</v>
      </c>
    </row>
    <row r="53" spans="2:4" x14ac:dyDescent="0.25">
      <c r="B53" t="s">
        <v>196</v>
      </c>
    </row>
    <row r="54" spans="2:4" x14ac:dyDescent="0.25">
      <c r="B54" t="s">
        <v>227</v>
      </c>
    </row>
    <row r="55" spans="2:4" x14ac:dyDescent="0.25">
      <c r="B55" t="s">
        <v>197</v>
      </c>
    </row>
    <row r="57" spans="2:4" x14ac:dyDescent="0.25">
      <c r="B57" s="1" t="s">
        <v>178</v>
      </c>
      <c r="C57" t="s">
        <v>220</v>
      </c>
      <c r="D57" s="1" t="s">
        <v>180</v>
      </c>
    </row>
    <row r="58" spans="2:4" x14ac:dyDescent="0.25">
      <c r="B58" t="s">
        <v>198</v>
      </c>
    </row>
    <row r="59" spans="2:4" x14ac:dyDescent="0.25">
      <c r="B59" t="s">
        <v>213</v>
      </c>
    </row>
    <row r="60" spans="2:4" x14ac:dyDescent="0.25">
      <c r="B60" t="s">
        <v>214</v>
      </c>
    </row>
    <row r="62" spans="2:4" x14ac:dyDescent="0.25">
      <c r="B62" s="1" t="s">
        <v>179</v>
      </c>
      <c r="C62" t="s">
        <v>220</v>
      </c>
      <c r="D62" s="1" t="s">
        <v>181</v>
      </c>
    </row>
    <row r="63" spans="2:4" x14ac:dyDescent="0.25">
      <c r="B63" t="s">
        <v>210</v>
      </c>
    </row>
    <row r="64" spans="2:4" x14ac:dyDescent="0.25">
      <c r="B64" t="s">
        <v>221</v>
      </c>
    </row>
    <row r="66" spans="2:4" x14ac:dyDescent="0.25">
      <c r="B66" s="1" t="s">
        <v>182</v>
      </c>
      <c r="C66" t="s">
        <v>220</v>
      </c>
      <c r="D66" s="1" t="s">
        <v>217</v>
      </c>
    </row>
    <row r="67" spans="2:4" x14ac:dyDescent="0.25">
      <c r="B67" t="s">
        <v>211</v>
      </c>
    </row>
    <row r="68" spans="2:4" x14ac:dyDescent="0.25">
      <c r="B68" t="s">
        <v>222</v>
      </c>
    </row>
    <row r="69" spans="2:4" x14ac:dyDescent="0.25">
      <c r="B69" t="s">
        <v>223</v>
      </c>
    </row>
    <row r="71" spans="2:4" x14ac:dyDescent="0.25">
      <c r="B71" s="1" t="s">
        <v>183</v>
      </c>
      <c r="C71" t="s">
        <v>220</v>
      </c>
      <c r="D71" s="1" t="s">
        <v>184</v>
      </c>
    </row>
    <row r="72" spans="2:4" x14ac:dyDescent="0.25">
      <c r="B72" t="s">
        <v>212</v>
      </c>
    </row>
    <row r="73" spans="2:4" x14ac:dyDescent="0.25">
      <c r="B73" t="s">
        <v>224</v>
      </c>
    </row>
    <row r="74" spans="2:4" x14ac:dyDescent="0.25">
      <c r="B74" t="s">
        <v>225</v>
      </c>
    </row>
    <row r="75" spans="2:4" x14ac:dyDescent="0.25">
      <c r="B75" t="s">
        <v>226</v>
      </c>
    </row>
  </sheetData>
  <hyperlinks>
    <hyperlink ref="A1" location="Main!A1" display="Main" xr:uid="{8798EF11-CD30-4AEA-8749-6DBCE1A1602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0F078-1C88-4AE7-81FB-DD0EA14C7ABF}">
  <dimension ref="A1:B8"/>
  <sheetViews>
    <sheetView zoomScale="115" zoomScaleNormal="115" workbookViewId="0"/>
  </sheetViews>
  <sheetFormatPr defaultRowHeight="15" x14ac:dyDescent="0.25"/>
  <sheetData>
    <row r="1" spans="1:2" x14ac:dyDescent="0.25">
      <c r="A1" s="2" t="s">
        <v>0</v>
      </c>
    </row>
    <row r="2" spans="1:2" x14ac:dyDescent="0.25">
      <c r="B2" s="20" t="s">
        <v>245</v>
      </c>
    </row>
    <row r="3" spans="1:2" x14ac:dyDescent="0.25">
      <c r="B3" s="20" t="s">
        <v>246</v>
      </c>
    </row>
    <row r="4" spans="1:2" x14ac:dyDescent="0.25">
      <c r="B4" s="20" t="s">
        <v>247</v>
      </c>
    </row>
    <row r="5" spans="1:2" x14ac:dyDescent="0.25">
      <c r="B5" s="20" t="s">
        <v>248</v>
      </c>
    </row>
    <row r="6" spans="1:2" x14ac:dyDescent="0.25">
      <c r="B6" s="20" t="s">
        <v>249</v>
      </c>
    </row>
    <row r="7" spans="1:2" x14ac:dyDescent="0.25">
      <c r="B7" s="20" t="s">
        <v>250</v>
      </c>
    </row>
    <row r="8" spans="1:2" x14ac:dyDescent="0.25">
      <c r="B8" s="20" t="s">
        <v>251</v>
      </c>
    </row>
  </sheetData>
  <hyperlinks>
    <hyperlink ref="A1" location="Main!A1" display="Main" xr:uid="{1A0FE4DD-5AD4-405B-9E97-4BDE5C160ED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92E11-483E-4D17-96BE-A6675EFECDC7}">
  <dimension ref="A1:D16"/>
  <sheetViews>
    <sheetView workbookViewId="0">
      <selection activeCell="B9" sqref="B9"/>
    </sheetView>
  </sheetViews>
  <sheetFormatPr defaultRowHeight="15" x14ac:dyDescent="0.25"/>
  <cols>
    <col min="2" max="2" width="17.85546875" style="21" bestFit="1" customWidth="1"/>
    <col min="3" max="4" width="45" style="21" customWidth="1"/>
  </cols>
  <sheetData>
    <row r="1" spans="1:4" x14ac:dyDescent="0.25">
      <c r="A1" s="2" t="s">
        <v>0</v>
      </c>
    </row>
    <row r="2" spans="1:4" x14ac:dyDescent="0.25">
      <c r="B2" s="21" t="s">
        <v>267</v>
      </c>
    </row>
    <row r="4" spans="1:4" x14ac:dyDescent="0.25">
      <c r="B4" s="21" t="s">
        <v>271</v>
      </c>
      <c r="C4" s="21" t="s">
        <v>276</v>
      </c>
    </row>
    <row r="5" spans="1:4" ht="30" x14ac:dyDescent="0.25">
      <c r="B5" s="21" t="s">
        <v>272</v>
      </c>
      <c r="C5" s="21" t="s">
        <v>277</v>
      </c>
    </row>
    <row r="6" spans="1:4" x14ac:dyDescent="0.25">
      <c r="B6" s="21" t="s">
        <v>273</v>
      </c>
    </row>
    <row r="7" spans="1:4" x14ac:dyDescent="0.25">
      <c r="B7" s="21" t="s">
        <v>274</v>
      </c>
      <c r="C7" s="21">
        <v>1</v>
      </c>
    </row>
    <row r="8" spans="1:4" x14ac:dyDescent="0.25">
      <c r="B8" s="21" t="s">
        <v>275</v>
      </c>
      <c r="C8" s="21">
        <v>0.5</v>
      </c>
    </row>
    <row r="10" spans="1:4" x14ac:dyDescent="0.25">
      <c r="B10" s="21" t="s">
        <v>281</v>
      </c>
      <c r="C10" s="22">
        <v>105000</v>
      </c>
    </row>
    <row r="13" spans="1:4" ht="11.25" customHeight="1" x14ac:dyDescent="0.25">
      <c r="B13" s="14" t="s">
        <v>270</v>
      </c>
      <c r="C13" s="13" t="s">
        <v>288</v>
      </c>
      <c r="D13" s="13" t="s">
        <v>289</v>
      </c>
    </row>
    <row r="14" spans="1:4" ht="225" x14ac:dyDescent="0.25">
      <c r="A14">
        <v>3</v>
      </c>
      <c r="B14" s="21" t="s">
        <v>278</v>
      </c>
      <c r="C14" s="21" t="s">
        <v>286</v>
      </c>
      <c r="D14" s="21" t="s">
        <v>285</v>
      </c>
    </row>
    <row r="15" spans="1:4" ht="210" x14ac:dyDescent="0.25">
      <c r="A15">
        <v>4</v>
      </c>
      <c r="B15" s="21" t="s">
        <v>279</v>
      </c>
      <c r="C15" s="21" t="s">
        <v>284</v>
      </c>
      <c r="D15" s="21" t="s">
        <v>287</v>
      </c>
    </row>
    <row r="16" spans="1:4" ht="210" x14ac:dyDescent="0.25">
      <c r="A16">
        <v>2</v>
      </c>
      <c r="B16" s="21" t="s">
        <v>280</v>
      </c>
      <c r="C16" s="21" t="s">
        <v>283</v>
      </c>
      <c r="D16" s="21" t="s">
        <v>282</v>
      </c>
    </row>
  </sheetData>
  <hyperlinks>
    <hyperlink ref="A1" location="Main!A1" display="Main" xr:uid="{A0C03544-111B-4F75-AE93-60ABA531A51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Module 14</vt:lpstr>
      <vt:lpstr>ACTY14.3</vt:lpstr>
      <vt:lpstr>ACTY14.4</vt:lpstr>
      <vt:lpstr>ACTY14.6</vt:lpstr>
      <vt:lpstr>ACTY14.7</vt:lpstr>
    </vt:vector>
  </TitlesOfParts>
  <Company>Deloitte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bcornish</dc:creator>
  <cp:lastModifiedBy>Cornish, Bob</cp:lastModifiedBy>
  <dcterms:created xsi:type="dcterms:W3CDTF">2023-05-22T07:54:07Z</dcterms:created>
  <dcterms:modified xsi:type="dcterms:W3CDTF">2023-05-22T13:13:17Z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2023-05-22T07:54:20Z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e0272d5b-8609-4567-8b73-f7ca7285ab0c</vt:lpwstr>
  </property>
  <property fmtid="{D5CDD505-2E9C-101B-9397-08002B2CF9AE}" pid="8" name="MSIP_Label_ea60d57e-af5b-4752-ac57-3e4f28ca11dc_ContentBits">
    <vt:lpwstr>0</vt:lpwstr>
  </property>
</Properties>
</file>