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GitHub\SmartSwitch\pcb\BOM\"/>
    </mc:Choice>
  </mc:AlternateContent>
  <xr:revisionPtr revIDLastSave="0" documentId="13_ncr:1_{6825C106-80BE-4085-9EC9-A07BFB496017}" xr6:coauthVersionLast="41" xr6:coauthVersionMax="41" xr10:uidLastSave="{00000000-0000-0000-0000-000000000000}"/>
  <bookViews>
    <workbookView xWindow="-120" yWindow="-120" windowWidth="29040" windowHeight="15840" xr2:uid="{CEE4390B-974B-40B4-A16B-2C2F562EAE7A}"/>
  </bookViews>
  <sheets>
    <sheet name="BOM_PartType-SmartSwi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8" i="1"/>
  <c r="H9" i="1"/>
  <c r="H10" i="1"/>
  <c r="H11" i="1"/>
  <c r="H13" i="1"/>
  <c r="H14" i="1"/>
  <c r="H15" i="1"/>
  <c r="H16" i="1"/>
  <c r="H17" i="1"/>
  <c r="H12" i="1"/>
  <c r="H18" i="1" l="1"/>
</calcChain>
</file>

<file path=xl/sharedStrings.xml><?xml version="1.0" encoding="utf-8"?>
<sst xmlns="http://schemas.openxmlformats.org/spreadsheetml/2006/main" count="68" uniqueCount="57">
  <si>
    <t>Comment</t>
  </si>
  <si>
    <t>Description</t>
  </si>
  <si>
    <t>Designator</t>
  </si>
  <si>
    <t>Manufacturer Part Number</t>
  </si>
  <si>
    <t>Quantity</t>
  </si>
  <si>
    <t>10uF</t>
  </si>
  <si>
    <t>Cap, Alu Elec, 1uf, 50v, Rad</t>
  </si>
  <si>
    <t>C2</t>
  </si>
  <si>
    <t>ESK105M050AC3AA</t>
  </si>
  <si>
    <t>3JQ 500-R</t>
  </si>
  <si>
    <t>Fuse Subminiature Fast Acting 0.5A 350V Axial 5 X 15mm Glass CE/CSA/UL/cULus</t>
  </si>
  <si>
    <t>F1</t>
  </si>
  <si>
    <t>3JQ 1-R</t>
  </si>
  <si>
    <t>Fuse Subminiature Fast Acting 1A 350V Axial 5 X 15mm Glass CE/CSA/PSE/UL/cULus</t>
  </si>
  <si>
    <t>F2</t>
  </si>
  <si>
    <t>NodeMCU 1.0</t>
  </si>
  <si>
    <t>Nodemcu V2 Lua Based ESP8266 Dev</t>
  </si>
  <si>
    <t>113990105</t>
  </si>
  <si>
    <t>IRM-01-5</t>
  </si>
  <si>
    <t>AC/DC CONVERTER 5V 1W</t>
  </si>
  <si>
    <t>PS1</t>
  </si>
  <si>
    <t>Trans MOSFET N-CH 60V 0.31A Automotive 3-Pin SOT-23 T/R</t>
  </si>
  <si>
    <t>Q1, Q2</t>
  </si>
  <si>
    <t>330</t>
  </si>
  <si>
    <t>Precision resistor, SMD [Panasonic Automotive &amp; Industrial Systems] ERJ3EKF3300V Precision resistor, SMD</t>
  </si>
  <si>
    <t>R1, R3, R4, R6</t>
  </si>
  <si>
    <t>10k</t>
  </si>
  <si>
    <t>Resistor Thick Film 0603 10k Ohm 1% 1/10 Watt ±100ppm °C Surface Mount Punched Carrier Tape and Reel</t>
  </si>
  <si>
    <t>R2, R5</t>
  </si>
  <si>
    <t>ERJ-3EKF1002V</t>
  </si>
  <si>
    <t>RL</t>
  </si>
  <si>
    <t>U1</t>
  </si>
  <si>
    <t>Diode: switching; SMD; 100V; 0.15A; 4ns; 400mW; Package: reel, tape</t>
  </si>
  <si>
    <t>VD1, VD2</t>
  </si>
  <si>
    <t>ERJ-3EKF3300V</t>
  </si>
  <si>
    <t>PANEL MOUNT</t>
  </si>
  <si>
    <t>TE Connectivity 796949-2</t>
  </si>
  <si>
    <t>Connector Terminal Blocks 2 Position 5.08mm Solder Straight Thru-Hole 17.5A/Contact</t>
  </si>
  <si>
    <t>V+ IN, V+ OUT, V- IN, V- OUT</t>
  </si>
  <si>
    <t>796949-2</t>
  </si>
  <si>
    <t>PM5GT</t>
  </si>
  <si>
    <t>PM5YT</t>
  </si>
  <si>
    <t>GRS-4022-1600</t>
  </si>
  <si>
    <t>SWITCH ROCKER DPDT 16A 125V</t>
  </si>
  <si>
    <t>Linear voltage regulator [ST micro] LM7805CV Linear voltage regulator 2A THT</t>
  </si>
  <si>
    <t>LM7805CT/NOPB</t>
  </si>
  <si>
    <t>DMN65D8L-7</t>
  </si>
  <si>
    <t>1N4148W-TP</t>
  </si>
  <si>
    <t>LED 2.3X7MM GREEN PANEL MOUNT</t>
  </si>
  <si>
    <t>LED 2.3X7MM RED PANEL MOUNT</t>
  </si>
  <si>
    <t>SSI-LXH072GD‎</t>
  </si>
  <si>
    <t>‎SSI-LXH072ID‎</t>
  </si>
  <si>
    <t>Price</t>
  </si>
  <si>
    <t>Extended Price</t>
  </si>
  <si>
    <t>G5RL-K1A-E-DC5</t>
  </si>
  <si>
    <t>General Purpose Relay SPST-NO (1 Form A) 5VDC Coil Through Hole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</si>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</sst>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44" fontId="1" fillId="0" borderId="1" xfId="1" applyFont="1" applyBorder="1"/>
    <xf numFmtId="44" fontId="3" fillId="0" borderId="1" xfId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CD21-E8D4-4A68-A154-31AE7F41C2DF}">
  <dimension ref="B2:H18"/>
  <sheetViews>
    <sheetView tabSelected="1" zoomScale="145" zoomScaleNormal="145" workbookViewId="0">
      <selection activeCell="C9" sqref="C9"/>
    </sheetView>
  </sheetViews>
  <sheetFormatPr defaultRowHeight="15" x14ac:dyDescent="0.25"/>
  <cols>
    <col min="2" max="2" width="22.7109375" customWidth="1"/>
    <col min="3" max="3" width="37.85546875" customWidth="1"/>
    <col min="4" max="4" width="22.5703125" bestFit="1" customWidth="1"/>
    <col min="5" max="5" width="26" customWidth="1"/>
    <col min="6" max="6" width="14.42578125" customWidth="1"/>
    <col min="7" max="7" width="10.85546875" customWidth="1"/>
    <col min="8" max="8" width="11.7109375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52</v>
      </c>
      <c r="H2" s="1" t="s">
        <v>53</v>
      </c>
    </row>
    <row r="3" spans="2:8" x14ac:dyDescent="0.25">
      <c r="B3" s="2" t="s">
        <v>36</v>
      </c>
      <c r="C3" s="2" t="s">
        <v>37</v>
      </c>
      <c r="D3" s="2" t="s">
        <v>38</v>
      </c>
      <c r="E3" s="2" t="s">
        <v>39</v>
      </c>
      <c r="F3" s="3">
        <v>4</v>
      </c>
      <c r="G3" s="4">
        <v>1.05</v>
      </c>
      <c r="H3" s="4">
        <f t="shared" ref="H3:H11" si="0">G3*F3</f>
        <v>4.2</v>
      </c>
    </row>
    <row r="4" spans="2:8" x14ac:dyDescent="0.25">
      <c r="B4" s="2" t="s">
        <v>5</v>
      </c>
      <c r="C4" s="2" t="s">
        <v>6</v>
      </c>
      <c r="D4" s="2" t="s">
        <v>7</v>
      </c>
      <c r="E4" s="2" t="s">
        <v>8</v>
      </c>
      <c r="F4" s="3">
        <v>1</v>
      </c>
      <c r="G4" s="4">
        <v>0.16</v>
      </c>
      <c r="H4" s="4">
        <f t="shared" si="0"/>
        <v>0.16</v>
      </c>
    </row>
    <row r="5" spans="2:8" x14ac:dyDescent="0.25">
      <c r="B5" s="2" t="s">
        <v>9</v>
      </c>
      <c r="C5" s="2" t="s">
        <v>10</v>
      </c>
      <c r="D5" s="2" t="s">
        <v>11</v>
      </c>
      <c r="E5" s="2" t="s">
        <v>9</v>
      </c>
      <c r="F5" s="3">
        <v>1</v>
      </c>
      <c r="G5" s="4">
        <v>0.32</v>
      </c>
      <c r="H5" s="4">
        <f t="shared" si="0"/>
        <v>0.32</v>
      </c>
    </row>
    <row r="6" spans="2:8" x14ac:dyDescent="0.25">
      <c r="B6" s="2" t="s">
        <v>12</v>
      </c>
      <c r="C6" s="2" t="s">
        <v>13</v>
      </c>
      <c r="D6" s="2" t="s">
        <v>14</v>
      </c>
      <c r="E6" s="2" t="s">
        <v>12</v>
      </c>
      <c r="F6" s="3">
        <v>1</v>
      </c>
      <c r="G6" s="4">
        <v>0.32</v>
      </c>
      <c r="H6" s="4">
        <f t="shared" si="0"/>
        <v>0.32</v>
      </c>
    </row>
    <row r="7" spans="2:8" x14ac:dyDescent="0.25">
      <c r="B7" s="2" t="s">
        <v>15</v>
      </c>
      <c r="C7" s="2" t="s">
        <v>16</v>
      </c>
      <c r="D7" s="2" t="s">
        <v>15</v>
      </c>
      <c r="E7" s="2" t="s">
        <v>17</v>
      </c>
      <c r="F7" s="3">
        <v>1</v>
      </c>
      <c r="G7" s="4"/>
      <c r="H7" s="4"/>
    </row>
    <row r="8" spans="2:8" x14ac:dyDescent="0.25">
      <c r="B8" s="2" t="s">
        <v>18</v>
      </c>
      <c r="C8" s="2" t="s">
        <v>19</v>
      </c>
      <c r="D8" s="2" t="s">
        <v>20</v>
      </c>
      <c r="E8" s="2" t="s">
        <v>18</v>
      </c>
      <c r="F8" s="3">
        <v>1</v>
      </c>
      <c r="G8" s="4">
        <v>6.03</v>
      </c>
      <c r="H8" s="4">
        <f t="shared" si="0"/>
        <v>6.03</v>
      </c>
    </row>
    <row r="9" spans="2:8" x14ac:dyDescent="0.25">
      <c r="B9" s="2" t="s">
        <v>46</v>
      </c>
      <c r="C9" s="2" t="s">
        <v>21</v>
      </c>
      <c r="D9" s="2" t="s">
        <v>22</v>
      </c>
      <c r="E9" s="2" t="s">
        <v>46</v>
      </c>
      <c r="F9" s="3">
        <v>2</v>
      </c>
      <c r="G9" s="4">
        <v>0.17</v>
      </c>
      <c r="H9" s="4">
        <f t="shared" si="0"/>
        <v>0.34</v>
      </c>
    </row>
    <row r="10" spans="2:8" x14ac:dyDescent="0.25">
      <c r="B10" s="2" t="s">
        <v>23</v>
      </c>
      <c r="C10" s="2" t="s">
        <v>24</v>
      </c>
      <c r="D10" s="2" t="s">
        <v>25</v>
      </c>
      <c r="E10" s="2" t="s">
        <v>34</v>
      </c>
      <c r="F10" s="3">
        <v>4</v>
      </c>
      <c r="G10" s="4">
        <v>0.1</v>
      </c>
      <c r="H10" s="4">
        <f t="shared" si="0"/>
        <v>0.4</v>
      </c>
    </row>
    <row r="11" spans="2:8" x14ac:dyDescent="0.25">
      <c r="B11" s="2" t="s">
        <v>26</v>
      </c>
      <c r="C11" s="2" t="s">
        <v>27</v>
      </c>
      <c r="D11" s="2" t="s">
        <v>28</v>
      </c>
      <c r="E11" s="2" t="s">
        <v>29</v>
      </c>
      <c r="F11" s="3">
        <v>2</v>
      </c>
      <c r="G11" s="4">
        <v>0.1</v>
      </c>
      <c r="H11" s="4">
        <f t="shared" si="0"/>
        <v>0.2</v>
      </c>
    </row>
    <row r="12" spans="2:8" x14ac:dyDescent="0.25">
      <c r="B12" s="2" t="s">
        <v>54</v>
      </c>
      <c r="C12" s="2" t="s">
        <v>55</v>
      </c>
      <c r="D12" s="2" t="s">
        <v>30</v>
      </c>
      <c r="E12" s="2" t="s">
        <v>54</v>
      </c>
      <c r="F12" s="3">
        <v>1</v>
      </c>
      <c r="G12" s="4">
        <v>4.34</v>
      </c>
      <c r="H12" s="4">
        <f>G12*F12</f>
        <v>4.34</v>
      </c>
    </row>
    <row r="13" spans="2:8" x14ac:dyDescent="0.25">
      <c r="B13" s="2" t="s">
        <v>45</v>
      </c>
      <c r="C13" s="2" t="s">
        <v>44</v>
      </c>
      <c r="D13" s="2" t="s">
        <v>31</v>
      </c>
      <c r="E13" s="2" t="s">
        <v>45</v>
      </c>
      <c r="F13" s="3">
        <v>1</v>
      </c>
      <c r="G13" s="4">
        <v>1.54</v>
      </c>
      <c r="H13" s="4">
        <f t="shared" ref="H13:H17" si="1">G13*F13</f>
        <v>1.54</v>
      </c>
    </row>
    <row r="14" spans="2:8" x14ac:dyDescent="0.25">
      <c r="B14" s="2" t="s">
        <v>47</v>
      </c>
      <c r="C14" s="2" t="s">
        <v>32</v>
      </c>
      <c r="D14" s="2" t="s">
        <v>33</v>
      </c>
      <c r="E14" s="2" t="s">
        <v>47</v>
      </c>
      <c r="F14" s="3">
        <v>2</v>
      </c>
      <c r="G14" s="4">
        <v>0.1</v>
      </c>
      <c r="H14" s="4">
        <f t="shared" si="1"/>
        <v>0.2</v>
      </c>
    </row>
    <row r="15" spans="2:8" x14ac:dyDescent="0.25">
      <c r="B15" s="2" t="s">
        <v>40</v>
      </c>
      <c r="C15" s="2" t="s">
        <v>48</v>
      </c>
      <c r="D15" s="2" t="s">
        <v>35</v>
      </c>
      <c r="E15" s="2" t="s">
        <v>50</v>
      </c>
      <c r="F15" s="2">
        <v>1</v>
      </c>
      <c r="G15" s="4">
        <v>1.2</v>
      </c>
      <c r="H15" s="4">
        <f t="shared" si="1"/>
        <v>1.2</v>
      </c>
    </row>
    <row r="16" spans="2:8" x14ac:dyDescent="0.25">
      <c r="B16" s="2" t="s">
        <v>41</v>
      </c>
      <c r="C16" s="2" t="s">
        <v>49</v>
      </c>
      <c r="D16" s="2" t="s">
        <v>35</v>
      </c>
      <c r="E16" s="2" t="s">
        <v>51</v>
      </c>
      <c r="F16" s="2">
        <v>1</v>
      </c>
      <c r="G16" s="4">
        <v>1.17</v>
      </c>
      <c r="H16" s="4">
        <f t="shared" si="1"/>
        <v>1.17</v>
      </c>
    </row>
    <row r="17" spans="2:8" x14ac:dyDescent="0.25">
      <c r="B17" s="2" t="s">
        <v>42</v>
      </c>
      <c r="C17" s="2" t="s">
        <v>43</v>
      </c>
      <c r="D17" s="2" t="s">
        <v>35</v>
      </c>
      <c r="E17" s="2" t="s">
        <v>42</v>
      </c>
      <c r="F17" s="2">
        <v>1</v>
      </c>
      <c r="G17" s="4">
        <v>1.38</v>
      </c>
      <c r="H17" s="4">
        <f t="shared" si="1"/>
        <v>1.38</v>
      </c>
    </row>
    <row r="18" spans="2:8" x14ac:dyDescent="0.25">
      <c r="G18" s="5" t="s">
        <v>56</v>
      </c>
      <c r="H18" s="4">
        <f>SUM(H3:H17)</f>
        <v>21.8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BOM_PartType-SmartSwitch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2019-11-05T02:30:19Z</dcterms:created>
  <dcterms:modified xsi:type="dcterms:W3CDTF">2019-12-19T03:18:09Z</dcterms:modified>
</cp:coreProperties>
</file>