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5" xr2:uid="{00000000-000D-0000-FFFF-FFFF00000000}"/>
  </bookViews>
  <sheets>
    <sheet name="Sample Data" sheetId="2" r:id="rId1"/>
    <sheet name="Column Notes" sheetId="1" r:id="rId2"/>
    <sheet name="Create Dim Table" sheetId="12" r:id="rId3"/>
    <sheet name="Source To Target Mapping" sheetId="6" r:id="rId4"/>
    <sheet name="Column cleansing notes" sheetId="13" r:id="rId5"/>
    <sheet name="Create Stage Table" sheetId="3" r:id="rId6"/>
  </sheets>
  <definedNames>
    <definedName name="_xlnm._FilterDatabase" localSheetId="1" hidden="1">'Column Notes'!$A$1:$C$28</definedName>
    <definedName name="_xlnm._FilterDatabase" localSheetId="3" hidden="1">'Source To Target Mapping'!$A$1:$F$1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2" l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3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" i="12"/>
  <c r="C48" i="3" l="1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</calcChain>
</file>

<file path=xl/sharedStrings.xml><?xml version="1.0" encoding="utf-8"?>
<sst xmlns="http://schemas.openxmlformats.org/spreadsheetml/2006/main" count="959" uniqueCount="332">
  <si>
    <t>column name</t>
  </si>
  <si>
    <t>data type</t>
  </si>
  <si>
    <t>Notes</t>
  </si>
  <si>
    <t>Date</t>
  </si>
  <si>
    <t>Just drop column names into column A.</t>
  </si>
  <si>
    <t>Source Table</t>
  </si>
  <si>
    <t>Source Column</t>
  </si>
  <si>
    <t>Destination Table</t>
  </si>
  <si>
    <t>Destination Column</t>
  </si>
  <si>
    <t>NVARCHAR(255) NULL,</t>
  </si>
  <si>
    <t>m_ticker</t>
  </si>
  <si>
    <t>ticker</t>
  </si>
  <si>
    <t>comp_name</t>
  </si>
  <si>
    <t>comp_name_2</t>
  </si>
  <si>
    <t>exchange</t>
  </si>
  <si>
    <t>currency_code</t>
  </si>
  <si>
    <t>ticker_type</t>
  </si>
  <si>
    <t>active_ticker_flag</t>
  </si>
  <si>
    <t>comp_url</t>
  </si>
  <si>
    <t>sic_4_code</t>
  </si>
  <si>
    <t>sic_4_desc</t>
  </si>
  <si>
    <t>zacks_x_ind_code</t>
  </si>
  <si>
    <t>zacks_x_ind_desc</t>
  </si>
  <si>
    <t>zacks_x_sector_code</t>
  </si>
  <si>
    <t>zacks_x_sector_desc</t>
  </si>
  <si>
    <t>zacks_m_ind_code</t>
  </si>
  <si>
    <t>zacks_m_ind_desc</t>
  </si>
  <si>
    <t>per_end_month_nbr</t>
  </si>
  <si>
    <t>mr_split_date</t>
  </si>
  <si>
    <t>mr_split_factor</t>
  </si>
  <si>
    <t>comp_cik</t>
  </si>
  <si>
    <t>country_code</t>
  </si>
  <si>
    <t>country_name</t>
  </si>
  <si>
    <t>comp_type</t>
  </si>
  <si>
    <t>optionable_flag</t>
  </si>
  <si>
    <t>sp500_member_flag</t>
  </si>
  <si>
    <t>asset_type</t>
  </si>
  <si>
    <t>AAPL</t>
  </si>
  <si>
    <t>APPLE INC</t>
  </si>
  <si>
    <t>Apple Inc.</t>
  </si>
  <si>
    <t>NSDQ</t>
  </si>
  <si>
    <t>USD</t>
  </si>
  <si>
    <t>S</t>
  </si>
  <si>
    <t>Y</t>
  </si>
  <si>
    <t>http://www.apple.com</t>
  </si>
  <si>
    <t>Electronic computers</t>
  </si>
  <si>
    <t>COMP-MINI</t>
  </si>
  <si>
    <t>Computer and Technology</t>
  </si>
  <si>
    <t>COMPUTER/OFFICE EQUIP</t>
  </si>
  <si>
    <t>US</t>
  </si>
  <si>
    <t>UNITED STATES</t>
  </si>
  <si>
    <t>COM</t>
  </si>
  <si>
    <t>AXP</t>
  </si>
  <si>
    <t>AMER EXPRESS CO</t>
  </si>
  <si>
    <t>American Express Company</t>
  </si>
  <si>
    <t>NYSE</t>
  </si>
  <si>
    <t>http://www.americanexpress.com</t>
  </si>
  <si>
    <t>Nondepository credit institutions</t>
  </si>
  <si>
    <t>FIN-MISC SVCS</t>
  </si>
  <si>
    <t>Finance</t>
  </si>
  <si>
    <t>FINANCE</t>
  </si>
  <si>
    <t>BA</t>
  </si>
  <si>
    <t>BOEING CO</t>
  </si>
  <si>
    <t>Boeing Company (The)</t>
  </si>
  <si>
    <t>http://www.boeing.com</t>
  </si>
  <si>
    <t>Aircraft</t>
  </si>
  <si>
    <t>AEROSP/DEFENSE</t>
  </si>
  <si>
    <t>Aerospace</t>
  </si>
  <si>
    <t>AEROSPACE/DEFENSE</t>
  </si>
  <si>
    <t>CTR</t>
  </si>
  <si>
    <t>CAT</t>
  </si>
  <si>
    <t>CATERPILLAR INC</t>
  </si>
  <si>
    <t>Caterpillar, Inc.</t>
  </si>
  <si>
    <t>http://www.caterpillar.com</t>
  </si>
  <si>
    <t>Construction machinery</t>
  </si>
  <si>
    <t>MACH-CONST/MNG</t>
  </si>
  <si>
    <t>Industrial Products</t>
  </si>
  <si>
    <t>MACHINERY</t>
  </si>
  <si>
    <t>CSCO</t>
  </si>
  <si>
    <t>CISCO SYSTEMS</t>
  </si>
  <si>
    <t>Cisco Systems, Inc.</t>
  </si>
  <si>
    <t>http://www.cisco.com</t>
  </si>
  <si>
    <t>Computer &amp; office equipment</t>
  </si>
  <si>
    <t>COMP-NETWORKS</t>
  </si>
  <si>
    <t>SD</t>
  </si>
  <si>
    <t>CVX</t>
  </si>
  <si>
    <t>CHEVRON CORP</t>
  </si>
  <si>
    <t>Chevron Corporation</t>
  </si>
  <si>
    <t>http://www.chevron.com</t>
  </si>
  <si>
    <t>Petroleum refining</t>
  </si>
  <si>
    <t>OIL-INTL INTGD</t>
  </si>
  <si>
    <t>Oils/Energy</t>
  </si>
  <si>
    <t>OIL-INTEGRATED</t>
  </si>
  <si>
    <t>DD</t>
  </si>
  <si>
    <t>DU PONT (EI) DE</t>
  </si>
  <si>
    <t>E.I. du Pont de Nemours and Company</t>
  </si>
  <si>
    <t>N</t>
  </si>
  <si>
    <t>DIS</t>
  </si>
  <si>
    <t>DISNEY WALT</t>
  </si>
  <si>
    <t>Walt Disney Company (The)</t>
  </si>
  <si>
    <t>http://www.thewaltdisneycompany.com</t>
  </si>
  <si>
    <t>Cable &amp; other pay television services</t>
  </si>
  <si>
    <t>MEDIA CONGLOM</t>
  </si>
  <si>
    <t>Consumer Discretionary</t>
  </si>
  <si>
    <t>MEDIA</t>
  </si>
  <si>
    <t>GE</t>
  </si>
  <si>
    <t>GENL ELECTRIC</t>
  </si>
  <si>
    <t>General Electric Company</t>
  </si>
  <si>
    <t>http://www.ge.com</t>
  </si>
  <si>
    <t>Electronic, electrical equipment &amp; components, except computer equipment</t>
  </si>
  <si>
    <t>DIVERSIFIED OPS</t>
  </si>
  <si>
    <t>Multi-Sector Conglomerates</t>
  </si>
  <si>
    <t>CONGLOMERATES</t>
  </si>
  <si>
    <t>GS&amp;</t>
  </si>
  <si>
    <t>GS</t>
  </si>
  <si>
    <t>GOLDMAN SACHS</t>
  </si>
  <si>
    <t>Goldman Sachs Group, Inc. (The)</t>
  </si>
  <si>
    <t>http://www.goldmansachs.com</t>
  </si>
  <si>
    <t>Security brokers &amp; dealers</t>
  </si>
  <si>
    <t>FIN-INVEST BKRS</t>
  </si>
  <si>
    <t>INVEST BKRS/MGMT</t>
  </si>
  <si>
    <t>HOMD</t>
  </si>
  <si>
    <t>HD</t>
  </si>
  <si>
    <t>HOME DEPOT</t>
  </si>
  <si>
    <t>Home Depot, Inc. (The)</t>
  </si>
  <si>
    <t>http://www.homedepot.com</t>
  </si>
  <si>
    <t>Lumber &amp; other building materials</t>
  </si>
  <si>
    <t>BLDG PRD-RT/WHL</t>
  </si>
  <si>
    <t>Retail/Wholesale</t>
  </si>
  <si>
    <t>NONFOOD RETAIL/WH</t>
  </si>
  <si>
    <t>IBM</t>
  </si>
  <si>
    <t>INTL BUS MACH</t>
  </si>
  <si>
    <t>International Business Machines Corporation</t>
  </si>
  <si>
    <t>http://www.ibm.com</t>
  </si>
  <si>
    <t>COMP-INTEGT SYS</t>
  </si>
  <si>
    <t>ITL</t>
  </si>
  <si>
    <t>INTC</t>
  </si>
  <si>
    <t>INTEL CORP</t>
  </si>
  <si>
    <t>Intel Corporation</t>
  </si>
  <si>
    <t>http://www.intel.com</t>
  </si>
  <si>
    <t>Semiconductors &amp; related devices</t>
  </si>
  <si>
    <t>SEMI-GENERAL</t>
  </si>
  <si>
    <t>ELECTRON-SEMI</t>
  </si>
  <si>
    <t>JNJ</t>
  </si>
  <si>
    <t>JOHNSON &amp; JOHNS</t>
  </si>
  <si>
    <t>Johnson &amp; Johnson</t>
  </si>
  <si>
    <t>http://www.jnj.com</t>
  </si>
  <si>
    <t>Pharmaceutical preparations</t>
  </si>
  <si>
    <t>Large Cap Pharma</t>
  </si>
  <si>
    <t>Medical</t>
  </si>
  <si>
    <t>DRUGS</t>
  </si>
  <si>
    <t>CHL</t>
  </si>
  <si>
    <t>JPM</t>
  </si>
  <si>
    <t>JPMORGAN CHASE</t>
  </si>
  <si>
    <t>J P Morgan Chase &amp; Co</t>
  </si>
  <si>
    <t>http://www.jpmorganchase.com</t>
  </si>
  <si>
    <t>National commercial banks</t>
  </si>
  <si>
    <t>BANKS-MJR REGNL</t>
  </si>
  <si>
    <t>BANKS-MAJOR</t>
  </si>
  <si>
    <t>KO</t>
  </si>
  <si>
    <t>COCA COLA CO</t>
  </si>
  <si>
    <t>Coca-Cola Company (The)</t>
  </si>
  <si>
    <t>http://www.coca-colacompany.com</t>
  </si>
  <si>
    <t>Beverages</t>
  </si>
  <si>
    <t>BEVERAGES-SOFT</t>
  </si>
  <si>
    <t>Consumer Staples</t>
  </si>
  <si>
    <t>BEVERAGES</t>
  </si>
  <si>
    <t>MCD</t>
  </si>
  <si>
    <t>MCDONALDS CORP</t>
  </si>
  <si>
    <t>McDonald's Corporation</t>
  </si>
  <si>
    <t>http://www.aboutmcdonalds.com</t>
  </si>
  <si>
    <t>Eating places</t>
  </si>
  <si>
    <t>RETAIL-RESTRNTS</t>
  </si>
  <si>
    <t>FOOD/DRUG-RTL/WHL</t>
  </si>
  <si>
    <t>MMM</t>
  </si>
  <si>
    <t>3M CO</t>
  </si>
  <si>
    <t>3M Company</t>
  </si>
  <si>
    <t>http://www.3m.com</t>
  </si>
  <si>
    <t>Surgical &amp; medical instruments</t>
  </si>
  <si>
    <t>MRK</t>
  </si>
  <si>
    <t>MERCK &amp; CO INC</t>
  </si>
  <si>
    <t>Merck &amp; Company, Inc.</t>
  </si>
  <si>
    <t>http://www.merck.com</t>
  </si>
  <si>
    <t>MSFT</t>
  </si>
  <si>
    <t>MICROSOFT CORP</t>
  </si>
  <si>
    <t>Microsoft Corporation</t>
  </si>
  <si>
    <t>http://www.microsoft.com</t>
  </si>
  <si>
    <t>Prepackaged software</t>
  </si>
  <si>
    <t>COMP-SOFTWARE</t>
  </si>
  <si>
    <t>COMPUTER SOFT/SERV</t>
  </si>
  <si>
    <t>NIKE</t>
  </si>
  <si>
    <t>NKE</t>
  </si>
  <si>
    <t>NIKE INC-B</t>
  </si>
  <si>
    <t>Nike, Inc.</t>
  </si>
  <si>
    <t>http://www.nike.com</t>
  </si>
  <si>
    <t>Rubber &amp; plastics footwear</t>
  </si>
  <si>
    <t>SHOES&amp;REL APPRL</t>
  </si>
  <si>
    <t>APPAREL</t>
  </si>
  <si>
    <t>PFE</t>
  </si>
  <si>
    <t>PFIZER INC</t>
  </si>
  <si>
    <t>Pfizer, Inc.</t>
  </si>
  <si>
    <t>http://www.pfizer.com</t>
  </si>
  <si>
    <t>PG</t>
  </si>
  <si>
    <t>PROCTER &amp; GAMBL</t>
  </si>
  <si>
    <t>Procter &amp; Gamble Company (The)</t>
  </si>
  <si>
    <t>http://us.pg.com</t>
  </si>
  <si>
    <t>Soap, detergents, &amp; cleaning preparations; perfumes, &amp; cosmetics</t>
  </si>
  <si>
    <t>SOAP&amp;CLNG PREPS</t>
  </si>
  <si>
    <t>SOAPS/COSMETICS</t>
  </si>
  <si>
    <t>SPM</t>
  </si>
  <si>
    <t>TRV</t>
  </si>
  <si>
    <t>TRAVELERS COS</t>
  </si>
  <si>
    <t>The Travelers Companies, Inc.</t>
  </si>
  <si>
    <t>http://www.travelers.com</t>
  </si>
  <si>
    <t>Fire, marine, &amp; casualty insurance</t>
  </si>
  <si>
    <t>INS-PROP&amp;CASLTY</t>
  </si>
  <si>
    <t>INSURANCE</t>
  </si>
  <si>
    <t>UNIH</t>
  </si>
  <si>
    <t>UNH</t>
  </si>
  <si>
    <t>UNITEDHEALTH GP</t>
  </si>
  <si>
    <t>UnitedHealth Group Incorporated</t>
  </si>
  <si>
    <t>http://www.unitedhealthgroup.com</t>
  </si>
  <si>
    <t>Hospital &amp; medical service plans</t>
  </si>
  <si>
    <t>MED-HMO</t>
  </si>
  <si>
    <t>MEDICAL CARE</t>
  </si>
  <si>
    <t>UA</t>
  </si>
  <si>
    <t>UTX</t>
  </si>
  <si>
    <t>UTD TECHS CORP</t>
  </si>
  <si>
    <t>United Technologies Corporation</t>
  </si>
  <si>
    <t>http://www.utc.com</t>
  </si>
  <si>
    <t>Aircraft engines &amp; engine parts</t>
  </si>
  <si>
    <t>VISA</t>
  </si>
  <si>
    <t>V</t>
  </si>
  <si>
    <t>VISA INC-A</t>
  </si>
  <si>
    <t>Visa Inc.</t>
  </si>
  <si>
    <t>http://www.visa.com</t>
  </si>
  <si>
    <t>Business services, not elsewhere classified</t>
  </si>
  <si>
    <t>Financial Transaction Services</t>
  </si>
  <si>
    <t>Business Services</t>
  </si>
  <si>
    <t>BUSINESS SERVICES</t>
  </si>
  <si>
    <t>BEL</t>
  </si>
  <si>
    <t>VZ</t>
  </si>
  <si>
    <t>VERIZON COMM</t>
  </si>
  <si>
    <t>Verizon Communications Inc.</t>
  </si>
  <si>
    <t>http://www.verizon.com</t>
  </si>
  <si>
    <t>Telephone communication, except radio</t>
  </si>
  <si>
    <t>Wireless National</t>
  </si>
  <si>
    <t>TELECOMM SVCS</t>
  </si>
  <si>
    <t>WMS</t>
  </si>
  <si>
    <t>WMT</t>
  </si>
  <si>
    <t>WAL-MART STORES</t>
  </si>
  <si>
    <t>Wal-Mart Stores, Inc.</t>
  </si>
  <si>
    <t>http://www.stock.walmart.com</t>
  </si>
  <si>
    <t>Variety stores</t>
  </si>
  <si>
    <t>RETAIL-SUPERMKT</t>
  </si>
  <si>
    <t>J</t>
  </si>
  <si>
    <t>XOM</t>
  </si>
  <si>
    <t>EXXON MOBIL CRP</t>
  </si>
  <si>
    <t>Exxon Mobil Corporation</t>
  </si>
  <si>
    <t>corporate.exxonmobil.com</t>
  </si>
  <si>
    <t>Integer</t>
  </si>
  <si>
    <t>NVARCHAR(10)</t>
  </si>
  <si>
    <t>NVARCHAR(100)</t>
  </si>
  <si>
    <t>Need to find out what this means</t>
  </si>
  <si>
    <t>NVARCHAR(7)</t>
  </si>
  <si>
    <t>Needs to be cleaned to Yes/No</t>
  </si>
  <si>
    <t>NVARCHAR(500)</t>
  </si>
  <si>
    <t>NUMERIC(16,4)</t>
  </si>
  <si>
    <t>NVARCHAR(20)</t>
  </si>
  <si>
    <t>NVARCHAR(MAX)</t>
  </si>
  <si>
    <t>Convert Flags to words</t>
  </si>
  <si>
    <t>Yes/No</t>
  </si>
  <si>
    <t xml:space="preserve">Source Schema </t>
  </si>
  <si>
    <t>qdl</t>
  </si>
  <si>
    <t>ZachsMasterTable</t>
  </si>
  <si>
    <t>DimZachsAssets</t>
  </si>
  <si>
    <t>Definition</t>
  </si>
  <si>
    <t>,</t>
  </si>
  <si>
    <t>MasterTradingSymbol</t>
  </si>
  <si>
    <t>TradingSymbol</t>
  </si>
  <si>
    <t>CompanyName</t>
  </si>
  <si>
    <t>Master ticker or trading symbol</t>
  </si>
  <si>
    <t>Ticker or trading symbol</t>
  </si>
  <si>
    <t>Company name</t>
  </si>
  <si>
    <t>Company name 2</t>
  </si>
  <si>
    <t>Exchange traded</t>
  </si>
  <si>
    <t>Currency code</t>
  </si>
  <si>
    <t>Ticker type</t>
  </si>
  <si>
    <t>Is this a currently active ticker? (Y/N)</t>
  </si>
  <si>
    <t>Company web address</t>
  </si>
  <si>
    <t>Standard industrial classification (SIC) 4-character code</t>
  </si>
  <si>
    <t>Standard industrial classification (SIC) 4-character description</t>
  </si>
  <si>
    <t>Zacks expanded industry code</t>
  </si>
  <si>
    <t>Zacks expanded industry description</t>
  </si>
  <si>
    <t>Zacks expanded sector code</t>
  </si>
  <si>
    <t>Zacks expanded sector description</t>
  </si>
  <si>
    <t>Zacks medium industry code</t>
  </si>
  <si>
    <t>Zacks medium industry description</t>
  </si>
  <si>
    <t>Period end month number (fiscal year end month number)</t>
  </si>
  <si>
    <t>Most recent split date</t>
  </si>
  <si>
    <t>Most recent split factor</t>
  </si>
  <si>
    <t>SEC Company Index Key</t>
  </si>
  <si>
    <t>Country code (ISO standard)</t>
  </si>
  <si>
    <t>Country name (ISO standard)</t>
  </si>
  <si>
    <t>SEC Central Index Key</t>
  </si>
  <si>
    <t>Can one buy or sell, put or call stock options on the underlying stock? (Y/N)</t>
  </si>
  <si>
    <t>Is this ticker a member of the S&amp;P 500 index? (Y/N)</t>
  </si>
  <si>
    <t>Asset Type</t>
  </si>
  <si>
    <t>AssetType</t>
  </si>
  <si>
    <t>ZacksExpandedSectorDescription</t>
  </si>
  <si>
    <t>ZacksMediumIndustryCode</t>
  </si>
  <si>
    <t>ZacksMediumIndustryDescription</t>
  </si>
  <si>
    <t>PeriodOrFiscalEndMonthNumber</t>
  </si>
  <si>
    <t>MostRecentSplitDate</t>
  </si>
  <si>
    <t>MostRecentSplitFactor</t>
  </si>
  <si>
    <t>SecuritiesExchangeCommissionCompanyIndexKey</t>
  </si>
  <si>
    <t>CountryCode</t>
  </si>
  <si>
    <t>CountryName</t>
  </si>
  <si>
    <t>SecuritiesExchangeCommissionCentralIndexKey</t>
  </si>
  <si>
    <t>IsOptionable</t>
  </si>
  <si>
    <t>IsStandardsAndPoorsFiveHunderedMember</t>
  </si>
  <si>
    <t>ZacksExpandedSectorCode</t>
  </si>
  <si>
    <t>ShortCompanyName</t>
  </si>
  <si>
    <t>Exchange</t>
  </si>
  <si>
    <t>CurrencyCode</t>
  </si>
  <si>
    <t>TradingSymbolType</t>
  </si>
  <si>
    <t>isActive</t>
  </si>
  <si>
    <t>CompanyURL</t>
  </si>
  <si>
    <t>StandardIndustrialClassificationFourCharacterCode</t>
  </si>
  <si>
    <t>StandardIndustrialClassificationFourCharacterCodeDescription</t>
  </si>
  <si>
    <t>ZacksExpandedIndustryCode</t>
  </si>
  <si>
    <t>ZacksExpandedIndustyDescription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</si>
</sst>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324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AF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4E9EE"/>
      </right>
      <top/>
      <bottom style="medium">
        <color rgb="FFE4E9E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workbookViewId="0">
      <selection activeCell="D33" sqref="D33"/>
    </sheetView>
  </sheetViews>
  <sheetFormatPr defaultRowHeight="15" x14ac:dyDescent="0.25"/>
  <cols>
    <col min="1" max="1" width="8.7109375" bestFit="1" customWidth="1"/>
    <col min="2" max="2" width="6.140625" bestFit="1" customWidth="1"/>
    <col min="3" max="3" width="18.140625" bestFit="1" customWidth="1"/>
    <col min="4" max="4" width="41.5703125" bestFit="1" customWidth="1"/>
    <col min="5" max="5" width="9.42578125" bestFit="1" customWidth="1"/>
    <col min="6" max="6" width="14" bestFit="1" customWidth="1"/>
    <col min="7" max="7" width="11" bestFit="1" customWidth="1"/>
    <col min="8" max="8" width="16.7109375" bestFit="1" customWidth="1"/>
    <col min="9" max="9" width="38.28515625" bestFit="1" customWidth="1"/>
    <col min="10" max="10" width="10.5703125" bestFit="1" customWidth="1"/>
    <col min="11" max="11" width="70.7109375" bestFit="1" customWidth="1"/>
    <col min="12" max="12" width="16.85546875" bestFit="1" customWidth="1"/>
    <col min="13" max="13" width="27.7109375" bestFit="1" customWidth="1"/>
    <col min="14" max="14" width="19.5703125" bestFit="1" customWidth="1"/>
    <col min="15" max="15" width="26.42578125" bestFit="1" customWidth="1"/>
    <col min="16" max="16" width="17.7109375" bestFit="1" customWidth="1"/>
    <col min="17" max="17" width="24.140625" bestFit="1" customWidth="1"/>
    <col min="18" max="18" width="19.5703125" bestFit="1" customWidth="1"/>
    <col min="19" max="19" width="13.42578125" bestFit="1" customWidth="1"/>
    <col min="20" max="20" width="14.5703125" bestFit="1" customWidth="1"/>
    <col min="21" max="21" width="9.28515625" bestFit="1" customWidth="1"/>
    <col min="22" max="22" width="13.140625" bestFit="1" customWidth="1"/>
    <col min="23" max="23" width="14.42578125" bestFit="1" customWidth="1"/>
    <col min="24" max="24" width="10.85546875" bestFit="1" customWidth="1"/>
    <col min="25" max="25" width="15.140625" bestFit="1" customWidth="1"/>
    <col min="26" max="26" width="19.140625" bestFit="1" customWidth="1"/>
    <col min="27" max="27" width="10.5703125" bestFit="1" customWidth="1"/>
  </cols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x14ac:dyDescent="0.25">
      <c r="A2" t="s">
        <v>37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>
        <v>3571</v>
      </c>
      <c r="K2" t="s">
        <v>45</v>
      </c>
      <c r="L2">
        <v>199</v>
      </c>
      <c r="M2" t="s">
        <v>46</v>
      </c>
      <c r="N2">
        <v>10</v>
      </c>
      <c r="O2" t="s">
        <v>47</v>
      </c>
      <c r="P2">
        <v>31</v>
      </c>
      <c r="Q2" t="s">
        <v>48</v>
      </c>
      <c r="R2">
        <v>9</v>
      </c>
      <c r="S2" s="2">
        <v>41799</v>
      </c>
      <c r="T2">
        <v>7</v>
      </c>
      <c r="U2">
        <v>320193</v>
      </c>
      <c r="V2" t="s">
        <v>49</v>
      </c>
      <c r="W2" t="s">
        <v>50</v>
      </c>
      <c r="X2">
        <v>1</v>
      </c>
      <c r="Y2" t="s">
        <v>43</v>
      </c>
      <c r="Z2" t="s">
        <v>43</v>
      </c>
      <c r="AA2" t="s">
        <v>51</v>
      </c>
    </row>
    <row r="3" spans="1:27" x14ac:dyDescent="0.25">
      <c r="A3" t="s">
        <v>52</v>
      </c>
      <c r="B3" t="s">
        <v>52</v>
      </c>
      <c r="C3" t="s">
        <v>53</v>
      </c>
      <c r="D3" t="s">
        <v>54</v>
      </c>
      <c r="E3" t="s">
        <v>55</v>
      </c>
      <c r="F3" t="s">
        <v>41</v>
      </c>
      <c r="G3" t="s">
        <v>42</v>
      </c>
      <c r="H3" t="s">
        <v>43</v>
      </c>
      <c r="I3" t="s">
        <v>56</v>
      </c>
      <c r="J3">
        <v>6199</v>
      </c>
      <c r="K3" t="s">
        <v>57</v>
      </c>
      <c r="L3">
        <v>69</v>
      </c>
      <c r="M3" t="s">
        <v>58</v>
      </c>
      <c r="N3">
        <v>13</v>
      </c>
      <c r="O3" t="s">
        <v>59</v>
      </c>
      <c r="P3">
        <v>48</v>
      </c>
      <c r="Q3" t="s">
        <v>60</v>
      </c>
      <c r="R3">
        <v>12</v>
      </c>
      <c r="S3" s="2">
        <v>36657</v>
      </c>
      <c r="T3">
        <v>3</v>
      </c>
      <c r="U3">
        <v>4962</v>
      </c>
      <c r="V3" t="s">
        <v>49</v>
      </c>
      <c r="W3" t="s">
        <v>50</v>
      </c>
      <c r="X3">
        <v>2</v>
      </c>
      <c r="Y3" t="s">
        <v>43</v>
      </c>
      <c r="Z3" t="s">
        <v>43</v>
      </c>
      <c r="AA3" t="s">
        <v>51</v>
      </c>
    </row>
    <row r="4" spans="1:27" x14ac:dyDescent="0.25">
      <c r="A4" t="s">
        <v>61</v>
      </c>
      <c r="B4" t="s">
        <v>61</v>
      </c>
      <c r="C4" t="s">
        <v>62</v>
      </c>
      <c r="D4" t="s">
        <v>63</v>
      </c>
      <c r="E4" t="s">
        <v>55</v>
      </c>
      <c r="F4" t="s">
        <v>41</v>
      </c>
      <c r="G4" t="s">
        <v>42</v>
      </c>
      <c r="H4" t="s">
        <v>43</v>
      </c>
      <c r="I4" t="s">
        <v>64</v>
      </c>
      <c r="J4">
        <v>3721</v>
      </c>
      <c r="K4" t="s">
        <v>65</v>
      </c>
      <c r="L4">
        <v>2</v>
      </c>
      <c r="M4" t="s">
        <v>66</v>
      </c>
      <c r="N4">
        <v>11</v>
      </c>
      <c r="O4" t="s">
        <v>67</v>
      </c>
      <c r="P4">
        <v>38</v>
      </c>
      <c r="Q4" t="s">
        <v>68</v>
      </c>
      <c r="R4">
        <v>12</v>
      </c>
      <c r="S4" s="2">
        <v>35590</v>
      </c>
      <c r="T4">
        <v>2</v>
      </c>
      <c r="U4">
        <v>12927</v>
      </c>
      <c r="V4" t="s">
        <v>49</v>
      </c>
      <c r="W4" t="s">
        <v>50</v>
      </c>
      <c r="X4">
        <v>1</v>
      </c>
      <c r="Y4" t="s">
        <v>43</v>
      </c>
      <c r="Z4" t="s">
        <v>43</v>
      </c>
      <c r="AA4" t="s">
        <v>51</v>
      </c>
    </row>
    <row r="5" spans="1:27" x14ac:dyDescent="0.25">
      <c r="A5" t="s">
        <v>69</v>
      </c>
      <c r="B5" t="s">
        <v>70</v>
      </c>
      <c r="C5" t="s">
        <v>71</v>
      </c>
      <c r="D5" t="s">
        <v>72</v>
      </c>
      <c r="E5" t="s">
        <v>55</v>
      </c>
      <c r="F5" t="s">
        <v>41</v>
      </c>
      <c r="G5" t="s">
        <v>42</v>
      </c>
      <c r="H5" t="s">
        <v>43</v>
      </c>
      <c r="I5" t="s">
        <v>73</v>
      </c>
      <c r="J5">
        <v>3531</v>
      </c>
      <c r="K5" t="s">
        <v>74</v>
      </c>
      <c r="L5">
        <v>95</v>
      </c>
      <c r="M5" t="s">
        <v>75</v>
      </c>
      <c r="N5">
        <v>7</v>
      </c>
      <c r="O5" t="s">
        <v>76</v>
      </c>
      <c r="P5">
        <v>26</v>
      </c>
      <c r="Q5" t="s">
        <v>77</v>
      </c>
      <c r="R5">
        <v>12</v>
      </c>
      <c r="S5" s="2">
        <v>38547</v>
      </c>
      <c r="T5">
        <v>2</v>
      </c>
      <c r="U5">
        <v>18230</v>
      </c>
      <c r="V5" t="s">
        <v>49</v>
      </c>
      <c r="W5" t="s">
        <v>50</v>
      </c>
      <c r="X5">
        <v>1</v>
      </c>
      <c r="Y5" t="s">
        <v>43</v>
      </c>
      <c r="Z5" t="s">
        <v>43</v>
      </c>
      <c r="AA5" t="s">
        <v>51</v>
      </c>
    </row>
    <row r="6" spans="1:27" x14ac:dyDescent="0.25">
      <c r="A6" t="s">
        <v>78</v>
      </c>
      <c r="B6" t="s">
        <v>78</v>
      </c>
      <c r="C6" t="s">
        <v>79</v>
      </c>
      <c r="D6" t="s">
        <v>80</v>
      </c>
      <c r="E6" t="s">
        <v>40</v>
      </c>
      <c r="F6" t="s">
        <v>41</v>
      </c>
      <c r="G6" t="s">
        <v>42</v>
      </c>
      <c r="H6" t="s">
        <v>43</v>
      </c>
      <c r="I6" t="s">
        <v>81</v>
      </c>
      <c r="J6">
        <v>3576</v>
      </c>
      <c r="K6" t="s">
        <v>82</v>
      </c>
      <c r="L6">
        <v>198</v>
      </c>
      <c r="M6" t="s">
        <v>83</v>
      </c>
      <c r="N6">
        <v>10</v>
      </c>
      <c r="O6" t="s">
        <v>47</v>
      </c>
      <c r="P6">
        <v>31</v>
      </c>
      <c r="Q6" t="s">
        <v>48</v>
      </c>
      <c r="R6">
        <v>7</v>
      </c>
      <c r="S6" s="2">
        <v>36608</v>
      </c>
      <c r="T6">
        <v>2</v>
      </c>
      <c r="U6">
        <v>858877</v>
      </c>
      <c r="V6" t="s">
        <v>49</v>
      </c>
      <c r="W6" t="s">
        <v>50</v>
      </c>
      <c r="X6">
        <v>1</v>
      </c>
      <c r="Y6" t="s">
        <v>43</v>
      </c>
      <c r="Z6" t="s">
        <v>43</v>
      </c>
      <c r="AA6" t="s">
        <v>51</v>
      </c>
    </row>
    <row r="7" spans="1:27" x14ac:dyDescent="0.25">
      <c r="A7" t="s">
        <v>84</v>
      </c>
      <c r="B7" t="s">
        <v>85</v>
      </c>
      <c r="C7" t="s">
        <v>86</v>
      </c>
      <c r="D7" t="s">
        <v>87</v>
      </c>
      <c r="E7" t="s">
        <v>55</v>
      </c>
      <c r="F7" t="s">
        <v>41</v>
      </c>
      <c r="G7" t="s">
        <v>42</v>
      </c>
      <c r="H7" t="s">
        <v>43</v>
      </c>
      <c r="I7" t="s">
        <v>88</v>
      </c>
      <c r="J7">
        <v>2911</v>
      </c>
      <c r="K7" t="s">
        <v>89</v>
      </c>
      <c r="L7">
        <v>132</v>
      </c>
      <c r="M7" t="s">
        <v>90</v>
      </c>
      <c r="N7">
        <v>12</v>
      </c>
      <c r="O7" t="s">
        <v>91</v>
      </c>
      <c r="P7">
        <v>44</v>
      </c>
      <c r="Q7" t="s">
        <v>92</v>
      </c>
      <c r="R7">
        <v>12</v>
      </c>
      <c r="S7" s="2">
        <v>38243</v>
      </c>
      <c r="T7">
        <v>2</v>
      </c>
      <c r="U7">
        <v>93410</v>
      </c>
      <c r="V7" t="s">
        <v>49</v>
      </c>
      <c r="W7" t="s">
        <v>50</v>
      </c>
      <c r="X7">
        <v>1</v>
      </c>
      <c r="Y7" t="s">
        <v>43</v>
      </c>
      <c r="Z7" t="s">
        <v>43</v>
      </c>
      <c r="AA7" t="s">
        <v>51</v>
      </c>
    </row>
    <row r="8" spans="1:27" x14ac:dyDescent="0.25">
      <c r="A8" t="s">
        <v>93</v>
      </c>
      <c r="B8" t="s">
        <v>93</v>
      </c>
      <c r="C8" t="s">
        <v>94</v>
      </c>
      <c r="D8" t="s">
        <v>95</v>
      </c>
      <c r="E8" t="s">
        <v>55</v>
      </c>
      <c r="H8" t="s">
        <v>96</v>
      </c>
      <c r="R8">
        <v>12</v>
      </c>
    </row>
    <row r="9" spans="1:27" x14ac:dyDescent="0.25">
      <c r="A9" t="s">
        <v>97</v>
      </c>
      <c r="B9" t="s">
        <v>97</v>
      </c>
      <c r="C9" t="s">
        <v>98</v>
      </c>
      <c r="D9" t="s">
        <v>99</v>
      </c>
      <c r="E9" t="s">
        <v>55</v>
      </c>
      <c r="F9" t="s">
        <v>41</v>
      </c>
      <c r="G9" t="s">
        <v>42</v>
      </c>
      <c r="H9" t="s">
        <v>43</v>
      </c>
      <c r="I9" t="s">
        <v>100</v>
      </c>
      <c r="J9">
        <v>4841</v>
      </c>
      <c r="K9" t="s">
        <v>101</v>
      </c>
      <c r="L9">
        <v>208</v>
      </c>
      <c r="M9" t="s">
        <v>102</v>
      </c>
      <c r="N9">
        <v>2</v>
      </c>
      <c r="O9" t="s">
        <v>103</v>
      </c>
      <c r="P9">
        <v>10</v>
      </c>
      <c r="Q9" t="s">
        <v>104</v>
      </c>
      <c r="R9">
        <v>9</v>
      </c>
      <c r="S9" s="2">
        <v>35986</v>
      </c>
      <c r="T9">
        <v>3</v>
      </c>
      <c r="U9">
        <v>1001039</v>
      </c>
      <c r="V9" t="s">
        <v>49</v>
      </c>
      <c r="W9" t="s">
        <v>50</v>
      </c>
      <c r="X9">
        <v>1</v>
      </c>
      <c r="Y9" t="s">
        <v>43</v>
      </c>
      <c r="Z9" t="s">
        <v>43</v>
      </c>
      <c r="AA9" t="s">
        <v>51</v>
      </c>
    </row>
    <row r="10" spans="1:27" x14ac:dyDescent="0.25">
      <c r="A10" t="s">
        <v>105</v>
      </c>
      <c r="B10" t="s">
        <v>105</v>
      </c>
      <c r="C10" t="s">
        <v>106</v>
      </c>
      <c r="D10" t="s">
        <v>107</v>
      </c>
      <c r="E10" t="s">
        <v>55</v>
      </c>
      <c r="F10" t="s">
        <v>41</v>
      </c>
      <c r="G10" t="s">
        <v>42</v>
      </c>
      <c r="H10" t="s">
        <v>43</v>
      </c>
      <c r="I10" t="s">
        <v>108</v>
      </c>
      <c r="J10">
        <v>3600</v>
      </c>
      <c r="K10" t="s">
        <v>109</v>
      </c>
      <c r="L10">
        <v>48</v>
      </c>
      <c r="M10" t="s">
        <v>110</v>
      </c>
      <c r="N10">
        <v>9</v>
      </c>
      <c r="O10" t="s">
        <v>111</v>
      </c>
      <c r="P10">
        <v>30</v>
      </c>
      <c r="Q10" t="s">
        <v>112</v>
      </c>
      <c r="R10">
        <v>12</v>
      </c>
      <c r="S10" s="2">
        <v>36654</v>
      </c>
      <c r="T10">
        <v>3</v>
      </c>
      <c r="U10">
        <v>40545</v>
      </c>
      <c r="V10" t="s">
        <v>49</v>
      </c>
      <c r="W10" t="s">
        <v>50</v>
      </c>
      <c r="X10">
        <v>1</v>
      </c>
      <c r="Y10" t="s">
        <v>43</v>
      </c>
      <c r="Z10" t="s">
        <v>43</v>
      </c>
      <c r="AA10" t="s">
        <v>51</v>
      </c>
    </row>
    <row r="11" spans="1:27" x14ac:dyDescent="0.25">
      <c r="A11" t="s">
        <v>113</v>
      </c>
      <c r="B11" t="s">
        <v>114</v>
      </c>
      <c r="C11" t="s">
        <v>115</v>
      </c>
      <c r="D11" t="s">
        <v>116</v>
      </c>
      <c r="E11" t="s">
        <v>55</v>
      </c>
      <c r="F11" t="s">
        <v>41</v>
      </c>
      <c r="G11" t="s">
        <v>42</v>
      </c>
      <c r="H11" t="s">
        <v>43</v>
      </c>
      <c r="I11" t="s">
        <v>117</v>
      </c>
      <c r="J11">
        <v>6211</v>
      </c>
      <c r="K11" t="s">
        <v>118</v>
      </c>
      <c r="L11">
        <v>62</v>
      </c>
      <c r="M11" t="s">
        <v>119</v>
      </c>
      <c r="N11">
        <v>13</v>
      </c>
      <c r="O11" t="s">
        <v>59</v>
      </c>
      <c r="P11">
        <v>50</v>
      </c>
      <c r="Q11" t="s">
        <v>120</v>
      </c>
      <c r="R11">
        <v>12</v>
      </c>
      <c r="U11">
        <v>886982</v>
      </c>
      <c r="V11" t="s">
        <v>49</v>
      </c>
      <c r="W11" t="s">
        <v>50</v>
      </c>
      <c r="X11">
        <v>10</v>
      </c>
      <c r="Y11" t="s">
        <v>43</v>
      </c>
      <c r="Z11" t="s">
        <v>43</v>
      </c>
      <c r="AA11" t="s">
        <v>51</v>
      </c>
    </row>
    <row r="12" spans="1:27" x14ac:dyDescent="0.25">
      <c r="A12" t="s">
        <v>121</v>
      </c>
      <c r="B12" t="s">
        <v>122</v>
      </c>
      <c r="C12" t="s">
        <v>123</v>
      </c>
      <c r="D12" t="s">
        <v>124</v>
      </c>
      <c r="E12" t="s">
        <v>55</v>
      </c>
      <c r="F12" t="s">
        <v>41</v>
      </c>
      <c r="G12" t="s">
        <v>42</v>
      </c>
      <c r="H12" t="s">
        <v>43</v>
      </c>
      <c r="I12" t="s">
        <v>125</v>
      </c>
      <c r="J12">
        <v>5211</v>
      </c>
      <c r="K12" t="s">
        <v>126</v>
      </c>
      <c r="L12">
        <v>25</v>
      </c>
      <c r="M12" t="s">
        <v>127</v>
      </c>
      <c r="N12">
        <v>3</v>
      </c>
      <c r="O12" t="s">
        <v>128</v>
      </c>
      <c r="P12">
        <v>14</v>
      </c>
      <c r="Q12" t="s">
        <v>129</v>
      </c>
      <c r="R12">
        <v>1</v>
      </c>
      <c r="S12" s="2">
        <v>36525</v>
      </c>
      <c r="T12">
        <v>1.5</v>
      </c>
      <c r="U12">
        <v>354950</v>
      </c>
      <c r="V12" t="s">
        <v>49</v>
      </c>
      <c r="W12" t="s">
        <v>50</v>
      </c>
      <c r="X12">
        <v>1</v>
      </c>
      <c r="Y12" t="s">
        <v>43</v>
      </c>
      <c r="Z12" t="s">
        <v>43</v>
      </c>
      <c r="AA12" t="s">
        <v>51</v>
      </c>
    </row>
    <row r="13" spans="1:27" x14ac:dyDescent="0.25">
      <c r="A13" t="s">
        <v>130</v>
      </c>
      <c r="B13" t="s">
        <v>130</v>
      </c>
      <c r="C13" t="s">
        <v>131</v>
      </c>
      <c r="D13" t="s">
        <v>132</v>
      </c>
      <c r="E13" t="s">
        <v>55</v>
      </c>
      <c r="F13" t="s">
        <v>41</v>
      </c>
      <c r="G13" t="s">
        <v>42</v>
      </c>
      <c r="H13" t="s">
        <v>43</v>
      </c>
      <c r="I13" t="s">
        <v>133</v>
      </c>
      <c r="J13">
        <v>3570</v>
      </c>
      <c r="K13" t="s">
        <v>82</v>
      </c>
      <c r="L13">
        <v>203</v>
      </c>
      <c r="M13" t="s">
        <v>134</v>
      </c>
      <c r="N13">
        <v>10</v>
      </c>
      <c r="O13" t="s">
        <v>47</v>
      </c>
      <c r="P13">
        <v>31</v>
      </c>
      <c r="Q13" t="s">
        <v>48</v>
      </c>
      <c r="R13">
        <v>12</v>
      </c>
      <c r="S13" s="2">
        <v>36307</v>
      </c>
      <c r="T13">
        <v>2</v>
      </c>
      <c r="U13">
        <v>51143</v>
      </c>
      <c r="V13" t="s">
        <v>49</v>
      </c>
      <c r="W13" t="s">
        <v>50</v>
      </c>
      <c r="X13">
        <v>1</v>
      </c>
      <c r="Y13" t="s">
        <v>43</v>
      </c>
      <c r="Z13" t="s">
        <v>43</v>
      </c>
      <c r="AA13" t="s">
        <v>51</v>
      </c>
    </row>
    <row r="14" spans="1:27" x14ac:dyDescent="0.25">
      <c r="A14" t="s">
        <v>135</v>
      </c>
      <c r="B14" t="s">
        <v>136</v>
      </c>
      <c r="C14" t="s">
        <v>137</v>
      </c>
      <c r="D14" t="s">
        <v>138</v>
      </c>
      <c r="E14" t="s">
        <v>40</v>
      </c>
      <c r="F14" t="s">
        <v>41</v>
      </c>
      <c r="G14" t="s">
        <v>42</v>
      </c>
      <c r="H14" t="s">
        <v>43</v>
      </c>
      <c r="I14" t="s">
        <v>139</v>
      </c>
      <c r="J14">
        <v>3674</v>
      </c>
      <c r="K14" t="s">
        <v>140</v>
      </c>
      <c r="L14">
        <v>241</v>
      </c>
      <c r="M14" t="s">
        <v>141</v>
      </c>
      <c r="N14">
        <v>10</v>
      </c>
      <c r="O14" t="s">
        <v>47</v>
      </c>
      <c r="P14">
        <v>33</v>
      </c>
      <c r="Q14" t="s">
        <v>142</v>
      </c>
      <c r="R14">
        <v>12</v>
      </c>
      <c r="S14" s="2">
        <v>36738</v>
      </c>
      <c r="T14">
        <v>2</v>
      </c>
      <c r="U14">
        <v>50863</v>
      </c>
      <c r="V14" t="s">
        <v>49</v>
      </c>
      <c r="W14" t="s">
        <v>50</v>
      </c>
      <c r="X14">
        <v>1</v>
      </c>
      <c r="Y14" t="s">
        <v>43</v>
      </c>
      <c r="Z14" t="s">
        <v>43</v>
      </c>
      <c r="AA14" t="s">
        <v>51</v>
      </c>
    </row>
    <row r="15" spans="1:27" x14ac:dyDescent="0.25">
      <c r="A15" t="s">
        <v>143</v>
      </c>
      <c r="B15" t="s">
        <v>143</v>
      </c>
      <c r="C15" t="s">
        <v>144</v>
      </c>
      <c r="D15" t="s">
        <v>145</v>
      </c>
      <c r="E15" t="s">
        <v>55</v>
      </c>
      <c r="F15" t="s">
        <v>41</v>
      </c>
      <c r="G15" t="s">
        <v>42</v>
      </c>
      <c r="H15" t="s">
        <v>43</v>
      </c>
      <c r="I15" t="s">
        <v>146</v>
      </c>
      <c r="J15">
        <v>2834</v>
      </c>
      <c r="K15" t="s">
        <v>147</v>
      </c>
      <c r="L15">
        <v>225</v>
      </c>
      <c r="M15" t="s">
        <v>148</v>
      </c>
      <c r="N15">
        <v>4</v>
      </c>
      <c r="O15" t="s">
        <v>149</v>
      </c>
      <c r="P15">
        <v>15</v>
      </c>
      <c r="Q15" t="s">
        <v>150</v>
      </c>
      <c r="R15">
        <v>12</v>
      </c>
      <c r="S15" s="2">
        <v>37055</v>
      </c>
      <c r="T15">
        <v>2</v>
      </c>
      <c r="U15">
        <v>200406</v>
      </c>
      <c r="V15" t="s">
        <v>49</v>
      </c>
      <c r="W15" t="s">
        <v>50</v>
      </c>
      <c r="X15">
        <v>1</v>
      </c>
      <c r="Y15" t="s">
        <v>43</v>
      </c>
      <c r="Z15" t="s">
        <v>43</v>
      </c>
      <c r="AA15" t="s">
        <v>51</v>
      </c>
    </row>
    <row r="16" spans="1:27" x14ac:dyDescent="0.25">
      <c r="A16" t="s">
        <v>151</v>
      </c>
      <c r="B16" t="s">
        <v>152</v>
      </c>
      <c r="C16" t="s">
        <v>153</v>
      </c>
      <c r="D16" t="s">
        <v>154</v>
      </c>
      <c r="E16" t="s">
        <v>55</v>
      </c>
      <c r="F16" t="s">
        <v>41</v>
      </c>
      <c r="G16" t="s">
        <v>42</v>
      </c>
      <c r="H16" t="s">
        <v>43</v>
      </c>
      <c r="I16" t="s">
        <v>155</v>
      </c>
      <c r="J16">
        <v>6021</v>
      </c>
      <c r="K16" t="s">
        <v>156</v>
      </c>
      <c r="L16">
        <v>204</v>
      </c>
      <c r="M16" t="s">
        <v>157</v>
      </c>
      <c r="N16">
        <v>13</v>
      </c>
      <c r="O16" t="s">
        <v>59</v>
      </c>
      <c r="P16">
        <v>46</v>
      </c>
      <c r="Q16" t="s">
        <v>158</v>
      </c>
      <c r="R16">
        <v>12</v>
      </c>
      <c r="S16" s="2">
        <v>36689</v>
      </c>
      <c r="T16">
        <v>1.5</v>
      </c>
      <c r="U16">
        <v>19617</v>
      </c>
      <c r="V16" t="s">
        <v>49</v>
      </c>
      <c r="W16" t="s">
        <v>50</v>
      </c>
      <c r="X16">
        <v>2</v>
      </c>
      <c r="Y16" t="s">
        <v>43</v>
      </c>
      <c r="Z16" t="s">
        <v>43</v>
      </c>
      <c r="AA16" t="s">
        <v>51</v>
      </c>
    </row>
    <row r="17" spans="1:27" x14ac:dyDescent="0.25">
      <c r="A17" t="s">
        <v>159</v>
      </c>
      <c r="B17" t="s">
        <v>159</v>
      </c>
      <c r="C17" t="s">
        <v>160</v>
      </c>
      <c r="D17" t="s">
        <v>161</v>
      </c>
      <c r="E17" t="s">
        <v>55</v>
      </c>
      <c r="F17" t="s">
        <v>41</v>
      </c>
      <c r="G17" t="s">
        <v>42</v>
      </c>
      <c r="H17" t="s">
        <v>43</v>
      </c>
      <c r="I17" t="s">
        <v>162</v>
      </c>
      <c r="J17">
        <v>2080</v>
      </c>
      <c r="K17" t="s">
        <v>163</v>
      </c>
      <c r="L17">
        <v>20</v>
      </c>
      <c r="M17" t="s">
        <v>164</v>
      </c>
      <c r="N17">
        <v>1</v>
      </c>
      <c r="O17" t="s">
        <v>165</v>
      </c>
      <c r="P17">
        <v>2</v>
      </c>
      <c r="Q17" t="s">
        <v>166</v>
      </c>
      <c r="R17">
        <v>12</v>
      </c>
      <c r="S17" s="2">
        <v>41134</v>
      </c>
      <c r="T17">
        <v>2</v>
      </c>
      <c r="U17">
        <v>21344</v>
      </c>
      <c r="V17" t="s">
        <v>49</v>
      </c>
      <c r="W17" t="s">
        <v>50</v>
      </c>
      <c r="X17">
        <v>1</v>
      </c>
      <c r="Y17" t="s">
        <v>43</v>
      </c>
      <c r="Z17" t="s">
        <v>43</v>
      </c>
      <c r="AA17" t="s">
        <v>51</v>
      </c>
    </row>
    <row r="18" spans="1:27" x14ac:dyDescent="0.25">
      <c r="A18" t="s">
        <v>167</v>
      </c>
      <c r="B18" t="s">
        <v>167</v>
      </c>
      <c r="C18" t="s">
        <v>168</v>
      </c>
      <c r="D18" t="s">
        <v>169</v>
      </c>
      <c r="E18" t="s">
        <v>55</v>
      </c>
      <c r="F18" t="s">
        <v>41</v>
      </c>
      <c r="G18" t="s">
        <v>42</v>
      </c>
      <c r="H18" t="s">
        <v>43</v>
      </c>
      <c r="I18" t="s">
        <v>170</v>
      </c>
      <c r="J18">
        <v>5812</v>
      </c>
      <c r="K18" t="s">
        <v>171</v>
      </c>
      <c r="L18">
        <v>160</v>
      </c>
      <c r="M18" t="s">
        <v>172</v>
      </c>
      <c r="N18">
        <v>3</v>
      </c>
      <c r="O18" t="s">
        <v>128</v>
      </c>
      <c r="P18">
        <v>13</v>
      </c>
      <c r="Q18" t="s">
        <v>173</v>
      </c>
      <c r="R18">
        <v>12</v>
      </c>
      <c r="S18" s="2">
        <v>36227</v>
      </c>
      <c r="T18">
        <v>2</v>
      </c>
      <c r="U18">
        <v>63908</v>
      </c>
      <c r="V18" t="s">
        <v>49</v>
      </c>
      <c r="W18" t="s">
        <v>50</v>
      </c>
      <c r="X18">
        <v>1</v>
      </c>
      <c r="Y18" t="s">
        <v>43</v>
      </c>
      <c r="Z18" t="s">
        <v>43</v>
      </c>
      <c r="AA18" t="s">
        <v>51</v>
      </c>
    </row>
    <row r="19" spans="1:27" x14ac:dyDescent="0.25">
      <c r="A19" t="s">
        <v>174</v>
      </c>
      <c r="B19" t="s">
        <v>174</v>
      </c>
      <c r="C19" t="s">
        <v>175</v>
      </c>
      <c r="D19" t="s">
        <v>176</v>
      </c>
      <c r="E19" t="s">
        <v>55</v>
      </c>
      <c r="F19" t="s">
        <v>41</v>
      </c>
      <c r="G19" t="s">
        <v>42</v>
      </c>
      <c r="H19" t="s">
        <v>43</v>
      </c>
      <c r="I19" t="s">
        <v>177</v>
      </c>
      <c r="J19">
        <v>3841</v>
      </c>
      <c r="K19" t="s">
        <v>178</v>
      </c>
      <c r="L19">
        <v>48</v>
      </c>
      <c r="M19" t="s">
        <v>110</v>
      </c>
      <c r="N19">
        <v>9</v>
      </c>
      <c r="O19" t="s">
        <v>111</v>
      </c>
      <c r="P19">
        <v>30</v>
      </c>
      <c r="Q19" t="s">
        <v>112</v>
      </c>
      <c r="R19">
        <v>12</v>
      </c>
      <c r="S19" s="2">
        <v>37894</v>
      </c>
      <c r="T19">
        <v>2</v>
      </c>
      <c r="U19">
        <v>66740</v>
      </c>
      <c r="V19" t="s">
        <v>49</v>
      </c>
      <c r="W19" t="s">
        <v>50</v>
      </c>
      <c r="X19">
        <v>1</v>
      </c>
      <c r="Y19" t="s">
        <v>43</v>
      </c>
      <c r="Z19" t="s">
        <v>43</v>
      </c>
      <c r="AA19" t="s">
        <v>51</v>
      </c>
    </row>
    <row r="20" spans="1:27" x14ac:dyDescent="0.25">
      <c r="A20" t="s">
        <v>179</v>
      </c>
      <c r="B20" t="s">
        <v>179</v>
      </c>
      <c r="C20" t="s">
        <v>180</v>
      </c>
      <c r="D20" t="s">
        <v>181</v>
      </c>
      <c r="E20" t="s">
        <v>55</v>
      </c>
      <c r="F20" t="s">
        <v>41</v>
      </c>
      <c r="G20" t="s">
        <v>42</v>
      </c>
      <c r="H20" t="s">
        <v>43</v>
      </c>
      <c r="I20" t="s">
        <v>182</v>
      </c>
      <c r="J20">
        <v>2834</v>
      </c>
      <c r="K20" t="s">
        <v>147</v>
      </c>
      <c r="L20">
        <v>225</v>
      </c>
      <c r="M20" t="s">
        <v>148</v>
      </c>
      <c r="N20">
        <v>4</v>
      </c>
      <c r="O20" t="s">
        <v>149</v>
      </c>
      <c r="P20">
        <v>15</v>
      </c>
      <c r="Q20" t="s">
        <v>150</v>
      </c>
      <c r="R20">
        <v>12</v>
      </c>
      <c r="S20" s="2">
        <v>36208</v>
      </c>
      <c r="T20">
        <v>2</v>
      </c>
      <c r="U20">
        <v>310158</v>
      </c>
      <c r="V20" t="s">
        <v>49</v>
      </c>
      <c r="W20" t="s">
        <v>50</v>
      </c>
      <c r="X20">
        <v>1</v>
      </c>
      <c r="Y20" t="s">
        <v>43</v>
      </c>
      <c r="Z20" t="s">
        <v>43</v>
      </c>
      <c r="AA20" t="s">
        <v>51</v>
      </c>
    </row>
    <row r="21" spans="1:27" x14ac:dyDescent="0.25">
      <c r="A21" t="s">
        <v>183</v>
      </c>
      <c r="B21" t="s">
        <v>183</v>
      </c>
      <c r="C21" t="s">
        <v>184</v>
      </c>
      <c r="D21" t="s">
        <v>185</v>
      </c>
      <c r="E21" t="s">
        <v>40</v>
      </c>
      <c r="F21" t="s">
        <v>41</v>
      </c>
      <c r="G21" t="s">
        <v>42</v>
      </c>
      <c r="H21" t="s">
        <v>43</v>
      </c>
      <c r="I21" t="s">
        <v>186</v>
      </c>
      <c r="J21">
        <v>7372</v>
      </c>
      <c r="K21" t="s">
        <v>187</v>
      </c>
      <c r="L21">
        <v>44</v>
      </c>
      <c r="M21" t="s">
        <v>188</v>
      </c>
      <c r="N21">
        <v>10</v>
      </c>
      <c r="O21" t="s">
        <v>47</v>
      </c>
      <c r="P21">
        <v>32</v>
      </c>
      <c r="Q21" t="s">
        <v>189</v>
      </c>
      <c r="R21">
        <v>6</v>
      </c>
      <c r="S21" s="2">
        <v>37670</v>
      </c>
      <c r="T21">
        <v>2</v>
      </c>
      <c r="U21">
        <v>789019</v>
      </c>
      <c r="V21" t="s">
        <v>49</v>
      </c>
      <c r="W21" t="s">
        <v>50</v>
      </c>
      <c r="X21">
        <v>1</v>
      </c>
      <c r="Y21" t="s">
        <v>43</v>
      </c>
      <c r="Z21" t="s">
        <v>43</v>
      </c>
      <c r="AA21" t="s">
        <v>51</v>
      </c>
    </row>
    <row r="22" spans="1:27" x14ac:dyDescent="0.25">
      <c r="A22" t="s">
        <v>190</v>
      </c>
      <c r="B22" t="s">
        <v>191</v>
      </c>
      <c r="C22" t="s">
        <v>192</v>
      </c>
      <c r="D22" t="s">
        <v>193</v>
      </c>
      <c r="E22" t="s">
        <v>55</v>
      </c>
      <c r="F22" t="s">
        <v>41</v>
      </c>
      <c r="G22" t="s">
        <v>42</v>
      </c>
      <c r="H22" t="s">
        <v>43</v>
      </c>
      <c r="I22" t="s">
        <v>194</v>
      </c>
      <c r="J22">
        <v>3021</v>
      </c>
      <c r="K22" t="s">
        <v>195</v>
      </c>
      <c r="L22">
        <v>173</v>
      </c>
      <c r="M22" t="s">
        <v>196</v>
      </c>
      <c r="N22">
        <v>2</v>
      </c>
      <c r="O22" t="s">
        <v>103</v>
      </c>
      <c r="P22">
        <v>1</v>
      </c>
      <c r="Q22" t="s">
        <v>197</v>
      </c>
      <c r="R22">
        <v>5</v>
      </c>
      <c r="S22" s="2">
        <v>42362</v>
      </c>
      <c r="T22">
        <v>2</v>
      </c>
      <c r="U22">
        <v>320187</v>
      </c>
      <c r="V22" t="s">
        <v>49</v>
      </c>
      <c r="W22" t="s">
        <v>50</v>
      </c>
      <c r="X22">
        <v>1</v>
      </c>
      <c r="Y22" t="s">
        <v>43</v>
      </c>
      <c r="Z22" t="s">
        <v>43</v>
      </c>
      <c r="AA22" t="s">
        <v>51</v>
      </c>
    </row>
    <row r="23" spans="1:27" x14ac:dyDescent="0.25">
      <c r="A23" t="s">
        <v>198</v>
      </c>
      <c r="B23" t="s">
        <v>198</v>
      </c>
      <c r="C23" t="s">
        <v>199</v>
      </c>
      <c r="D23" t="s">
        <v>200</v>
      </c>
      <c r="E23" t="s">
        <v>55</v>
      </c>
      <c r="F23" t="s">
        <v>41</v>
      </c>
      <c r="G23" t="s">
        <v>42</v>
      </c>
      <c r="H23" t="s">
        <v>43</v>
      </c>
      <c r="I23" t="s">
        <v>201</v>
      </c>
      <c r="J23">
        <v>2834</v>
      </c>
      <c r="K23" t="s">
        <v>147</v>
      </c>
      <c r="L23">
        <v>225</v>
      </c>
      <c r="M23" t="s">
        <v>148</v>
      </c>
      <c r="N23">
        <v>4</v>
      </c>
      <c r="O23" t="s">
        <v>149</v>
      </c>
      <c r="P23">
        <v>15</v>
      </c>
      <c r="Q23" t="s">
        <v>150</v>
      </c>
      <c r="R23">
        <v>12</v>
      </c>
      <c r="S23" s="2">
        <v>36342</v>
      </c>
      <c r="T23">
        <v>3</v>
      </c>
      <c r="U23">
        <v>78003</v>
      </c>
      <c r="V23" t="s">
        <v>49</v>
      </c>
      <c r="W23" t="s">
        <v>50</v>
      </c>
      <c r="X23">
        <v>1</v>
      </c>
      <c r="Y23" t="s">
        <v>43</v>
      </c>
      <c r="Z23" t="s">
        <v>43</v>
      </c>
      <c r="AA23" t="s">
        <v>51</v>
      </c>
    </row>
    <row r="24" spans="1:27" x14ac:dyDescent="0.25">
      <c r="A24" t="s">
        <v>202</v>
      </c>
      <c r="B24" t="s">
        <v>202</v>
      </c>
      <c r="C24" t="s">
        <v>203</v>
      </c>
      <c r="D24" t="s">
        <v>204</v>
      </c>
      <c r="E24" t="s">
        <v>55</v>
      </c>
      <c r="F24" t="s">
        <v>41</v>
      </c>
      <c r="G24" t="s">
        <v>42</v>
      </c>
      <c r="H24" t="s">
        <v>43</v>
      </c>
      <c r="I24" t="s">
        <v>205</v>
      </c>
      <c r="J24">
        <v>2840</v>
      </c>
      <c r="K24" t="s">
        <v>206</v>
      </c>
      <c r="L24">
        <v>174</v>
      </c>
      <c r="M24" t="s">
        <v>207</v>
      </c>
      <c r="N24">
        <v>1</v>
      </c>
      <c r="O24" t="s">
        <v>165</v>
      </c>
      <c r="P24">
        <v>5</v>
      </c>
      <c r="Q24" t="s">
        <v>208</v>
      </c>
      <c r="R24">
        <v>6</v>
      </c>
      <c r="S24" s="2">
        <v>38159</v>
      </c>
      <c r="T24">
        <v>2</v>
      </c>
      <c r="U24">
        <v>80424</v>
      </c>
      <c r="V24" t="s">
        <v>49</v>
      </c>
      <c r="W24" t="s">
        <v>50</v>
      </c>
      <c r="X24">
        <v>1</v>
      </c>
      <c r="Y24" t="s">
        <v>43</v>
      </c>
      <c r="Z24" t="s">
        <v>43</v>
      </c>
      <c r="AA24" t="s">
        <v>51</v>
      </c>
    </row>
    <row r="25" spans="1:27" x14ac:dyDescent="0.25">
      <c r="A25" t="s">
        <v>209</v>
      </c>
      <c r="B25" t="s">
        <v>210</v>
      </c>
      <c r="C25" t="s">
        <v>211</v>
      </c>
      <c r="D25" t="s">
        <v>212</v>
      </c>
      <c r="E25" t="s">
        <v>55</v>
      </c>
      <c r="F25" t="s">
        <v>41</v>
      </c>
      <c r="G25" t="s">
        <v>42</v>
      </c>
      <c r="H25" t="s">
        <v>43</v>
      </c>
      <c r="I25" t="s">
        <v>213</v>
      </c>
      <c r="J25">
        <v>6331</v>
      </c>
      <c r="K25" t="s">
        <v>214</v>
      </c>
      <c r="L25">
        <v>89</v>
      </c>
      <c r="M25" t="s">
        <v>215</v>
      </c>
      <c r="N25">
        <v>13</v>
      </c>
      <c r="O25" t="s">
        <v>59</v>
      </c>
      <c r="P25">
        <v>49</v>
      </c>
      <c r="Q25" t="s">
        <v>216</v>
      </c>
      <c r="R25">
        <v>12</v>
      </c>
      <c r="S25" s="2">
        <v>35927</v>
      </c>
      <c r="T25">
        <v>2</v>
      </c>
      <c r="U25">
        <v>86312</v>
      </c>
      <c r="V25" t="s">
        <v>49</v>
      </c>
      <c r="W25" t="s">
        <v>50</v>
      </c>
      <c r="X25">
        <v>7</v>
      </c>
      <c r="Y25" t="s">
        <v>43</v>
      </c>
      <c r="Z25" t="s">
        <v>43</v>
      </c>
      <c r="AA25" t="s">
        <v>51</v>
      </c>
    </row>
    <row r="26" spans="1:27" x14ac:dyDescent="0.25">
      <c r="A26" t="s">
        <v>217</v>
      </c>
      <c r="B26" t="s">
        <v>218</v>
      </c>
      <c r="C26" t="s">
        <v>219</v>
      </c>
      <c r="D26" t="s">
        <v>220</v>
      </c>
      <c r="E26" t="s">
        <v>55</v>
      </c>
      <c r="F26" t="s">
        <v>41</v>
      </c>
      <c r="G26" t="s">
        <v>42</v>
      </c>
      <c r="H26" t="s">
        <v>43</v>
      </c>
      <c r="I26" t="s">
        <v>221</v>
      </c>
      <c r="J26">
        <v>6324</v>
      </c>
      <c r="K26" t="s">
        <v>222</v>
      </c>
      <c r="L26">
        <v>108</v>
      </c>
      <c r="M26" t="s">
        <v>223</v>
      </c>
      <c r="N26">
        <v>4</v>
      </c>
      <c r="O26" t="s">
        <v>149</v>
      </c>
      <c r="P26">
        <v>16</v>
      </c>
      <c r="Q26" t="s">
        <v>224</v>
      </c>
      <c r="R26">
        <v>12</v>
      </c>
      <c r="S26" s="2">
        <v>38503</v>
      </c>
      <c r="T26">
        <v>2</v>
      </c>
      <c r="U26">
        <v>731766</v>
      </c>
      <c r="V26" t="s">
        <v>49</v>
      </c>
      <c r="W26" t="s">
        <v>50</v>
      </c>
      <c r="X26">
        <v>1</v>
      </c>
      <c r="Y26" t="s">
        <v>43</v>
      </c>
      <c r="Z26" t="s">
        <v>43</v>
      </c>
      <c r="AA26" t="s">
        <v>51</v>
      </c>
    </row>
    <row r="27" spans="1:27" x14ac:dyDescent="0.25">
      <c r="A27" t="s">
        <v>225</v>
      </c>
      <c r="B27" t="s">
        <v>226</v>
      </c>
      <c r="C27" t="s">
        <v>227</v>
      </c>
      <c r="D27" t="s">
        <v>228</v>
      </c>
      <c r="E27" t="s">
        <v>55</v>
      </c>
      <c r="F27" t="s">
        <v>41</v>
      </c>
      <c r="G27" t="s">
        <v>42</v>
      </c>
      <c r="H27" t="s">
        <v>43</v>
      </c>
      <c r="I27" t="s">
        <v>229</v>
      </c>
      <c r="J27">
        <v>3724</v>
      </c>
      <c r="K27" t="s">
        <v>230</v>
      </c>
      <c r="L27">
        <v>48</v>
      </c>
      <c r="M27" t="s">
        <v>110</v>
      </c>
      <c r="N27">
        <v>9</v>
      </c>
      <c r="O27" t="s">
        <v>111</v>
      </c>
      <c r="P27">
        <v>30</v>
      </c>
      <c r="Q27" t="s">
        <v>112</v>
      </c>
      <c r="R27">
        <v>12</v>
      </c>
      <c r="S27" s="2">
        <v>38516</v>
      </c>
      <c r="T27">
        <v>2</v>
      </c>
      <c r="U27">
        <v>101829</v>
      </c>
      <c r="V27" t="s">
        <v>49</v>
      </c>
      <c r="W27" t="s">
        <v>50</v>
      </c>
      <c r="X27">
        <v>1</v>
      </c>
      <c r="Y27" t="s">
        <v>43</v>
      </c>
      <c r="Z27" t="s">
        <v>43</v>
      </c>
      <c r="AA27" t="s">
        <v>51</v>
      </c>
    </row>
    <row r="28" spans="1:27" x14ac:dyDescent="0.25">
      <c r="A28" t="s">
        <v>231</v>
      </c>
      <c r="B28" t="s">
        <v>232</v>
      </c>
      <c r="C28" t="s">
        <v>233</v>
      </c>
      <c r="D28" t="s">
        <v>234</v>
      </c>
      <c r="E28" t="s">
        <v>55</v>
      </c>
      <c r="F28" t="s">
        <v>41</v>
      </c>
      <c r="G28" t="s">
        <v>42</v>
      </c>
      <c r="H28" t="s">
        <v>43</v>
      </c>
      <c r="I28" t="s">
        <v>235</v>
      </c>
      <c r="J28">
        <v>7389</v>
      </c>
      <c r="K28" t="s">
        <v>236</v>
      </c>
      <c r="L28">
        <v>282</v>
      </c>
      <c r="M28" t="s">
        <v>237</v>
      </c>
      <c r="N28">
        <v>16</v>
      </c>
      <c r="O28" t="s">
        <v>238</v>
      </c>
      <c r="P28">
        <v>59</v>
      </c>
      <c r="Q28" t="s">
        <v>239</v>
      </c>
      <c r="R28">
        <v>9</v>
      </c>
      <c r="S28" s="2">
        <v>42082</v>
      </c>
      <c r="T28">
        <v>4</v>
      </c>
      <c r="U28">
        <v>1403161</v>
      </c>
      <c r="V28" t="s">
        <v>49</v>
      </c>
      <c r="W28" t="s">
        <v>50</v>
      </c>
      <c r="X28">
        <v>1</v>
      </c>
      <c r="Y28" t="s">
        <v>43</v>
      </c>
      <c r="Z28" t="s">
        <v>43</v>
      </c>
      <c r="AA28" t="s">
        <v>51</v>
      </c>
    </row>
    <row r="29" spans="1:27" x14ac:dyDescent="0.25">
      <c r="A29" t="s">
        <v>240</v>
      </c>
      <c r="B29" t="s">
        <v>241</v>
      </c>
      <c r="C29" t="s">
        <v>242</v>
      </c>
      <c r="D29" t="s">
        <v>243</v>
      </c>
      <c r="E29" t="s">
        <v>55</v>
      </c>
      <c r="F29" t="s">
        <v>41</v>
      </c>
      <c r="G29" t="s">
        <v>42</v>
      </c>
      <c r="H29" t="s">
        <v>43</v>
      </c>
      <c r="I29" t="s">
        <v>244</v>
      </c>
      <c r="J29">
        <v>4813</v>
      </c>
      <c r="K29" t="s">
        <v>245</v>
      </c>
      <c r="L29">
        <v>238</v>
      </c>
      <c r="M29" t="s">
        <v>246</v>
      </c>
      <c r="N29">
        <v>10</v>
      </c>
      <c r="O29" t="s">
        <v>47</v>
      </c>
      <c r="P29">
        <v>37</v>
      </c>
      <c r="Q29" t="s">
        <v>247</v>
      </c>
      <c r="R29">
        <v>12</v>
      </c>
      <c r="S29" s="2">
        <v>35976</v>
      </c>
      <c r="T29">
        <v>2</v>
      </c>
      <c r="U29">
        <v>732712</v>
      </c>
      <c r="V29" t="s">
        <v>49</v>
      </c>
      <c r="W29" t="s">
        <v>50</v>
      </c>
      <c r="X29">
        <v>6</v>
      </c>
      <c r="Y29" t="s">
        <v>43</v>
      </c>
      <c r="Z29" t="s">
        <v>43</v>
      </c>
      <c r="AA29" t="s">
        <v>51</v>
      </c>
    </row>
    <row r="30" spans="1:27" x14ac:dyDescent="0.25">
      <c r="A30" t="s">
        <v>248</v>
      </c>
      <c r="B30" t="s">
        <v>249</v>
      </c>
      <c r="C30" t="s">
        <v>250</v>
      </c>
      <c r="D30" t="s">
        <v>251</v>
      </c>
      <c r="E30" t="s">
        <v>55</v>
      </c>
      <c r="F30" t="s">
        <v>41</v>
      </c>
      <c r="G30" t="s">
        <v>42</v>
      </c>
      <c r="H30" t="s">
        <v>43</v>
      </c>
      <c r="I30" t="s">
        <v>252</v>
      </c>
      <c r="J30">
        <v>5331</v>
      </c>
      <c r="K30" t="s">
        <v>253</v>
      </c>
      <c r="L30">
        <v>167</v>
      </c>
      <c r="M30" t="s">
        <v>254</v>
      </c>
      <c r="N30">
        <v>3</v>
      </c>
      <c r="O30" t="s">
        <v>128</v>
      </c>
      <c r="P30">
        <v>13</v>
      </c>
      <c r="Q30" t="s">
        <v>173</v>
      </c>
      <c r="R30">
        <v>1</v>
      </c>
      <c r="S30" s="2">
        <v>36270</v>
      </c>
      <c r="T30">
        <v>2</v>
      </c>
      <c r="U30">
        <v>104169</v>
      </c>
      <c r="V30" t="s">
        <v>49</v>
      </c>
      <c r="W30" t="s">
        <v>50</v>
      </c>
      <c r="X30">
        <v>1</v>
      </c>
      <c r="Y30" t="s">
        <v>43</v>
      </c>
      <c r="Z30" t="s">
        <v>43</v>
      </c>
      <c r="AA30" t="s">
        <v>51</v>
      </c>
    </row>
    <row r="31" spans="1:27" x14ac:dyDescent="0.25">
      <c r="A31" t="s">
        <v>255</v>
      </c>
      <c r="B31" t="s">
        <v>256</v>
      </c>
      <c r="C31" t="s">
        <v>257</v>
      </c>
      <c r="D31" t="s">
        <v>258</v>
      </c>
      <c r="E31" t="s">
        <v>55</v>
      </c>
      <c r="F31" t="s">
        <v>41</v>
      </c>
      <c r="G31" t="s">
        <v>42</v>
      </c>
      <c r="H31" t="s">
        <v>43</v>
      </c>
      <c r="I31" t="s">
        <v>259</v>
      </c>
      <c r="J31">
        <v>2911</v>
      </c>
      <c r="K31" t="s">
        <v>89</v>
      </c>
      <c r="L31">
        <v>132</v>
      </c>
      <c r="M31" t="s">
        <v>90</v>
      </c>
      <c r="N31">
        <v>12</v>
      </c>
      <c r="O31" t="s">
        <v>91</v>
      </c>
      <c r="P31">
        <v>44</v>
      </c>
      <c r="Q31" t="s">
        <v>92</v>
      </c>
      <c r="R31">
        <v>12</v>
      </c>
      <c r="S31" s="2">
        <v>37091</v>
      </c>
      <c r="T31">
        <v>2</v>
      </c>
      <c r="U31">
        <v>34088</v>
      </c>
      <c r="V31" t="s">
        <v>49</v>
      </c>
      <c r="W31" t="s">
        <v>50</v>
      </c>
      <c r="X31">
        <v>1</v>
      </c>
      <c r="Y31" t="s">
        <v>43</v>
      </c>
      <c r="Z31" t="s">
        <v>43</v>
      </c>
      <c r="AA31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33" sqref="C33"/>
    </sheetView>
  </sheetViews>
  <sheetFormatPr defaultRowHeight="15" x14ac:dyDescent="0.25"/>
  <cols>
    <col min="1" max="1" width="25.85546875" bestFit="1" customWidth="1"/>
    <col min="2" max="2" width="28" customWidth="1"/>
    <col min="3" max="3" width="6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thickBot="1" x14ac:dyDescent="0.3">
      <c r="A2" t="s">
        <v>10</v>
      </c>
      <c r="B2" s="3" t="s">
        <v>261</v>
      </c>
    </row>
    <row r="3" spans="1:3" ht="16.5" thickBot="1" x14ac:dyDescent="0.3">
      <c r="A3" t="s">
        <v>11</v>
      </c>
      <c r="B3" s="4" t="s">
        <v>261</v>
      </c>
    </row>
    <row r="4" spans="1:3" ht="16.5" thickBot="1" x14ac:dyDescent="0.3">
      <c r="A4" t="s">
        <v>12</v>
      </c>
      <c r="B4" s="3" t="s">
        <v>262</v>
      </c>
    </row>
    <row r="5" spans="1:3" ht="16.5" thickBot="1" x14ac:dyDescent="0.3">
      <c r="A5" t="s">
        <v>13</v>
      </c>
      <c r="B5" s="4" t="s">
        <v>262</v>
      </c>
    </row>
    <row r="6" spans="1:3" ht="16.5" thickBot="1" x14ac:dyDescent="0.3">
      <c r="A6" t="s">
        <v>14</v>
      </c>
      <c r="B6" s="3" t="s">
        <v>261</v>
      </c>
    </row>
    <row r="7" spans="1:3" ht="16.5" thickBot="1" x14ac:dyDescent="0.3">
      <c r="A7" t="s">
        <v>15</v>
      </c>
      <c r="B7" s="4" t="s">
        <v>261</v>
      </c>
    </row>
    <row r="8" spans="1:3" ht="16.5" thickBot="1" x14ac:dyDescent="0.3">
      <c r="A8" t="s">
        <v>16</v>
      </c>
      <c r="B8" s="3" t="s">
        <v>261</v>
      </c>
      <c r="C8" t="s">
        <v>263</v>
      </c>
    </row>
    <row r="9" spans="1:3" ht="16.5" thickBot="1" x14ac:dyDescent="0.3">
      <c r="A9" t="s">
        <v>17</v>
      </c>
      <c r="B9" s="4" t="s">
        <v>264</v>
      </c>
      <c r="C9" t="s">
        <v>265</v>
      </c>
    </row>
    <row r="10" spans="1:3" ht="16.5" thickBot="1" x14ac:dyDescent="0.3">
      <c r="A10" t="s">
        <v>18</v>
      </c>
      <c r="B10" s="3" t="s">
        <v>266</v>
      </c>
    </row>
    <row r="11" spans="1:3" ht="16.5" thickBot="1" x14ac:dyDescent="0.3">
      <c r="A11" t="s">
        <v>19</v>
      </c>
      <c r="B11" s="4" t="s">
        <v>260</v>
      </c>
    </row>
    <row r="12" spans="1:3" ht="16.5" thickBot="1" x14ac:dyDescent="0.3">
      <c r="A12" t="s">
        <v>20</v>
      </c>
      <c r="B12" s="3" t="s">
        <v>266</v>
      </c>
    </row>
    <row r="13" spans="1:3" ht="16.5" thickBot="1" x14ac:dyDescent="0.3">
      <c r="A13" t="s">
        <v>21</v>
      </c>
      <c r="B13" s="4" t="s">
        <v>260</v>
      </c>
    </row>
    <row r="14" spans="1:3" ht="16.5" thickBot="1" x14ac:dyDescent="0.3">
      <c r="A14" t="s">
        <v>22</v>
      </c>
      <c r="B14" s="3" t="s">
        <v>262</v>
      </c>
    </row>
    <row r="15" spans="1:3" ht="16.5" thickBot="1" x14ac:dyDescent="0.3">
      <c r="A15" t="s">
        <v>23</v>
      </c>
      <c r="B15" s="4" t="s">
        <v>260</v>
      </c>
    </row>
    <row r="16" spans="1:3" ht="16.5" thickBot="1" x14ac:dyDescent="0.3">
      <c r="A16" t="s">
        <v>24</v>
      </c>
      <c r="B16" s="3" t="s">
        <v>262</v>
      </c>
    </row>
    <row r="17" spans="1:3" ht="16.5" thickBot="1" x14ac:dyDescent="0.3">
      <c r="A17" t="s">
        <v>25</v>
      </c>
      <c r="B17" s="4" t="s">
        <v>260</v>
      </c>
    </row>
    <row r="18" spans="1:3" ht="16.5" thickBot="1" x14ac:dyDescent="0.3">
      <c r="A18" t="s">
        <v>26</v>
      </c>
      <c r="B18" s="3" t="s">
        <v>262</v>
      </c>
    </row>
    <row r="19" spans="1:3" ht="16.5" thickBot="1" x14ac:dyDescent="0.3">
      <c r="A19" t="s">
        <v>27</v>
      </c>
      <c r="B19" s="4" t="s">
        <v>260</v>
      </c>
    </row>
    <row r="20" spans="1:3" ht="16.5" thickBot="1" x14ac:dyDescent="0.3">
      <c r="A20" t="s">
        <v>28</v>
      </c>
      <c r="B20" s="3" t="s">
        <v>3</v>
      </c>
    </row>
    <row r="21" spans="1:3" ht="16.5" thickBot="1" x14ac:dyDescent="0.3">
      <c r="A21" t="s">
        <v>29</v>
      </c>
      <c r="B21" s="4" t="s">
        <v>267</v>
      </c>
    </row>
    <row r="22" spans="1:3" ht="16.5" thickBot="1" x14ac:dyDescent="0.3">
      <c r="A22" t="s">
        <v>30</v>
      </c>
      <c r="B22" s="3" t="s">
        <v>268</v>
      </c>
    </row>
    <row r="23" spans="1:3" ht="16.5" thickBot="1" x14ac:dyDescent="0.3">
      <c r="A23" t="s">
        <v>31</v>
      </c>
      <c r="B23" s="4" t="s">
        <v>261</v>
      </c>
    </row>
    <row r="24" spans="1:3" ht="16.5" thickBot="1" x14ac:dyDescent="0.3">
      <c r="A24" t="s">
        <v>32</v>
      </c>
      <c r="B24" s="3" t="s">
        <v>262</v>
      </c>
    </row>
    <row r="25" spans="1:3" ht="16.5" thickBot="1" x14ac:dyDescent="0.3">
      <c r="A25" t="s">
        <v>33</v>
      </c>
      <c r="B25" s="4" t="s">
        <v>260</v>
      </c>
    </row>
    <row r="26" spans="1:3" ht="16.5" thickBot="1" x14ac:dyDescent="0.3">
      <c r="A26" t="s">
        <v>34</v>
      </c>
      <c r="B26" s="3" t="s">
        <v>264</v>
      </c>
      <c r="C26" t="s">
        <v>271</v>
      </c>
    </row>
    <row r="27" spans="1:3" ht="16.5" thickBot="1" x14ac:dyDescent="0.3">
      <c r="A27" t="s">
        <v>35</v>
      </c>
      <c r="B27" s="4" t="s">
        <v>264</v>
      </c>
      <c r="C27" t="s">
        <v>271</v>
      </c>
    </row>
    <row r="28" spans="1:3" ht="16.5" thickBot="1" x14ac:dyDescent="0.3">
      <c r="A28" t="s">
        <v>36</v>
      </c>
      <c r="B28" s="3" t="s">
        <v>269</v>
      </c>
      <c r="C28" t="s">
        <v>270</v>
      </c>
    </row>
  </sheetData>
  <autoFilter ref="A1:C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4CE5-200F-4515-81F3-329CB7CA3FA1}">
  <dimension ref="A1:E28"/>
  <sheetViews>
    <sheetView workbookViewId="0">
      <selection activeCell="F8" sqref="F8"/>
    </sheetView>
  </sheetViews>
  <sheetFormatPr defaultRowHeight="15" x14ac:dyDescent="0.25"/>
  <cols>
    <col min="1" max="1" width="57.7109375" bestFit="1" customWidth="1"/>
    <col min="2" max="2" width="28" customWidth="1"/>
    <col min="4" max="4" width="73.140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</row>
    <row r="2" spans="1:5" ht="16.5" thickBot="1" x14ac:dyDescent="0.3">
      <c r="A2" s="6" t="s">
        <v>278</v>
      </c>
      <c r="B2" s="3" t="s">
        <v>261</v>
      </c>
      <c r="C2" t="s">
        <v>277</v>
      </c>
      <c r="D2" t="str">
        <f>A2&amp;" "&amp;B2&amp;C2</f>
        <v>MasterTradingSymbol NVARCHAR(10),</v>
      </c>
    </row>
    <row r="3" spans="1:5" ht="16.5" thickBot="1" x14ac:dyDescent="0.3">
      <c r="A3" s="6" t="s">
        <v>279</v>
      </c>
      <c r="B3" s="4" t="s">
        <v>261</v>
      </c>
      <c r="C3" t="s">
        <v>277</v>
      </c>
      <c r="D3" t="str">
        <f t="shared" ref="D3:D28" si="0">A3&amp;" "&amp;B3&amp;C3</f>
        <v>TradingSymbol NVARCHAR(10),</v>
      </c>
      <c r="E3" t="str">
        <f>A3&amp;C3</f>
        <v>TradingSymbol,</v>
      </c>
    </row>
    <row r="4" spans="1:5" ht="16.5" thickBot="1" x14ac:dyDescent="0.3">
      <c r="A4" s="6" t="s">
        <v>322</v>
      </c>
      <c r="B4" s="3" t="s">
        <v>262</v>
      </c>
      <c r="C4" t="s">
        <v>277</v>
      </c>
      <c r="D4" t="str">
        <f t="shared" si="0"/>
        <v>ShortCompanyName NVARCHAR(100),</v>
      </c>
      <c r="E4" t="str">
        <f t="shared" ref="E4:E28" si="1">A4&amp;C4</f>
        <v>ShortCompanyName,</v>
      </c>
    </row>
    <row r="5" spans="1:5" ht="16.5" thickBot="1" x14ac:dyDescent="0.3">
      <c r="A5" s="6" t="s">
        <v>280</v>
      </c>
      <c r="B5" s="4" t="s">
        <v>262</v>
      </c>
      <c r="C5" t="s">
        <v>277</v>
      </c>
      <c r="D5" t="str">
        <f t="shared" si="0"/>
        <v>CompanyName NVARCHAR(100),</v>
      </c>
      <c r="E5" t="str">
        <f t="shared" si="1"/>
        <v>CompanyName,</v>
      </c>
    </row>
    <row r="6" spans="1:5" ht="16.5" thickBot="1" x14ac:dyDescent="0.3">
      <c r="A6" s="6" t="s">
        <v>323</v>
      </c>
      <c r="B6" s="3" t="s">
        <v>261</v>
      </c>
      <c r="C6" t="s">
        <v>277</v>
      </c>
      <c r="D6" t="str">
        <f t="shared" si="0"/>
        <v>Exchange NVARCHAR(10),</v>
      </c>
      <c r="E6" t="str">
        <f t="shared" si="1"/>
        <v>Exchange,</v>
      </c>
    </row>
    <row r="7" spans="1:5" ht="16.5" thickBot="1" x14ac:dyDescent="0.3">
      <c r="A7" s="6" t="s">
        <v>324</v>
      </c>
      <c r="B7" s="4" t="s">
        <v>261</v>
      </c>
      <c r="C7" t="s">
        <v>277</v>
      </c>
      <c r="D7" t="str">
        <f t="shared" si="0"/>
        <v>CurrencyCode NVARCHAR(10),</v>
      </c>
      <c r="E7" t="str">
        <f t="shared" si="1"/>
        <v>CurrencyCode,</v>
      </c>
    </row>
    <row r="8" spans="1:5" ht="16.5" thickBot="1" x14ac:dyDescent="0.3">
      <c r="A8" s="6" t="s">
        <v>325</v>
      </c>
      <c r="B8" s="3" t="s">
        <v>261</v>
      </c>
      <c r="C8" t="s">
        <v>277</v>
      </c>
      <c r="D8" t="str">
        <f t="shared" si="0"/>
        <v>TradingSymbolType NVARCHAR(10),</v>
      </c>
      <c r="E8" t="str">
        <f t="shared" si="1"/>
        <v>TradingSymbolType,</v>
      </c>
    </row>
    <row r="9" spans="1:5" ht="16.5" thickBot="1" x14ac:dyDescent="0.3">
      <c r="A9" s="6" t="s">
        <v>326</v>
      </c>
      <c r="B9" s="4" t="s">
        <v>264</v>
      </c>
      <c r="C9" t="s">
        <v>277</v>
      </c>
      <c r="D9" t="str">
        <f t="shared" si="0"/>
        <v>isActive NVARCHAR(7),</v>
      </c>
      <c r="E9" t="str">
        <f t="shared" si="1"/>
        <v>isActive,</v>
      </c>
    </row>
    <row r="10" spans="1:5" ht="16.5" thickBot="1" x14ac:dyDescent="0.3">
      <c r="A10" s="6" t="s">
        <v>327</v>
      </c>
      <c r="B10" s="3" t="s">
        <v>266</v>
      </c>
      <c r="C10" t="s">
        <v>277</v>
      </c>
      <c r="D10" t="str">
        <f t="shared" si="0"/>
        <v>CompanyURL NVARCHAR(500),</v>
      </c>
      <c r="E10" t="str">
        <f t="shared" si="1"/>
        <v>CompanyURL,</v>
      </c>
    </row>
    <row r="11" spans="1:5" ht="16.5" thickBot="1" x14ac:dyDescent="0.3">
      <c r="A11" s="6" t="s">
        <v>328</v>
      </c>
      <c r="B11" s="4" t="s">
        <v>260</v>
      </c>
      <c r="C11" t="s">
        <v>277</v>
      </c>
      <c r="D11" t="str">
        <f t="shared" si="0"/>
        <v>StandardIndustrialClassificationFourCharacterCode Integer,</v>
      </c>
      <c r="E11" t="str">
        <f t="shared" si="1"/>
        <v>StandardIndustrialClassificationFourCharacterCode,</v>
      </c>
    </row>
    <row r="12" spans="1:5" ht="16.5" thickBot="1" x14ac:dyDescent="0.3">
      <c r="A12" s="6" t="s">
        <v>329</v>
      </c>
      <c r="B12" s="3" t="s">
        <v>266</v>
      </c>
      <c r="C12" t="s">
        <v>277</v>
      </c>
      <c r="D12" t="str">
        <f t="shared" si="0"/>
        <v>StandardIndustrialClassificationFourCharacterCodeDescription NVARCHAR(500),</v>
      </c>
      <c r="E12" t="str">
        <f t="shared" si="1"/>
        <v>StandardIndustrialClassificationFourCharacterCodeDescription,</v>
      </c>
    </row>
    <row r="13" spans="1:5" ht="16.5" thickBot="1" x14ac:dyDescent="0.3">
      <c r="A13" s="6" t="s">
        <v>330</v>
      </c>
      <c r="B13" s="4" t="s">
        <v>260</v>
      </c>
      <c r="C13" t="s">
        <v>277</v>
      </c>
      <c r="D13" t="str">
        <f t="shared" si="0"/>
        <v>ZacksExpandedIndustryCode Integer,</v>
      </c>
      <c r="E13" t="str">
        <f t="shared" si="1"/>
        <v>ZacksExpandedIndustryCode,</v>
      </c>
    </row>
    <row r="14" spans="1:5" ht="16.5" thickBot="1" x14ac:dyDescent="0.3">
      <c r="A14" s="6" t="s">
        <v>331</v>
      </c>
      <c r="B14" s="3" t="s">
        <v>262</v>
      </c>
      <c r="C14" t="s">
        <v>277</v>
      </c>
      <c r="D14" t="str">
        <f t="shared" si="0"/>
        <v>ZacksExpandedIndustyDescription NVARCHAR(100),</v>
      </c>
      <c r="E14" t="str">
        <f t="shared" si="1"/>
        <v>ZacksExpandedIndustyDescription,</v>
      </c>
    </row>
    <row r="15" spans="1:5" ht="16.5" thickBot="1" x14ac:dyDescent="0.3">
      <c r="A15" s="6" t="s">
        <v>321</v>
      </c>
      <c r="B15" s="4" t="s">
        <v>260</v>
      </c>
      <c r="C15" t="s">
        <v>277</v>
      </c>
      <c r="D15" t="str">
        <f t="shared" si="0"/>
        <v>ZacksExpandedSectorCode Integer,</v>
      </c>
      <c r="E15" t="str">
        <f t="shared" si="1"/>
        <v>ZacksExpandedSectorCode,</v>
      </c>
    </row>
    <row r="16" spans="1:5" ht="16.5" thickBot="1" x14ac:dyDescent="0.3">
      <c r="A16" s="7" t="s">
        <v>309</v>
      </c>
      <c r="B16" s="3" t="s">
        <v>262</v>
      </c>
      <c r="C16" t="s">
        <v>277</v>
      </c>
      <c r="D16" t="str">
        <f t="shared" si="0"/>
        <v>ZacksExpandedSectorDescription NVARCHAR(100),</v>
      </c>
      <c r="E16" t="str">
        <f t="shared" si="1"/>
        <v>ZacksExpandedSectorDescription,</v>
      </c>
    </row>
    <row r="17" spans="1:5" ht="16.5" thickBot="1" x14ac:dyDescent="0.3">
      <c r="A17" s="8" t="s">
        <v>310</v>
      </c>
      <c r="B17" s="4" t="s">
        <v>260</v>
      </c>
      <c r="C17" t="s">
        <v>277</v>
      </c>
      <c r="D17" t="str">
        <f t="shared" si="0"/>
        <v>ZacksMediumIndustryCode Integer,</v>
      </c>
      <c r="E17" t="str">
        <f t="shared" si="1"/>
        <v>ZacksMediumIndustryCode,</v>
      </c>
    </row>
    <row r="18" spans="1:5" ht="16.5" thickBot="1" x14ac:dyDescent="0.3">
      <c r="A18" s="7" t="s">
        <v>311</v>
      </c>
      <c r="B18" s="3" t="s">
        <v>262</v>
      </c>
      <c r="C18" t="s">
        <v>277</v>
      </c>
      <c r="D18" t="str">
        <f t="shared" si="0"/>
        <v>ZacksMediumIndustryDescription NVARCHAR(100),</v>
      </c>
      <c r="E18" t="str">
        <f t="shared" si="1"/>
        <v>ZacksMediumIndustryDescription,</v>
      </c>
    </row>
    <row r="19" spans="1:5" ht="16.5" thickBot="1" x14ac:dyDescent="0.3">
      <c r="A19" s="8" t="s">
        <v>312</v>
      </c>
      <c r="B19" s="4" t="s">
        <v>260</v>
      </c>
      <c r="C19" t="s">
        <v>277</v>
      </c>
      <c r="D19" t="str">
        <f t="shared" si="0"/>
        <v>PeriodOrFiscalEndMonthNumber Integer,</v>
      </c>
      <c r="E19" t="str">
        <f t="shared" si="1"/>
        <v>PeriodOrFiscalEndMonthNumber,</v>
      </c>
    </row>
    <row r="20" spans="1:5" ht="16.5" thickBot="1" x14ac:dyDescent="0.3">
      <c r="A20" s="7" t="s">
        <v>313</v>
      </c>
      <c r="B20" s="3" t="s">
        <v>3</v>
      </c>
      <c r="C20" t="s">
        <v>277</v>
      </c>
      <c r="D20" t="str">
        <f t="shared" si="0"/>
        <v>MostRecentSplitDate Date,</v>
      </c>
      <c r="E20" t="str">
        <f t="shared" si="1"/>
        <v>MostRecentSplitDate,</v>
      </c>
    </row>
    <row r="21" spans="1:5" ht="16.5" thickBot="1" x14ac:dyDescent="0.3">
      <c r="A21" s="8" t="s">
        <v>314</v>
      </c>
      <c r="B21" s="4" t="s">
        <v>267</v>
      </c>
      <c r="C21" t="s">
        <v>277</v>
      </c>
      <c r="D21" t="str">
        <f t="shared" si="0"/>
        <v>MostRecentSplitFactor NUMERIC(16,4),</v>
      </c>
      <c r="E21" t="str">
        <f t="shared" si="1"/>
        <v>MostRecentSplitFactor,</v>
      </c>
    </row>
    <row r="22" spans="1:5" ht="16.5" thickBot="1" x14ac:dyDescent="0.3">
      <c r="A22" s="7" t="s">
        <v>315</v>
      </c>
      <c r="B22" s="3" t="s">
        <v>268</v>
      </c>
      <c r="C22" t="s">
        <v>277</v>
      </c>
      <c r="D22" t="str">
        <f t="shared" si="0"/>
        <v>SecuritiesExchangeCommissionCompanyIndexKey NVARCHAR(20),</v>
      </c>
      <c r="E22" t="str">
        <f t="shared" si="1"/>
        <v>SecuritiesExchangeCommissionCompanyIndexKey,</v>
      </c>
    </row>
    <row r="23" spans="1:5" ht="16.5" thickBot="1" x14ac:dyDescent="0.3">
      <c r="A23" s="8" t="s">
        <v>316</v>
      </c>
      <c r="B23" s="4" t="s">
        <v>261</v>
      </c>
      <c r="C23" t="s">
        <v>277</v>
      </c>
      <c r="D23" t="str">
        <f t="shared" si="0"/>
        <v>CountryCode NVARCHAR(10),</v>
      </c>
      <c r="E23" t="str">
        <f t="shared" si="1"/>
        <v>CountryCode,</v>
      </c>
    </row>
    <row r="24" spans="1:5" ht="16.5" thickBot="1" x14ac:dyDescent="0.3">
      <c r="A24" s="7" t="s">
        <v>317</v>
      </c>
      <c r="B24" s="3" t="s">
        <v>262</v>
      </c>
      <c r="C24" t="s">
        <v>277</v>
      </c>
      <c r="D24" t="str">
        <f t="shared" si="0"/>
        <v>CountryName NVARCHAR(100),</v>
      </c>
      <c r="E24" t="str">
        <f t="shared" si="1"/>
        <v>CountryName,</v>
      </c>
    </row>
    <row r="25" spans="1:5" ht="16.5" thickBot="1" x14ac:dyDescent="0.3">
      <c r="A25" s="8" t="s">
        <v>318</v>
      </c>
      <c r="B25" s="4" t="s">
        <v>260</v>
      </c>
      <c r="C25" t="s">
        <v>277</v>
      </c>
      <c r="D25" t="str">
        <f t="shared" si="0"/>
        <v>SecuritiesExchangeCommissionCentralIndexKey Integer,</v>
      </c>
      <c r="E25" t="str">
        <f t="shared" si="1"/>
        <v>SecuritiesExchangeCommissionCentralIndexKey,</v>
      </c>
    </row>
    <row r="26" spans="1:5" ht="16.5" thickBot="1" x14ac:dyDescent="0.3">
      <c r="A26" s="7" t="s">
        <v>319</v>
      </c>
      <c r="B26" s="3" t="s">
        <v>264</v>
      </c>
      <c r="C26" t="s">
        <v>277</v>
      </c>
      <c r="D26" t="str">
        <f t="shared" si="0"/>
        <v>IsOptionable NVARCHAR(7),</v>
      </c>
      <c r="E26" t="str">
        <f t="shared" si="1"/>
        <v>IsOptionable,</v>
      </c>
    </row>
    <row r="27" spans="1:5" ht="16.5" thickBot="1" x14ac:dyDescent="0.3">
      <c r="A27" s="8" t="s">
        <v>320</v>
      </c>
      <c r="B27" s="4" t="s">
        <v>264</v>
      </c>
      <c r="C27" t="s">
        <v>277</v>
      </c>
      <c r="D27" t="str">
        <f t="shared" si="0"/>
        <v>IsStandardsAndPoorsFiveHunderedMember NVARCHAR(7),</v>
      </c>
      <c r="E27" t="str">
        <f t="shared" si="1"/>
        <v>IsStandardsAndPoorsFiveHunderedMember,</v>
      </c>
    </row>
    <row r="28" spans="1:5" ht="16.5" thickBot="1" x14ac:dyDescent="0.3">
      <c r="A28" s="7" t="s">
        <v>308</v>
      </c>
      <c r="B28" s="3" t="s">
        <v>269</v>
      </c>
      <c r="C28" t="s">
        <v>277</v>
      </c>
      <c r="D28" t="str">
        <f t="shared" si="0"/>
        <v>AssetType NVARCHAR(MAX),</v>
      </c>
      <c r="E28" t="str">
        <f t="shared" si="1"/>
        <v>AssetType,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workbookViewId="0">
      <selection activeCell="D17" sqref="D17"/>
    </sheetView>
  </sheetViews>
  <sheetFormatPr defaultRowHeight="15" x14ac:dyDescent="0.25"/>
  <cols>
    <col min="1" max="1" width="17.140625" style="6" bestFit="1" customWidth="1"/>
    <col min="2" max="2" width="17" style="6" bestFit="1" customWidth="1"/>
    <col min="3" max="3" width="19.5703125" style="6" bestFit="1" customWidth="1"/>
    <col min="4" max="4" width="19" style="6" bestFit="1" customWidth="1"/>
    <col min="5" max="5" width="58.140625" style="6" bestFit="1" customWidth="1"/>
    <col min="6" max="6" width="86.28515625" style="6" customWidth="1"/>
    <col min="7" max="7" width="20.5703125" style="6" bestFit="1" customWidth="1"/>
    <col min="8" max="16384" width="9.140625" style="6"/>
  </cols>
  <sheetData>
    <row r="1" spans="1:6" s="5" customFormat="1" x14ac:dyDescent="0.25">
      <c r="A1" s="5" t="s">
        <v>272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276</v>
      </c>
    </row>
    <row r="2" spans="1:6" ht="16.5" thickBot="1" x14ac:dyDescent="0.3">
      <c r="A2" s="6" t="s">
        <v>273</v>
      </c>
      <c r="B2" s="6" t="s">
        <v>274</v>
      </c>
      <c r="C2" s="6" t="s">
        <v>10</v>
      </c>
      <c r="D2" s="6" t="s">
        <v>275</v>
      </c>
      <c r="E2" s="6" t="s">
        <v>278</v>
      </c>
      <c r="F2" s="3" t="s">
        <v>281</v>
      </c>
    </row>
    <row r="3" spans="1:6" ht="16.5" thickBot="1" x14ac:dyDescent="0.3">
      <c r="A3" s="6" t="s">
        <v>273</v>
      </c>
      <c r="B3" s="6" t="s">
        <v>274</v>
      </c>
      <c r="C3" s="6" t="s">
        <v>11</v>
      </c>
      <c r="D3" s="6" t="s">
        <v>275</v>
      </c>
      <c r="E3" s="6" t="s">
        <v>279</v>
      </c>
      <c r="F3" s="4" t="s">
        <v>282</v>
      </c>
    </row>
    <row r="4" spans="1:6" ht="16.5" thickBot="1" x14ac:dyDescent="0.3">
      <c r="A4" s="6" t="s">
        <v>273</v>
      </c>
      <c r="B4" s="6" t="s">
        <v>274</v>
      </c>
      <c r="C4" s="6" t="s">
        <v>12</v>
      </c>
      <c r="D4" s="6" t="s">
        <v>275</v>
      </c>
      <c r="E4" s="6" t="s">
        <v>322</v>
      </c>
      <c r="F4" s="3" t="s">
        <v>283</v>
      </c>
    </row>
    <row r="5" spans="1:6" ht="16.5" thickBot="1" x14ac:dyDescent="0.3">
      <c r="A5" s="6" t="s">
        <v>273</v>
      </c>
      <c r="B5" s="6" t="s">
        <v>274</v>
      </c>
      <c r="C5" s="6" t="s">
        <v>13</v>
      </c>
      <c r="D5" s="6" t="s">
        <v>275</v>
      </c>
      <c r="E5" s="6" t="s">
        <v>280</v>
      </c>
      <c r="F5" s="4" t="s">
        <v>284</v>
      </c>
    </row>
    <row r="6" spans="1:6" ht="16.5" thickBot="1" x14ac:dyDescent="0.3">
      <c r="A6" s="6" t="s">
        <v>273</v>
      </c>
      <c r="B6" s="6" t="s">
        <v>274</v>
      </c>
      <c r="C6" s="6" t="s">
        <v>14</v>
      </c>
      <c r="D6" s="6" t="s">
        <v>275</v>
      </c>
      <c r="E6" s="6" t="s">
        <v>323</v>
      </c>
      <c r="F6" s="3" t="s">
        <v>285</v>
      </c>
    </row>
    <row r="7" spans="1:6" ht="16.5" thickBot="1" x14ac:dyDescent="0.3">
      <c r="A7" s="6" t="s">
        <v>273</v>
      </c>
      <c r="B7" s="6" t="s">
        <v>274</v>
      </c>
      <c r="C7" s="6" t="s">
        <v>15</v>
      </c>
      <c r="D7" s="6" t="s">
        <v>275</v>
      </c>
      <c r="E7" s="6" t="s">
        <v>324</v>
      </c>
      <c r="F7" s="4" t="s">
        <v>286</v>
      </c>
    </row>
    <row r="8" spans="1:6" ht="16.5" thickBot="1" x14ac:dyDescent="0.3">
      <c r="A8" s="6" t="s">
        <v>273</v>
      </c>
      <c r="B8" s="6" t="s">
        <v>274</v>
      </c>
      <c r="C8" s="6" t="s">
        <v>16</v>
      </c>
      <c r="D8" s="6" t="s">
        <v>275</v>
      </c>
      <c r="E8" s="6" t="s">
        <v>325</v>
      </c>
      <c r="F8" s="3" t="s">
        <v>287</v>
      </c>
    </row>
    <row r="9" spans="1:6" ht="16.5" thickBot="1" x14ac:dyDescent="0.3">
      <c r="A9" s="6" t="s">
        <v>273</v>
      </c>
      <c r="B9" s="6" t="s">
        <v>274</v>
      </c>
      <c r="C9" s="6" t="s">
        <v>17</v>
      </c>
      <c r="D9" s="6" t="s">
        <v>275</v>
      </c>
      <c r="E9" s="6" t="s">
        <v>326</v>
      </c>
      <c r="F9" s="4" t="s">
        <v>288</v>
      </c>
    </row>
    <row r="10" spans="1:6" ht="16.5" thickBot="1" x14ac:dyDescent="0.3">
      <c r="A10" s="6" t="s">
        <v>273</v>
      </c>
      <c r="B10" s="6" t="s">
        <v>274</v>
      </c>
      <c r="C10" s="6" t="s">
        <v>18</v>
      </c>
      <c r="D10" s="6" t="s">
        <v>275</v>
      </c>
      <c r="E10" s="6" t="s">
        <v>327</v>
      </c>
      <c r="F10" s="3" t="s">
        <v>289</v>
      </c>
    </row>
    <row r="11" spans="1:6" ht="16.5" thickBot="1" x14ac:dyDescent="0.3">
      <c r="A11" s="6" t="s">
        <v>273</v>
      </c>
      <c r="B11" s="6" t="s">
        <v>274</v>
      </c>
      <c r="C11" s="6" t="s">
        <v>19</v>
      </c>
      <c r="D11" s="6" t="s">
        <v>275</v>
      </c>
      <c r="E11" s="6" t="s">
        <v>328</v>
      </c>
      <c r="F11" s="4" t="s">
        <v>290</v>
      </c>
    </row>
    <row r="12" spans="1:6" ht="16.5" thickBot="1" x14ac:dyDescent="0.3">
      <c r="A12" s="6" t="s">
        <v>273</v>
      </c>
      <c r="B12" s="6" t="s">
        <v>274</v>
      </c>
      <c r="C12" s="6" t="s">
        <v>20</v>
      </c>
      <c r="D12" s="6" t="s">
        <v>275</v>
      </c>
      <c r="E12" s="6" t="s">
        <v>329</v>
      </c>
      <c r="F12" s="3" t="s">
        <v>291</v>
      </c>
    </row>
    <row r="13" spans="1:6" ht="16.5" thickBot="1" x14ac:dyDescent="0.3">
      <c r="A13" s="6" t="s">
        <v>273</v>
      </c>
      <c r="B13" s="6" t="s">
        <v>274</v>
      </c>
      <c r="C13" s="6" t="s">
        <v>21</v>
      </c>
      <c r="D13" s="6" t="s">
        <v>275</v>
      </c>
      <c r="E13" s="6" t="s">
        <v>330</v>
      </c>
      <c r="F13" s="4" t="s">
        <v>292</v>
      </c>
    </row>
    <row r="14" spans="1:6" ht="16.5" thickBot="1" x14ac:dyDescent="0.3">
      <c r="A14" s="6" t="s">
        <v>273</v>
      </c>
      <c r="B14" s="6" t="s">
        <v>274</v>
      </c>
      <c r="C14" s="6" t="s">
        <v>22</v>
      </c>
      <c r="D14" s="6" t="s">
        <v>275</v>
      </c>
      <c r="E14" s="6" t="s">
        <v>331</v>
      </c>
      <c r="F14" s="3" t="s">
        <v>293</v>
      </c>
    </row>
    <row r="15" spans="1:6" ht="16.5" thickBot="1" x14ac:dyDescent="0.3">
      <c r="A15" s="6" t="s">
        <v>273</v>
      </c>
      <c r="B15" s="6" t="s">
        <v>274</v>
      </c>
      <c r="C15" s="6" t="s">
        <v>23</v>
      </c>
      <c r="D15" s="6" t="s">
        <v>275</v>
      </c>
      <c r="E15" s="6" t="s">
        <v>321</v>
      </c>
      <c r="F15" s="4" t="s">
        <v>294</v>
      </c>
    </row>
    <row r="16" spans="1:6" ht="16.5" thickBot="1" x14ac:dyDescent="0.3">
      <c r="A16" s="6" t="s">
        <v>273</v>
      </c>
      <c r="B16" s="6" t="s">
        <v>274</v>
      </c>
      <c r="C16" s="6" t="s">
        <v>24</v>
      </c>
      <c r="D16" s="6" t="s">
        <v>275</v>
      </c>
      <c r="E16" s="7" t="s">
        <v>309</v>
      </c>
      <c r="F16" s="3" t="s">
        <v>295</v>
      </c>
    </row>
    <row r="17" spans="1:6" ht="16.5" thickBot="1" x14ac:dyDescent="0.3">
      <c r="A17" s="6" t="s">
        <v>273</v>
      </c>
      <c r="B17" s="6" t="s">
        <v>274</v>
      </c>
      <c r="C17" s="6" t="s">
        <v>25</v>
      </c>
      <c r="D17" s="6" t="s">
        <v>275</v>
      </c>
      <c r="E17" s="8" t="s">
        <v>310</v>
      </c>
      <c r="F17" s="4" t="s">
        <v>296</v>
      </c>
    </row>
    <row r="18" spans="1:6" ht="16.5" thickBot="1" x14ac:dyDescent="0.3">
      <c r="A18" s="6" t="s">
        <v>273</v>
      </c>
      <c r="B18" s="6" t="s">
        <v>274</v>
      </c>
      <c r="C18" s="6" t="s">
        <v>26</v>
      </c>
      <c r="D18" s="6" t="s">
        <v>275</v>
      </c>
      <c r="E18" s="7" t="s">
        <v>311</v>
      </c>
      <c r="F18" s="3" t="s">
        <v>297</v>
      </c>
    </row>
    <row r="19" spans="1:6" ht="16.5" thickBot="1" x14ac:dyDescent="0.3">
      <c r="A19" s="6" t="s">
        <v>273</v>
      </c>
      <c r="B19" s="6" t="s">
        <v>274</v>
      </c>
      <c r="C19" s="6" t="s">
        <v>27</v>
      </c>
      <c r="D19" s="6" t="s">
        <v>275</v>
      </c>
      <c r="E19" s="8" t="s">
        <v>312</v>
      </c>
      <c r="F19" s="4" t="s">
        <v>298</v>
      </c>
    </row>
    <row r="20" spans="1:6" ht="16.5" thickBot="1" x14ac:dyDescent="0.3">
      <c r="A20" s="6" t="s">
        <v>273</v>
      </c>
      <c r="B20" s="6" t="s">
        <v>274</v>
      </c>
      <c r="C20" s="6" t="s">
        <v>28</v>
      </c>
      <c r="D20" s="6" t="s">
        <v>275</v>
      </c>
      <c r="E20" s="7" t="s">
        <v>313</v>
      </c>
      <c r="F20" s="3" t="s">
        <v>299</v>
      </c>
    </row>
    <row r="21" spans="1:6" ht="16.5" thickBot="1" x14ac:dyDescent="0.3">
      <c r="A21" s="6" t="s">
        <v>273</v>
      </c>
      <c r="B21" s="6" t="s">
        <v>274</v>
      </c>
      <c r="C21" s="6" t="s">
        <v>29</v>
      </c>
      <c r="D21" s="6" t="s">
        <v>275</v>
      </c>
      <c r="E21" s="8" t="s">
        <v>314</v>
      </c>
      <c r="F21" s="4" t="s">
        <v>300</v>
      </c>
    </row>
    <row r="22" spans="1:6" ht="16.5" thickBot="1" x14ac:dyDescent="0.3">
      <c r="A22" s="6" t="s">
        <v>273</v>
      </c>
      <c r="B22" s="6" t="s">
        <v>274</v>
      </c>
      <c r="C22" s="6" t="s">
        <v>30</v>
      </c>
      <c r="D22" s="6" t="s">
        <v>275</v>
      </c>
      <c r="E22" s="7" t="s">
        <v>315</v>
      </c>
      <c r="F22" s="3" t="s">
        <v>301</v>
      </c>
    </row>
    <row r="23" spans="1:6" ht="16.5" thickBot="1" x14ac:dyDescent="0.3">
      <c r="A23" s="6" t="s">
        <v>273</v>
      </c>
      <c r="B23" s="6" t="s">
        <v>274</v>
      </c>
      <c r="C23" s="6" t="s">
        <v>31</v>
      </c>
      <c r="D23" s="6" t="s">
        <v>275</v>
      </c>
      <c r="E23" s="8" t="s">
        <v>316</v>
      </c>
      <c r="F23" s="4" t="s">
        <v>302</v>
      </c>
    </row>
    <row r="24" spans="1:6" ht="16.5" thickBot="1" x14ac:dyDescent="0.3">
      <c r="A24" s="6" t="s">
        <v>273</v>
      </c>
      <c r="B24" s="6" t="s">
        <v>274</v>
      </c>
      <c r="C24" s="6" t="s">
        <v>32</v>
      </c>
      <c r="D24" s="6" t="s">
        <v>275</v>
      </c>
      <c r="E24" s="7" t="s">
        <v>317</v>
      </c>
      <c r="F24" s="3" t="s">
        <v>303</v>
      </c>
    </row>
    <row r="25" spans="1:6" ht="16.5" thickBot="1" x14ac:dyDescent="0.3">
      <c r="A25" s="6" t="s">
        <v>273</v>
      </c>
      <c r="B25" s="6" t="s">
        <v>274</v>
      </c>
      <c r="C25" s="6" t="s">
        <v>33</v>
      </c>
      <c r="D25" s="6" t="s">
        <v>275</v>
      </c>
      <c r="E25" s="8" t="s">
        <v>318</v>
      </c>
      <c r="F25" s="4" t="s">
        <v>304</v>
      </c>
    </row>
    <row r="26" spans="1:6" ht="16.5" thickBot="1" x14ac:dyDescent="0.3">
      <c r="A26" s="6" t="s">
        <v>273</v>
      </c>
      <c r="B26" s="6" t="s">
        <v>274</v>
      </c>
      <c r="C26" s="6" t="s">
        <v>34</v>
      </c>
      <c r="D26" s="6" t="s">
        <v>275</v>
      </c>
      <c r="E26" s="7" t="s">
        <v>319</v>
      </c>
      <c r="F26" s="3" t="s">
        <v>305</v>
      </c>
    </row>
    <row r="27" spans="1:6" ht="16.5" thickBot="1" x14ac:dyDescent="0.3">
      <c r="A27" s="6" t="s">
        <v>273</v>
      </c>
      <c r="B27" s="6" t="s">
        <v>274</v>
      </c>
      <c r="C27" s="6" t="s">
        <v>35</v>
      </c>
      <c r="D27" s="6" t="s">
        <v>275</v>
      </c>
      <c r="E27" s="8" t="s">
        <v>320</v>
      </c>
      <c r="F27" s="4" t="s">
        <v>306</v>
      </c>
    </row>
    <row r="28" spans="1:6" ht="16.5" thickBot="1" x14ac:dyDescent="0.3">
      <c r="A28" s="6" t="s">
        <v>273</v>
      </c>
      <c r="B28" s="6" t="s">
        <v>274</v>
      </c>
      <c r="C28" s="6" t="s">
        <v>36</v>
      </c>
      <c r="D28" s="6" t="s">
        <v>275</v>
      </c>
      <c r="E28" s="7" t="s">
        <v>308</v>
      </c>
      <c r="F28" s="3" t="s">
        <v>307</v>
      </c>
    </row>
  </sheetData>
  <autoFilter ref="A1:F1" xr:uid="{C3E215B6-30FB-4D03-A5A2-324AA8FE002E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7EDC-7C2E-4B07-BDFB-512BB154DACF}">
  <dimension ref="A1:C5"/>
  <sheetViews>
    <sheetView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37" customWidth="1"/>
    <col min="3" max="3" width="3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thickBot="1" x14ac:dyDescent="0.3">
      <c r="A2" t="s">
        <v>17</v>
      </c>
      <c r="B2" s="4" t="s">
        <v>264</v>
      </c>
      <c r="C2" t="s">
        <v>265</v>
      </c>
    </row>
    <row r="3" spans="1:3" ht="16.5" thickBot="1" x14ac:dyDescent="0.3">
      <c r="A3" t="s">
        <v>34</v>
      </c>
      <c r="B3" s="3" t="s">
        <v>264</v>
      </c>
      <c r="C3" t="s">
        <v>271</v>
      </c>
    </row>
    <row r="4" spans="1:3" ht="16.5" thickBot="1" x14ac:dyDescent="0.3">
      <c r="A4" t="s">
        <v>35</v>
      </c>
      <c r="B4" s="4" t="s">
        <v>264</v>
      </c>
      <c r="C4" t="s">
        <v>271</v>
      </c>
    </row>
    <row r="5" spans="1:3" ht="16.5" thickBot="1" x14ac:dyDescent="0.3">
      <c r="A5" t="s">
        <v>36</v>
      </c>
      <c r="B5" s="3" t="s">
        <v>269</v>
      </c>
      <c r="C5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tabSelected="1" workbookViewId="0">
      <selection activeCell="F19" sqref="F19"/>
    </sheetView>
  </sheetViews>
  <sheetFormatPr defaultRowHeight="15" x14ac:dyDescent="0.25"/>
  <cols>
    <col min="1" max="1" width="26.42578125" bestFit="1" customWidth="1"/>
    <col min="2" max="2" width="21.140625" bestFit="1" customWidth="1"/>
    <col min="3" max="3" width="44.85546875" bestFit="1" customWidth="1"/>
  </cols>
  <sheetData>
    <row r="1" spans="1:7" x14ac:dyDescent="0.25">
      <c r="A1" t="s">
        <v>10</v>
      </c>
      <c r="B1" t="s">
        <v>9</v>
      </c>
      <c r="C1" t="str">
        <f>A1&amp;" "&amp;B1</f>
        <v>m_ticker NVARCHAR(255) NULL,</v>
      </c>
      <c r="G1" t="s">
        <v>4</v>
      </c>
    </row>
    <row r="2" spans="1:7" x14ac:dyDescent="0.25">
      <c r="A2" t="s">
        <v>11</v>
      </c>
      <c r="B2" t="s">
        <v>9</v>
      </c>
      <c r="C2" t="str">
        <f t="shared" ref="C2:C48" si="0">A2&amp;" "&amp;B2</f>
        <v>ticker NVARCHAR(255) NULL,</v>
      </c>
    </row>
    <row r="3" spans="1:7" x14ac:dyDescent="0.25">
      <c r="A3" t="s">
        <v>12</v>
      </c>
      <c r="B3" t="s">
        <v>9</v>
      </c>
      <c r="C3" t="str">
        <f t="shared" si="0"/>
        <v>comp_name NVARCHAR(255) NULL,</v>
      </c>
    </row>
    <row r="4" spans="1:7" x14ac:dyDescent="0.25">
      <c r="A4" t="s">
        <v>13</v>
      </c>
      <c r="B4" t="s">
        <v>9</v>
      </c>
      <c r="C4" t="str">
        <f t="shared" si="0"/>
        <v>comp_name_2 NVARCHAR(255) NULL,</v>
      </c>
    </row>
    <row r="5" spans="1:7" x14ac:dyDescent="0.25">
      <c r="A5" t="s">
        <v>14</v>
      </c>
      <c r="B5" t="s">
        <v>9</v>
      </c>
      <c r="C5" t="str">
        <f t="shared" si="0"/>
        <v>exchange NVARCHAR(255) NULL,</v>
      </c>
    </row>
    <row r="6" spans="1:7" x14ac:dyDescent="0.25">
      <c r="A6" t="s">
        <v>15</v>
      </c>
      <c r="B6" t="s">
        <v>9</v>
      </c>
      <c r="C6" t="str">
        <f t="shared" si="0"/>
        <v>currency_code NVARCHAR(255) NULL,</v>
      </c>
    </row>
    <row r="7" spans="1:7" x14ac:dyDescent="0.25">
      <c r="A7" t="s">
        <v>16</v>
      </c>
      <c r="B7" t="s">
        <v>9</v>
      </c>
      <c r="C7" t="str">
        <f t="shared" si="0"/>
        <v>ticker_type NVARCHAR(255) NULL,</v>
      </c>
    </row>
    <row r="8" spans="1:7" x14ac:dyDescent="0.25">
      <c r="A8" t="s">
        <v>17</v>
      </c>
      <c r="B8" t="s">
        <v>9</v>
      </c>
      <c r="C8" t="str">
        <f t="shared" si="0"/>
        <v>active_ticker_flag NVARCHAR(255) NULL,</v>
      </c>
    </row>
    <row r="9" spans="1:7" x14ac:dyDescent="0.25">
      <c r="A9" t="s">
        <v>18</v>
      </c>
      <c r="B9" t="s">
        <v>9</v>
      </c>
      <c r="C9" t="str">
        <f t="shared" si="0"/>
        <v>comp_url NVARCHAR(255) NULL,</v>
      </c>
    </row>
    <row r="10" spans="1:7" x14ac:dyDescent="0.25">
      <c r="A10" t="s">
        <v>19</v>
      </c>
      <c r="B10" t="s">
        <v>9</v>
      </c>
      <c r="C10" t="str">
        <f t="shared" si="0"/>
        <v>sic_4_code NVARCHAR(255) NULL,</v>
      </c>
    </row>
    <row r="11" spans="1:7" x14ac:dyDescent="0.25">
      <c r="A11" t="s">
        <v>20</v>
      </c>
      <c r="B11" t="s">
        <v>9</v>
      </c>
      <c r="C11" t="str">
        <f t="shared" si="0"/>
        <v>sic_4_desc NVARCHAR(255) NULL,</v>
      </c>
    </row>
    <row r="12" spans="1:7" x14ac:dyDescent="0.25">
      <c r="A12" t="s">
        <v>21</v>
      </c>
      <c r="B12" t="s">
        <v>9</v>
      </c>
      <c r="C12" t="str">
        <f t="shared" si="0"/>
        <v>zacks_x_ind_code NVARCHAR(255) NULL,</v>
      </c>
    </row>
    <row r="13" spans="1:7" x14ac:dyDescent="0.25">
      <c r="A13" t="s">
        <v>22</v>
      </c>
      <c r="B13" t="s">
        <v>9</v>
      </c>
      <c r="C13" t="str">
        <f t="shared" si="0"/>
        <v>zacks_x_ind_desc NVARCHAR(255) NULL,</v>
      </c>
    </row>
    <row r="14" spans="1:7" x14ac:dyDescent="0.25">
      <c r="A14" t="s">
        <v>23</v>
      </c>
      <c r="B14" t="s">
        <v>9</v>
      </c>
      <c r="C14" t="str">
        <f t="shared" si="0"/>
        <v>zacks_x_sector_code NVARCHAR(255) NULL,</v>
      </c>
    </row>
    <row r="15" spans="1:7" x14ac:dyDescent="0.25">
      <c r="A15" t="s">
        <v>24</v>
      </c>
      <c r="B15" t="s">
        <v>9</v>
      </c>
      <c r="C15" t="str">
        <f t="shared" si="0"/>
        <v>zacks_x_sector_desc NVARCHAR(255) NULL,</v>
      </c>
    </row>
    <row r="16" spans="1:7" x14ac:dyDescent="0.25">
      <c r="A16" t="s">
        <v>25</v>
      </c>
      <c r="B16" t="s">
        <v>9</v>
      </c>
      <c r="C16" t="str">
        <f t="shared" si="0"/>
        <v>zacks_m_ind_code NVARCHAR(255) NULL,</v>
      </c>
    </row>
    <row r="17" spans="1:3" x14ac:dyDescent="0.25">
      <c r="A17" t="s">
        <v>26</v>
      </c>
      <c r="B17" t="s">
        <v>9</v>
      </c>
      <c r="C17" t="str">
        <f t="shared" si="0"/>
        <v>zacks_m_ind_desc NVARCHAR(255) NULL,</v>
      </c>
    </row>
    <row r="18" spans="1:3" x14ac:dyDescent="0.25">
      <c r="A18" t="s">
        <v>27</v>
      </c>
      <c r="B18" t="s">
        <v>9</v>
      </c>
      <c r="C18" t="str">
        <f t="shared" si="0"/>
        <v>per_end_month_nbr NVARCHAR(255) NULL,</v>
      </c>
    </row>
    <row r="19" spans="1:3" x14ac:dyDescent="0.25">
      <c r="A19" t="s">
        <v>28</v>
      </c>
      <c r="B19" t="s">
        <v>9</v>
      </c>
      <c r="C19" t="str">
        <f t="shared" si="0"/>
        <v>mr_split_date NVARCHAR(255) NULL,</v>
      </c>
    </row>
    <row r="20" spans="1:3" x14ac:dyDescent="0.25">
      <c r="A20" t="s">
        <v>29</v>
      </c>
      <c r="B20" t="s">
        <v>9</v>
      </c>
      <c r="C20" t="str">
        <f t="shared" si="0"/>
        <v>mr_split_factor NVARCHAR(255) NULL,</v>
      </c>
    </row>
    <row r="21" spans="1:3" x14ac:dyDescent="0.25">
      <c r="A21" t="s">
        <v>30</v>
      </c>
      <c r="B21" t="s">
        <v>9</v>
      </c>
      <c r="C21" t="str">
        <f t="shared" si="0"/>
        <v>comp_cik NVARCHAR(255) NULL,</v>
      </c>
    </row>
    <row r="22" spans="1:3" x14ac:dyDescent="0.25">
      <c r="A22" t="s">
        <v>31</v>
      </c>
      <c r="B22" t="s">
        <v>9</v>
      </c>
      <c r="C22" t="str">
        <f t="shared" si="0"/>
        <v>country_code NVARCHAR(255) NULL,</v>
      </c>
    </row>
    <row r="23" spans="1:3" x14ac:dyDescent="0.25">
      <c r="A23" t="s">
        <v>32</v>
      </c>
      <c r="B23" t="s">
        <v>9</v>
      </c>
      <c r="C23" t="str">
        <f t="shared" si="0"/>
        <v>country_name NVARCHAR(255) NULL,</v>
      </c>
    </row>
    <row r="24" spans="1:3" x14ac:dyDescent="0.25">
      <c r="A24" t="s">
        <v>33</v>
      </c>
      <c r="B24" t="s">
        <v>9</v>
      </c>
      <c r="C24" t="str">
        <f t="shared" si="0"/>
        <v>comp_type NVARCHAR(255) NULL,</v>
      </c>
    </row>
    <row r="25" spans="1:3" x14ac:dyDescent="0.25">
      <c r="A25" t="s">
        <v>34</v>
      </c>
      <c r="B25" t="s">
        <v>9</v>
      </c>
      <c r="C25" t="str">
        <f t="shared" si="0"/>
        <v>optionable_flag NVARCHAR(255) NULL,</v>
      </c>
    </row>
    <row r="26" spans="1:3" x14ac:dyDescent="0.25">
      <c r="A26" t="s">
        <v>35</v>
      </c>
      <c r="B26" t="s">
        <v>9</v>
      </c>
      <c r="C26" t="str">
        <f t="shared" si="0"/>
        <v>sp500_member_flag NVARCHAR(255) NULL,</v>
      </c>
    </row>
    <row r="27" spans="1:3" x14ac:dyDescent="0.25">
      <c r="A27" t="s">
        <v>36</v>
      </c>
      <c r="B27" t="s">
        <v>9</v>
      </c>
      <c r="C27" t="str">
        <f t="shared" si="0"/>
        <v>asset_type NVARCHAR(255) NULL,</v>
      </c>
    </row>
    <row r="28" spans="1:3" x14ac:dyDescent="0.25">
      <c r="B28" t="s">
        <v>9</v>
      </c>
      <c r="C28" t="str">
        <f t="shared" si="0"/>
        <v xml:space="preserve"> NVARCHAR(255) NULL,</v>
      </c>
    </row>
    <row r="29" spans="1:3" x14ac:dyDescent="0.25">
      <c r="B29" t="s">
        <v>9</v>
      </c>
      <c r="C29" t="str">
        <f t="shared" si="0"/>
        <v xml:space="preserve"> NVARCHAR(255) NULL,</v>
      </c>
    </row>
    <row r="30" spans="1:3" x14ac:dyDescent="0.25">
      <c r="B30" t="s">
        <v>9</v>
      </c>
      <c r="C30" t="str">
        <f t="shared" si="0"/>
        <v xml:space="preserve"> NVARCHAR(255) NULL,</v>
      </c>
    </row>
    <row r="31" spans="1:3" x14ac:dyDescent="0.25">
      <c r="B31" t="s">
        <v>9</v>
      </c>
      <c r="C31" t="str">
        <f t="shared" si="0"/>
        <v xml:space="preserve"> NVARCHAR(255) NULL,</v>
      </c>
    </row>
    <row r="32" spans="1:3" x14ac:dyDescent="0.25">
      <c r="B32" t="s">
        <v>9</v>
      </c>
      <c r="C32" t="str">
        <f t="shared" si="0"/>
        <v xml:space="preserve"> NVARCHAR(255) NULL,</v>
      </c>
    </row>
    <row r="33" spans="2:3" x14ac:dyDescent="0.25">
      <c r="B33" t="s">
        <v>9</v>
      </c>
      <c r="C33" t="str">
        <f t="shared" si="0"/>
        <v xml:space="preserve"> NVARCHAR(255) NULL,</v>
      </c>
    </row>
    <row r="34" spans="2:3" x14ac:dyDescent="0.25">
      <c r="B34" t="s">
        <v>9</v>
      </c>
      <c r="C34" t="str">
        <f t="shared" si="0"/>
        <v xml:space="preserve"> NVARCHAR(255) NULL,</v>
      </c>
    </row>
    <row r="35" spans="2:3" x14ac:dyDescent="0.25">
      <c r="B35" t="s">
        <v>9</v>
      </c>
      <c r="C35" t="str">
        <f t="shared" si="0"/>
        <v xml:space="preserve"> NVARCHAR(255) NULL,</v>
      </c>
    </row>
    <row r="36" spans="2:3" x14ac:dyDescent="0.25">
      <c r="B36" t="s">
        <v>9</v>
      </c>
      <c r="C36" t="str">
        <f t="shared" si="0"/>
        <v xml:space="preserve"> NVARCHAR(255) NULL,</v>
      </c>
    </row>
    <row r="37" spans="2:3" x14ac:dyDescent="0.25">
      <c r="B37" t="s">
        <v>9</v>
      </c>
      <c r="C37" t="str">
        <f t="shared" si="0"/>
        <v xml:space="preserve"> NVARCHAR(255) NULL,</v>
      </c>
    </row>
    <row r="38" spans="2:3" x14ac:dyDescent="0.25">
      <c r="B38" t="s">
        <v>9</v>
      </c>
      <c r="C38" t="str">
        <f t="shared" si="0"/>
        <v xml:space="preserve"> NVARCHAR(255) NULL,</v>
      </c>
    </row>
    <row r="39" spans="2:3" x14ac:dyDescent="0.25">
      <c r="B39" t="s">
        <v>9</v>
      </c>
      <c r="C39" t="str">
        <f t="shared" si="0"/>
        <v xml:space="preserve"> NVARCHAR(255) NULL,</v>
      </c>
    </row>
    <row r="40" spans="2:3" x14ac:dyDescent="0.25">
      <c r="B40" t="s">
        <v>9</v>
      </c>
      <c r="C40" t="str">
        <f t="shared" si="0"/>
        <v xml:space="preserve"> NVARCHAR(255) NULL,</v>
      </c>
    </row>
    <row r="41" spans="2:3" x14ac:dyDescent="0.25">
      <c r="B41" t="s">
        <v>9</v>
      </c>
      <c r="C41" t="str">
        <f t="shared" si="0"/>
        <v xml:space="preserve"> NVARCHAR(255) NULL,</v>
      </c>
    </row>
    <row r="42" spans="2:3" x14ac:dyDescent="0.25">
      <c r="B42" t="s">
        <v>9</v>
      </c>
      <c r="C42" t="str">
        <f t="shared" si="0"/>
        <v xml:space="preserve"> NVARCHAR(255) NULL,</v>
      </c>
    </row>
    <row r="43" spans="2:3" x14ac:dyDescent="0.25">
      <c r="B43" t="s">
        <v>9</v>
      </c>
      <c r="C43" t="str">
        <f t="shared" si="0"/>
        <v xml:space="preserve"> NVARCHAR(255) NULL,</v>
      </c>
    </row>
    <row r="44" spans="2:3" x14ac:dyDescent="0.25">
      <c r="B44" t="s">
        <v>9</v>
      </c>
      <c r="C44" t="str">
        <f t="shared" si="0"/>
        <v xml:space="preserve"> NVARCHAR(255) NULL,</v>
      </c>
    </row>
    <row r="45" spans="2:3" x14ac:dyDescent="0.25">
      <c r="B45" t="s">
        <v>9</v>
      </c>
      <c r="C45" t="str">
        <f t="shared" si="0"/>
        <v xml:space="preserve"> NVARCHAR(255) NULL,</v>
      </c>
    </row>
    <row r="46" spans="2:3" x14ac:dyDescent="0.25">
      <c r="B46" t="s">
        <v>9</v>
      </c>
      <c r="C46" t="str">
        <f t="shared" si="0"/>
        <v xml:space="preserve"> NVARCHAR(255) NULL,</v>
      </c>
    </row>
    <row r="47" spans="2:3" x14ac:dyDescent="0.25">
      <c r="B47" t="s">
        <v>9</v>
      </c>
      <c r="C47" t="str">
        <f t="shared" si="0"/>
        <v xml:space="preserve"> NVARCHAR(255) NULL,</v>
      </c>
    </row>
    <row r="48" spans="2:3" x14ac:dyDescent="0.25">
      <c r="B48" t="s">
        <v>9</v>
      </c>
      <c r="C48" t="str">
        <f t="shared" si="0"/>
        <v xml:space="preserve"> NVARCHAR(255) NULL,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Data</vt:lpstr>
      <vt:lpstr>Column Notes</vt:lpstr>
      <vt:lpstr>Create Dim Table</vt:lpstr>
      <vt:lpstr>Source To Target Mapping</vt:lpstr>
      <vt:lpstr>Column cleansing notes</vt:lpstr>
      <vt:lpstr>Create Stage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2018-02-03T22:18:54Z</dcterms:modified>
</cp:coreProperties>
</file>