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Sample Data" sheetId="2" r:id="rId1"/>
    <sheet name="Column Notes" sheetId="1" r:id="rId2"/>
    <sheet name="Create Stage Table" sheetId="3" r:id="rId3"/>
    <sheet name="Column Cleansing Notes" sheetId="4" r:id="rId4"/>
    <sheet name="Dimension List" sheetId="5" r:id="rId5"/>
    <sheet name="Source To Target Mapping" sheetId="6" r:id="rId6"/>
    <sheet name="Fact Table Creation Helper" sheetId="8" r:id="rId7"/>
    <sheet name="Foreign Key Creation" sheetId="7" r:id="rId8"/>
    <sheet name="Process Fact Script Helper" sheetId="11" r:id="rId9"/>
    <sheet name="View Creation Helper" sheetId="10" r:id="rId10"/>
  </sheets>
  <definedNames>
    <definedName name="_xlnm._FilterDatabase" localSheetId="1" hidden="1">'Column Notes'!$A$1:$G$11</definedName>
    <definedName name="_xlnm._FilterDatabase" localSheetId="5" hidden="1">'Source To Target Mapping'!$A$1:$E$11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3" l="1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1" i="3"/>
  <c r="G3" i="7" l="1"/>
  <c r="D3" i="7"/>
  <c r="F3" i="7" s="1"/>
  <c r="H3" i="7" s="1"/>
  <c r="B3" i="8"/>
  <c r="E3" i="8" s="1"/>
  <c r="G3" i="8" l="1"/>
  <c r="I3" i="8" s="1"/>
  <c r="D2" i="7"/>
  <c r="E2" i="7" s="1"/>
  <c r="G2" i="7" s="1"/>
  <c r="F2" i="7" l="1"/>
  <c r="H2" i="7" s="1"/>
  <c r="C71" i="11"/>
  <c r="D71" i="11" s="1"/>
  <c r="C70" i="11"/>
  <c r="D70" i="11" s="1"/>
  <c r="D69" i="11"/>
  <c r="C69" i="11"/>
  <c r="C68" i="11"/>
  <c r="D68" i="11" s="1"/>
  <c r="C67" i="11"/>
  <c r="D67" i="11" s="1"/>
  <c r="C66" i="11"/>
  <c r="D66" i="11" s="1"/>
  <c r="D65" i="11"/>
  <c r="C65" i="11"/>
  <c r="C64" i="11"/>
  <c r="D64" i="11" s="1"/>
  <c r="C63" i="11"/>
  <c r="D63" i="11" s="1"/>
  <c r="C62" i="11"/>
  <c r="D62" i="11" s="1"/>
  <c r="D61" i="11"/>
  <c r="C61" i="11"/>
  <c r="C60" i="11"/>
  <c r="D60" i="11" s="1"/>
  <c r="D55" i="11"/>
  <c r="D54" i="11"/>
  <c r="D53" i="11"/>
  <c r="D52" i="11"/>
  <c r="D51" i="11"/>
  <c r="D50" i="11"/>
  <c r="D49" i="11"/>
  <c r="D48" i="11"/>
  <c r="D47" i="11"/>
  <c r="D46" i="11"/>
  <c r="D45" i="11"/>
  <c r="D44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B12" i="11"/>
  <c r="B11" i="11"/>
  <c r="B10" i="11"/>
  <c r="B9" i="11"/>
  <c r="B8" i="11"/>
  <c r="B7" i="11"/>
  <c r="B6" i="11"/>
  <c r="B5" i="11"/>
  <c r="B4" i="11"/>
  <c r="B3" i="11"/>
  <c r="B2" i="11"/>
  <c r="B1" i="11"/>
  <c r="D42" i="10"/>
  <c r="E42" i="10" s="1"/>
  <c r="D41" i="10"/>
  <c r="E41" i="10" s="1"/>
  <c r="D40" i="10"/>
  <c r="E40" i="10" s="1"/>
  <c r="D39" i="10"/>
  <c r="E39" i="10" s="1"/>
  <c r="D38" i="10"/>
  <c r="E38" i="10" s="1"/>
  <c r="D37" i="10"/>
  <c r="E37" i="10" s="1"/>
  <c r="D36" i="10"/>
  <c r="E36" i="10" s="1"/>
  <c r="D35" i="10"/>
  <c r="E35" i="10" s="1"/>
  <c r="D34" i="10"/>
  <c r="E34" i="10" s="1"/>
  <c r="K33" i="10"/>
  <c r="E33" i="10"/>
  <c r="D33" i="10"/>
  <c r="K32" i="10"/>
  <c r="D32" i="10"/>
  <c r="E32" i="10" s="1"/>
  <c r="K31" i="10"/>
  <c r="D31" i="10"/>
  <c r="E31" i="10" s="1"/>
  <c r="K30" i="10"/>
  <c r="D30" i="10"/>
  <c r="E30" i="10" s="1"/>
  <c r="K29" i="10"/>
  <c r="E29" i="10"/>
  <c r="D29" i="10"/>
  <c r="K28" i="10"/>
  <c r="D28" i="10"/>
  <c r="E28" i="10" s="1"/>
  <c r="K27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B2" i="8"/>
  <c r="G2" i="8" s="1"/>
  <c r="I2" i="8" s="1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E2" i="8" l="1"/>
</calcChain>
</file>

<file path=xl/sharedStrings.xml><?xml version="1.0" encoding="utf-8"?>
<sst xmlns="http://schemas.openxmlformats.org/spreadsheetml/2006/main" count="27263" uniqueCount="1363">
  <si>
    <t>column name</t>
  </si>
  <si>
    <t>data type</t>
  </si>
  <si>
    <t>table type</t>
  </si>
  <si>
    <t>Dimension Subtype</t>
  </si>
  <si>
    <t>Column Name</t>
  </si>
  <si>
    <t>Notes</t>
  </si>
  <si>
    <t>commodity_id</t>
  </si>
  <si>
    <t>DimCommodity</t>
  </si>
  <si>
    <t>SourceSystemKey</t>
  </si>
  <si>
    <t>Dimension</t>
  </si>
  <si>
    <t>DimContracts</t>
  </si>
  <si>
    <t>quantity</t>
  </si>
  <si>
    <t>Quantity</t>
  </si>
  <si>
    <t>contract_number</t>
  </si>
  <si>
    <t>ContractNumber</t>
  </si>
  <si>
    <t>pricing_type_code</t>
  </si>
  <si>
    <t>PricingTypeCode</t>
  </si>
  <si>
    <t>DimGrainCustomerVendor</t>
  </si>
  <si>
    <t>location_id</t>
  </si>
  <si>
    <t>DimLocation</t>
  </si>
  <si>
    <t>Date</t>
  </si>
  <si>
    <t>CommodityDescription</t>
  </si>
  <si>
    <t>short_name</t>
  </si>
  <si>
    <t>Basis</t>
  </si>
  <si>
    <t>Just drop column names into column A.</t>
  </si>
  <si>
    <t>Cleansing Notes</t>
  </si>
  <si>
    <t>How Connects</t>
  </si>
  <si>
    <t>Key Columns</t>
  </si>
  <si>
    <t>RowHash</t>
  </si>
  <si>
    <t>Source Table</t>
  </si>
  <si>
    <t>Source Column</t>
  </si>
  <si>
    <t>Destination Table</t>
  </si>
  <si>
    <t>Destination Column</t>
  </si>
  <si>
    <t>Logical Dimension Name</t>
  </si>
  <si>
    <t>Physical Dimension Name</t>
  </si>
  <si>
    <t>Fact Key Columns</t>
  </si>
  <si>
    <t>Dimension Key Columns</t>
  </si>
  <si>
    <t>First Part</t>
  </si>
  <si>
    <t>Second Part</t>
  </si>
  <si>
    <t>Final Product</t>
  </si>
  <si>
    <t>DimProductCommodity</t>
  </si>
  <si>
    <t>DimContractReleaseInformation</t>
  </si>
  <si>
    <t>DimContractReleaseNotes</t>
  </si>
  <si>
    <t>DimContractPricingAddDate</t>
  </si>
  <si>
    <t>DimBasisDate</t>
  </si>
  <si>
    <t>DimChangeDate</t>
  </si>
  <si>
    <t>DimPriceDate</t>
  </si>
  <si>
    <t>DimScheduledShipStartDate</t>
  </si>
  <si>
    <t>DimScheduledShipEndDate</t>
  </si>
  <si>
    <t>DimSourceLocation</t>
  </si>
  <si>
    <t>DimShipTo</t>
  </si>
  <si>
    <t>DimOptionMonth</t>
  </si>
  <si>
    <t>DimTicketSettlementRates</t>
  </si>
  <si>
    <t>DimTrader</t>
  </si>
  <si>
    <t>`</t>
  </si>
  <si>
    <t>Remember to run with begin/commit transaction</t>
  </si>
  <si>
    <t>Dims</t>
  </si>
  <si>
    <t>PKs</t>
  </si>
  <si>
    <t>BIGINT</t>
  </si>
  <si>
    <t>NOT NULL,</t>
  </si>
  <si>
    <t>CONVERT([nvarchar](35),</t>
  </si>
  <si>
    <t>),</t>
  </si>
  <si>
    <t>Physcial Dimensions</t>
  </si>
  <si>
    <t>Unique Dims Calculation</t>
  </si>
  <si>
    <t>FKs</t>
  </si>
  <si>
    <t>AmendmentNumber</t>
  </si>
  <si>
    <t>Signed</t>
  </si>
  <si>
    <t>ContractType</t>
  </si>
  <si>
    <t>DeliveryBasis</t>
  </si>
  <si>
    <t>Futures</t>
  </si>
  <si>
    <t>MarketZoneName</t>
  </si>
  <si>
    <t>OpenClosedCancelled</t>
  </si>
  <si>
    <t>Price</t>
  </si>
  <si>
    <t>PricingStatusCode</t>
  </si>
  <si>
    <t>Name</t>
  </si>
  <si>
    <t>Currency</t>
  </si>
  <si>
    <t>ShortName</t>
  </si>
  <si>
    <t>OptionMonthCode</t>
  </si>
  <si>
    <t>EstimatedAppliedQuantity</t>
  </si>
  <si>
    <t>MarketZoneAdjustment</t>
  </si>
  <si>
    <t>ReleaseNumber</t>
  </si>
  <si>
    <t>Table Name</t>
  </si>
  <si>
    <t>Table Alias</t>
  </si>
  <si>
    <t>View Column</t>
  </si>
  <si>
    <t>l</t>
  </si>
  <si>
    <t>c</t>
  </si>
  <si>
    <t>gcv</t>
  </si>
  <si>
    <t>cmdty</t>
  </si>
  <si>
    <t>DimContractAddDate</t>
  </si>
  <si>
    <t>cad</t>
  </si>
  <si>
    <t>status_description</t>
  </si>
  <si>
    <t>om</t>
  </si>
  <si>
    <t>pricing_status_code</t>
  </si>
  <si>
    <t>t</t>
  </si>
  <si>
    <t>contract_type</t>
  </si>
  <si>
    <t>FactContractReleases</t>
  </si>
  <si>
    <t>cr</t>
  </si>
  <si>
    <t>vendor_customer_id</t>
  </si>
  <si>
    <t>cpad</t>
  </si>
  <si>
    <t>bd</t>
  </si>
  <si>
    <t>commodity_description</t>
  </si>
  <si>
    <t>cd</t>
  </si>
  <si>
    <t>add_date</t>
  </si>
  <si>
    <t>cri</t>
  </si>
  <si>
    <t>delivery_basis</t>
  </si>
  <si>
    <t>crn</t>
  </si>
  <si>
    <t>option_month</t>
  </si>
  <si>
    <t>pd</t>
  </si>
  <si>
    <t>initials</t>
  </si>
  <si>
    <t>intials</t>
  </si>
  <si>
    <t>pc</t>
  </si>
  <si>
    <t>name</t>
  </si>
  <si>
    <t>sl</t>
  </si>
  <si>
    <t>internal_contract_number</t>
  </si>
  <si>
    <t>st</t>
  </si>
  <si>
    <t>pricing_order</t>
  </si>
  <si>
    <t>PricingOrder</t>
  </si>
  <si>
    <t>sssd</t>
  </si>
  <si>
    <t>release_number</t>
  </si>
  <si>
    <t>ssed</t>
  </si>
  <si>
    <t>amendment_number</t>
  </si>
  <si>
    <t>basis</t>
  </si>
  <si>
    <t>basis_date</t>
  </si>
  <si>
    <t>change_date</t>
  </si>
  <si>
    <t>deleted</t>
  </si>
  <si>
    <t>Deleted</t>
  </si>
  <si>
    <t>futures</t>
  </si>
  <si>
    <t>notes</t>
  </si>
  <si>
    <t>price</t>
  </si>
  <si>
    <t>price_date</t>
  </si>
  <si>
    <t>signed</t>
  </si>
  <si>
    <t>product_id</t>
  </si>
  <si>
    <t>source_location_id</t>
  </si>
  <si>
    <t>ship_to_id</t>
  </si>
  <si>
    <t>estimated_applied_quantity</t>
  </si>
  <si>
    <t>scheduled_ship_start_date</t>
  </si>
  <si>
    <t>scheduled_ship_end_date</t>
  </si>
  <si>
    <t>market_zone_name</t>
  </si>
  <si>
    <t>market_zone_adjustment</t>
  </si>
  <si>
    <t>freight_adjustment</t>
  </si>
  <si>
    <t>FreightAdjustment</t>
  </si>
  <si>
    <t>mtm_basis</t>
  </si>
  <si>
    <t>MTMBasis</t>
  </si>
  <si>
    <t>mtm_price</t>
  </si>
  <si>
    <t>MTMPrice</t>
  </si>
  <si>
    <t>NVARCHAR(50)</t>
  </si>
  <si>
    <t>BINARY(16)</t>
  </si>
  <si>
    <t>x</t>
  </si>
  <si>
    <t>NVARCHAR(255) NULL,</t>
  </si>
  <si>
    <t>Fact Table Name</t>
  </si>
  <si>
    <t>IsIntraday</t>
  </si>
  <si>
    <t>TimeZone</t>
  </si>
  <si>
    <t>Suffix</t>
  </si>
  <si>
    <t>Declines</t>
  </si>
  <si>
    <t>Advances</t>
  </si>
  <si>
    <t>Country</t>
  </si>
  <si>
    <t>LastTradeDateTime</t>
  </si>
  <si>
    <t>Code</t>
  </si>
  <si>
    <t>DimExchanges</t>
  </si>
  <si>
    <t>FactExchangeCloseData</t>
  </si>
  <si>
    <t>Exchanges</t>
  </si>
  <si>
    <t>DimLastTradeDateTime</t>
  </si>
  <si>
    <t>DimDate</t>
  </si>
  <si>
    <t>DateCK</t>
  </si>
  <si>
    <t>m_ticker</t>
  </si>
  <si>
    <t>ticker</t>
  </si>
  <si>
    <t>comp_name</t>
  </si>
  <si>
    <t>comp_name_2</t>
  </si>
  <si>
    <t>exchange</t>
  </si>
  <si>
    <t>currency_code</t>
  </si>
  <si>
    <t>per_end_date</t>
  </si>
  <si>
    <t>per_type</t>
  </si>
  <si>
    <t>per_code</t>
  </si>
  <si>
    <t>per_fisc_year</t>
  </si>
  <si>
    <t>per_fisc_qtr</t>
  </si>
  <si>
    <t>per_cal_year</t>
  </si>
  <si>
    <t>per_cal_qtr</t>
  </si>
  <si>
    <t>data_type_ind</t>
  </si>
  <si>
    <t>filing_type</t>
  </si>
  <si>
    <t>qtr_nbr</t>
  </si>
  <si>
    <t>zacks_sector_code</t>
  </si>
  <si>
    <t>zacks_x_ind_code</t>
  </si>
  <si>
    <t>zacks_metrics_ind_code</t>
  </si>
  <si>
    <t>fye_month</t>
  </si>
  <si>
    <t>comp_cik</t>
  </si>
  <si>
    <t>per_len</t>
  </si>
  <si>
    <t>sic_code</t>
  </si>
  <si>
    <t>filing_date</t>
  </si>
  <si>
    <t>last_changed_date</t>
  </si>
  <si>
    <t>state_incorp_name</t>
  </si>
  <si>
    <t>bus_address_line_1</t>
  </si>
  <si>
    <t>bus_city</t>
  </si>
  <si>
    <t>bus_state_name</t>
  </si>
  <si>
    <t>bus_post_code</t>
  </si>
  <si>
    <t>bus_phone_nbr</t>
  </si>
  <si>
    <t>bus_fax_nbr</t>
  </si>
  <si>
    <t>mail_address_line_1</t>
  </si>
  <si>
    <t>mail_city</t>
  </si>
  <si>
    <t>mail_state_name</t>
  </si>
  <si>
    <t>mail_post_code</t>
  </si>
  <si>
    <t>country_name</t>
  </si>
  <si>
    <t>country_code</t>
  </si>
  <si>
    <t>home_exchange_name</t>
  </si>
  <si>
    <t>emp_cnt</t>
  </si>
  <si>
    <t>emp_pt_cnt</t>
  </si>
  <si>
    <t>emp_ft_cnt</t>
  </si>
  <si>
    <t>emp_other_cnt</t>
  </si>
  <si>
    <t>comm_share_holder</t>
  </si>
  <si>
    <t>auditor</t>
  </si>
  <si>
    <t>auditor_opinion</t>
  </si>
  <si>
    <t>comp_url</t>
  </si>
  <si>
    <t>email_addr</t>
  </si>
  <si>
    <t>nbr_shares_out</t>
  </si>
  <si>
    <t>shares_out_date</t>
  </si>
  <si>
    <t>officer_name_1</t>
  </si>
  <si>
    <t>officer_title_1</t>
  </si>
  <si>
    <t>officer_name_2</t>
  </si>
  <si>
    <t>officer_title_2</t>
  </si>
  <si>
    <t>officer_name_3</t>
  </si>
  <si>
    <t>officer_title_3</t>
  </si>
  <si>
    <t>officer_name_4</t>
  </si>
  <si>
    <t>officer_title_4</t>
  </si>
  <si>
    <t>officer_name_5</t>
  </si>
  <si>
    <t>officer_title_5</t>
  </si>
  <si>
    <t>rpt_0_date</t>
  </si>
  <si>
    <t>tot_revnu</t>
  </si>
  <si>
    <t>cost_good_sold</t>
  </si>
  <si>
    <t>gross_profit</t>
  </si>
  <si>
    <t>tot_deprec_amort</t>
  </si>
  <si>
    <t>int_exp_oper</t>
  </si>
  <si>
    <t>int_invst_income_oper</t>
  </si>
  <si>
    <t>res_dev_exp</t>
  </si>
  <si>
    <t>in_proc_res_dev_exp_aggr</t>
  </si>
  <si>
    <t>tot_sell_gen_admin_exp</t>
  </si>
  <si>
    <t>rental_exp_ind_broker</t>
  </si>
  <si>
    <t>pension_post_retire_exp</t>
  </si>
  <si>
    <t>other_oper_income_exp</t>
  </si>
  <si>
    <t>tot_oper_exp</t>
  </si>
  <si>
    <t>oper_income</t>
  </si>
  <si>
    <t>non_oper_int_exp</t>
  </si>
  <si>
    <t>int_cap</t>
  </si>
  <si>
    <t>asset_wdown_impair_aggr</t>
  </si>
  <si>
    <t>restruct_charge</t>
  </si>
  <si>
    <t>merger_acq_income_aggr</t>
  </si>
  <si>
    <t>rental_income</t>
  </si>
  <si>
    <t>spcl_unusual_charge</t>
  </si>
  <si>
    <t>impair_goodwill</t>
  </si>
  <si>
    <t>litig_aggr</t>
  </si>
  <si>
    <t>gain_loss_sale_asset_aggr</t>
  </si>
  <si>
    <t>gain_loss_sale_invst_aggr</t>
  </si>
  <si>
    <t>stock_div_subsid</t>
  </si>
  <si>
    <t>income_loss_equity_invst_other</t>
  </si>
  <si>
    <t>pre_tax_minority_int</t>
  </si>
  <si>
    <t>int_invst_income</t>
  </si>
  <si>
    <t>other_non_oper_income_exp</t>
  </si>
  <si>
    <t>tot_non_oper_income_exp</t>
  </si>
  <si>
    <t>pre_tax_income</t>
  </si>
  <si>
    <t>tot_provsn_income_tax</t>
  </si>
  <si>
    <t>income_aft_tax</t>
  </si>
  <si>
    <t>minority_int</t>
  </si>
  <si>
    <t>equity_earn_subsid</t>
  </si>
  <si>
    <t>invst_gain_loss_other</t>
  </si>
  <si>
    <t>other_income</t>
  </si>
  <si>
    <t>income_cont_oper</t>
  </si>
  <si>
    <t>income_discont_oper</t>
  </si>
  <si>
    <t>income_bef_exord_acct_change</t>
  </si>
  <si>
    <t>exord_income_loss</t>
  </si>
  <si>
    <t>cumul_eff_acct_change</t>
  </si>
  <si>
    <t>consol_net_income_loss</t>
  </si>
  <si>
    <t>non_ctl_int</t>
  </si>
  <si>
    <t>net_income_parent_comp</t>
  </si>
  <si>
    <t>pref_stock_div_other_adj</t>
  </si>
  <si>
    <t>net_income_loss_share_holder</t>
  </si>
  <si>
    <t>eps_basic_cont_oper</t>
  </si>
  <si>
    <t>eps_basic_discont_oper</t>
  </si>
  <si>
    <t>eps_basic_acct_change</t>
  </si>
  <si>
    <t>eps_basic_extra</t>
  </si>
  <si>
    <t>eps_basic_consol</t>
  </si>
  <si>
    <t>eps_basic_parent_comp</t>
  </si>
  <si>
    <t>basic_net_eps</t>
  </si>
  <si>
    <t>eps_diluted_cont_oper</t>
  </si>
  <si>
    <t>eps_diluted_discont_oper</t>
  </si>
  <si>
    <t>eps_diluted_acct_change</t>
  </si>
  <si>
    <t>eps_diluted_extra</t>
  </si>
  <si>
    <t>eps_diluted_consol</t>
  </si>
  <si>
    <t>eps_diluted_parent_comp</t>
  </si>
  <si>
    <t>diluted_net_eps</t>
  </si>
  <si>
    <t>dilution_factor</t>
  </si>
  <si>
    <t>avg_d_shares</t>
  </si>
  <si>
    <t>avg_b_shares</t>
  </si>
  <si>
    <t>norm_pre_tax_income</t>
  </si>
  <si>
    <t>norm_aft_tax_income</t>
  </si>
  <si>
    <t>ebitda</t>
  </si>
  <si>
    <t>ebit</t>
  </si>
  <si>
    <t>rpt_1_date</t>
  </si>
  <si>
    <t>cash_sterm_invst</t>
  </si>
  <si>
    <t>note_loan_rcv</t>
  </si>
  <si>
    <t>rcv_est_doubt</t>
  </si>
  <si>
    <t>rcv_tot</t>
  </si>
  <si>
    <t>invty</t>
  </si>
  <si>
    <t>prepaid_expense</t>
  </si>
  <si>
    <t>def_charge_curr</t>
  </si>
  <si>
    <t>def_tax_asset_curr</t>
  </si>
  <si>
    <t>asset_discont_oper_curr</t>
  </si>
  <si>
    <t>other_curr_asset</t>
  </si>
  <si>
    <t>tot_curr_asset</t>
  </si>
  <si>
    <t>gross_prop_plant_equip</t>
  </si>
  <si>
    <t>tot_accum_deprec</t>
  </si>
  <si>
    <t>net_prop_plant_equip</t>
  </si>
  <si>
    <t>net_real_estate_misc_prop</t>
  </si>
  <si>
    <t>cap_software</t>
  </si>
  <si>
    <t>lterm_invst</t>
  </si>
  <si>
    <t>adv_dep</t>
  </si>
  <si>
    <t>lterm_rcv</t>
  </si>
  <si>
    <t>invty_lterm</t>
  </si>
  <si>
    <t>goodwill_intang_asset_tot</t>
  </si>
  <si>
    <t>def_charge_non_curr</t>
  </si>
  <si>
    <t>def_tax_asset_lterm</t>
  </si>
  <si>
    <t>asset_discont_oper_lterm</t>
  </si>
  <si>
    <t>pension_post_retire_asset</t>
  </si>
  <si>
    <t>other_lterm_asset</t>
  </si>
  <si>
    <t>tot_lterm_asset</t>
  </si>
  <si>
    <t>tot_asset</t>
  </si>
  <si>
    <t>note_pay</t>
  </si>
  <si>
    <t>acct_pay</t>
  </si>
  <si>
    <t>div_pay</t>
  </si>
  <si>
    <t>other_pay</t>
  </si>
  <si>
    <t>accrued_exp</t>
  </si>
  <si>
    <t>other_accrued_exp</t>
  </si>
  <si>
    <t>curr_portion_debt</t>
  </si>
  <si>
    <t>curr_portion_cap_lease</t>
  </si>
  <si>
    <t>curr_portion_tax_pay</t>
  </si>
  <si>
    <t>defer_revnu_curr</t>
  </si>
  <si>
    <t>defer_tax_liab_curr</t>
  </si>
  <si>
    <t>liab_discont_oper_curr</t>
  </si>
  <si>
    <t>other_curr_liab</t>
  </si>
  <si>
    <t>tot_curr_liab</t>
  </si>
  <si>
    <t>tot_lterm_debt</t>
  </si>
  <si>
    <t>defer_revnu_non_curr</t>
  </si>
  <si>
    <t>pension_post_retire_liab</t>
  </si>
  <si>
    <t>defer_tax_liab_lterm</t>
  </si>
  <si>
    <t>mand_redeem_pref_sec_subsid</t>
  </si>
  <si>
    <t>pref_stock_liab</t>
  </si>
  <si>
    <t>min_int</t>
  </si>
  <si>
    <t>liab_disc_oper_lterm</t>
  </si>
  <si>
    <t>other_non_curr_liab</t>
  </si>
  <si>
    <t>tot_lterm_liab</t>
  </si>
  <si>
    <t>tot_liab</t>
  </si>
  <si>
    <t>tot_pref_stock</t>
  </si>
  <si>
    <t>comm_stock_net</t>
  </si>
  <si>
    <t>addtl_paid_in_cap</t>
  </si>
  <si>
    <t>retain_earn_accum_deficit</t>
  </si>
  <si>
    <t>equity_equiv</t>
  </si>
  <si>
    <t>treas_stock</t>
  </si>
  <si>
    <t>compr_income</t>
  </si>
  <si>
    <t>def_compsn</t>
  </si>
  <si>
    <t>other_share_holder_equity</t>
  </si>
  <si>
    <t>tot_comm_equity</t>
  </si>
  <si>
    <t>tot_share_holder_equity</t>
  </si>
  <si>
    <t>tot_liab_share_holder_equity</t>
  </si>
  <si>
    <t>comm_shares_out</t>
  </si>
  <si>
    <t>pref_stock_shares_out</t>
  </si>
  <si>
    <t>tang_stock_holder_equity</t>
  </si>
  <si>
    <t>rpt_2_date</t>
  </si>
  <si>
    <t>net_income_loss</t>
  </si>
  <si>
    <t>tot_deprec_amort_cash_flow</t>
  </si>
  <si>
    <t>other_non_cash_item</t>
  </si>
  <si>
    <t>tot_non_cash_item</t>
  </si>
  <si>
    <t>change_acct_rcv</t>
  </si>
  <si>
    <t>change_invty</t>
  </si>
  <si>
    <t>change_acct_pay</t>
  </si>
  <si>
    <t>change_acct_pay_accrued_liab</t>
  </si>
  <si>
    <t>change_income_tax</t>
  </si>
  <si>
    <t>change_asset_liab</t>
  </si>
  <si>
    <t>tot_change_asset_liab</t>
  </si>
  <si>
    <t>oper_activity_other</t>
  </si>
  <si>
    <t>cash_flow_oper_activity</t>
  </si>
  <si>
    <t>net_change_prop_plant_equip</t>
  </si>
  <si>
    <t>net_change_intang_asset</t>
  </si>
  <si>
    <t>net_acq_divst</t>
  </si>
  <si>
    <t>net_change_sterm_invst</t>
  </si>
  <si>
    <t>net_change_lterm_invst</t>
  </si>
  <si>
    <t>net_change_invst_tot</t>
  </si>
  <si>
    <t>invst_activity_other</t>
  </si>
  <si>
    <t>cash_flow_invst_activity</t>
  </si>
  <si>
    <t>net_lterm_debt</t>
  </si>
  <si>
    <t>net_curr_debt</t>
  </si>
  <si>
    <t>debt_issue_retire_net_tot</t>
  </si>
  <si>
    <t>net_comm_equity_issued_repurch</t>
  </si>
  <si>
    <t>net_pref_equity_issued_repurch</t>
  </si>
  <si>
    <t>net_tot_equity_issued_repurch</t>
  </si>
  <si>
    <t>tot_comm_pref_stock_div_paid</t>
  </si>
  <si>
    <t>fin_activity_other</t>
  </si>
  <si>
    <t>cash_flow_fin_activity</t>
  </si>
  <si>
    <t>fgn_exchange_rate_adj</t>
  </si>
  <si>
    <t>disc_oper_misc_cash_flow_adj</t>
  </si>
  <si>
    <t>incr_decr_cash</t>
  </si>
  <si>
    <t>beg_cash</t>
  </si>
  <si>
    <t>end_cash</t>
  </si>
  <si>
    <t>stock_based_compsn</t>
  </si>
  <si>
    <t>comm_stock_div_paid</t>
  </si>
  <si>
    <t>pref_stock_div_paid</t>
  </si>
  <si>
    <t>tot_deprec_amort_qd</t>
  </si>
  <si>
    <t>stock_based_compsn_qd</t>
  </si>
  <si>
    <t>cash_flow_oper_activity_qd</t>
  </si>
  <si>
    <t>net_change_prop_plant_equip_qd</t>
  </si>
  <si>
    <t>comm_stock_div_paid_qd</t>
  </si>
  <si>
    <t>pref_stock_div_paid_qd</t>
  </si>
  <si>
    <t>tot_comm_pref_stock_div_qd</t>
  </si>
  <si>
    <t>wavg_shares_out</t>
  </si>
  <si>
    <t>wavg_shares_out_diluted</t>
  </si>
  <si>
    <t>eps_basic_net</t>
  </si>
  <si>
    <t>eps_diluted_net</t>
  </si>
  <si>
    <t>AAPL</t>
  </si>
  <si>
    <t>APPLE INC</t>
  </si>
  <si>
    <t>Apple Inc.</t>
  </si>
  <si>
    <t>NSDQ</t>
  </si>
  <si>
    <t>USD</t>
  </si>
  <si>
    <t>A</t>
  </si>
  <si>
    <t>F</t>
  </si>
  <si>
    <t>10-K</t>
  </si>
  <si>
    <t>CA</t>
  </si>
  <si>
    <t>ONE INFINITE LOOP</t>
  </si>
  <si>
    <t>CUPERTINO</t>
  </si>
  <si>
    <t>408-996-1010</t>
  </si>
  <si>
    <t>408-996-0275</t>
  </si>
  <si>
    <t>UNITED STATES</t>
  </si>
  <si>
    <t>X1</t>
  </si>
  <si>
    <t>Ernst &amp; Young LLP</t>
  </si>
  <si>
    <t>Fair</t>
  </si>
  <si>
    <t>www.apple.com</t>
  </si>
  <si>
    <t>investor_relations@apple.com</t>
  </si>
  <si>
    <t>Timothy D. Cook</t>
  </si>
  <si>
    <t>Chief Executive Officer and Director</t>
  </si>
  <si>
    <t>Peter Oppenheimer</t>
  </si>
  <si>
    <t>Senior Vice President and Chief Financial Officer</t>
  </si>
  <si>
    <t>Betsy Rafael</t>
  </si>
  <si>
    <t>Vice President and Corporate Controller</t>
  </si>
  <si>
    <t>William V. Campbell</t>
  </si>
  <si>
    <t>Director</t>
  </si>
  <si>
    <t>Millard S. Drexler</t>
  </si>
  <si>
    <t>Al Gore</t>
  </si>
  <si>
    <t>408-974-2483</t>
  </si>
  <si>
    <t>Luca Maestri</t>
  </si>
  <si>
    <t>Senior Vice President, Chief Financial Officer</t>
  </si>
  <si>
    <t>Robert A. Iger</t>
  </si>
  <si>
    <t>paxton1@apple.com</t>
  </si>
  <si>
    <t>Chris Kondo</t>
  </si>
  <si>
    <t>Senior Director of Corporate Accounting</t>
  </si>
  <si>
    <t>James A. Bell</t>
  </si>
  <si>
    <t>Q</t>
  </si>
  <si>
    <t>10-Q</t>
  </si>
  <si>
    <t>AXP</t>
  </si>
  <si>
    <t>AMER EXPRESS CO</t>
  </si>
  <si>
    <t>American Express Company</t>
  </si>
  <si>
    <t>NYSE</t>
  </si>
  <si>
    <t>NY</t>
  </si>
  <si>
    <t>200 VESEY STREET,50TH FLOOR</t>
  </si>
  <si>
    <t>NEW YORK</t>
  </si>
  <si>
    <t>212-640-2000</t>
  </si>
  <si>
    <t>212-640-0404</t>
  </si>
  <si>
    <t>PricewaterhouseCoopers LLP</t>
  </si>
  <si>
    <t>www.americanexpress.com</t>
  </si>
  <si>
    <t>IR@aexp.com</t>
  </si>
  <si>
    <t>Kenneth I. Chenault</t>
  </si>
  <si>
    <t>Chairman, Chief Executive Officer and Director</t>
  </si>
  <si>
    <t>Daniel T. Henry</t>
  </si>
  <si>
    <t>Executive Vice President andChief Financial Officer</t>
  </si>
  <si>
    <t>Linda Zukauckas</t>
  </si>
  <si>
    <t>Executive Vice President and Comptroller</t>
  </si>
  <si>
    <t>Daniel F. Akerson</t>
  </si>
  <si>
    <t>Charlene Barshefsky</t>
  </si>
  <si>
    <t>Executive Vice President and Chief Financial Officer</t>
  </si>
  <si>
    <t>Ursula M. Burns</t>
  </si>
  <si>
    <t>200 VESEY STREET</t>
  </si>
  <si>
    <t>Jeffrey C. Campbell</t>
  </si>
  <si>
    <t>Executive Vice President and Corporate Comptroller</t>
  </si>
  <si>
    <t>Executive Vice President and Corporate Controller</t>
  </si>
  <si>
    <t>Anne Lauvergeon</t>
  </si>
  <si>
    <t>Michael O. Leavitt</t>
  </si>
  <si>
    <t>212-619-9230</t>
  </si>
  <si>
    <t>sherwood.s.willardjr@aexp.com</t>
  </si>
  <si>
    <t>BA</t>
  </si>
  <si>
    <t>BOEING CO</t>
  </si>
  <si>
    <t>Boeing Company (The)</t>
  </si>
  <si>
    <t>DE</t>
  </si>
  <si>
    <t>100 N RIVERSIDE PLZ</t>
  </si>
  <si>
    <t>CHICAGO</t>
  </si>
  <si>
    <t>IL</t>
  </si>
  <si>
    <t>206-655-2121</t>
  </si>
  <si>
    <t>312-544-2082</t>
  </si>
  <si>
    <t>Deloitte &amp; Touche LLP</t>
  </si>
  <si>
    <t>http://www.boeing.com</t>
  </si>
  <si>
    <t>W. James McNerney, Jr.</t>
  </si>
  <si>
    <t>Chairman, President and Chief Executive Officer and Director</t>
  </si>
  <si>
    <t>Gregory D. Smith</t>
  </si>
  <si>
    <t>Diana L. Sands</t>
  </si>
  <si>
    <t>Vice President of Finance &amp; Corporate Controller</t>
  </si>
  <si>
    <t>David L. Calhoun</t>
  </si>
  <si>
    <t>Arthur D. Collins, Jr.</t>
  </si>
  <si>
    <t>312-544-2000</t>
  </si>
  <si>
    <t>www.boeing.com</t>
  </si>
  <si>
    <t>Chairman and Chief Executive Officer</t>
  </si>
  <si>
    <t>Vice President of Finance and Corporate Controller</t>
  </si>
  <si>
    <t>Edmund P. Giambastiani, Jr.</t>
  </si>
  <si>
    <t>Lawrence W. Kellner</t>
  </si>
  <si>
    <t>Chairman</t>
  </si>
  <si>
    <t>Dennis A. Muilenburg</t>
  </si>
  <si>
    <t>President, Chief Executive Officer and Director</t>
  </si>
  <si>
    <t>Chief Financial Officer and Executive Vice President</t>
  </si>
  <si>
    <t>Robert E. Verbeck</t>
  </si>
  <si>
    <t>Senior Vice President, Finance and Corporate Controller</t>
  </si>
  <si>
    <t>100 N RIVERSIDE PLAZA</t>
  </si>
  <si>
    <t>Chairman, President and Chief Executive Officer</t>
  </si>
  <si>
    <t>Robert A. Bradway</t>
  </si>
  <si>
    <t>CTR</t>
  </si>
  <si>
    <t>CAT</t>
  </si>
  <si>
    <t>CATERPILLAR INC</t>
  </si>
  <si>
    <t>Caterpillar, Inc.</t>
  </si>
  <si>
    <t>100 NE ADAMS ST</t>
  </si>
  <si>
    <t>PEORIA</t>
  </si>
  <si>
    <t>309-675-1000</t>
  </si>
  <si>
    <t>309-675-6155</t>
  </si>
  <si>
    <t>http://www.caterpillar.com</t>
  </si>
  <si>
    <t>catir@cat.com</t>
  </si>
  <si>
    <t>Douglas R. Oberhelman</t>
  </si>
  <si>
    <t>Chairman ,C.E.O</t>
  </si>
  <si>
    <t>Richard P. Lavin</t>
  </si>
  <si>
    <t>Group President</t>
  </si>
  <si>
    <t>Edward J. Rapp</t>
  </si>
  <si>
    <t>Group President,C.F.O</t>
  </si>
  <si>
    <t>Jananne A. Copeland</t>
  </si>
  <si>
    <t>Chief Accounting Officer,Corporate Controller</t>
  </si>
  <si>
    <t>309-675-6620</t>
  </si>
  <si>
    <t>Chairman of the Board &amp; C.E.O.</t>
  </si>
  <si>
    <t>Bradley M. Halverson</t>
  </si>
  <si>
    <t>Group President &amp; C.F.O.</t>
  </si>
  <si>
    <t>Chief Accounting Officer</t>
  </si>
  <si>
    <t>Daniel M. Dickinson</t>
  </si>
  <si>
    <t>www.caterpillar.com</t>
  </si>
  <si>
    <t>CATir@CAT.com</t>
  </si>
  <si>
    <t>Chairman of the Boardand Chief Executive Officer</t>
  </si>
  <si>
    <t>Group President and Chief Financial Officer</t>
  </si>
  <si>
    <t>James B. Buda</t>
  </si>
  <si>
    <t>Executive Vice President, Law and Public Policy</t>
  </si>
  <si>
    <t>Chairman of the Board  and Chief Executive Officer</t>
  </si>
  <si>
    <t>President and Chief Financial Officer</t>
  </si>
  <si>
    <t>Chairman of the Board and Chief Executive Officer</t>
  </si>
  <si>
    <t>Chief Financial Officer and Group President</t>
  </si>
  <si>
    <t>100 NE ADAMS STREET</t>
  </si>
  <si>
    <t>Chairman of the Board</t>
  </si>
  <si>
    <t>D. James Umpleby III</t>
  </si>
  <si>
    <t>Chief Executive Officer</t>
  </si>
  <si>
    <t>http://www.cat.com</t>
  </si>
  <si>
    <t>catshareservices@cat.com</t>
  </si>
  <si>
    <t>CSCO</t>
  </si>
  <si>
    <t>CISCO SYSTEMS</t>
  </si>
  <si>
    <t>Cisco Systems, Inc.</t>
  </si>
  <si>
    <t>170 WEST TASMAN DR</t>
  </si>
  <si>
    <t>SAN JOSE</t>
  </si>
  <si>
    <t>408-526-4000</t>
  </si>
  <si>
    <t>408-526-4100</t>
  </si>
  <si>
    <t>225 WEST TASMAN DR</t>
  </si>
  <si>
    <t>www.cisco.com</t>
  </si>
  <si>
    <t>mselcher@cisco.com</t>
  </si>
  <si>
    <t>John T. Chambers</t>
  </si>
  <si>
    <t>Frank A. Calderoni</t>
  </si>
  <si>
    <t>Prat S. Bhatt</t>
  </si>
  <si>
    <t>Carol A. Bartz</t>
  </si>
  <si>
    <t>M. Michele Burns</t>
  </si>
  <si>
    <t>Marc Benioff</t>
  </si>
  <si>
    <t>Senior Vice President, Corporate Controller and Chief Accounting Officer</t>
  </si>
  <si>
    <t>Gregory Q. Brown</t>
  </si>
  <si>
    <t>marilmor@cisco.com</t>
  </si>
  <si>
    <t>Gary B. Moore</t>
  </si>
  <si>
    <t>President and Chief Operating Officer</t>
  </si>
  <si>
    <t>Executive Chairman</t>
  </si>
  <si>
    <t>Charles H. Robbins</t>
  </si>
  <si>
    <t>Kelly A. Kramer</t>
  </si>
  <si>
    <t>408-853-3683</t>
  </si>
  <si>
    <t>170 WEST TASMAN DRIVE</t>
  </si>
  <si>
    <t>SD</t>
  </si>
  <si>
    <t>CVX</t>
  </si>
  <si>
    <t>CHEVRON CORP</t>
  </si>
  <si>
    <t>Chevron Corporation</t>
  </si>
  <si>
    <t>6001 BOLLINGER CANYON ROAD</t>
  </si>
  <si>
    <t>SAN RAMON</t>
  </si>
  <si>
    <t>925-842-1000</t>
  </si>
  <si>
    <t>925-842-3530</t>
  </si>
  <si>
    <t>www.chevron.com</t>
  </si>
  <si>
    <t>shrrelations@bnymellon.com</t>
  </si>
  <si>
    <t>John S. Watson</t>
  </si>
  <si>
    <t>George L. Kirkland</t>
  </si>
  <si>
    <t>Vice Chairman</t>
  </si>
  <si>
    <t>Patricia E. Yarrington</t>
  </si>
  <si>
    <t>Vice President and Chief Financial Officer</t>
  </si>
  <si>
    <t>Matthew J. Foehr</t>
  </si>
  <si>
    <t>Vice President and Comptroller</t>
  </si>
  <si>
    <t>Lydia I. Beebe</t>
  </si>
  <si>
    <t>415-894-6817</t>
  </si>
  <si>
    <t>invest@chevron.com</t>
  </si>
  <si>
    <t>Linnet F. Deily</t>
  </si>
  <si>
    <t>Alexander B. Cummings, Jr.</t>
  </si>
  <si>
    <t>J.S. Watson</t>
  </si>
  <si>
    <t>P.E. Yarrington</t>
  </si>
  <si>
    <t>R.H. Pate</t>
  </si>
  <si>
    <t>Vice President and General Counsel</t>
  </si>
  <si>
    <t>Michael K. Wirth</t>
  </si>
  <si>
    <t>Vice Chairman and Executive Vice President</t>
  </si>
  <si>
    <t>Jeanette L. Ourada</t>
  </si>
  <si>
    <t>Wanda M. Austin</t>
  </si>
  <si>
    <t>DD</t>
  </si>
  <si>
    <t>DU PONT (EI) DE</t>
  </si>
  <si>
    <t>E.I. du Pont de Nemours and Company</t>
  </si>
  <si>
    <t>1007 MARKET ST</t>
  </si>
  <si>
    <t>WILMINGTON</t>
  </si>
  <si>
    <t>302-774-1000</t>
  </si>
  <si>
    <t>302-773-2631</t>
  </si>
  <si>
    <t>http://www.dupont.com</t>
  </si>
  <si>
    <t>E. J. Kullman</t>
  </si>
  <si>
    <t>Chairman of the Board, Chief Executive Officer and Director</t>
  </si>
  <si>
    <t>R. H. Brown</t>
  </si>
  <si>
    <t>R. A. Brown</t>
  </si>
  <si>
    <t>B. P. Collomb</t>
  </si>
  <si>
    <t>C. J. Crawford</t>
  </si>
  <si>
    <t>Nicholas C. Fanandakis</t>
  </si>
  <si>
    <t>L. Andreotti</t>
  </si>
  <si>
    <t>302-774-7321</t>
  </si>
  <si>
    <t>www.dupont.com</t>
  </si>
  <si>
    <t>E.J. Kullman</t>
  </si>
  <si>
    <t>974 Centre Road</t>
  </si>
  <si>
    <t>E. D. Breen</t>
  </si>
  <si>
    <t>A. M. Cutler</t>
  </si>
  <si>
    <t>DIS</t>
  </si>
  <si>
    <t>DISNEY WALT</t>
  </si>
  <si>
    <t>Walt Disney Company (The)</t>
  </si>
  <si>
    <t>500 SOUTH BUENA VISTA ST</t>
  </si>
  <si>
    <t>BURBANK</t>
  </si>
  <si>
    <t>818-560-1000</t>
  </si>
  <si>
    <t>818-560-1930</t>
  </si>
  <si>
    <t>PRICEWATERHOUSECOOPERS LLP</t>
  </si>
  <si>
    <t>www.disney.go.com</t>
  </si>
  <si>
    <t>John E. Pepper, Jr.</t>
  </si>
  <si>
    <t>President and Chief Executive Officer</t>
  </si>
  <si>
    <t>James A. Rasulo</t>
  </si>
  <si>
    <t>Senior Executive Vice President and Chief Financial Officer</t>
  </si>
  <si>
    <t>Brent A. Woodford</t>
  </si>
  <si>
    <t>Senior Vice President, Planning and Control</t>
  </si>
  <si>
    <t>Susan E. Arnold</t>
  </si>
  <si>
    <t>John S. Chen</t>
  </si>
  <si>
    <t>www.disney.com</t>
  </si>
  <si>
    <t>www.thewaltdisneycompany.com</t>
  </si>
  <si>
    <t>Christine M. McCarthy</t>
  </si>
  <si>
    <t>Executive Vice President-Controllership, Financial Planning and Tax</t>
  </si>
  <si>
    <t>P</t>
  </si>
  <si>
    <t>PRELIM</t>
  </si>
  <si>
    <t>http://www.disney.com</t>
  </si>
  <si>
    <t>GE</t>
  </si>
  <si>
    <t>GENL ELECTRIC</t>
  </si>
  <si>
    <t>General Electric Company</t>
  </si>
  <si>
    <t>3135 EASTON TURNPIKE,W3F</t>
  </si>
  <si>
    <t>FAIRFIELD</t>
  </si>
  <si>
    <t>CT</t>
  </si>
  <si>
    <t>203-373-2211</t>
  </si>
  <si>
    <t>203-373-3131</t>
  </si>
  <si>
    <t>KPMG LLP</t>
  </si>
  <si>
    <t>http://www.ge.com</t>
  </si>
  <si>
    <t>ir.contacts@corporate.ge.com</t>
  </si>
  <si>
    <t>Jeffrey R. Immelt</t>
  </si>
  <si>
    <t>Chairman,C.E.O</t>
  </si>
  <si>
    <t>Michael A. Neal</t>
  </si>
  <si>
    <t>Vice Chairman,C.F.O</t>
  </si>
  <si>
    <t>John G. Rice</t>
  </si>
  <si>
    <t>Vice Chairman of General Electric Company;</t>
  </si>
  <si>
    <t>Jamie S. Miller</t>
  </si>
  <si>
    <t>Vice President, Controller and Chief Accounting Officer</t>
  </si>
  <si>
    <t>Chairman of the Board of Directors</t>
  </si>
  <si>
    <t>Keith S. Sherin</t>
  </si>
  <si>
    <t>Vice Chairman and Chief Financial Officer</t>
  </si>
  <si>
    <t>Vice President and Controller</t>
  </si>
  <si>
    <t>W. Geoffrey Beattie</t>
  </si>
  <si>
    <t>John J. Brennan</t>
  </si>
  <si>
    <t>www.ge.com</t>
  </si>
  <si>
    <t>trevor.a.schauenberg@ge.com</t>
  </si>
  <si>
    <t>Jeffrey S. Bornstein</t>
  </si>
  <si>
    <t>Jan R. Hauser</t>
  </si>
  <si>
    <t>3135 EASTON TURNPIKE, W3F</t>
  </si>
  <si>
    <t>Chief Financial Officer and Senior Vice President</t>
  </si>
  <si>
    <t>41 FARNSWORTH STREET</t>
  </si>
  <si>
    <t>BOSTON</t>
  </si>
  <si>
    <t>MA</t>
  </si>
  <si>
    <t>617-443-3000</t>
  </si>
  <si>
    <t>Investor@ge.com</t>
  </si>
  <si>
    <t>Chairman of the Board of Directors and Principal Executive Officer</t>
  </si>
  <si>
    <t>Principal Financial Officer</t>
  </si>
  <si>
    <t>Principal Accounting Officer</t>
  </si>
  <si>
    <t>SÂ¿bastien M. Bazin</t>
  </si>
  <si>
    <t>matthewg.cribbins@ge.com</t>
  </si>
  <si>
    <t>3135 Easton Turnpike</t>
  </si>
  <si>
    <t>Fairfield</t>
  </si>
  <si>
    <t>GS&amp;</t>
  </si>
  <si>
    <t>GS</t>
  </si>
  <si>
    <t>GOLDMAN SACHS</t>
  </si>
  <si>
    <t>Goldman Sachs Group, Inc. (The)</t>
  </si>
  <si>
    <t>200 WEST STREET</t>
  </si>
  <si>
    <t>212-902-1000</t>
  </si>
  <si>
    <t>212-902-3000</t>
  </si>
  <si>
    <t>www.gs.com</t>
  </si>
  <si>
    <t>gs-investor-relations@gs.com</t>
  </si>
  <si>
    <t>Lloyd C. Blankfein</t>
  </si>
  <si>
    <t>David A. Viniar</t>
  </si>
  <si>
    <t>Chief Financial Officer</t>
  </si>
  <si>
    <t>Sarah E. Smith</t>
  </si>
  <si>
    <t>John H. Bryan</t>
  </si>
  <si>
    <t>www.goldmansachs.com</t>
  </si>
  <si>
    <t>Harvey M. Schwartz</t>
  </si>
  <si>
    <t>Gary D. Cohn</t>
  </si>
  <si>
    <t>Chairman,Chief Executive Officer and Director</t>
  </si>
  <si>
    <t>President, Co-ChiefOperating Officer and Chief Financial Officer</t>
  </si>
  <si>
    <t>ncipal Accounting Officer</t>
  </si>
  <si>
    <t>Mark A. FlahertyCapacity:Director</t>
  </si>
  <si>
    <t>212-902-9316</t>
  </si>
  <si>
    <t>HOMD</t>
  </si>
  <si>
    <t>HD</t>
  </si>
  <si>
    <t>HOME DEPOT</t>
  </si>
  <si>
    <t>Home Depot, Inc. (The)</t>
  </si>
  <si>
    <t>2455 PACES FERRY ROAD</t>
  </si>
  <si>
    <t>ATLANTA</t>
  </si>
  <si>
    <t>GA</t>
  </si>
  <si>
    <t>770-433-8211</t>
  </si>
  <si>
    <t>770-431-2685</t>
  </si>
  <si>
    <t>http://www.homedepot.com</t>
  </si>
  <si>
    <t>investor_relations@homedepot.com</t>
  </si>
  <si>
    <t>Francis S. Blake</t>
  </si>
  <si>
    <t>Chairman and C.E.O.</t>
  </si>
  <si>
    <t>Carol B. TomÂ¿</t>
  </si>
  <si>
    <t>C.F.O.and Exec.V.P.,Corporate</t>
  </si>
  <si>
    <t>F. Duane Ackerman</t>
  </si>
  <si>
    <t>David H. Batchelder</t>
  </si>
  <si>
    <t>Ari Bousbib</t>
  </si>
  <si>
    <t>C.F.O.and Exec.V.P.</t>
  </si>
  <si>
    <t>Gregory D. Brenneman</t>
  </si>
  <si>
    <t>770-431-2707</t>
  </si>
  <si>
    <t>FRANCIS S. BLAKE</t>
  </si>
  <si>
    <t>CAROL B. TOMÂ¿</t>
  </si>
  <si>
    <t>F. DUANE ACKERMAN</t>
  </si>
  <si>
    <t>ARI BOUSBIB</t>
  </si>
  <si>
    <t>GREGORY D. BRENNEMAN</t>
  </si>
  <si>
    <t>www.homedepot.com</t>
  </si>
  <si>
    <t>Craig A. Menear</t>
  </si>
  <si>
    <t>Chairman, Chief Executive Officer and President</t>
  </si>
  <si>
    <t>Chief Financial Officer and Executive Vice President-Corporate Services</t>
  </si>
  <si>
    <t>Gerard J. Arpey</t>
  </si>
  <si>
    <t>Carol B. Tome</t>
  </si>
  <si>
    <t>Chief Financial Officer and Executive Vice President- Corporate Services</t>
  </si>
  <si>
    <t>Jeffery H. Boyd</t>
  </si>
  <si>
    <t>302-636-5454</t>
  </si>
  <si>
    <t>diane_dayhoff@homedepot.com</t>
  </si>
  <si>
    <t>770 431-2707</t>
  </si>
  <si>
    <t>IBM</t>
  </si>
  <si>
    <t>INTL BUS MACH</t>
  </si>
  <si>
    <t>International Business Machines Corporation</t>
  </si>
  <si>
    <t>1 NEW ORCHARD ROAD</t>
  </si>
  <si>
    <t>ARMONK</t>
  </si>
  <si>
    <t>914-499-1900</t>
  </si>
  <si>
    <t>914-765-7382</t>
  </si>
  <si>
    <t>1 NEW ORCHARD RD</t>
  </si>
  <si>
    <t>http://www.ibm.com</t>
  </si>
  <si>
    <t>privacy@us.ibm.com</t>
  </si>
  <si>
    <t>Samuel J. Palmisano</t>
  </si>
  <si>
    <t>Virginia M. Rometty</t>
  </si>
  <si>
    <t>President and  C.E.O, Director</t>
  </si>
  <si>
    <t>Mark Loughridge</t>
  </si>
  <si>
    <t>Sr VP,C.F.O</t>
  </si>
  <si>
    <t>James J. Kavanaugh</t>
  </si>
  <si>
    <t>VP and Controller</t>
  </si>
  <si>
    <t>Alain J. P. Belda</t>
  </si>
  <si>
    <t>914-765-6021</t>
  </si>
  <si>
    <t>Chairman of the Board, President &amp; C.E.O.</t>
  </si>
  <si>
    <t>Sr. Vice President, C.F.O.,Finance &amp; EnterpriseTransformation</t>
  </si>
  <si>
    <t>William R. Brody</t>
  </si>
  <si>
    <t>www.ibm.com</t>
  </si>
  <si>
    <t>ibm@computershare.com</t>
  </si>
  <si>
    <t>Chairman of the Board,President and Chief Executive Officer</t>
  </si>
  <si>
    <t>Martin J. Schroeter</t>
  </si>
  <si>
    <t>Stanley J. Sutula III</t>
  </si>
  <si>
    <t>Robert F. Del Bene</t>
  </si>
  <si>
    <t>Michael L. Eskew</t>
  </si>
  <si>
    <t>ITL</t>
  </si>
  <si>
    <t>INTC</t>
  </si>
  <si>
    <t>INTEL CORP</t>
  </si>
  <si>
    <t>Intel Corporation</t>
  </si>
  <si>
    <t>2200 MISSION COLLEGE BLVD, RNB-4-151</t>
  </si>
  <si>
    <t>SANTA CLARA</t>
  </si>
  <si>
    <t>408-765-8080</t>
  </si>
  <si>
    <t>408-765-9904</t>
  </si>
  <si>
    <t>http://www.intel.com</t>
  </si>
  <si>
    <t>Jane E. Shaw</t>
  </si>
  <si>
    <t>Paul S. Otellini</t>
  </si>
  <si>
    <t>President, Chief Executive Officer, Principal Executive Officer</t>
  </si>
  <si>
    <t>Stacy J. Smith</t>
  </si>
  <si>
    <t>Senior Vice President, Chief Financial Officer, Principal Accounting Officer</t>
  </si>
  <si>
    <t>Andy D. Bryant</t>
  </si>
  <si>
    <t>408-765-3804</t>
  </si>
  <si>
    <t>President, Chief Executive Officer, and Principal Executive Officer</t>
  </si>
  <si>
    <t>Executive Vice President, Chief Financial Officer</t>
  </si>
  <si>
    <t>James D. Plummer</t>
  </si>
  <si>
    <t>www.intel.com</t>
  </si>
  <si>
    <t>Executive Vice President and  Chief Financial Officer</t>
  </si>
  <si>
    <t>Brian M. Krzanich</t>
  </si>
  <si>
    <t>David S. Pottruck</t>
  </si>
  <si>
    <t>2200 MISSION COLLEGE BLVD</t>
  </si>
  <si>
    <t>Chief Executive Officer, Director and Principal Executive Officer</t>
  </si>
  <si>
    <t>Executive V. P., Chief Financial Officer, and Principal Accounting Officer</t>
  </si>
  <si>
    <t>Aneel Bhusri</t>
  </si>
  <si>
    <t>Robert H. Swan</t>
  </si>
  <si>
    <t>Executive Vice President, Manufacturing, Operations and Sales</t>
  </si>
  <si>
    <t>JNJ</t>
  </si>
  <si>
    <t>JOHNSON &amp; JOHNS</t>
  </si>
  <si>
    <t>Johnson &amp; Johnson</t>
  </si>
  <si>
    <t>NJ</t>
  </si>
  <si>
    <t>ONE JOHNSON &amp; JOHNSON PLZ</t>
  </si>
  <si>
    <t>NEW BRUNSWICK</t>
  </si>
  <si>
    <t>732-524-2455</t>
  </si>
  <si>
    <t>732-214-0332</t>
  </si>
  <si>
    <t>http://www.jnj.com</t>
  </si>
  <si>
    <t>William C. Weldon</t>
  </si>
  <si>
    <t>Chairman, Board of Directors, Chief Executive Officer, and Director</t>
  </si>
  <si>
    <t>D. J. Caruso</t>
  </si>
  <si>
    <t>M. S. Coleman</t>
  </si>
  <si>
    <t>J. G. Cullen</t>
  </si>
  <si>
    <t>I. E. L. Davis</t>
  </si>
  <si>
    <t>A. Gorsky</t>
  </si>
  <si>
    <t>Chairman,Chief Executive Officer</t>
  </si>
  <si>
    <t>S. J. Cosgrove</t>
  </si>
  <si>
    <t>Controller</t>
  </si>
  <si>
    <t>www.jnj.com</t>
  </si>
  <si>
    <t>Chairman&amp;Chief Executive Officer</t>
  </si>
  <si>
    <t>Chairman &amp; Chief Executive Officer</t>
  </si>
  <si>
    <t>Chairman, Board of Directors</t>
  </si>
  <si>
    <t>Chief Financial Officer and Vice President</t>
  </si>
  <si>
    <t>R. A. Kapusta</t>
  </si>
  <si>
    <t>M. C. Beckerle</t>
  </si>
  <si>
    <t>732-524-0400</t>
  </si>
  <si>
    <t>D. S. Davis</t>
  </si>
  <si>
    <t>CHL</t>
  </si>
  <si>
    <t>JPM</t>
  </si>
  <si>
    <t>JPMORGAN CHASE</t>
  </si>
  <si>
    <t>J P Morgan Chase &amp; Co</t>
  </si>
  <si>
    <t>270 PARK AVE, 38TH FL</t>
  </si>
  <si>
    <t>212-270-6000</t>
  </si>
  <si>
    <t>212-270-1648</t>
  </si>
  <si>
    <t>270 PARK AVENUE</t>
  </si>
  <si>
    <t>http://www.jpmorganchase.com</t>
  </si>
  <si>
    <t>jpmcinvestorrelations@jpmchase.com</t>
  </si>
  <si>
    <t>James Dimon</t>
  </si>
  <si>
    <t>Chairman, C.E.O.and Director</t>
  </si>
  <si>
    <t>Douglas L. Braunstein</t>
  </si>
  <si>
    <t>Exec.V.P.and C.F.O.</t>
  </si>
  <si>
    <t>Frank J. Bisignano</t>
  </si>
  <si>
    <t>Chief Administrative Officer</t>
  </si>
  <si>
    <t>Michael J. Cavanagh</t>
  </si>
  <si>
    <t>C.E.O.of Treas.&amp; Sec.Serv.</t>
  </si>
  <si>
    <t>Ina R. Drew</t>
  </si>
  <si>
    <t>Chief Investment Officer</t>
  </si>
  <si>
    <t>Chairman, Chief Executive Officer, Director</t>
  </si>
  <si>
    <t>Co-Chief Operating Officer</t>
  </si>
  <si>
    <t>Marianne Lake</t>
  </si>
  <si>
    <t>John J. Hogan</t>
  </si>
  <si>
    <t>Chief Risk Officer</t>
  </si>
  <si>
    <t>John L. Donnelly</t>
  </si>
  <si>
    <t>Head of Human Resources</t>
  </si>
  <si>
    <t>270 PARK AVE,38TH FL</t>
  </si>
  <si>
    <t>www.jpmorganchase.com</t>
  </si>
  <si>
    <t>JPMCinvestorrelations@jpmchase.com</t>
  </si>
  <si>
    <t>Chairman, Chief Executive Officer &amp; Director</t>
  </si>
  <si>
    <t>Mark W. OÂ¿Donovan</t>
  </si>
  <si>
    <t>Managing Director and Corporate Controller</t>
  </si>
  <si>
    <t>Linda B. Bammann</t>
  </si>
  <si>
    <t>302-655-5049</t>
  </si>
  <si>
    <t>270 PARK AVE</t>
  </si>
  <si>
    <t>Crandall C. Bowles</t>
  </si>
  <si>
    <t>Nicole Giles</t>
  </si>
  <si>
    <t>investorrelations@jpmchase.com</t>
  </si>
  <si>
    <t>KO</t>
  </si>
  <si>
    <t>COCA COLA CO</t>
  </si>
  <si>
    <t>Coca-Cola Company (The)</t>
  </si>
  <si>
    <t>ONE COCA COLA PLAZA</t>
  </si>
  <si>
    <t>404-676-2121</t>
  </si>
  <si>
    <t>404-676-6792</t>
  </si>
  <si>
    <t>www.cocacola.com</t>
  </si>
  <si>
    <t>Muhtar Kent</t>
  </si>
  <si>
    <t>Chmn.,C.E.O.,Presi.,Dir.</t>
  </si>
  <si>
    <t>Gary P. Fayard</t>
  </si>
  <si>
    <t>C.F.O.,Exec. V.P.</t>
  </si>
  <si>
    <t>Kathy N. Waller</t>
  </si>
  <si>
    <t>V.P.,Controller</t>
  </si>
  <si>
    <t>Herbert A. Allen</t>
  </si>
  <si>
    <t>Ronald W. Allen</t>
  </si>
  <si>
    <t>Donald R. Keough</t>
  </si>
  <si>
    <t>Evan G. Greenberg</t>
  </si>
  <si>
    <t>Chairman of the Board of Directors,Chief Executive Officer and President</t>
  </si>
  <si>
    <t>Executive Vice Presidentand Chief Financial Officer</t>
  </si>
  <si>
    <t>Larry M. Mark</t>
  </si>
  <si>
    <t>Mark Randazza</t>
  </si>
  <si>
    <t>Vice President and Assistant Controller</t>
  </si>
  <si>
    <t>www.coca-colacompany.com</t>
  </si>
  <si>
    <t>Chairman of the Board, Chief Executive Officer</t>
  </si>
  <si>
    <t>James R. Quincey</t>
  </si>
  <si>
    <t>Chairman of the Board of Directors and Chief Executive Officer</t>
  </si>
  <si>
    <t>404-515-5997</t>
  </si>
  <si>
    <t>http://www.cocacola.com</t>
  </si>
  <si>
    <t>One Coca-Cola Plaza</t>
  </si>
  <si>
    <t>404 676-2121</t>
  </si>
  <si>
    <t>MCD</t>
  </si>
  <si>
    <t>MCDONALDS CORP</t>
  </si>
  <si>
    <t>McDonald's Corporation</t>
  </si>
  <si>
    <t>ONE MCDONALD'S PLZ,DEPT 332</t>
  </si>
  <si>
    <t>OAK BROOK</t>
  </si>
  <si>
    <t>630-623-3154</t>
  </si>
  <si>
    <t>630-623-5211</t>
  </si>
  <si>
    <t>ONE MCDONALDS PLAZA</t>
  </si>
  <si>
    <t>http://www.mcdonalds.com</t>
  </si>
  <si>
    <t>Andrew J. McKenna</t>
  </si>
  <si>
    <t>James A. Skinner</t>
  </si>
  <si>
    <t>Vice Chairman,C.E.O</t>
  </si>
  <si>
    <t>Donald Thompson</t>
  </si>
  <si>
    <t>President,C.O.O,Director</t>
  </si>
  <si>
    <t>Peter J. Bensen</t>
  </si>
  <si>
    <t>Corporate Executive VP,C.F.O</t>
  </si>
  <si>
    <t>Robert A. Eckert</t>
  </si>
  <si>
    <t>ONE MCDONALD'S PLAZA</t>
  </si>
  <si>
    <t>630-623-3000</t>
  </si>
  <si>
    <t>630-623-5700</t>
  </si>
  <si>
    <t>Ernst &amp; Young, LLP</t>
  </si>
  <si>
    <t>http://www.aboutmcdonalds.com</t>
  </si>
  <si>
    <t>Chairman of the Board and Director</t>
  </si>
  <si>
    <t>Chief Financial Officer,Corporate Executive  V.P.</t>
  </si>
  <si>
    <t>Kevin M. Ozan</t>
  </si>
  <si>
    <t>Corporate Senior Vice President Â¿ Controller</t>
  </si>
  <si>
    <t>Enrique Hernandez, Jr</t>
  </si>
  <si>
    <t>630-623-5004</t>
  </si>
  <si>
    <t>www.aboutmcdonalds.com</t>
  </si>
  <si>
    <t>Corporate Executive Vice President and Chief Financial Officer</t>
  </si>
  <si>
    <t>Corporate Senior Vice President - Controller</t>
  </si>
  <si>
    <t>Corporate Senior Executive Vice President and Chief Financial Officer</t>
  </si>
  <si>
    <t>ERNST &amp; YOUNG LLP</t>
  </si>
  <si>
    <t>Stephen J. Easterbrook</t>
  </si>
  <si>
    <t>Chief Executive Officer,President and Director</t>
  </si>
  <si>
    <t>Chief Financial Officer and Corporate Executive Vice President</t>
  </si>
  <si>
    <t>Brian J. Mullens</t>
  </si>
  <si>
    <t>Corporate Senior Vice President, Controller</t>
  </si>
  <si>
    <t>John W. Rogers, Jr</t>
  </si>
  <si>
    <t>Enrique Hernandez, Jr.</t>
  </si>
  <si>
    <t>Chief Executive Officer, President and Director</t>
  </si>
  <si>
    <t>Catherine Hoovel</t>
  </si>
  <si>
    <t>Corporate Vice President-Chief Accounting Officer</t>
  </si>
  <si>
    <t>Lloyd H. Dean</t>
  </si>
  <si>
    <t>MMM</t>
  </si>
  <si>
    <t>3M CO</t>
  </si>
  <si>
    <t>3M Company</t>
  </si>
  <si>
    <t>3M CENTER,BLDG. 220-11W-02</t>
  </si>
  <si>
    <t>ST. PAUL</t>
  </si>
  <si>
    <t>MN</t>
  </si>
  <si>
    <t>651-733-2204</t>
  </si>
  <si>
    <t>651-737-7117</t>
  </si>
  <si>
    <t>Pricewaterhouse Coopers LLP</t>
  </si>
  <si>
    <t>http://www.3m.com</t>
  </si>
  <si>
    <t>George W. Buckley</t>
  </si>
  <si>
    <t>Chairman,President and C.E.O</t>
  </si>
  <si>
    <t>Hak Cheol Shin</t>
  </si>
  <si>
    <t>Exec VP-International Operations</t>
  </si>
  <si>
    <t>Inge G. Thulin</t>
  </si>
  <si>
    <t>Exec VP,C.O.O</t>
  </si>
  <si>
    <t>Brad T. Sauer</t>
  </si>
  <si>
    <t>Exec VP,Health Care Business</t>
  </si>
  <si>
    <t>Marschall I. Smith</t>
  </si>
  <si>
    <t>Sr VP-Legal Affairs and General Counsel</t>
  </si>
  <si>
    <t>651-737-3061</t>
  </si>
  <si>
    <t>Nicholas C. Gangestad</t>
  </si>
  <si>
    <t>Linda G. Alvarado</t>
  </si>
  <si>
    <t>Vance D. Coffman</t>
  </si>
  <si>
    <t>651-733-9973</t>
  </si>
  <si>
    <t>www.3m.com</t>
  </si>
  <si>
    <t>Chairman of the Board, President and Chief Executive Officer</t>
  </si>
  <si>
    <t>Thomas K. Brown</t>
  </si>
  <si>
    <t>Eric D. Hammes</t>
  </si>
  <si>
    <t>Sondra L. Barbour</t>
  </si>
  <si>
    <t>ST PAUL</t>
  </si>
  <si>
    <t>Chairman of the Board,Chief Executive Officer and President</t>
  </si>
  <si>
    <t>3M CENTER, BLDG. 220-11W-02</t>
  </si>
  <si>
    <t>651-733-1110</t>
  </si>
  <si>
    <t>55144-1000</t>
  </si>
  <si>
    <t>MRK</t>
  </si>
  <si>
    <t>MERCK &amp; CO INC</t>
  </si>
  <si>
    <t>Merck &amp; Company, Inc.</t>
  </si>
  <si>
    <t>ONE MERCK DRIVE, P.O. BOX 100</t>
  </si>
  <si>
    <t>WHITEHOUSE STATION</t>
  </si>
  <si>
    <t>908-423-4840</t>
  </si>
  <si>
    <t>908-298-7082</t>
  </si>
  <si>
    <t>http://www.merck.com</t>
  </si>
  <si>
    <t>Kenneth C. Frazier</t>
  </si>
  <si>
    <t>Peter N. Kellogg</t>
  </si>
  <si>
    <t>John Canan</t>
  </si>
  <si>
    <t>Senior Vice President and Global Controller</t>
  </si>
  <si>
    <t>Leslie A. Brun</t>
  </si>
  <si>
    <t>Thomas R. Cech</t>
  </si>
  <si>
    <t>908-735-1253</t>
  </si>
  <si>
    <t>Senior Vice President Finance-Global Controller</t>
  </si>
  <si>
    <t>908-423-1000</t>
  </si>
  <si>
    <t>www.merck.com</t>
  </si>
  <si>
    <t>Adele D. Ambrose</t>
  </si>
  <si>
    <t>Senior Vice President and Chief Communications Officer</t>
  </si>
  <si>
    <t>Willie A. Deese</t>
  </si>
  <si>
    <t>Executive Vice President</t>
  </si>
  <si>
    <t>2000 GALLOPING HILL ROAD</t>
  </si>
  <si>
    <t>KENILWORTH</t>
  </si>
  <si>
    <t>908-740-4000</t>
  </si>
  <si>
    <t>Robert M. Davis</t>
  </si>
  <si>
    <t>Rita A. Karachun</t>
  </si>
  <si>
    <t>Executive Vice President, Global Services and Chief Financial Officer</t>
  </si>
  <si>
    <t>Senior Vice President Finance - Global Controller</t>
  </si>
  <si>
    <t>MSFT</t>
  </si>
  <si>
    <t>MICROSOFT CORP</t>
  </si>
  <si>
    <t>Microsoft Corporation</t>
  </si>
  <si>
    <t>WA</t>
  </si>
  <si>
    <t>ONE MICROSOFT WAY</t>
  </si>
  <si>
    <t>REDMOND</t>
  </si>
  <si>
    <t>425-882-8080</t>
  </si>
  <si>
    <t>425-936-7329</t>
  </si>
  <si>
    <t>DELOITTE &amp; TOUCHE LLP</t>
  </si>
  <si>
    <t>http://www.microsoft.com</t>
  </si>
  <si>
    <t>msft@microsoft.com</t>
  </si>
  <si>
    <t>William H. Gates III</t>
  </si>
  <si>
    <t>Steven A. Ballmer</t>
  </si>
  <si>
    <t>Peter S. Klein</t>
  </si>
  <si>
    <t>Frank H. Brod</t>
  </si>
  <si>
    <t>Corporate Vice President, Finance and Administration &amp; Chief Accounting Officer</t>
  </si>
  <si>
    <t>Maria Klawe</t>
  </si>
  <si>
    <t>Corporate V. P., Finance and Administration, Chief Accounting Officer</t>
  </si>
  <si>
    <t>Dina Dublon</t>
  </si>
  <si>
    <t>425-706-7329</t>
  </si>
  <si>
    <t>Amy E. Hood</t>
  </si>
  <si>
    <t>Corporate Vice President, Finance and Administration, Chief Accounting Officer</t>
  </si>
  <si>
    <t>www.microsoft.com</t>
  </si>
  <si>
    <t>John W. Thompson</t>
  </si>
  <si>
    <t>Satya Nadella</t>
  </si>
  <si>
    <t>Corporate Vice President, Finance and Administration; Chief Accounting Officer</t>
  </si>
  <si>
    <t>Founder &amp; Technology advisor</t>
  </si>
  <si>
    <t>Kevin Turner</t>
  </si>
  <si>
    <t>Chief Operating Officer</t>
  </si>
  <si>
    <t>NIKE</t>
  </si>
  <si>
    <t>NKE</t>
  </si>
  <si>
    <t>NIKE INC-B</t>
  </si>
  <si>
    <t>Nike, Inc.</t>
  </si>
  <si>
    <t>OR</t>
  </si>
  <si>
    <t>ONE BOWERMAN DR</t>
  </si>
  <si>
    <t>BEAVERTON</t>
  </si>
  <si>
    <t>503-671-3173</t>
  </si>
  <si>
    <t>503-671-6300</t>
  </si>
  <si>
    <t>www.nike.com</t>
  </si>
  <si>
    <t>Philip H. Knight</t>
  </si>
  <si>
    <t>Chairman and Director</t>
  </si>
  <si>
    <t>Mark G. Parker</t>
  </si>
  <si>
    <t>Donald W. Blair</t>
  </si>
  <si>
    <t>Bernard F. Pliska</t>
  </si>
  <si>
    <t>Corporate Controller</t>
  </si>
  <si>
    <t>Elizabeth J. Comstock</t>
  </si>
  <si>
    <t>Chief Executive Officer and President</t>
  </si>
  <si>
    <t>www.nikeinc.com</t>
  </si>
  <si>
    <t>503-671-6453</t>
  </si>
  <si>
    <t>Investor.Relations@nike.com</t>
  </si>
  <si>
    <t>ONE BOWERMAN DRIVE</t>
  </si>
  <si>
    <t>John G. Connors</t>
  </si>
  <si>
    <t>Andrew Campion</t>
  </si>
  <si>
    <t>Chris L. Abston</t>
  </si>
  <si>
    <t>PFE</t>
  </si>
  <si>
    <t>PFIZER INC</t>
  </si>
  <si>
    <t>Pfizer, Inc.</t>
  </si>
  <si>
    <t>235 E 42ND ST</t>
  </si>
  <si>
    <t>212-573-2323</t>
  </si>
  <si>
    <t>212-573-7851</t>
  </si>
  <si>
    <t>http://www.pfizer.com</t>
  </si>
  <si>
    <t>Ian C. Read</t>
  </si>
  <si>
    <t>Frank A. DÂ¿Amelio</t>
  </si>
  <si>
    <t>Executive Vice President, Business Operations and Chief Financial Officer</t>
  </si>
  <si>
    <t>Loretta V. Cangialosi</t>
  </si>
  <si>
    <t>Senior Vice President Controller</t>
  </si>
  <si>
    <t>Dennis A. Ausiello</t>
  </si>
  <si>
    <t>Michael S. Brown</t>
  </si>
  <si>
    <t>Olivier Brandicourt</t>
  </si>
  <si>
    <t>President and General Manager</t>
  </si>
  <si>
    <t>Mikael Dolsten</t>
  </si>
  <si>
    <t>President of Worldwide Research and Development</t>
  </si>
  <si>
    <t>Charles H. Hill</t>
  </si>
  <si>
    <t>Executive Vice President, Business Operations andChief Financial Officer</t>
  </si>
  <si>
    <t>Rady A. Johnson</t>
  </si>
  <si>
    <t>Executive Vice President, Chief Compliance and Risk Officer</t>
  </si>
  <si>
    <t>Douglas M. Lankler</t>
  </si>
  <si>
    <t>Executive Vice President and General Counsel</t>
  </si>
  <si>
    <t>Sally Susman</t>
  </si>
  <si>
    <t>Executive Vice President, Corporate Affairs</t>
  </si>
  <si>
    <t>W. Don Cornwell</t>
  </si>
  <si>
    <t>235 EAST 42ND STREET</t>
  </si>
  <si>
    <t>www.pfizer.com</t>
  </si>
  <si>
    <t>PG</t>
  </si>
  <si>
    <t>PROCTER &amp; GAMBL</t>
  </si>
  <si>
    <t>Procter &amp; Gamble Company (The)</t>
  </si>
  <si>
    <t>OH</t>
  </si>
  <si>
    <t>ONE PROCTER &amp; GAMBLE PLAZA</t>
  </si>
  <si>
    <t>CINCINNATI</t>
  </si>
  <si>
    <t>513-983-1100</t>
  </si>
  <si>
    <t>513-983-4381</t>
  </si>
  <si>
    <t>http://www.pg.com</t>
  </si>
  <si>
    <t>shareholders.im@pg.com</t>
  </si>
  <si>
    <t>Robert A. McDonald</t>
  </si>
  <si>
    <t>Jon R. Moeller</t>
  </si>
  <si>
    <t>Valarie L. Sheppard</t>
  </si>
  <si>
    <t>Senior Vice President and Comptroller</t>
  </si>
  <si>
    <t>Angela F. Braly</t>
  </si>
  <si>
    <t>E. Dimitri Panayotopoulos</t>
  </si>
  <si>
    <t>Vice Chairman-Global Business Units</t>
  </si>
  <si>
    <t>Senior Vice President, Comptroller &amp; Treasurer</t>
  </si>
  <si>
    <t>Marc S. Pritchard</t>
  </si>
  <si>
    <t>Global Brand Building Officer</t>
  </si>
  <si>
    <t>A.G. Lafley</t>
  </si>
  <si>
    <t>One Procter &amp; Gamble Plaza</t>
  </si>
  <si>
    <t>Cincinnati</t>
  </si>
  <si>
    <t>513 983-1100</t>
  </si>
  <si>
    <t>513 983-9369</t>
  </si>
  <si>
    <t>www.pg.com</t>
  </si>
  <si>
    <t>Shareholders.IM@pg.com</t>
  </si>
  <si>
    <t>pginvestors@linkintime.co.in</t>
  </si>
  <si>
    <t>us.pg.com</t>
  </si>
  <si>
    <t>David S. Taylor</t>
  </si>
  <si>
    <t>Senior Vice President, Comptroller and Treasurer</t>
  </si>
  <si>
    <t>Senior Vice President</t>
  </si>
  <si>
    <t>Amy L. Chang</t>
  </si>
  <si>
    <t>http://us.pg.com</t>
  </si>
  <si>
    <t>SPM</t>
  </si>
  <si>
    <t>TRV</t>
  </si>
  <si>
    <t>TRAVELERS COS</t>
  </si>
  <si>
    <t>The Travelers Companies, Inc.</t>
  </si>
  <si>
    <t>385 WASHINGTON ST</t>
  </si>
  <si>
    <t>SAINT PAUL</t>
  </si>
  <si>
    <t>651-310-7911</t>
  </si>
  <si>
    <t>651-310-8204</t>
  </si>
  <si>
    <t>385 WASHINGTON STREET</t>
  </si>
  <si>
    <t>http://www.travelers.com</t>
  </si>
  <si>
    <t>Jay S. Fishman</t>
  </si>
  <si>
    <t>Chairman and C.E.O,Director</t>
  </si>
  <si>
    <t>Jay S. Benet</t>
  </si>
  <si>
    <t>Vice Chairman and C.F.O</t>
  </si>
  <si>
    <t>Douglas K. Russell</t>
  </si>
  <si>
    <t>Sr VP-Corporate Controller</t>
  </si>
  <si>
    <t>Alan L. Beller</t>
  </si>
  <si>
    <t>John H. Dasburg</t>
  </si>
  <si>
    <t>Chairman and Chief Executive Officer &amp; Director</t>
  </si>
  <si>
    <t>Brian W. MacLean</t>
  </si>
  <si>
    <t>Chief Financial Officer &amp; Vice Chairman</t>
  </si>
  <si>
    <t>Andy F. Bessette</t>
  </si>
  <si>
    <t>Executive Vice President and Chief Administrative Officer</t>
  </si>
  <si>
    <t>Senior Vice President and Corporate Controller</t>
  </si>
  <si>
    <t>485 Lexington Avenue</t>
  </si>
  <si>
    <t>New York</t>
  </si>
  <si>
    <t>917 778-6000</t>
  </si>
  <si>
    <t>www.travelers.com</t>
  </si>
  <si>
    <t>mparr@travelers.com</t>
  </si>
  <si>
    <t>Director, Chairman and Chief Executive Officer</t>
  </si>
  <si>
    <t>gnawi@travelers.com</t>
  </si>
  <si>
    <t>Executive Chairman of the Board</t>
  </si>
  <si>
    <t>Alan D. Schnitzer</t>
  </si>
  <si>
    <t>Director, Chief Executive Officer</t>
  </si>
  <si>
    <t>485 LEXINGTON AVENUE</t>
  </si>
  <si>
    <t>917-778-6000</t>
  </si>
  <si>
    <t>UNIH</t>
  </si>
  <si>
    <t>UNH</t>
  </si>
  <si>
    <t>UNITEDHEALTH GP</t>
  </si>
  <si>
    <t>UnitedHealth Group Incorporated</t>
  </si>
  <si>
    <t>9900 BREN ROAD EAST</t>
  </si>
  <si>
    <t>MINNETONKA</t>
  </si>
  <si>
    <t>952-936-1300</t>
  </si>
  <si>
    <t>952-936-1819</t>
  </si>
  <si>
    <t>www.unitedhealthgroup.com</t>
  </si>
  <si>
    <t>investor_relations@uhc.com</t>
  </si>
  <si>
    <t>Stephen J. Hemsley</t>
  </si>
  <si>
    <t>David S. Wichmann</t>
  </si>
  <si>
    <t>Eric S. Rangen</t>
  </si>
  <si>
    <t>William C. Ballard</t>
  </si>
  <si>
    <t>Richard T. Burke</t>
  </si>
  <si>
    <t>Senior Vice President and Chief Accounting Officer</t>
  </si>
  <si>
    <t>Edson Bueno</t>
  </si>
  <si>
    <t>Investor_Relations@uhc.com</t>
  </si>
  <si>
    <t>President and ChiefFinancialOfficer</t>
  </si>
  <si>
    <t>Thomas E. Roos</t>
  </si>
  <si>
    <t>http://www.unitedhealthgroup.com</t>
  </si>
  <si>
    <t>President</t>
  </si>
  <si>
    <t>John F. Rex</t>
  </si>
  <si>
    <t>952-936-1949</t>
  </si>
  <si>
    <t>Investor_Relations@uhg.com</t>
  </si>
  <si>
    <t>MINNEAPOLIS</t>
  </si>
  <si>
    <t>UA</t>
  </si>
  <si>
    <t>UTX</t>
  </si>
  <si>
    <t>UTD TECHS CORP</t>
  </si>
  <si>
    <t>United Technologies Corporation</t>
  </si>
  <si>
    <t>ONE FINANCIAL PLZ</t>
  </si>
  <si>
    <t>HARTFORD</t>
  </si>
  <si>
    <t>860-728-7028</t>
  </si>
  <si>
    <t>http://www.utc.com</t>
  </si>
  <si>
    <t>invrelations@corphq.utc.com</t>
  </si>
  <si>
    <t>Louis R. Chenevert</t>
  </si>
  <si>
    <t>Gregory J. Hayes</t>
  </si>
  <si>
    <t>Peter F. Longo</t>
  </si>
  <si>
    <t>Vice President, Controller</t>
  </si>
  <si>
    <t>Kathleen M. Hopko</t>
  </si>
  <si>
    <t>Vice President, Secretary and Associate General Counsel</t>
  </si>
  <si>
    <t>Charles D. Gill, Jr</t>
  </si>
  <si>
    <t>Senior Vice President andGeneral Counsel</t>
  </si>
  <si>
    <t>www.utc.com</t>
  </si>
  <si>
    <t>John V. Faraci</t>
  </si>
  <si>
    <t>Jean-Pierre Garnier</t>
  </si>
  <si>
    <t>860 728-7028</t>
  </si>
  <si>
    <t>Charles D. Gill</t>
  </si>
  <si>
    <t>John E. Stantial</t>
  </si>
  <si>
    <t>Acting Controller and Assistant Controller, Financial Reporting</t>
  </si>
  <si>
    <t>ir@corphq.utc.com</t>
  </si>
  <si>
    <t>President &amp; Chief Executive Officer</t>
  </si>
  <si>
    <t>Akhil Johri</t>
  </si>
  <si>
    <t>Senior Vice President and General Counsel</t>
  </si>
  <si>
    <t>10 Farm Springs Road</t>
  </si>
  <si>
    <t>Farmington</t>
  </si>
  <si>
    <t>860-728-7000</t>
  </si>
  <si>
    <t>Director, President and Chief Executive Officer</t>
  </si>
  <si>
    <t>Executive Vice President &amp; Chief Financial Officer</t>
  </si>
  <si>
    <t>Neil G. Mitchill, Jr.</t>
  </si>
  <si>
    <t>Corporate Vice President, Controller</t>
  </si>
  <si>
    <t>Johnv. Faraci</t>
  </si>
  <si>
    <t>Edwarda. Kangas</t>
  </si>
  <si>
    <t>Director, Chairman, President and Chief Executive Officer</t>
  </si>
  <si>
    <t>Robert J. Bailey</t>
  </si>
  <si>
    <t>Diane M. Bryant</t>
  </si>
  <si>
    <t>InvRelations@corphq.utc.com</t>
  </si>
  <si>
    <t>VISA</t>
  </si>
  <si>
    <t>V</t>
  </si>
  <si>
    <t>VISA INC-A</t>
  </si>
  <si>
    <t>Visa Inc.</t>
  </si>
  <si>
    <t>P.O. BOX 8999</t>
  </si>
  <si>
    <t>SAN FRANCISCO</t>
  </si>
  <si>
    <t>415-932-2100</t>
  </si>
  <si>
    <t>http://www.corporate.visa.com</t>
  </si>
  <si>
    <t>ir@visa.com</t>
  </si>
  <si>
    <t>Joseph W. Saunders</t>
  </si>
  <si>
    <t>Chief Executive Officer and Chairman of the Board of Directors</t>
  </si>
  <si>
    <t>Byron H. Pollitt</t>
  </si>
  <si>
    <t>Gary Coughlan</t>
  </si>
  <si>
    <t>Mary B. Cranston</t>
  </si>
  <si>
    <t>Francisco Javier Fernandez-Carbajal</t>
  </si>
  <si>
    <t>Charles W. Scharf</t>
  </si>
  <si>
    <t>Gary P. Coughlan</t>
  </si>
  <si>
    <t>www.corporate.visa.com</t>
  </si>
  <si>
    <t>Robert W. Matschullat</t>
  </si>
  <si>
    <t>415 932-2100</t>
  </si>
  <si>
    <t>Independent Chairman</t>
  </si>
  <si>
    <t>Alfred F. Kelly</t>
  </si>
  <si>
    <t>650-432-3200</t>
  </si>
  <si>
    <t>Vasant M. Prabhu</t>
  </si>
  <si>
    <t>Lloyd A. Carney</t>
  </si>
  <si>
    <t>http://www.visa.com</t>
  </si>
  <si>
    <t>BEL</t>
  </si>
  <si>
    <t>VZ</t>
  </si>
  <si>
    <t>VERIZON COMM</t>
  </si>
  <si>
    <t>Verizon Communications Inc.</t>
  </si>
  <si>
    <t>140 WEST STREET,29TH FLOOR</t>
  </si>
  <si>
    <t>212-395-1000</t>
  </si>
  <si>
    <t>http://www.verizon.com</t>
  </si>
  <si>
    <t>Lowell C. McAdam</t>
  </si>
  <si>
    <t>Chairman and</t>
  </si>
  <si>
    <t>Francis J. Shammo</t>
  </si>
  <si>
    <t>Executive Vice President and</t>
  </si>
  <si>
    <t>Senior Vice President and</t>
  </si>
  <si>
    <t>Richard L. CarriÂ¿n</t>
  </si>
  <si>
    <t>Melanie L. Healey</t>
  </si>
  <si>
    <t>140 WEST STREET, 29TH FLOOR</t>
  </si>
  <si>
    <t>michael.stefanski@verizon.com</t>
  </si>
  <si>
    <t>Robert J. Barish</t>
  </si>
  <si>
    <t>Senior Vice President and Controller</t>
  </si>
  <si>
    <t>www.verizon.com</t>
  </si>
  <si>
    <t>Anthony T. Skiadas</t>
  </si>
  <si>
    <t>Shellye L. Archambeau</t>
  </si>
  <si>
    <t>1095 AVENUE OF THE AMERICAS</t>
  </si>
  <si>
    <t>Matthew D. Ellis</t>
  </si>
  <si>
    <t>140 WEST STREET .29TH FLOOR</t>
  </si>
  <si>
    <t>140 WEST STREET . 29TH FLOOR</t>
  </si>
  <si>
    <t>212-571-1897</t>
  </si>
  <si>
    <t>WMS</t>
  </si>
  <si>
    <t>WMT</t>
  </si>
  <si>
    <t>WAL-MART STORES</t>
  </si>
  <si>
    <t>Wal-Mart Stores, Inc.</t>
  </si>
  <si>
    <t>702 SOUTHWEST 8TH ST</t>
  </si>
  <si>
    <t>BENTONVILLE</t>
  </si>
  <si>
    <t>AR</t>
  </si>
  <si>
    <t>501-273-4000</t>
  </si>
  <si>
    <t>479-273-4053</t>
  </si>
  <si>
    <t>702 SOUTHWEST 8TH STREET</t>
  </si>
  <si>
    <t>http://www.walmartstores.com</t>
  </si>
  <si>
    <t>m.rodriguez@wal-mart.com</t>
  </si>
  <si>
    <t>S. Robson Walton</t>
  </si>
  <si>
    <t>Michael T. Duke</t>
  </si>
  <si>
    <t>President, C.E.O. &amp; Dir</t>
  </si>
  <si>
    <t>Charles M. Holley, Jr.</t>
  </si>
  <si>
    <t>Exec.V.P. &amp; C.F.O.</t>
  </si>
  <si>
    <t>Steven P. Whaley</t>
  </si>
  <si>
    <t>Sr.V.P. &amp; Controller</t>
  </si>
  <si>
    <t>Aida M. Alvarez</t>
  </si>
  <si>
    <t>479-277-1830</t>
  </si>
  <si>
    <t>James W. Breyer</t>
  </si>
  <si>
    <t>www.walmart.com</t>
  </si>
  <si>
    <t>wmirqa@wal-mart.com</t>
  </si>
  <si>
    <t>C. Douglas McMillon</t>
  </si>
  <si>
    <t>President and Chief Executive Officer and Director</t>
  </si>
  <si>
    <t>Gregory B. Penner</t>
  </si>
  <si>
    <t>M. Brett Biggs</t>
  </si>
  <si>
    <t>479-273-4000</t>
  </si>
  <si>
    <t>www.stock.walmart.com</t>
  </si>
  <si>
    <t>David M. Chojnowski</t>
  </si>
  <si>
    <t>James I. Cash</t>
  </si>
  <si>
    <t>http://www.walmart.com</t>
  </si>
  <si>
    <t>J</t>
  </si>
  <si>
    <t>XOM</t>
  </si>
  <si>
    <t>EXXON MOBIL CRP</t>
  </si>
  <si>
    <t>Exxon Mobil Corporation</t>
  </si>
  <si>
    <t>5959 LAS COLINAS BLVD</t>
  </si>
  <si>
    <t>IRVING</t>
  </si>
  <si>
    <t>TX</t>
  </si>
  <si>
    <t>972-444-1000</t>
  </si>
  <si>
    <t>972-444-1348</t>
  </si>
  <si>
    <t>http://www.exxonmobil.com</t>
  </si>
  <si>
    <t>Rex W. Tillerson</t>
  </si>
  <si>
    <t>Chief Executive Officer and Chairman</t>
  </si>
  <si>
    <t>Donald D. Humphreys</t>
  </si>
  <si>
    <t>Peter Brabeck-Letmathe</t>
  </si>
  <si>
    <t>Larry R. Faulkner</t>
  </si>
  <si>
    <t>Andrew P. Swiger</t>
  </si>
  <si>
    <t>Patrick T. Mulva</t>
  </si>
  <si>
    <t>Michael J. Boskin</t>
  </si>
  <si>
    <t>972-444-1505</t>
  </si>
  <si>
    <t>David S. Rosenthal</t>
  </si>
  <si>
    <t>972-444-1433</t>
  </si>
  <si>
    <t>http://corporate.exxonmobil.com</t>
  </si>
  <si>
    <t>5959 LAS COLINAS BOULEVARD</t>
  </si>
  <si>
    <t>Darren W. Woods</t>
  </si>
  <si>
    <t>Mark W. Albers</t>
  </si>
  <si>
    <t>Robert N. Schleckser</t>
  </si>
  <si>
    <t>Vice President and Treasurer</t>
  </si>
  <si>
    <t>Susan K. Avery</t>
  </si>
  <si>
    <t>www.exxonmobil.com</t>
  </si>
  <si>
    <t>corporate.exxonmobil.com</t>
  </si>
  <si>
    <t>Required</t>
  </si>
  <si>
    <t>primary key</t>
  </si>
  <si>
    <t>FactFundamentals</t>
  </si>
  <si>
    <t>DATE</t>
  </si>
  <si>
    <t>MONEY</t>
  </si>
  <si>
    <t>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</si>
</sst>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1001"/>
  <sheetViews>
    <sheetView workbookViewId="0">
      <selection sqref="A1:XFD1"/>
    </sheetView>
  </sheetViews>
  <sheetFormatPr defaultRowHeight="15" x14ac:dyDescent="0.25"/>
  <cols>
    <col min="1" max="1" width="8.7109375" bestFit="1" customWidth="1"/>
    <col min="2" max="2" width="6.140625" bestFit="1" customWidth="1"/>
    <col min="3" max="3" width="18.140625" bestFit="1" customWidth="1"/>
    <col min="4" max="4" width="41.5703125" bestFit="1" customWidth="1"/>
    <col min="5" max="5" width="9.42578125" bestFit="1" customWidth="1"/>
    <col min="6" max="6" width="14" bestFit="1" customWidth="1"/>
    <col min="7" max="7" width="13.5703125" bestFit="1" customWidth="1"/>
    <col min="8" max="8" width="9" bestFit="1" customWidth="1"/>
    <col min="9" max="9" width="9.28515625" bestFit="1" customWidth="1"/>
    <col min="10" max="10" width="12.85546875" bestFit="1" customWidth="1"/>
    <col min="11" max="11" width="11.5703125" bestFit="1" customWidth="1"/>
    <col min="12" max="12" width="12.28515625" bestFit="1" customWidth="1"/>
    <col min="13" max="13" width="11" bestFit="1" customWidth="1"/>
    <col min="14" max="14" width="13.85546875" bestFit="1" customWidth="1"/>
    <col min="15" max="15" width="10.5703125" bestFit="1" customWidth="1"/>
    <col min="16" max="16" width="7.5703125" bestFit="1" customWidth="1"/>
    <col min="17" max="17" width="17.5703125" bestFit="1" customWidth="1"/>
    <col min="18" max="18" width="16.85546875" bestFit="1" customWidth="1"/>
    <col min="19" max="19" width="22.7109375" bestFit="1" customWidth="1"/>
    <col min="20" max="20" width="10.7109375" bestFit="1" customWidth="1"/>
    <col min="21" max="21" width="9.28515625" bestFit="1" customWidth="1"/>
    <col min="22" max="22" width="7.85546875" bestFit="1" customWidth="1"/>
    <col min="23" max="23" width="8.5703125" bestFit="1" customWidth="1"/>
    <col min="24" max="24" width="10.7109375" bestFit="1" customWidth="1"/>
    <col min="25" max="25" width="17.85546875" bestFit="1" customWidth="1"/>
    <col min="26" max="26" width="18.28515625" bestFit="1" customWidth="1"/>
    <col min="27" max="27" width="37.140625" bestFit="1" customWidth="1"/>
    <col min="28" max="28" width="21.140625" bestFit="1" customWidth="1"/>
    <col min="29" max="29" width="15.7109375" bestFit="1" customWidth="1"/>
    <col min="30" max="30" width="14.42578125" bestFit="1" customWidth="1"/>
    <col min="31" max="31" width="15" bestFit="1" customWidth="1"/>
    <col min="32" max="32" width="12.42578125" bestFit="1" customWidth="1"/>
    <col min="33" max="33" width="37.140625" bestFit="1" customWidth="1"/>
    <col min="34" max="34" width="21.140625" bestFit="1" customWidth="1"/>
    <col min="35" max="35" width="16.42578125" bestFit="1" customWidth="1"/>
    <col min="36" max="36" width="15.140625" bestFit="1" customWidth="1"/>
    <col min="37" max="37" width="14.42578125" bestFit="1" customWidth="1"/>
    <col min="38" max="38" width="13.140625" bestFit="1" customWidth="1"/>
    <col min="39" max="39" width="22" bestFit="1" customWidth="1"/>
    <col min="40" max="40" width="8.7109375" bestFit="1" customWidth="1"/>
    <col min="41" max="41" width="11.5703125" bestFit="1" customWidth="1"/>
    <col min="42" max="42" width="11.140625" bestFit="1" customWidth="1"/>
    <col min="43" max="43" width="14.7109375" bestFit="1" customWidth="1"/>
    <col min="44" max="44" width="19.42578125" bestFit="1" customWidth="1"/>
    <col min="45" max="45" width="30.5703125" bestFit="1" customWidth="1"/>
    <col min="46" max="46" width="15.42578125" bestFit="1" customWidth="1"/>
    <col min="47" max="47" width="34.140625" bestFit="1" customWidth="1"/>
    <col min="48" max="48" width="36.28515625" bestFit="1" customWidth="1"/>
    <col min="49" max="49" width="14.85546875" bestFit="1" customWidth="1"/>
    <col min="50" max="50" width="15.85546875" bestFit="1" customWidth="1"/>
    <col min="51" max="51" width="22.28515625" bestFit="1" customWidth="1"/>
    <col min="52" max="52" width="67" bestFit="1" customWidth="1"/>
    <col min="53" max="53" width="24.28515625" bestFit="1" customWidth="1"/>
    <col min="54" max="54" width="67.5703125" bestFit="1" customWidth="1"/>
    <col min="55" max="55" width="27.140625" bestFit="1" customWidth="1"/>
    <col min="56" max="56" width="68.140625" bestFit="1" customWidth="1"/>
    <col min="57" max="57" width="26" bestFit="1" customWidth="1"/>
    <col min="58" max="58" width="74.42578125" bestFit="1" customWidth="1"/>
    <col min="59" max="59" width="33" bestFit="1" customWidth="1"/>
    <col min="60" max="60" width="51" bestFit="1" customWidth="1"/>
    <col min="61" max="61" width="10.7109375" bestFit="1" customWidth="1"/>
    <col min="62" max="62" width="9.7109375" bestFit="1" customWidth="1"/>
    <col min="63" max="63" width="14.85546875" bestFit="1" customWidth="1"/>
    <col min="64" max="64" width="11.5703125" bestFit="1" customWidth="1"/>
    <col min="65" max="65" width="17.28515625" bestFit="1" customWidth="1"/>
    <col min="66" max="66" width="12.85546875" bestFit="1" customWidth="1"/>
    <col min="67" max="67" width="21.85546875" bestFit="1" customWidth="1"/>
    <col min="68" max="68" width="12.28515625" bestFit="1" customWidth="1"/>
    <col min="69" max="69" width="25" bestFit="1" customWidth="1"/>
    <col min="70" max="70" width="23.28515625" bestFit="1" customWidth="1"/>
    <col min="71" max="71" width="21.7109375" bestFit="1" customWidth="1"/>
    <col min="72" max="72" width="23.7109375" bestFit="1" customWidth="1"/>
    <col min="73" max="73" width="23.28515625" bestFit="1" customWidth="1"/>
    <col min="74" max="74" width="13.140625" bestFit="1" customWidth="1"/>
    <col min="75" max="75" width="12.7109375" bestFit="1" customWidth="1"/>
    <col min="76" max="76" width="17.5703125" bestFit="1" customWidth="1"/>
    <col min="77" max="77" width="7.42578125" bestFit="1" customWidth="1"/>
    <col min="78" max="78" width="25" bestFit="1" customWidth="1"/>
    <col min="79" max="79" width="14.85546875" bestFit="1" customWidth="1"/>
    <col min="80" max="80" width="24.140625" bestFit="1" customWidth="1"/>
    <col min="81" max="81" width="14" bestFit="1" customWidth="1"/>
    <col min="82" max="82" width="19.5703125" bestFit="1" customWidth="1"/>
    <col min="83" max="83" width="15.5703125" bestFit="1" customWidth="1"/>
    <col min="85" max="85" width="24.42578125" bestFit="1" customWidth="1"/>
    <col min="86" max="86" width="24.140625" bestFit="1" customWidth="1"/>
    <col min="87" max="87" width="16.140625" bestFit="1" customWidth="1"/>
    <col min="88" max="88" width="30.5703125" bestFit="1" customWidth="1"/>
    <col min="89" max="89" width="20" bestFit="1" customWidth="1"/>
    <col min="90" max="90" width="16.42578125" bestFit="1" customWidth="1"/>
    <col min="91" max="91" width="27.85546875" bestFit="1" customWidth="1"/>
    <col min="92" max="92" width="25.5703125" bestFit="1" customWidth="1"/>
    <col min="93" max="93" width="15.42578125" bestFit="1" customWidth="1"/>
    <col min="94" max="94" width="22.28515625" bestFit="1" customWidth="1"/>
    <col min="95" max="95" width="14.85546875" bestFit="1" customWidth="1"/>
    <col min="96" max="96" width="12" bestFit="1" customWidth="1"/>
    <col min="97" max="97" width="18.7109375" bestFit="1" customWidth="1"/>
    <col min="98" max="98" width="20.5703125" bestFit="1" customWidth="1"/>
    <col min="99" max="99" width="13.5703125" bestFit="1" customWidth="1"/>
    <col min="100" max="100" width="17.85546875" bestFit="1" customWidth="1"/>
    <col min="101" max="101" width="20.42578125" bestFit="1" customWidth="1"/>
    <col min="102" max="102" width="30.140625" bestFit="1" customWidth="1"/>
    <col min="103" max="103" width="18.42578125" bestFit="1" customWidth="1"/>
    <col min="104" max="104" width="22.140625" bestFit="1" customWidth="1"/>
    <col min="105" max="105" width="23.140625" bestFit="1" customWidth="1"/>
    <col min="106" max="106" width="11" bestFit="1" customWidth="1"/>
    <col min="107" max="107" width="24.7109375" bestFit="1" customWidth="1"/>
    <col min="108" max="108" width="24" bestFit="1" customWidth="1"/>
    <col min="109" max="109" width="29.28515625" bestFit="1" customWidth="1"/>
    <col min="110" max="110" width="19.85546875" bestFit="1" customWidth="1"/>
    <col min="111" max="111" width="22.5703125" bestFit="1" customWidth="1"/>
    <col min="112" max="112" width="21.7109375" bestFit="1" customWidth="1"/>
    <col min="113" max="113" width="15.28515625" bestFit="1" customWidth="1"/>
    <col min="114" max="114" width="16.42578125" bestFit="1" customWidth="1"/>
    <col min="115" max="115" width="22.7109375" bestFit="1" customWidth="1"/>
    <col min="116" max="116" width="13.7109375" bestFit="1" customWidth="1"/>
    <col min="117" max="117" width="22" bestFit="1" customWidth="1"/>
    <col min="118" max="118" width="24.5703125" bestFit="1" customWidth="1"/>
    <col min="119" max="119" width="23.7109375" bestFit="1" customWidth="1"/>
    <col min="120" max="120" width="17.42578125" bestFit="1" customWidth="1"/>
    <col min="121" max="121" width="18.5703125" bestFit="1" customWidth="1"/>
    <col min="122" max="122" width="24.7109375" bestFit="1" customWidth="1"/>
    <col min="123" max="123" width="15.7109375" bestFit="1" customWidth="1"/>
    <col min="124" max="124" width="14.28515625" bestFit="1" customWidth="1"/>
    <col min="125" max="126" width="12.85546875" bestFit="1" customWidth="1"/>
    <col min="127" max="127" width="21.42578125" bestFit="1" customWidth="1"/>
    <col min="128" max="128" width="20.7109375" bestFit="1" customWidth="1"/>
    <col min="129" max="130" width="9" bestFit="1" customWidth="1"/>
    <col min="131" max="131" width="10.7109375" bestFit="1" customWidth="1"/>
    <col min="132" max="132" width="16.42578125" bestFit="1" customWidth="1"/>
    <col min="133" max="134" width="13.7109375" bestFit="1" customWidth="1"/>
    <col min="135" max="135" width="7.140625" bestFit="1" customWidth="1"/>
    <col min="136" max="136" width="6" bestFit="1" customWidth="1"/>
    <col min="137" max="137" width="16.5703125" bestFit="1" customWidth="1"/>
    <col min="138" max="138" width="15.42578125" bestFit="1" customWidth="1"/>
    <col min="139" max="139" width="18" bestFit="1" customWidth="1"/>
    <col min="140" max="140" width="23" bestFit="1" customWidth="1"/>
    <col min="141" max="141" width="16" bestFit="1" customWidth="1"/>
    <col min="142" max="142" width="13.7109375" bestFit="1" customWidth="1"/>
    <col min="143" max="143" width="22.85546875" bestFit="1" customWidth="1"/>
    <col min="144" max="144" width="17.5703125" bestFit="1" customWidth="1"/>
    <col min="145" max="145" width="21.140625" bestFit="1" customWidth="1"/>
    <col min="146" max="146" width="25.7109375" bestFit="1" customWidth="1"/>
    <col min="147" max="147" width="12.85546875" bestFit="1" customWidth="1"/>
    <col min="148" max="148" width="11.140625" bestFit="1" customWidth="1"/>
    <col min="149" max="149" width="8.5703125" bestFit="1" customWidth="1"/>
    <col min="150" max="150" width="9.42578125" bestFit="1" customWidth="1"/>
    <col min="151" max="151" width="11.28515625" bestFit="1" customWidth="1"/>
    <col min="152" max="152" width="24.85546875" bestFit="1" customWidth="1"/>
    <col min="153" max="153" width="20" bestFit="1" customWidth="1"/>
    <col min="154" max="154" width="19.42578125" bestFit="1" customWidth="1"/>
    <col min="155" max="155" width="24.42578125" bestFit="1" customWidth="1"/>
    <col min="156" max="156" width="25" bestFit="1" customWidth="1"/>
    <col min="157" max="157" width="17.5703125" bestFit="1" customWidth="1"/>
    <col min="158" max="158" width="15.140625" bestFit="1" customWidth="1"/>
    <col min="160" max="160" width="9.28515625" bestFit="1" customWidth="1"/>
    <col min="161" max="161" width="8.5703125" bestFit="1" customWidth="1"/>
    <col min="162" max="162" width="7.85546875" bestFit="1" customWidth="1"/>
    <col min="163" max="163" width="10" bestFit="1" customWidth="1"/>
    <col min="164" max="164" width="12.140625" bestFit="1" customWidth="1"/>
    <col min="165" max="165" width="18.28515625" bestFit="1" customWidth="1"/>
    <col min="166" max="166" width="17.42578125" bestFit="1" customWidth="1"/>
    <col min="167" max="167" width="22.140625" bestFit="1" customWidth="1"/>
    <col min="168" max="168" width="20.140625" bestFit="1" customWidth="1"/>
    <col min="169" max="169" width="16.5703125" bestFit="1" customWidth="1"/>
    <col min="170" max="170" width="18.5703125" bestFit="1" customWidth="1"/>
    <col min="171" max="171" width="21.7109375" bestFit="1" customWidth="1"/>
    <col min="172" max="172" width="14.7109375" bestFit="1" customWidth="1"/>
    <col min="173" max="173" width="12.28515625" bestFit="1" customWidth="1"/>
    <col min="174" max="174" width="14.7109375" bestFit="1" customWidth="1"/>
    <col min="175" max="175" width="21.140625" bestFit="1" customWidth="1"/>
    <col min="176" max="176" width="23.7109375" bestFit="1" customWidth="1"/>
    <col min="177" max="177" width="20" bestFit="1" customWidth="1"/>
    <col min="178" max="178" width="30" bestFit="1" customWidth="1"/>
    <col min="179" max="179" width="14.7109375" bestFit="1" customWidth="1"/>
    <col min="180" max="180" width="7.85546875" bestFit="1" customWidth="1"/>
    <col min="181" max="181" width="20" bestFit="1" customWidth="1"/>
    <col min="182" max="182" width="19.28515625" bestFit="1" customWidth="1"/>
    <col min="183" max="183" width="13.85546875" bestFit="1" customWidth="1"/>
    <col min="184" max="184" width="8" bestFit="1" customWidth="1"/>
    <col min="185" max="185" width="14" bestFit="1" customWidth="1"/>
    <col min="186" max="186" width="16.140625" bestFit="1" customWidth="1"/>
    <col min="187" max="187" width="17.42578125" bestFit="1" customWidth="1"/>
    <col min="188" max="188" width="25" bestFit="1" customWidth="1"/>
    <col min="189" max="189" width="12.7109375" bestFit="1" customWidth="1"/>
    <col min="190" max="190" width="11" bestFit="1" customWidth="1"/>
    <col min="191" max="191" width="14.28515625" bestFit="1" customWidth="1"/>
    <col min="192" max="192" width="11.85546875" bestFit="1" customWidth="1"/>
    <col min="193" max="193" width="25.85546875" bestFit="1" customWidth="1"/>
    <col min="194" max="194" width="16.85546875" bestFit="1" customWidth="1"/>
    <col min="195" max="195" width="23.42578125" bestFit="1" customWidth="1"/>
    <col min="196" max="196" width="27.85546875" bestFit="1" customWidth="1"/>
    <col min="197" max="197" width="17.42578125" bestFit="1" customWidth="1"/>
    <col min="198" max="198" width="21.42578125" bestFit="1" customWidth="1"/>
    <col min="199" max="199" width="24.42578125" bestFit="1" customWidth="1"/>
    <col min="200" max="200" width="10.7109375" bestFit="1" customWidth="1"/>
    <col min="201" max="201" width="16.140625" bestFit="1" customWidth="1"/>
    <col min="202" max="202" width="27.42578125" bestFit="1" customWidth="1"/>
    <col min="203" max="203" width="20.5703125" bestFit="1" customWidth="1"/>
    <col min="204" max="204" width="18.28515625" bestFit="1" customWidth="1"/>
    <col min="205" max="205" width="15.42578125" bestFit="1" customWidth="1"/>
    <col min="206" max="206" width="12.7109375" bestFit="1" customWidth="1"/>
    <col min="207" max="207" width="16" bestFit="1" customWidth="1"/>
    <col min="208" max="208" width="28.5703125" bestFit="1" customWidth="1"/>
    <col min="209" max="209" width="18.85546875" bestFit="1" customWidth="1"/>
    <col min="210" max="210" width="17.42578125" bestFit="1" customWidth="1"/>
    <col min="211" max="211" width="21" bestFit="1" customWidth="1"/>
    <col min="212" max="212" width="18.7109375" bestFit="1" customWidth="1"/>
    <col min="213" max="213" width="22.85546875" bestFit="1" customWidth="1"/>
    <col min="214" max="214" width="28.7109375" bestFit="1" customWidth="1"/>
    <col min="215" max="215" width="23.85546875" bestFit="1" customWidth="1"/>
    <col min="216" max="216" width="13.42578125" bestFit="1" customWidth="1"/>
    <col min="217" max="217" width="23.140625" bestFit="1" customWidth="1"/>
    <col min="218" max="218" width="22.85546875" bestFit="1" customWidth="1"/>
    <col min="219" max="219" width="20.42578125" bestFit="1" customWidth="1"/>
    <col min="220" max="220" width="18.85546875" bestFit="1" customWidth="1"/>
    <col min="221" max="221" width="23" bestFit="1" customWidth="1"/>
    <col min="222" max="222" width="15.140625" bestFit="1" customWidth="1"/>
    <col min="223" max="223" width="13.7109375" bestFit="1" customWidth="1"/>
    <col min="224" max="224" width="24.7109375" bestFit="1" customWidth="1"/>
    <col min="225" max="225" width="32.42578125" bestFit="1" customWidth="1"/>
    <col min="226" max="226" width="30.7109375" bestFit="1" customWidth="1"/>
    <col min="227" max="228" width="29.42578125" bestFit="1" customWidth="1"/>
    <col min="229" max="229" width="16.85546875" bestFit="1" customWidth="1"/>
    <col min="230" max="230" width="21" bestFit="1" customWidth="1"/>
    <col min="231" max="231" width="22" bestFit="1" customWidth="1"/>
    <col min="232" max="232" width="28.7109375" bestFit="1" customWidth="1"/>
    <col min="233" max="233" width="14.140625" bestFit="1" customWidth="1"/>
    <col min="235" max="235" width="9.28515625" bestFit="1" customWidth="1"/>
    <col min="236" max="236" width="20" bestFit="1" customWidth="1"/>
    <col min="237" max="237" width="20.85546875" bestFit="1" customWidth="1"/>
    <col min="238" max="238" width="19.140625" bestFit="1" customWidth="1"/>
    <col min="239" max="239" width="20.5703125" bestFit="1" customWidth="1"/>
    <col min="240" max="240" width="23.42578125" bestFit="1" customWidth="1"/>
    <col min="241" max="241" width="26.28515625" bestFit="1" customWidth="1"/>
    <col min="242" max="242" width="32.140625" bestFit="1" customWidth="1"/>
    <col min="243" max="243" width="24.28515625" bestFit="1" customWidth="1"/>
    <col min="244" max="244" width="22.5703125" bestFit="1" customWidth="1"/>
    <col min="245" max="245" width="27.85546875" bestFit="1" customWidth="1"/>
    <col min="246" max="246" width="16.42578125" bestFit="1" customWidth="1"/>
    <col min="247" max="247" width="24.140625" bestFit="1" customWidth="1"/>
    <col min="248" max="248" width="13.7109375" bestFit="1" customWidth="1"/>
    <col min="249" max="249" width="15.7109375" bestFit="1" customWidth="1"/>
  </cols>
  <sheetData>
    <row r="1" spans="1:249" x14ac:dyDescent="0.25">
      <c r="A1" t="s">
        <v>164</v>
      </c>
      <c r="B1" t="s">
        <v>165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176</v>
      </c>
      <c r="N1" t="s">
        <v>177</v>
      </c>
      <c r="O1" t="s">
        <v>178</v>
      </c>
      <c r="P1" t="s">
        <v>179</v>
      </c>
      <c r="Q1" t="s">
        <v>180</v>
      </c>
      <c r="R1" t="s">
        <v>181</v>
      </c>
      <c r="S1" t="s">
        <v>182</v>
      </c>
      <c r="T1" t="s">
        <v>183</v>
      </c>
      <c r="U1" t="s">
        <v>184</v>
      </c>
      <c r="V1" t="s">
        <v>185</v>
      </c>
      <c r="W1" t="s">
        <v>186</v>
      </c>
      <c r="X1" t="s">
        <v>187</v>
      </c>
      <c r="Y1" t="s">
        <v>188</v>
      </c>
      <c r="Z1" t="s">
        <v>189</v>
      </c>
      <c r="AA1" t="s">
        <v>190</v>
      </c>
      <c r="AB1" t="s">
        <v>191</v>
      </c>
      <c r="AC1" t="s">
        <v>192</v>
      </c>
      <c r="AD1" t="s">
        <v>193</v>
      </c>
      <c r="AE1" t="s">
        <v>194</v>
      </c>
      <c r="AF1" t="s">
        <v>195</v>
      </c>
      <c r="AG1" t="s">
        <v>196</v>
      </c>
      <c r="AH1" t="s">
        <v>197</v>
      </c>
      <c r="AI1" t="s">
        <v>198</v>
      </c>
      <c r="AJ1" t="s">
        <v>199</v>
      </c>
      <c r="AK1" t="s">
        <v>200</v>
      </c>
      <c r="AL1" t="s">
        <v>201</v>
      </c>
      <c r="AM1" t="s">
        <v>202</v>
      </c>
      <c r="AN1" t="s">
        <v>203</v>
      </c>
      <c r="AO1" t="s">
        <v>204</v>
      </c>
      <c r="AP1" t="s">
        <v>205</v>
      </c>
      <c r="AQ1" t="s">
        <v>206</v>
      </c>
      <c r="AR1" t="s">
        <v>207</v>
      </c>
      <c r="AS1" t="s">
        <v>208</v>
      </c>
      <c r="AT1" t="s">
        <v>209</v>
      </c>
      <c r="AU1" t="s">
        <v>210</v>
      </c>
      <c r="AV1" t="s">
        <v>211</v>
      </c>
      <c r="AW1" t="s">
        <v>212</v>
      </c>
      <c r="AX1" t="s">
        <v>213</v>
      </c>
      <c r="AY1" t="s">
        <v>214</v>
      </c>
      <c r="AZ1" t="s">
        <v>215</v>
      </c>
      <c r="BA1" t="s">
        <v>216</v>
      </c>
      <c r="BB1" t="s">
        <v>217</v>
      </c>
      <c r="BC1" t="s">
        <v>218</v>
      </c>
      <c r="BD1" t="s">
        <v>219</v>
      </c>
      <c r="BE1" t="s">
        <v>220</v>
      </c>
      <c r="BF1" t="s">
        <v>221</v>
      </c>
      <c r="BG1" t="s">
        <v>222</v>
      </c>
      <c r="BH1" t="s">
        <v>223</v>
      </c>
      <c r="BI1" t="s">
        <v>224</v>
      </c>
      <c r="BJ1" t="s">
        <v>225</v>
      </c>
      <c r="BK1" t="s">
        <v>226</v>
      </c>
      <c r="BL1" t="s">
        <v>227</v>
      </c>
      <c r="BM1" t="s">
        <v>228</v>
      </c>
      <c r="BN1" t="s">
        <v>229</v>
      </c>
      <c r="BO1" t="s">
        <v>230</v>
      </c>
      <c r="BP1" t="s">
        <v>231</v>
      </c>
      <c r="BQ1" t="s">
        <v>232</v>
      </c>
      <c r="BR1" t="s">
        <v>233</v>
      </c>
      <c r="BS1" t="s">
        <v>234</v>
      </c>
      <c r="BT1" t="s">
        <v>235</v>
      </c>
      <c r="BU1" t="s">
        <v>236</v>
      </c>
      <c r="BV1" t="s">
        <v>237</v>
      </c>
      <c r="BW1" t="s">
        <v>238</v>
      </c>
      <c r="BX1" t="s">
        <v>239</v>
      </c>
      <c r="BY1" t="s">
        <v>240</v>
      </c>
      <c r="BZ1" t="s">
        <v>241</v>
      </c>
      <c r="CA1" t="s">
        <v>242</v>
      </c>
      <c r="CB1" t="s">
        <v>243</v>
      </c>
      <c r="CC1" t="s">
        <v>244</v>
      </c>
      <c r="CD1" t="s">
        <v>245</v>
      </c>
      <c r="CE1" t="s">
        <v>246</v>
      </c>
      <c r="CF1" t="s">
        <v>247</v>
      </c>
      <c r="CG1" t="s">
        <v>248</v>
      </c>
      <c r="CH1" t="s">
        <v>249</v>
      </c>
      <c r="CI1" t="s">
        <v>250</v>
      </c>
      <c r="CJ1" t="s">
        <v>251</v>
      </c>
      <c r="CK1" t="s">
        <v>252</v>
      </c>
      <c r="CL1" t="s">
        <v>253</v>
      </c>
      <c r="CM1" t="s">
        <v>254</v>
      </c>
      <c r="CN1" t="s">
        <v>255</v>
      </c>
      <c r="CO1" t="s">
        <v>256</v>
      </c>
      <c r="CP1" t="s">
        <v>257</v>
      </c>
      <c r="CQ1" t="s">
        <v>258</v>
      </c>
      <c r="CR1" t="s">
        <v>259</v>
      </c>
      <c r="CS1" t="s">
        <v>260</v>
      </c>
      <c r="CT1" t="s">
        <v>261</v>
      </c>
      <c r="CU1" t="s">
        <v>262</v>
      </c>
      <c r="CV1" t="s">
        <v>263</v>
      </c>
      <c r="CW1" t="s">
        <v>264</v>
      </c>
      <c r="CX1" t="s">
        <v>265</v>
      </c>
      <c r="CY1" t="s">
        <v>266</v>
      </c>
      <c r="CZ1" t="s">
        <v>267</v>
      </c>
      <c r="DA1" t="s">
        <v>268</v>
      </c>
      <c r="DB1" t="s">
        <v>269</v>
      </c>
      <c r="DC1" t="s">
        <v>270</v>
      </c>
      <c r="DD1" t="s">
        <v>271</v>
      </c>
      <c r="DE1" t="s">
        <v>272</v>
      </c>
      <c r="DF1" t="s">
        <v>273</v>
      </c>
      <c r="DG1" t="s">
        <v>274</v>
      </c>
      <c r="DH1" t="s">
        <v>275</v>
      </c>
      <c r="DI1" t="s">
        <v>276</v>
      </c>
      <c r="DJ1" t="s">
        <v>277</v>
      </c>
      <c r="DK1" t="s">
        <v>278</v>
      </c>
      <c r="DL1" t="s">
        <v>279</v>
      </c>
      <c r="DM1" t="s">
        <v>280</v>
      </c>
      <c r="DN1" t="s">
        <v>281</v>
      </c>
      <c r="DO1" t="s">
        <v>282</v>
      </c>
      <c r="DP1" t="s">
        <v>283</v>
      </c>
      <c r="DQ1" t="s">
        <v>284</v>
      </c>
      <c r="DR1" t="s">
        <v>285</v>
      </c>
      <c r="DS1" t="s">
        <v>286</v>
      </c>
      <c r="DT1" t="s">
        <v>287</v>
      </c>
      <c r="DU1" t="s">
        <v>288</v>
      </c>
      <c r="DV1" t="s">
        <v>289</v>
      </c>
      <c r="DW1" t="s">
        <v>290</v>
      </c>
      <c r="DX1" t="s">
        <v>291</v>
      </c>
      <c r="DY1" t="s">
        <v>292</v>
      </c>
      <c r="DZ1" t="s">
        <v>293</v>
      </c>
      <c r="EA1" t="s">
        <v>294</v>
      </c>
      <c r="EB1" t="s">
        <v>295</v>
      </c>
      <c r="EC1" t="s">
        <v>296</v>
      </c>
      <c r="ED1" t="s">
        <v>297</v>
      </c>
      <c r="EE1" t="s">
        <v>298</v>
      </c>
      <c r="EF1" t="s">
        <v>299</v>
      </c>
      <c r="EG1" t="s">
        <v>300</v>
      </c>
      <c r="EH1" t="s">
        <v>301</v>
      </c>
      <c r="EI1" t="s">
        <v>302</v>
      </c>
      <c r="EJ1" t="s">
        <v>303</v>
      </c>
      <c r="EK1" t="s">
        <v>304</v>
      </c>
      <c r="EL1" t="s">
        <v>305</v>
      </c>
      <c r="EM1" t="s">
        <v>306</v>
      </c>
      <c r="EN1" t="s">
        <v>307</v>
      </c>
      <c r="EO1" t="s">
        <v>308</v>
      </c>
      <c r="EP1" t="s">
        <v>309</v>
      </c>
      <c r="EQ1" t="s">
        <v>310</v>
      </c>
      <c r="ER1" t="s">
        <v>311</v>
      </c>
      <c r="ES1" t="s">
        <v>312</v>
      </c>
      <c r="ET1" t="s">
        <v>313</v>
      </c>
      <c r="EU1" t="s">
        <v>314</v>
      </c>
      <c r="EV1" t="s">
        <v>315</v>
      </c>
      <c r="EW1" t="s">
        <v>316</v>
      </c>
      <c r="EX1" t="s">
        <v>317</v>
      </c>
      <c r="EY1" t="s">
        <v>318</v>
      </c>
      <c r="EZ1" t="s">
        <v>319</v>
      </c>
      <c r="FA1" t="s">
        <v>320</v>
      </c>
      <c r="FB1" t="s">
        <v>321</v>
      </c>
      <c r="FC1" t="s">
        <v>322</v>
      </c>
      <c r="FD1" t="s">
        <v>323</v>
      </c>
      <c r="FE1" t="s">
        <v>324</v>
      </c>
      <c r="FF1" t="s">
        <v>325</v>
      </c>
      <c r="FG1" t="s">
        <v>326</v>
      </c>
      <c r="FH1" t="s">
        <v>327</v>
      </c>
      <c r="FI1" t="s">
        <v>328</v>
      </c>
      <c r="FJ1" t="s">
        <v>329</v>
      </c>
      <c r="FK1" t="s">
        <v>330</v>
      </c>
      <c r="FL1" t="s">
        <v>331</v>
      </c>
      <c r="FM1" t="s">
        <v>332</v>
      </c>
      <c r="FN1" t="s">
        <v>333</v>
      </c>
      <c r="FO1" t="s">
        <v>334</v>
      </c>
      <c r="FP1" t="s">
        <v>335</v>
      </c>
      <c r="FQ1" t="s">
        <v>336</v>
      </c>
      <c r="FR1" t="s">
        <v>337</v>
      </c>
      <c r="FS1" t="s">
        <v>338</v>
      </c>
      <c r="FT1" t="s">
        <v>339</v>
      </c>
      <c r="FU1" t="s">
        <v>340</v>
      </c>
      <c r="FV1" t="s">
        <v>341</v>
      </c>
      <c r="FW1" t="s">
        <v>342</v>
      </c>
      <c r="FX1" t="s">
        <v>343</v>
      </c>
      <c r="FY1" t="s">
        <v>344</v>
      </c>
      <c r="FZ1" t="s">
        <v>345</v>
      </c>
      <c r="GA1" t="s">
        <v>346</v>
      </c>
      <c r="GB1" t="s">
        <v>347</v>
      </c>
      <c r="GC1" t="s">
        <v>348</v>
      </c>
      <c r="GD1" t="s">
        <v>349</v>
      </c>
      <c r="GE1" t="s">
        <v>350</v>
      </c>
      <c r="GF1" t="s">
        <v>351</v>
      </c>
      <c r="GG1" t="s">
        <v>352</v>
      </c>
      <c r="GH1" t="s">
        <v>353</v>
      </c>
      <c r="GI1" t="s">
        <v>354</v>
      </c>
      <c r="GJ1" t="s">
        <v>355</v>
      </c>
      <c r="GK1" t="s">
        <v>356</v>
      </c>
      <c r="GL1" t="s">
        <v>357</v>
      </c>
      <c r="GM1" t="s">
        <v>358</v>
      </c>
      <c r="GN1" t="s">
        <v>359</v>
      </c>
      <c r="GO1" t="s">
        <v>360</v>
      </c>
      <c r="GP1" t="s">
        <v>361</v>
      </c>
      <c r="GQ1" t="s">
        <v>362</v>
      </c>
      <c r="GR1" t="s">
        <v>363</v>
      </c>
      <c r="GS1" t="s">
        <v>364</v>
      </c>
      <c r="GT1" t="s">
        <v>365</v>
      </c>
      <c r="GU1" t="s">
        <v>366</v>
      </c>
      <c r="GV1" t="s">
        <v>367</v>
      </c>
      <c r="GW1" t="s">
        <v>368</v>
      </c>
      <c r="GX1" t="s">
        <v>369</v>
      </c>
      <c r="GY1" t="s">
        <v>370</v>
      </c>
      <c r="GZ1" t="s">
        <v>371</v>
      </c>
      <c r="HA1" t="s">
        <v>372</v>
      </c>
      <c r="HB1" t="s">
        <v>373</v>
      </c>
      <c r="HC1" t="s">
        <v>374</v>
      </c>
      <c r="HD1" t="s">
        <v>375</v>
      </c>
      <c r="HE1" t="s">
        <v>376</v>
      </c>
      <c r="HF1" t="s">
        <v>377</v>
      </c>
      <c r="HG1" t="s">
        <v>378</v>
      </c>
      <c r="HH1" t="s">
        <v>379</v>
      </c>
      <c r="HI1" t="s">
        <v>380</v>
      </c>
      <c r="HJ1" t="s">
        <v>381</v>
      </c>
      <c r="HK1" t="s">
        <v>382</v>
      </c>
      <c r="HL1" t="s">
        <v>383</v>
      </c>
      <c r="HM1" t="s">
        <v>384</v>
      </c>
      <c r="HN1" t="s">
        <v>385</v>
      </c>
      <c r="HO1" t="s">
        <v>386</v>
      </c>
      <c r="HP1" t="s">
        <v>387</v>
      </c>
      <c r="HQ1" t="s">
        <v>388</v>
      </c>
      <c r="HR1" t="s">
        <v>389</v>
      </c>
      <c r="HS1" t="s">
        <v>390</v>
      </c>
      <c r="HT1" t="s">
        <v>391</v>
      </c>
      <c r="HU1" t="s">
        <v>392</v>
      </c>
      <c r="HV1" t="s">
        <v>393</v>
      </c>
      <c r="HW1" t="s">
        <v>394</v>
      </c>
      <c r="HX1" t="s">
        <v>395</v>
      </c>
      <c r="HY1" t="s">
        <v>396</v>
      </c>
      <c r="HZ1" t="s">
        <v>397</v>
      </c>
      <c r="IA1" t="s">
        <v>398</v>
      </c>
      <c r="IB1" t="s">
        <v>399</v>
      </c>
      <c r="IC1" t="s">
        <v>400</v>
      </c>
      <c r="ID1" t="s">
        <v>401</v>
      </c>
      <c r="IE1" t="s">
        <v>402</v>
      </c>
      <c r="IF1" t="s">
        <v>403</v>
      </c>
      <c r="IG1" t="s">
        <v>404</v>
      </c>
      <c r="IH1" t="s">
        <v>405</v>
      </c>
      <c r="II1" t="s">
        <v>406</v>
      </c>
      <c r="IJ1" t="s">
        <v>407</v>
      </c>
      <c r="IK1" t="s">
        <v>408</v>
      </c>
      <c r="IL1" t="s">
        <v>409</v>
      </c>
      <c r="IM1" t="s">
        <v>410</v>
      </c>
      <c r="IN1" t="s">
        <v>411</v>
      </c>
      <c r="IO1" t="s">
        <v>412</v>
      </c>
    </row>
    <row r="2" spans="1:249" x14ac:dyDescent="0.25">
      <c r="A2" t="s">
        <v>413</v>
      </c>
      <c r="B2" t="s">
        <v>413</v>
      </c>
      <c r="C2" t="s">
        <v>414</v>
      </c>
      <c r="D2" t="s">
        <v>415</v>
      </c>
      <c r="E2" t="s">
        <v>416</v>
      </c>
      <c r="F2" t="s">
        <v>417</v>
      </c>
      <c r="G2" s="2">
        <v>40816</v>
      </c>
      <c r="H2" t="s">
        <v>418</v>
      </c>
      <c r="J2">
        <v>2011</v>
      </c>
      <c r="K2">
        <v>4</v>
      </c>
      <c r="L2">
        <v>2011</v>
      </c>
      <c r="M2">
        <v>3</v>
      </c>
      <c r="N2" t="s">
        <v>419</v>
      </c>
      <c r="O2" t="s">
        <v>420</v>
      </c>
      <c r="P2">
        <v>2011</v>
      </c>
      <c r="Q2">
        <v>10</v>
      </c>
      <c r="R2">
        <v>199</v>
      </c>
      <c r="S2">
        <v>9</v>
      </c>
      <c r="T2">
        <v>9</v>
      </c>
      <c r="U2">
        <v>320193</v>
      </c>
      <c r="V2">
        <v>12</v>
      </c>
      <c r="W2">
        <v>3571</v>
      </c>
      <c r="X2" s="2">
        <v>40842</v>
      </c>
      <c r="Y2" s="2">
        <v>40842</v>
      </c>
      <c r="Z2" t="s">
        <v>421</v>
      </c>
      <c r="AA2" t="s">
        <v>422</v>
      </c>
      <c r="AB2" t="s">
        <v>423</v>
      </c>
      <c r="AC2" t="s">
        <v>421</v>
      </c>
      <c r="AD2">
        <v>95014</v>
      </c>
      <c r="AE2" t="s">
        <v>424</v>
      </c>
      <c r="AF2" t="s">
        <v>425</v>
      </c>
      <c r="AG2" t="s">
        <v>422</v>
      </c>
      <c r="AH2" t="s">
        <v>423</v>
      </c>
      <c r="AI2" t="s">
        <v>421</v>
      </c>
      <c r="AJ2">
        <v>95014</v>
      </c>
      <c r="AK2" t="s">
        <v>426</v>
      </c>
      <c r="AL2" t="s">
        <v>427</v>
      </c>
      <c r="AN2">
        <v>63300</v>
      </c>
      <c r="AO2">
        <v>2900</v>
      </c>
      <c r="AP2">
        <v>60400</v>
      </c>
      <c r="AR2">
        <v>28543</v>
      </c>
      <c r="AS2" t="s">
        <v>428</v>
      </c>
      <c r="AT2" t="s">
        <v>429</v>
      </c>
      <c r="AU2" t="s">
        <v>430</v>
      </c>
      <c r="AV2" t="s">
        <v>431</v>
      </c>
      <c r="AW2">
        <v>6505863000</v>
      </c>
      <c r="AX2" s="2">
        <v>40830</v>
      </c>
      <c r="AY2" t="s">
        <v>432</v>
      </c>
      <c r="AZ2" t="s">
        <v>433</v>
      </c>
      <c r="BA2" t="s">
        <v>434</v>
      </c>
      <c r="BB2" t="s">
        <v>435</v>
      </c>
      <c r="BC2" t="s">
        <v>436</v>
      </c>
      <c r="BD2" t="s">
        <v>437</v>
      </c>
      <c r="BE2" t="s">
        <v>438</v>
      </c>
      <c r="BF2" t="s">
        <v>439</v>
      </c>
      <c r="BG2" t="s">
        <v>440</v>
      </c>
      <c r="BH2" t="s">
        <v>439</v>
      </c>
      <c r="BI2" s="2">
        <v>41577</v>
      </c>
      <c r="BJ2">
        <v>108249</v>
      </c>
      <c r="BK2">
        <v>64431</v>
      </c>
      <c r="BL2">
        <v>43818</v>
      </c>
      <c r="BP2">
        <v>2429</v>
      </c>
      <c r="BR2">
        <v>7599</v>
      </c>
      <c r="BV2">
        <v>74459</v>
      </c>
      <c r="BW2">
        <v>33790</v>
      </c>
      <c r="CM2">
        <v>415</v>
      </c>
      <c r="CN2">
        <v>415</v>
      </c>
      <c r="CO2">
        <v>34205</v>
      </c>
      <c r="CP2">
        <v>8283</v>
      </c>
      <c r="CQ2">
        <v>25922</v>
      </c>
      <c r="CV2">
        <v>25922</v>
      </c>
      <c r="CX2">
        <v>25922</v>
      </c>
      <c r="DA2">
        <v>25922</v>
      </c>
      <c r="DC2">
        <v>25922</v>
      </c>
      <c r="DE2">
        <v>25922</v>
      </c>
      <c r="DF2">
        <v>4.0065999999999997</v>
      </c>
      <c r="DJ2">
        <v>4.0065999999999997</v>
      </c>
      <c r="DK2">
        <v>4.0065999999999997</v>
      </c>
      <c r="DL2">
        <v>4.0071000000000003</v>
      </c>
      <c r="DM2">
        <v>3.9535999999999998</v>
      </c>
      <c r="DQ2">
        <v>3.9535999999999998</v>
      </c>
      <c r="DR2">
        <v>3.9535999999999998</v>
      </c>
      <c r="DS2">
        <v>3.9542999999999999</v>
      </c>
      <c r="DT2">
        <v>4.3339999999999996</v>
      </c>
      <c r="DU2">
        <v>6556.5150000000003</v>
      </c>
      <c r="DV2">
        <v>6469.8059999999996</v>
      </c>
      <c r="DW2">
        <v>34205</v>
      </c>
      <c r="DX2">
        <v>25922</v>
      </c>
      <c r="DY2">
        <v>35604</v>
      </c>
      <c r="DZ2">
        <v>33790</v>
      </c>
      <c r="EA2" s="2">
        <v>41213</v>
      </c>
      <c r="EB2">
        <v>25952</v>
      </c>
      <c r="EE2">
        <v>11717</v>
      </c>
      <c r="EF2">
        <v>776</v>
      </c>
      <c r="EI2">
        <v>2014</v>
      </c>
      <c r="EK2">
        <v>4529</v>
      </c>
      <c r="EL2">
        <v>44988</v>
      </c>
      <c r="EM2">
        <v>11768</v>
      </c>
      <c r="EN2">
        <v>3991</v>
      </c>
      <c r="EO2">
        <v>7777</v>
      </c>
      <c r="ER2">
        <v>55618</v>
      </c>
      <c r="EV2">
        <v>4432</v>
      </c>
      <c r="FA2">
        <v>3556</v>
      </c>
      <c r="FB2">
        <v>71383</v>
      </c>
      <c r="FC2">
        <v>116371</v>
      </c>
      <c r="FE2">
        <v>14632</v>
      </c>
      <c r="FH2">
        <v>9247</v>
      </c>
      <c r="FM2">
        <v>4091</v>
      </c>
      <c r="FQ2">
        <v>27970</v>
      </c>
      <c r="FS2">
        <v>1686</v>
      </c>
      <c r="FZ2">
        <v>10100</v>
      </c>
      <c r="GA2">
        <v>11786</v>
      </c>
      <c r="GB2">
        <v>39756</v>
      </c>
      <c r="GD2">
        <v>13331</v>
      </c>
      <c r="GF2">
        <v>62841</v>
      </c>
      <c r="GI2">
        <v>443</v>
      </c>
      <c r="GL2">
        <v>76615</v>
      </c>
      <c r="GM2">
        <v>76615</v>
      </c>
      <c r="GN2">
        <v>116371</v>
      </c>
      <c r="GO2">
        <v>6504.9390000000003</v>
      </c>
      <c r="GQ2">
        <v>72183</v>
      </c>
      <c r="GR2" s="2">
        <v>41577</v>
      </c>
      <c r="GS2">
        <v>25922</v>
      </c>
      <c r="GT2">
        <v>1814</v>
      </c>
      <c r="GU2">
        <v>4036</v>
      </c>
      <c r="GV2">
        <v>5850</v>
      </c>
      <c r="GW2">
        <v>143</v>
      </c>
      <c r="GX2">
        <v>275</v>
      </c>
      <c r="GY2">
        <v>2515</v>
      </c>
      <c r="HB2">
        <v>2824</v>
      </c>
      <c r="HC2">
        <v>5757</v>
      </c>
      <c r="HE2">
        <v>37529</v>
      </c>
      <c r="HF2">
        <v>-4260</v>
      </c>
      <c r="HG2">
        <v>-3192</v>
      </c>
      <c r="HH2">
        <v>-244</v>
      </c>
      <c r="HI2">
        <v>-32464</v>
      </c>
      <c r="HK2">
        <v>-32464</v>
      </c>
      <c r="HL2">
        <v>-259</v>
      </c>
      <c r="HM2">
        <v>-40419</v>
      </c>
      <c r="HQ2">
        <v>831</v>
      </c>
      <c r="HS2">
        <v>831</v>
      </c>
      <c r="HU2">
        <v>613</v>
      </c>
      <c r="HV2">
        <v>1444</v>
      </c>
      <c r="HY2">
        <v>-1446</v>
      </c>
      <c r="HZ2">
        <v>11261</v>
      </c>
      <c r="IA2">
        <v>9815</v>
      </c>
      <c r="IB2">
        <v>1168</v>
      </c>
      <c r="IC2">
        <v>0</v>
      </c>
      <c r="IL2">
        <v>6469.8059999999996</v>
      </c>
      <c r="IM2">
        <v>6556.5150000000003</v>
      </c>
      <c r="IN2">
        <v>4.0071000000000003</v>
      </c>
      <c r="IO2">
        <v>3.9542999999999999</v>
      </c>
    </row>
    <row r="3" spans="1:249" x14ac:dyDescent="0.25">
      <c r="A3" t="s">
        <v>413</v>
      </c>
      <c r="B3" t="s">
        <v>413</v>
      </c>
      <c r="C3" t="s">
        <v>414</v>
      </c>
      <c r="D3" t="s">
        <v>415</v>
      </c>
      <c r="E3" t="s">
        <v>416</v>
      </c>
      <c r="F3" t="s">
        <v>417</v>
      </c>
      <c r="G3" s="2">
        <v>41182</v>
      </c>
      <c r="H3" t="s">
        <v>418</v>
      </c>
      <c r="J3">
        <v>2012</v>
      </c>
      <c r="K3">
        <v>4</v>
      </c>
      <c r="L3">
        <v>2012</v>
      </c>
      <c r="M3">
        <v>3</v>
      </c>
      <c r="N3" t="s">
        <v>419</v>
      </c>
      <c r="O3" t="s">
        <v>420</v>
      </c>
      <c r="P3">
        <v>2012</v>
      </c>
      <c r="Q3">
        <v>10</v>
      </c>
      <c r="R3">
        <v>199</v>
      </c>
      <c r="S3">
        <v>9</v>
      </c>
      <c r="T3">
        <v>9</v>
      </c>
      <c r="U3">
        <v>320193</v>
      </c>
      <c r="V3">
        <v>12</v>
      </c>
      <c r="W3">
        <v>3571</v>
      </c>
      <c r="X3" s="2">
        <v>41213</v>
      </c>
      <c r="Y3" s="2">
        <v>41213</v>
      </c>
      <c r="Z3" t="s">
        <v>421</v>
      </c>
      <c r="AA3" t="s">
        <v>422</v>
      </c>
      <c r="AB3" t="s">
        <v>423</v>
      </c>
      <c r="AC3" t="s">
        <v>421</v>
      </c>
      <c r="AD3">
        <v>95014</v>
      </c>
      <c r="AE3" t="s">
        <v>424</v>
      </c>
      <c r="AF3" t="s">
        <v>425</v>
      </c>
      <c r="AG3" t="s">
        <v>422</v>
      </c>
      <c r="AH3" t="s">
        <v>423</v>
      </c>
      <c r="AI3" t="s">
        <v>421</v>
      </c>
      <c r="AJ3">
        <v>95014</v>
      </c>
      <c r="AK3" t="s">
        <v>426</v>
      </c>
      <c r="AL3" t="s">
        <v>427</v>
      </c>
      <c r="AN3">
        <v>76100</v>
      </c>
      <c r="AO3">
        <v>3300</v>
      </c>
      <c r="AP3">
        <v>72800</v>
      </c>
      <c r="AR3">
        <v>27696</v>
      </c>
      <c r="AS3" t="s">
        <v>428</v>
      </c>
      <c r="AT3" t="s">
        <v>429</v>
      </c>
      <c r="AU3" t="s">
        <v>430</v>
      </c>
      <c r="AV3" t="s">
        <v>431</v>
      </c>
      <c r="AW3">
        <v>6584844000</v>
      </c>
      <c r="AX3" s="2">
        <v>41201</v>
      </c>
      <c r="AY3" t="s">
        <v>432</v>
      </c>
      <c r="AZ3" t="s">
        <v>433</v>
      </c>
      <c r="BA3" t="s">
        <v>434</v>
      </c>
      <c r="BB3" t="s">
        <v>435</v>
      </c>
      <c r="BC3" t="s">
        <v>438</v>
      </c>
      <c r="BD3" t="s">
        <v>439</v>
      </c>
      <c r="BE3" t="s">
        <v>440</v>
      </c>
      <c r="BF3" t="s">
        <v>439</v>
      </c>
      <c r="BG3" t="s">
        <v>441</v>
      </c>
      <c r="BH3" t="s">
        <v>439</v>
      </c>
      <c r="BI3" s="2">
        <v>41939</v>
      </c>
      <c r="BJ3">
        <v>156508</v>
      </c>
      <c r="BK3">
        <v>87846</v>
      </c>
      <c r="BL3">
        <v>68662</v>
      </c>
      <c r="BP3">
        <v>3381</v>
      </c>
      <c r="BR3">
        <v>10040</v>
      </c>
      <c r="BV3">
        <v>101267</v>
      </c>
      <c r="BW3">
        <v>55241</v>
      </c>
      <c r="CM3">
        <v>522</v>
      </c>
      <c r="CN3">
        <v>522</v>
      </c>
      <c r="CO3">
        <v>55763</v>
      </c>
      <c r="CP3">
        <v>14030</v>
      </c>
      <c r="CQ3">
        <v>41733</v>
      </c>
      <c r="CV3">
        <v>41733</v>
      </c>
      <c r="CX3">
        <v>41733</v>
      </c>
      <c r="DA3">
        <v>41733</v>
      </c>
      <c r="DC3">
        <v>41733</v>
      </c>
      <c r="DE3">
        <v>41733</v>
      </c>
      <c r="DF3">
        <v>6.3776000000000002</v>
      </c>
      <c r="DJ3">
        <v>6.3776000000000002</v>
      </c>
      <c r="DK3">
        <v>6.3776000000000002</v>
      </c>
      <c r="DL3">
        <v>6.3771000000000004</v>
      </c>
      <c r="DM3">
        <v>6.3064999999999998</v>
      </c>
      <c r="DQ3">
        <v>6.3064999999999998</v>
      </c>
      <c r="DR3">
        <v>6.3064999999999998</v>
      </c>
      <c r="DS3">
        <v>6.3071000000000002</v>
      </c>
      <c r="DT3">
        <v>23.316400000000002</v>
      </c>
      <c r="DU3">
        <v>6617.4849999999997</v>
      </c>
      <c r="DV3">
        <v>6543.7259999999997</v>
      </c>
      <c r="DW3">
        <v>55763</v>
      </c>
      <c r="DX3">
        <v>41733</v>
      </c>
      <c r="DY3">
        <v>58518</v>
      </c>
      <c r="DZ3">
        <v>55241</v>
      </c>
      <c r="EA3" s="2">
        <v>41577</v>
      </c>
      <c r="EB3">
        <v>29129</v>
      </c>
      <c r="EE3">
        <v>18692</v>
      </c>
      <c r="EF3">
        <v>791</v>
      </c>
      <c r="EI3">
        <v>2583</v>
      </c>
      <c r="EK3">
        <v>6458</v>
      </c>
      <c r="EL3">
        <v>57653</v>
      </c>
      <c r="EM3">
        <v>21887</v>
      </c>
      <c r="EN3">
        <v>6435</v>
      </c>
      <c r="EO3">
        <v>15452</v>
      </c>
      <c r="ER3">
        <v>92122</v>
      </c>
      <c r="EV3">
        <v>5359</v>
      </c>
      <c r="FA3">
        <v>5478</v>
      </c>
      <c r="FB3">
        <v>118411</v>
      </c>
      <c r="FC3">
        <v>176064</v>
      </c>
      <c r="FE3">
        <v>21175</v>
      </c>
      <c r="FH3">
        <v>11414</v>
      </c>
      <c r="FM3">
        <v>5953</v>
      </c>
      <c r="FQ3">
        <v>38542</v>
      </c>
      <c r="FS3">
        <v>2648</v>
      </c>
      <c r="FZ3">
        <v>16664</v>
      </c>
      <c r="GA3">
        <v>19312</v>
      </c>
      <c r="GB3">
        <v>57854</v>
      </c>
      <c r="GD3">
        <v>16422</v>
      </c>
      <c r="GF3">
        <v>101289</v>
      </c>
      <c r="GI3">
        <v>499</v>
      </c>
      <c r="GL3">
        <v>118210</v>
      </c>
      <c r="GM3">
        <v>118210</v>
      </c>
      <c r="GN3">
        <v>176064</v>
      </c>
      <c r="GO3">
        <v>6574.4560000000001</v>
      </c>
      <c r="GQ3">
        <v>112851</v>
      </c>
      <c r="GR3" s="2">
        <v>41939</v>
      </c>
      <c r="GS3">
        <v>41733</v>
      </c>
      <c r="GT3">
        <v>3277</v>
      </c>
      <c r="GU3">
        <v>6145</v>
      </c>
      <c r="GV3">
        <v>9422</v>
      </c>
      <c r="GW3">
        <v>-5551</v>
      </c>
      <c r="GX3">
        <v>-15</v>
      </c>
      <c r="GY3">
        <v>4467</v>
      </c>
      <c r="HB3">
        <v>800</v>
      </c>
      <c r="HC3">
        <v>-299</v>
      </c>
      <c r="HE3">
        <v>50856</v>
      </c>
      <c r="HF3">
        <v>-8295</v>
      </c>
      <c r="HG3">
        <v>-1107</v>
      </c>
      <c r="HH3">
        <v>-350</v>
      </c>
      <c r="HI3">
        <v>-38427</v>
      </c>
      <c r="HK3">
        <v>-38427</v>
      </c>
      <c r="HL3">
        <v>-48</v>
      </c>
      <c r="HM3">
        <v>-48227</v>
      </c>
      <c r="HQ3">
        <v>665</v>
      </c>
      <c r="HS3">
        <v>665</v>
      </c>
      <c r="HT3">
        <v>-2488</v>
      </c>
      <c r="HU3">
        <v>125</v>
      </c>
      <c r="HV3">
        <v>-1698</v>
      </c>
      <c r="HY3">
        <v>931</v>
      </c>
      <c r="HZ3">
        <v>9815</v>
      </c>
      <c r="IA3">
        <v>10746</v>
      </c>
      <c r="IB3">
        <v>1740</v>
      </c>
      <c r="IC3">
        <v>-2488</v>
      </c>
      <c r="IL3">
        <v>6543.7259999999997</v>
      </c>
      <c r="IM3">
        <v>6617.4830000000002</v>
      </c>
      <c r="IN3">
        <v>6.38</v>
      </c>
      <c r="IO3">
        <v>6.31</v>
      </c>
    </row>
    <row r="4" spans="1:249" x14ac:dyDescent="0.25">
      <c r="A4" t="s">
        <v>413</v>
      </c>
      <c r="B4" t="s">
        <v>413</v>
      </c>
      <c r="C4" t="s">
        <v>414</v>
      </c>
      <c r="D4" t="s">
        <v>415</v>
      </c>
      <c r="E4" t="s">
        <v>416</v>
      </c>
      <c r="F4" t="s">
        <v>417</v>
      </c>
      <c r="G4" s="2">
        <v>41547</v>
      </c>
      <c r="H4" t="s">
        <v>418</v>
      </c>
      <c r="J4">
        <v>2013</v>
      </c>
      <c r="K4">
        <v>4</v>
      </c>
      <c r="L4">
        <v>2013</v>
      </c>
      <c r="M4">
        <v>3</v>
      </c>
      <c r="N4" t="s">
        <v>419</v>
      </c>
      <c r="O4" t="s">
        <v>420</v>
      </c>
      <c r="P4">
        <v>2013</v>
      </c>
      <c r="Q4">
        <v>10</v>
      </c>
      <c r="R4">
        <v>199</v>
      </c>
      <c r="S4">
        <v>9</v>
      </c>
      <c r="T4">
        <v>9</v>
      </c>
      <c r="U4">
        <v>320193</v>
      </c>
      <c r="V4">
        <v>12</v>
      </c>
      <c r="W4">
        <v>3571</v>
      </c>
      <c r="X4" s="2">
        <v>41577</v>
      </c>
      <c r="Y4" s="2">
        <v>41576</v>
      </c>
      <c r="Z4" t="s">
        <v>421</v>
      </c>
      <c r="AA4" t="s">
        <v>422</v>
      </c>
      <c r="AB4" t="s">
        <v>423</v>
      </c>
      <c r="AC4" t="s">
        <v>421</v>
      </c>
      <c r="AD4">
        <v>95014</v>
      </c>
      <c r="AE4" t="s">
        <v>424</v>
      </c>
      <c r="AF4" t="s">
        <v>442</v>
      </c>
      <c r="AG4" t="s">
        <v>422</v>
      </c>
      <c r="AH4" t="s">
        <v>423</v>
      </c>
      <c r="AI4" t="s">
        <v>421</v>
      </c>
      <c r="AJ4">
        <v>95014</v>
      </c>
      <c r="AK4" t="s">
        <v>426</v>
      </c>
      <c r="AL4" t="s">
        <v>427</v>
      </c>
      <c r="AN4">
        <v>84400</v>
      </c>
      <c r="AO4">
        <v>4100</v>
      </c>
      <c r="AP4">
        <v>80300</v>
      </c>
      <c r="AR4">
        <v>24710</v>
      </c>
      <c r="AS4" t="s">
        <v>428</v>
      </c>
      <c r="AT4" t="s">
        <v>429</v>
      </c>
      <c r="AU4" t="s">
        <v>430</v>
      </c>
      <c r="AV4" t="s">
        <v>431</v>
      </c>
      <c r="AW4">
        <v>6298166000</v>
      </c>
      <c r="AX4" s="2">
        <v>41565</v>
      </c>
      <c r="AY4" t="s">
        <v>432</v>
      </c>
      <c r="AZ4" t="s">
        <v>433</v>
      </c>
      <c r="BA4" t="s">
        <v>434</v>
      </c>
      <c r="BB4" t="s">
        <v>435</v>
      </c>
      <c r="BC4" t="s">
        <v>443</v>
      </c>
      <c r="BD4" t="s">
        <v>437</v>
      </c>
      <c r="BE4" t="s">
        <v>438</v>
      </c>
      <c r="BF4" t="s">
        <v>439</v>
      </c>
      <c r="BG4" t="s">
        <v>440</v>
      </c>
      <c r="BH4" t="s">
        <v>439</v>
      </c>
      <c r="BI4" s="2">
        <v>42305</v>
      </c>
      <c r="BJ4">
        <v>170910</v>
      </c>
      <c r="BK4">
        <v>106606</v>
      </c>
      <c r="BL4">
        <v>64304</v>
      </c>
      <c r="BP4">
        <v>4475</v>
      </c>
      <c r="BR4">
        <v>10830</v>
      </c>
      <c r="BV4">
        <v>121911</v>
      </c>
      <c r="BW4">
        <v>48999</v>
      </c>
      <c r="CM4">
        <v>1156</v>
      </c>
      <c r="CN4">
        <v>1156</v>
      </c>
      <c r="CO4">
        <v>50155</v>
      </c>
      <c r="CP4">
        <v>13118</v>
      </c>
      <c r="CQ4">
        <v>37037</v>
      </c>
      <c r="CV4">
        <v>37037</v>
      </c>
      <c r="CX4">
        <v>37037</v>
      </c>
      <c r="DA4">
        <v>37037</v>
      </c>
      <c r="DC4">
        <v>37037</v>
      </c>
      <c r="DE4">
        <v>37037</v>
      </c>
      <c r="DF4">
        <v>5.718</v>
      </c>
      <c r="DJ4">
        <v>5.718</v>
      </c>
      <c r="DK4">
        <v>5.718</v>
      </c>
      <c r="DL4">
        <v>5.7186000000000003</v>
      </c>
      <c r="DM4">
        <v>5.6791</v>
      </c>
      <c r="DQ4">
        <v>5.6791</v>
      </c>
      <c r="DR4">
        <v>5.6791</v>
      </c>
      <c r="DS4">
        <v>5.6786000000000003</v>
      </c>
      <c r="DT4">
        <v>5.8788999999999998</v>
      </c>
      <c r="DU4">
        <v>6521.634</v>
      </c>
      <c r="DV4">
        <v>6477.317</v>
      </c>
      <c r="DW4">
        <v>50155</v>
      </c>
      <c r="DX4">
        <v>37037</v>
      </c>
      <c r="DY4">
        <v>55756</v>
      </c>
      <c r="DZ4">
        <v>48999</v>
      </c>
      <c r="EA4" s="2">
        <v>41939</v>
      </c>
      <c r="EB4">
        <v>40546</v>
      </c>
      <c r="EE4">
        <v>20641</v>
      </c>
      <c r="EF4">
        <v>1764</v>
      </c>
      <c r="EI4">
        <v>3453</v>
      </c>
      <c r="EK4">
        <v>6882</v>
      </c>
      <c r="EL4">
        <v>73286</v>
      </c>
      <c r="EM4">
        <v>28519</v>
      </c>
      <c r="EN4">
        <v>11922</v>
      </c>
      <c r="EO4">
        <v>16597</v>
      </c>
      <c r="ER4">
        <v>106215</v>
      </c>
      <c r="EV4">
        <v>5756</v>
      </c>
      <c r="FA4">
        <v>5146</v>
      </c>
      <c r="FB4">
        <v>133714</v>
      </c>
      <c r="FC4">
        <v>207000</v>
      </c>
      <c r="FE4">
        <v>22367</v>
      </c>
      <c r="FH4">
        <v>13856</v>
      </c>
      <c r="FM4">
        <v>7435</v>
      </c>
      <c r="FQ4">
        <v>43658</v>
      </c>
      <c r="FR4">
        <v>16960</v>
      </c>
      <c r="FS4">
        <v>2625</v>
      </c>
      <c r="FZ4">
        <v>20208</v>
      </c>
      <c r="GA4">
        <v>39793</v>
      </c>
      <c r="GB4">
        <v>83451</v>
      </c>
      <c r="GD4">
        <v>19764</v>
      </c>
      <c r="GF4">
        <v>104256</v>
      </c>
      <c r="GI4">
        <v>-471</v>
      </c>
      <c r="GL4">
        <v>123549</v>
      </c>
      <c r="GM4">
        <v>123549</v>
      </c>
      <c r="GN4">
        <v>207000</v>
      </c>
      <c r="GO4">
        <v>6294.4939999999997</v>
      </c>
      <c r="GQ4">
        <v>117793</v>
      </c>
      <c r="GR4" s="2">
        <v>42305</v>
      </c>
      <c r="GS4">
        <v>37037</v>
      </c>
      <c r="GT4">
        <v>6757</v>
      </c>
      <c r="GU4">
        <v>3394</v>
      </c>
      <c r="GV4">
        <v>10151</v>
      </c>
      <c r="GW4">
        <v>-2172</v>
      </c>
      <c r="GX4">
        <v>-973</v>
      </c>
      <c r="GY4">
        <v>2340</v>
      </c>
      <c r="HB4">
        <v>7283</v>
      </c>
      <c r="HC4">
        <v>6478</v>
      </c>
      <c r="HE4">
        <v>53666</v>
      </c>
      <c r="HF4">
        <v>-8165</v>
      </c>
      <c r="HG4">
        <v>-911</v>
      </c>
      <c r="HH4">
        <v>-496</v>
      </c>
      <c r="HI4">
        <v>-24042</v>
      </c>
      <c r="HK4">
        <v>-24042</v>
      </c>
      <c r="HL4">
        <v>-160</v>
      </c>
      <c r="HM4">
        <v>-33774</v>
      </c>
      <c r="HN4">
        <v>16896</v>
      </c>
      <c r="HP4">
        <v>16896</v>
      </c>
      <c r="HQ4">
        <v>-22330</v>
      </c>
      <c r="HS4">
        <v>-22330</v>
      </c>
      <c r="HT4">
        <v>-10564</v>
      </c>
      <c r="HU4">
        <v>-381</v>
      </c>
      <c r="HV4">
        <v>-16379</v>
      </c>
      <c r="HY4">
        <v>3513</v>
      </c>
      <c r="HZ4">
        <v>10746</v>
      </c>
      <c r="IA4">
        <v>14259</v>
      </c>
      <c r="IB4">
        <v>2253</v>
      </c>
      <c r="IC4">
        <v>-10564</v>
      </c>
      <c r="IL4">
        <v>6477.32</v>
      </c>
      <c r="IM4">
        <v>6521.634</v>
      </c>
      <c r="IN4">
        <v>5.72</v>
      </c>
      <c r="IO4">
        <v>5.68</v>
      </c>
    </row>
    <row r="5" spans="1:249" x14ac:dyDescent="0.25">
      <c r="A5" t="s">
        <v>413</v>
      </c>
      <c r="B5" t="s">
        <v>413</v>
      </c>
      <c r="C5" t="s">
        <v>414</v>
      </c>
      <c r="D5" t="s">
        <v>415</v>
      </c>
      <c r="E5" t="s">
        <v>416</v>
      </c>
      <c r="F5" t="s">
        <v>417</v>
      </c>
      <c r="G5" s="2">
        <v>41912</v>
      </c>
      <c r="H5" t="s">
        <v>418</v>
      </c>
      <c r="J5">
        <v>2014</v>
      </c>
      <c r="K5">
        <v>4</v>
      </c>
      <c r="L5">
        <v>2014</v>
      </c>
      <c r="M5">
        <v>3</v>
      </c>
      <c r="N5" t="s">
        <v>419</v>
      </c>
      <c r="O5" t="s">
        <v>420</v>
      </c>
      <c r="P5">
        <v>2014</v>
      </c>
      <c r="Q5">
        <v>10</v>
      </c>
      <c r="R5">
        <v>199</v>
      </c>
      <c r="S5">
        <v>9</v>
      </c>
      <c r="T5">
        <v>9</v>
      </c>
      <c r="U5">
        <v>320193</v>
      </c>
      <c r="V5">
        <v>12</v>
      </c>
      <c r="W5">
        <v>3571</v>
      </c>
      <c r="X5" s="2">
        <v>41939</v>
      </c>
      <c r="Y5" s="2">
        <v>41939</v>
      </c>
      <c r="Z5" t="s">
        <v>421</v>
      </c>
      <c r="AA5" t="s">
        <v>422</v>
      </c>
      <c r="AB5" t="s">
        <v>423</v>
      </c>
      <c r="AC5" t="s">
        <v>421</v>
      </c>
      <c r="AD5">
        <v>95014</v>
      </c>
      <c r="AE5" t="s">
        <v>424</v>
      </c>
      <c r="AG5" t="s">
        <v>422</v>
      </c>
      <c r="AH5" t="s">
        <v>423</v>
      </c>
      <c r="AI5" t="s">
        <v>421</v>
      </c>
      <c r="AJ5">
        <v>95014</v>
      </c>
      <c r="AK5" t="s">
        <v>426</v>
      </c>
      <c r="AL5" t="s">
        <v>427</v>
      </c>
      <c r="AN5">
        <v>97000</v>
      </c>
      <c r="AO5">
        <v>4400</v>
      </c>
      <c r="AP5">
        <v>92600</v>
      </c>
      <c r="AR5">
        <v>26112</v>
      </c>
      <c r="AS5" t="s">
        <v>428</v>
      </c>
      <c r="AT5" t="s">
        <v>429</v>
      </c>
      <c r="AU5" t="s">
        <v>430</v>
      </c>
      <c r="AV5" t="s">
        <v>431</v>
      </c>
      <c r="AW5">
        <v>5864840000</v>
      </c>
      <c r="AX5" s="2">
        <v>41922</v>
      </c>
      <c r="AY5" t="s">
        <v>432</v>
      </c>
      <c r="AZ5" t="s">
        <v>433</v>
      </c>
      <c r="BA5" t="s">
        <v>443</v>
      </c>
      <c r="BB5" t="s">
        <v>444</v>
      </c>
      <c r="BC5" t="s">
        <v>440</v>
      </c>
      <c r="BD5" t="s">
        <v>439</v>
      </c>
      <c r="BE5" t="s">
        <v>441</v>
      </c>
      <c r="BF5" t="s">
        <v>439</v>
      </c>
      <c r="BG5" t="s">
        <v>445</v>
      </c>
      <c r="BH5" t="s">
        <v>439</v>
      </c>
      <c r="BI5" s="2">
        <v>42669</v>
      </c>
      <c r="BJ5">
        <v>182795</v>
      </c>
      <c r="BK5">
        <v>112258</v>
      </c>
      <c r="BL5">
        <v>70537</v>
      </c>
      <c r="BP5">
        <v>6041</v>
      </c>
      <c r="BR5">
        <v>11993</v>
      </c>
      <c r="BV5">
        <v>130292</v>
      </c>
      <c r="BW5">
        <v>52503</v>
      </c>
      <c r="CM5">
        <v>980</v>
      </c>
      <c r="CN5">
        <v>980</v>
      </c>
      <c r="CO5">
        <v>53483</v>
      </c>
      <c r="CP5">
        <v>13973</v>
      </c>
      <c r="CQ5">
        <v>39510</v>
      </c>
      <c r="CV5">
        <v>39510</v>
      </c>
      <c r="CX5">
        <v>39510</v>
      </c>
      <c r="DA5">
        <v>39510</v>
      </c>
      <c r="DC5">
        <v>39510</v>
      </c>
      <c r="DE5">
        <v>39510</v>
      </c>
      <c r="DF5">
        <v>6.4923999999999999</v>
      </c>
      <c r="DJ5">
        <v>6.4923999999999999</v>
      </c>
      <c r="DK5">
        <v>6.4923999999999999</v>
      </c>
      <c r="DL5">
        <v>6.49</v>
      </c>
      <c r="DM5">
        <v>6.4531000000000001</v>
      </c>
      <c r="DQ5">
        <v>6.4531000000000001</v>
      </c>
      <c r="DR5">
        <v>6.4531000000000001</v>
      </c>
      <c r="DS5">
        <v>6.45</v>
      </c>
      <c r="DT5">
        <v>-18.824200000000001</v>
      </c>
      <c r="DU5">
        <v>6122.6629999999996</v>
      </c>
      <c r="DV5">
        <v>6085.5720000000001</v>
      </c>
      <c r="DW5">
        <v>53483</v>
      </c>
      <c r="DX5">
        <v>39510</v>
      </c>
      <c r="DY5">
        <v>60449</v>
      </c>
      <c r="DZ5">
        <v>52503</v>
      </c>
      <c r="EA5" s="2">
        <v>42305</v>
      </c>
      <c r="EB5">
        <v>25077</v>
      </c>
      <c r="EE5">
        <v>27219</v>
      </c>
      <c r="EF5">
        <v>2111</v>
      </c>
      <c r="EI5">
        <v>4318</v>
      </c>
      <c r="EK5">
        <v>9806</v>
      </c>
      <c r="EL5">
        <v>68531</v>
      </c>
      <c r="EM5">
        <v>39015</v>
      </c>
      <c r="EN5">
        <v>18391</v>
      </c>
      <c r="EO5">
        <v>20624</v>
      </c>
      <c r="ER5">
        <v>130162</v>
      </c>
      <c r="EV5">
        <v>8758</v>
      </c>
      <c r="FA5">
        <v>3764</v>
      </c>
      <c r="FB5">
        <v>163308</v>
      </c>
      <c r="FC5">
        <v>231839</v>
      </c>
      <c r="FE5">
        <v>30196</v>
      </c>
      <c r="FH5">
        <v>18453</v>
      </c>
      <c r="FJ5">
        <v>6308</v>
      </c>
      <c r="FM5">
        <v>8491</v>
      </c>
      <c r="FQ5">
        <v>63448</v>
      </c>
      <c r="FR5">
        <v>28987</v>
      </c>
      <c r="FS5">
        <v>3031</v>
      </c>
      <c r="FZ5">
        <v>24826</v>
      </c>
      <c r="GA5">
        <v>56844</v>
      </c>
      <c r="GB5">
        <v>120292</v>
      </c>
      <c r="GD5">
        <v>23313</v>
      </c>
      <c r="GF5">
        <v>87152</v>
      </c>
      <c r="GI5">
        <v>1082</v>
      </c>
      <c r="GL5">
        <v>111547</v>
      </c>
      <c r="GM5">
        <v>111547</v>
      </c>
      <c r="GN5">
        <v>231839</v>
      </c>
      <c r="GO5">
        <v>5866.1610000000001</v>
      </c>
      <c r="GQ5">
        <v>102789</v>
      </c>
      <c r="GR5" s="2">
        <v>42669</v>
      </c>
      <c r="GS5">
        <v>39510</v>
      </c>
      <c r="GT5">
        <v>7946</v>
      </c>
      <c r="GU5">
        <v>5210</v>
      </c>
      <c r="GV5">
        <v>13156</v>
      </c>
      <c r="GW5">
        <v>-4232</v>
      </c>
      <c r="GX5">
        <v>-76</v>
      </c>
      <c r="GY5">
        <v>5938</v>
      </c>
      <c r="HB5">
        <v>5417</v>
      </c>
      <c r="HC5">
        <v>7047</v>
      </c>
      <c r="HE5">
        <v>59713</v>
      </c>
      <c r="HF5">
        <v>-9571</v>
      </c>
      <c r="HG5">
        <v>-242</v>
      </c>
      <c r="HH5">
        <v>-3765</v>
      </c>
      <c r="HI5">
        <v>-9017</v>
      </c>
      <c r="HJ5">
        <v>-10</v>
      </c>
      <c r="HK5">
        <v>-9027</v>
      </c>
      <c r="HL5">
        <v>26</v>
      </c>
      <c r="HM5">
        <v>-22579</v>
      </c>
      <c r="HN5">
        <v>11960</v>
      </c>
      <c r="HO5">
        <v>6306</v>
      </c>
      <c r="HP5">
        <v>18266</v>
      </c>
      <c r="HQ5">
        <v>-44270</v>
      </c>
      <c r="HS5">
        <v>-44270</v>
      </c>
      <c r="HT5">
        <v>-11126</v>
      </c>
      <c r="HU5">
        <v>-419</v>
      </c>
      <c r="HV5">
        <v>-37549</v>
      </c>
      <c r="HY5">
        <v>-415</v>
      </c>
      <c r="HZ5">
        <v>14259</v>
      </c>
      <c r="IA5">
        <v>13844</v>
      </c>
      <c r="IB5">
        <v>2863</v>
      </c>
      <c r="IC5">
        <v>-11126</v>
      </c>
      <c r="IL5">
        <v>6085.5720000000001</v>
      </c>
      <c r="IM5">
        <v>6122.6629999999996</v>
      </c>
      <c r="IN5">
        <v>6.49</v>
      </c>
      <c r="IO5">
        <v>6.45</v>
      </c>
    </row>
    <row r="6" spans="1:249" x14ac:dyDescent="0.25">
      <c r="A6" t="s">
        <v>413</v>
      </c>
      <c r="B6" t="s">
        <v>413</v>
      </c>
      <c r="C6" t="s">
        <v>414</v>
      </c>
      <c r="D6" t="s">
        <v>415</v>
      </c>
      <c r="E6" t="s">
        <v>416</v>
      </c>
      <c r="F6" t="s">
        <v>417</v>
      </c>
      <c r="G6" s="2">
        <v>42277</v>
      </c>
      <c r="H6" t="s">
        <v>418</v>
      </c>
      <c r="J6">
        <v>2015</v>
      </c>
      <c r="K6">
        <v>4</v>
      </c>
      <c r="L6">
        <v>2015</v>
      </c>
      <c r="M6">
        <v>3</v>
      </c>
      <c r="N6" t="s">
        <v>419</v>
      </c>
      <c r="O6" t="s">
        <v>420</v>
      </c>
      <c r="P6">
        <v>2015</v>
      </c>
      <c r="Q6">
        <v>10</v>
      </c>
      <c r="R6">
        <v>199</v>
      </c>
      <c r="S6">
        <v>9</v>
      </c>
      <c r="T6">
        <v>9</v>
      </c>
      <c r="U6">
        <v>320193</v>
      </c>
      <c r="V6">
        <v>12</v>
      </c>
      <c r="W6">
        <v>3571</v>
      </c>
      <c r="X6" s="2">
        <v>42305</v>
      </c>
      <c r="Y6" s="2">
        <v>42305</v>
      </c>
      <c r="Z6" t="s">
        <v>421</v>
      </c>
      <c r="AA6" t="s">
        <v>422</v>
      </c>
      <c r="AB6" t="s">
        <v>423</v>
      </c>
      <c r="AC6" t="s">
        <v>421</v>
      </c>
      <c r="AD6">
        <v>95014</v>
      </c>
      <c r="AE6" t="s">
        <v>424</v>
      </c>
      <c r="AG6" t="s">
        <v>422</v>
      </c>
      <c r="AH6" t="s">
        <v>423</v>
      </c>
      <c r="AI6" t="s">
        <v>421</v>
      </c>
      <c r="AJ6">
        <v>95014</v>
      </c>
      <c r="AK6" t="s">
        <v>426</v>
      </c>
      <c r="AL6" t="s">
        <v>427</v>
      </c>
      <c r="AN6">
        <v>110000</v>
      </c>
      <c r="AP6">
        <v>110000</v>
      </c>
      <c r="AR6">
        <v>25924</v>
      </c>
      <c r="AS6" t="s">
        <v>428</v>
      </c>
      <c r="AT6" t="s">
        <v>429</v>
      </c>
      <c r="AU6" t="s">
        <v>430</v>
      </c>
      <c r="AV6" t="s">
        <v>446</v>
      </c>
      <c r="AW6">
        <v>5575331000</v>
      </c>
      <c r="AX6" s="2">
        <v>42286</v>
      </c>
      <c r="AY6" t="s">
        <v>432</v>
      </c>
      <c r="AZ6" t="s">
        <v>433</v>
      </c>
      <c r="BA6" t="s">
        <v>443</v>
      </c>
      <c r="BB6" t="s">
        <v>435</v>
      </c>
      <c r="BC6" t="s">
        <v>447</v>
      </c>
      <c r="BD6" t="s">
        <v>448</v>
      </c>
      <c r="BE6" t="s">
        <v>441</v>
      </c>
      <c r="BF6" t="s">
        <v>439</v>
      </c>
      <c r="BG6" t="s">
        <v>445</v>
      </c>
      <c r="BH6" t="s">
        <v>439</v>
      </c>
      <c r="BI6" s="2">
        <v>43042</v>
      </c>
      <c r="BJ6">
        <v>233715</v>
      </c>
      <c r="BK6">
        <v>140089</v>
      </c>
      <c r="BL6">
        <v>93626</v>
      </c>
      <c r="BP6">
        <v>8067</v>
      </c>
      <c r="BR6">
        <v>14329</v>
      </c>
      <c r="BV6">
        <v>162485</v>
      </c>
      <c r="BW6">
        <v>71230</v>
      </c>
      <c r="CM6">
        <v>1285</v>
      </c>
      <c r="CN6">
        <v>1285</v>
      </c>
      <c r="CO6">
        <v>72515</v>
      </c>
      <c r="CP6">
        <v>19121</v>
      </c>
      <c r="CQ6">
        <v>53394</v>
      </c>
      <c r="CV6">
        <v>53394</v>
      </c>
      <c r="CX6">
        <v>53394</v>
      </c>
      <c r="DA6">
        <v>53394</v>
      </c>
      <c r="DC6">
        <v>53394</v>
      </c>
      <c r="DE6">
        <v>53394</v>
      </c>
      <c r="DF6">
        <v>9.2804000000000002</v>
      </c>
      <c r="DJ6">
        <v>9.2804000000000002</v>
      </c>
      <c r="DK6">
        <v>9.2804000000000002</v>
      </c>
      <c r="DL6">
        <v>9.2799999999999994</v>
      </c>
      <c r="DM6">
        <v>9.2169000000000008</v>
      </c>
      <c r="DQ6">
        <v>9.2169000000000008</v>
      </c>
      <c r="DR6">
        <v>9.2169000000000008</v>
      </c>
      <c r="DS6">
        <v>9.2200000000000006</v>
      </c>
      <c r="DT6">
        <v>18.0977</v>
      </c>
      <c r="DU6">
        <v>5793.0690000000004</v>
      </c>
      <c r="DV6">
        <v>5753.4210000000003</v>
      </c>
      <c r="DW6">
        <v>72515</v>
      </c>
      <c r="DX6">
        <v>53394</v>
      </c>
      <c r="DY6">
        <v>82487</v>
      </c>
      <c r="DZ6">
        <v>71230</v>
      </c>
      <c r="EA6" s="2">
        <v>42669</v>
      </c>
      <c r="EB6">
        <v>41601</v>
      </c>
      <c r="EE6">
        <v>30343</v>
      </c>
      <c r="EF6">
        <v>2349</v>
      </c>
      <c r="EK6">
        <v>15085</v>
      </c>
      <c r="EL6">
        <v>89378</v>
      </c>
      <c r="EM6">
        <v>49257</v>
      </c>
      <c r="EN6">
        <v>26786</v>
      </c>
      <c r="EO6">
        <v>22471</v>
      </c>
      <c r="ER6">
        <v>164065</v>
      </c>
      <c r="EV6">
        <v>9009</v>
      </c>
      <c r="FA6">
        <v>5422</v>
      </c>
      <c r="FB6">
        <v>200967</v>
      </c>
      <c r="FC6">
        <v>290345</v>
      </c>
      <c r="FE6">
        <v>35490</v>
      </c>
      <c r="FH6">
        <v>25181</v>
      </c>
      <c r="FJ6">
        <v>10999</v>
      </c>
      <c r="FM6">
        <v>8940</v>
      </c>
      <c r="FQ6">
        <v>80610</v>
      </c>
      <c r="FR6">
        <v>53329</v>
      </c>
      <c r="FS6">
        <v>3624</v>
      </c>
      <c r="FZ6">
        <v>33427</v>
      </c>
      <c r="GA6">
        <v>90380</v>
      </c>
      <c r="GB6">
        <v>170990</v>
      </c>
      <c r="GD6">
        <v>27416</v>
      </c>
      <c r="GF6">
        <v>92284</v>
      </c>
      <c r="GI6">
        <v>-345</v>
      </c>
      <c r="GL6">
        <v>119355</v>
      </c>
      <c r="GM6">
        <v>119355</v>
      </c>
      <c r="GN6">
        <v>290345</v>
      </c>
      <c r="GO6">
        <v>5578.7529999999997</v>
      </c>
      <c r="GQ6">
        <v>110346</v>
      </c>
      <c r="GR6" s="2">
        <v>43042</v>
      </c>
      <c r="GS6">
        <v>53394</v>
      </c>
      <c r="GT6">
        <v>11257</v>
      </c>
      <c r="GU6">
        <v>5353</v>
      </c>
      <c r="GV6">
        <v>16610</v>
      </c>
      <c r="GW6">
        <v>417</v>
      </c>
      <c r="GX6">
        <v>-238</v>
      </c>
      <c r="GY6">
        <v>5001</v>
      </c>
      <c r="HB6">
        <v>6082</v>
      </c>
      <c r="HC6">
        <v>11262</v>
      </c>
      <c r="HE6">
        <v>81266</v>
      </c>
      <c r="HF6">
        <v>-11247</v>
      </c>
      <c r="HG6">
        <v>-241</v>
      </c>
      <c r="HH6">
        <v>-343</v>
      </c>
      <c r="HI6">
        <v>-44417</v>
      </c>
      <c r="HK6">
        <v>-44417</v>
      </c>
      <c r="HL6">
        <v>-26</v>
      </c>
      <c r="HM6">
        <v>-56274</v>
      </c>
      <c r="HN6">
        <v>27114</v>
      </c>
      <c r="HO6">
        <v>2191</v>
      </c>
      <c r="HP6">
        <v>29305</v>
      </c>
      <c r="HQ6">
        <v>-34710</v>
      </c>
      <c r="HS6">
        <v>-34710</v>
      </c>
      <c r="HT6">
        <v>-11561</v>
      </c>
      <c r="HU6">
        <v>-750</v>
      </c>
      <c r="HV6">
        <v>-17716</v>
      </c>
      <c r="HY6">
        <v>7276</v>
      </c>
      <c r="HZ6">
        <v>13844</v>
      </c>
      <c r="IA6">
        <v>21120</v>
      </c>
      <c r="IB6">
        <v>3586</v>
      </c>
      <c r="IC6">
        <v>-11561</v>
      </c>
      <c r="IL6">
        <v>5753.4210000000003</v>
      </c>
      <c r="IM6">
        <v>5793.0690000000004</v>
      </c>
      <c r="IN6">
        <v>9.2799999999999994</v>
      </c>
      <c r="IO6">
        <v>9.2200000000000006</v>
      </c>
    </row>
    <row r="7" spans="1:249" x14ac:dyDescent="0.25">
      <c r="A7" t="s">
        <v>413</v>
      </c>
      <c r="B7" t="s">
        <v>413</v>
      </c>
      <c r="C7" t="s">
        <v>414</v>
      </c>
      <c r="D7" t="s">
        <v>415</v>
      </c>
      <c r="E7" t="s">
        <v>416</v>
      </c>
      <c r="F7" t="s">
        <v>417</v>
      </c>
      <c r="G7" s="2">
        <v>42643</v>
      </c>
      <c r="H7" t="s">
        <v>418</v>
      </c>
      <c r="J7">
        <v>2016</v>
      </c>
      <c r="K7">
        <v>4</v>
      </c>
      <c r="L7">
        <v>2016</v>
      </c>
      <c r="M7">
        <v>3</v>
      </c>
      <c r="N7" t="s">
        <v>419</v>
      </c>
      <c r="O7" t="s">
        <v>420</v>
      </c>
      <c r="P7">
        <v>2016</v>
      </c>
      <c r="Q7">
        <v>10</v>
      </c>
      <c r="R7">
        <v>199</v>
      </c>
      <c r="S7">
        <v>9</v>
      </c>
      <c r="T7">
        <v>9</v>
      </c>
      <c r="U7">
        <v>320193</v>
      </c>
      <c r="V7">
        <v>12</v>
      </c>
      <c r="W7">
        <v>3571</v>
      </c>
      <c r="X7" s="2">
        <v>42669</v>
      </c>
      <c r="Y7" s="2">
        <v>42669</v>
      </c>
      <c r="Z7" t="s">
        <v>421</v>
      </c>
      <c r="AA7" t="s">
        <v>422</v>
      </c>
      <c r="AB7" t="s">
        <v>423</v>
      </c>
      <c r="AC7" t="s">
        <v>421</v>
      </c>
      <c r="AD7">
        <v>95014</v>
      </c>
      <c r="AE7" t="s">
        <v>424</v>
      </c>
      <c r="AG7" t="s">
        <v>422</v>
      </c>
      <c r="AH7" t="s">
        <v>423</v>
      </c>
      <c r="AI7" t="s">
        <v>421</v>
      </c>
      <c r="AJ7">
        <v>95014</v>
      </c>
      <c r="AK7" t="s">
        <v>426</v>
      </c>
      <c r="AL7" t="s">
        <v>427</v>
      </c>
      <c r="AN7">
        <v>116000</v>
      </c>
      <c r="AP7">
        <v>116000</v>
      </c>
      <c r="AR7">
        <v>25641</v>
      </c>
      <c r="AS7" t="s">
        <v>428</v>
      </c>
      <c r="AT7" t="s">
        <v>429</v>
      </c>
      <c r="AU7" t="s">
        <v>430</v>
      </c>
      <c r="AV7" t="s">
        <v>446</v>
      </c>
      <c r="AW7">
        <v>5332313000</v>
      </c>
      <c r="AX7" s="2">
        <v>42657</v>
      </c>
      <c r="AY7" t="s">
        <v>432</v>
      </c>
      <c r="AZ7" t="s">
        <v>433</v>
      </c>
      <c r="BA7" t="s">
        <v>443</v>
      </c>
      <c r="BB7" t="s">
        <v>435</v>
      </c>
      <c r="BC7" t="s">
        <v>447</v>
      </c>
      <c r="BD7" t="s">
        <v>448</v>
      </c>
      <c r="BE7" t="s">
        <v>449</v>
      </c>
      <c r="BF7" t="s">
        <v>439</v>
      </c>
      <c r="BG7" t="s">
        <v>441</v>
      </c>
      <c r="BH7" t="s">
        <v>439</v>
      </c>
      <c r="BI7" s="2">
        <v>43042</v>
      </c>
      <c r="BJ7">
        <v>215639</v>
      </c>
      <c r="BK7">
        <v>131376</v>
      </c>
      <c r="BL7">
        <v>84263</v>
      </c>
      <c r="BP7">
        <v>10045</v>
      </c>
      <c r="BR7">
        <v>14194</v>
      </c>
      <c r="BV7">
        <v>155615</v>
      </c>
      <c r="BW7">
        <v>60024</v>
      </c>
      <c r="CM7">
        <v>1348</v>
      </c>
      <c r="CN7">
        <v>1348</v>
      </c>
      <c r="CO7">
        <v>61372</v>
      </c>
      <c r="CP7">
        <v>15685</v>
      </c>
      <c r="CQ7">
        <v>45687</v>
      </c>
      <c r="CV7">
        <v>45687</v>
      </c>
      <c r="CX7">
        <v>45687</v>
      </c>
      <c r="DA7">
        <v>45687</v>
      </c>
      <c r="DC7">
        <v>45687</v>
      </c>
      <c r="DE7">
        <v>45687</v>
      </c>
      <c r="DF7">
        <v>8.3510000000000009</v>
      </c>
      <c r="DJ7">
        <v>8.3510000000000009</v>
      </c>
      <c r="DK7">
        <v>8.3510000000000009</v>
      </c>
      <c r="DL7">
        <v>8.35</v>
      </c>
      <c r="DM7">
        <v>8.3063000000000002</v>
      </c>
      <c r="DQ7">
        <v>8.3063000000000002</v>
      </c>
      <c r="DR7">
        <v>8.3063000000000002</v>
      </c>
      <c r="DS7">
        <v>8.31</v>
      </c>
      <c r="DT7">
        <v>20.335899999999999</v>
      </c>
      <c r="DU7">
        <v>5500.2809999999999</v>
      </c>
      <c r="DV7">
        <v>5470.82</v>
      </c>
      <c r="DW7">
        <v>61372</v>
      </c>
      <c r="DX7">
        <v>45687</v>
      </c>
      <c r="DY7">
        <v>70529</v>
      </c>
      <c r="DZ7">
        <v>60024</v>
      </c>
      <c r="EA7" s="2">
        <v>43042</v>
      </c>
      <c r="EB7">
        <v>67155</v>
      </c>
      <c r="EE7">
        <v>29299</v>
      </c>
      <c r="EF7">
        <v>2132</v>
      </c>
      <c r="EK7">
        <v>8283</v>
      </c>
      <c r="EL7">
        <v>106869</v>
      </c>
      <c r="EM7">
        <v>61245</v>
      </c>
      <c r="EN7">
        <v>34235</v>
      </c>
      <c r="EO7">
        <v>27010</v>
      </c>
      <c r="ER7">
        <v>170430</v>
      </c>
      <c r="EV7">
        <v>8620</v>
      </c>
      <c r="FA7">
        <v>8757</v>
      </c>
      <c r="FB7">
        <v>214817</v>
      </c>
      <c r="FC7">
        <v>321686</v>
      </c>
      <c r="FE7">
        <v>37294</v>
      </c>
      <c r="FH7">
        <v>22027</v>
      </c>
      <c r="FJ7">
        <v>11605</v>
      </c>
      <c r="FM7">
        <v>8080</v>
      </c>
      <c r="FQ7">
        <v>79006</v>
      </c>
      <c r="FR7">
        <v>75427</v>
      </c>
      <c r="FS7">
        <v>2930</v>
      </c>
      <c r="FZ7">
        <v>36074</v>
      </c>
      <c r="GA7">
        <v>114431</v>
      </c>
      <c r="GB7">
        <v>193437</v>
      </c>
      <c r="GD7">
        <v>31251</v>
      </c>
      <c r="GF7">
        <v>96364</v>
      </c>
      <c r="GI7">
        <v>634</v>
      </c>
      <c r="GL7">
        <v>128249</v>
      </c>
      <c r="GM7">
        <v>128249</v>
      </c>
      <c r="GN7">
        <v>321686</v>
      </c>
      <c r="GO7">
        <v>5336.1660000000002</v>
      </c>
      <c r="GQ7">
        <v>119629</v>
      </c>
      <c r="GR7" s="2">
        <v>43042</v>
      </c>
      <c r="GS7">
        <v>45687</v>
      </c>
      <c r="GT7">
        <v>10505</v>
      </c>
      <c r="GU7">
        <v>9634</v>
      </c>
      <c r="GV7">
        <v>20139</v>
      </c>
      <c r="GW7">
        <v>527</v>
      </c>
      <c r="GX7">
        <v>217</v>
      </c>
      <c r="GY7">
        <v>1837</v>
      </c>
      <c r="HB7">
        <v>-2583</v>
      </c>
      <c r="HC7">
        <v>-2</v>
      </c>
      <c r="HE7">
        <v>65824</v>
      </c>
      <c r="HF7">
        <v>-12734</v>
      </c>
      <c r="HG7">
        <v>-814</v>
      </c>
      <c r="HH7">
        <v>-297</v>
      </c>
      <c r="HI7">
        <v>-30634</v>
      </c>
      <c r="HJ7">
        <v>-1388</v>
      </c>
      <c r="HK7">
        <v>-32022</v>
      </c>
      <c r="HL7">
        <v>-110</v>
      </c>
      <c r="HM7">
        <v>-45977</v>
      </c>
      <c r="HN7">
        <v>22454</v>
      </c>
      <c r="HO7">
        <v>-397</v>
      </c>
      <c r="HP7">
        <v>22057</v>
      </c>
      <c r="HQ7">
        <v>-29227</v>
      </c>
      <c r="HS7">
        <v>-29227</v>
      </c>
      <c r="HT7">
        <v>-12150</v>
      </c>
      <c r="HU7">
        <v>-1163</v>
      </c>
      <c r="HV7">
        <v>-20483</v>
      </c>
      <c r="HY7">
        <v>-636</v>
      </c>
      <c r="HZ7">
        <v>21120</v>
      </c>
      <c r="IA7">
        <v>20484</v>
      </c>
      <c r="IB7">
        <v>4210</v>
      </c>
      <c r="IC7">
        <v>-12150</v>
      </c>
      <c r="IL7">
        <v>5470.82</v>
      </c>
      <c r="IM7">
        <v>5500.2809999999999</v>
      </c>
      <c r="IN7">
        <v>8.35</v>
      </c>
      <c r="IO7">
        <v>8.31</v>
      </c>
    </row>
    <row r="8" spans="1:249" x14ac:dyDescent="0.25">
      <c r="A8" t="s">
        <v>413</v>
      </c>
      <c r="B8" t="s">
        <v>413</v>
      </c>
      <c r="C8" t="s">
        <v>414</v>
      </c>
      <c r="D8" t="s">
        <v>415</v>
      </c>
      <c r="E8" t="s">
        <v>416</v>
      </c>
      <c r="F8" t="s">
        <v>417</v>
      </c>
      <c r="G8" s="2">
        <v>43008</v>
      </c>
      <c r="H8" t="s">
        <v>418</v>
      </c>
      <c r="J8">
        <v>2017</v>
      </c>
      <c r="K8">
        <v>4</v>
      </c>
      <c r="L8">
        <v>2017</v>
      </c>
      <c r="M8">
        <v>3</v>
      </c>
      <c r="N8" t="s">
        <v>419</v>
      </c>
      <c r="O8" t="s">
        <v>420</v>
      </c>
      <c r="P8">
        <v>2017</v>
      </c>
      <c r="Q8">
        <v>10</v>
      </c>
      <c r="R8">
        <v>199</v>
      </c>
      <c r="S8">
        <v>9</v>
      </c>
      <c r="T8">
        <v>9</v>
      </c>
      <c r="U8">
        <v>320193</v>
      </c>
      <c r="V8">
        <v>12</v>
      </c>
      <c r="W8">
        <v>3571</v>
      </c>
      <c r="X8" s="2">
        <v>43042</v>
      </c>
      <c r="Y8" s="2">
        <v>43042</v>
      </c>
      <c r="Z8" t="s">
        <v>421</v>
      </c>
      <c r="AA8" t="s">
        <v>422</v>
      </c>
      <c r="AB8" t="s">
        <v>423</v>
      </c>
      <c r="AC8" t="s">
        <v>421</v>
      </c>
      <c r="AD8">
        <v>95014</v>
      </c>
      <c r="AE8" t="s">
        <v>424</v>
      </c>
      <c r="AG8" t="s">
        <v>422</v>
      </c>
      <c r="AH8" t="s">
        <v>423</v>
      </c>
      <c r="AI8" t="s">
        <v>421</v>
      </c>
      <c r="AJ8">
        <v>95014</v>
      </c>
      <c r="AK8" t="s">
        <v>426</v>
      </c>
      <c r="AL8" t="s">
        <v>427</v>
      </c>
      <c r="AN8">
        <v>123000</v>
      </c>
      <c r="AP8">
        <v>123000</v>
      </c>
      <c r="AR8">
        <v>25333</v>
      </c>
      <c r="AS8" t="s">
        <v>428</v>
      </c>
      <c r="AT8" t="s">
        <v>429</v>
      </c>
      <c r="AU8" t="s">
        <v>430</v>
      </c>
      <c r="AV8" t="s">
        <v>446</v>
      </c>
      <c r="AW8">
        <v>5134312000</v>
      </c>
      <c r="AX8" s="2">
        <v>43028</v>
      </c>
      <c r="AY8" t="s">
        <v>432</v>
      </c>
      <c r="AZ8" t="s">
        <v>433</v>
      </c>
      <c r="BA8" t="s">
        <v>443</v>
      </c>
      <c r="BB8" t="s">
        <v>444</v>
      </c>
      <c r="BC8" t="s">
        <v>447</v>
      </c>
      <c r="BD8" t="s">
        <v>448</v>
      </c>
      <c r="BE8" t="s">
        <v>449</v>
      </c>
      <c r="BF8" t="s">
        <v>439</v>
      </c>
      <c r="BG8" t="s">
        <v>441</v>
      </c>
      <c r="BH8" t="s">
        <v>439</v>
      </c>
      <c r="BI8" s="2">
        <v>43042</v>
      </c>
      <c r="BJ8">
        <v>229234</v>
      </c>
      <c r="BK8">
        <v>141048</v>
      </c>
      <c r="BL8">
        <v>88186</v>
      </c>
      <c r="BP8">
        <v>11581</v>
      </c>
      <c r="BR8">
        <v>15261</v>
      </c>
      <c r="BV8">
        <v>167890</v>
      </c>
      <c r="BW8">
        <v>61344</v>
      </c>
      <c r="CM8">
        <v>2745</v>
      </c>
      <c r="CN8">
        <v>2745</v>
      </c>
      <c r="CO8">
        <v>64089</v>
      </c>
      <c r="CP8">
        <v>15738</v>
      </c>
      <c r="CQ8">
        <v>48351</v>
      </c>
      <c r="CV8">
        <v>48351</v>
      </c>
      <c r="CX8">
        <v>48351</v>
      </c>
      <c r="DA8">
        <v>48351</v>
      </c>
      <c r="DC8">
        <v>48351</v>
      </c>
      <c r="DE8">
        <v>48351</v>
      </c>
      <c r="DF8">
        <v>9.2675000000000001</v>
      </c>
      <c r="DJ8">
        <v>9.2675000000000001</v>
      </c>
      <c r="DK8">
        <v>9.2675000000000001</v>
      </c>
      <c r="DL8">
        <v>9.27</v>
      </c>
      <c r="DM8">
        <v>9.2066999999999997</v>
      </c>
      <c r="DQ8">
        <v>9.2066999999999997</v>
      </c>
      <c r="DR8">
        <v>9.2066999999999997</v>
      </c>
      <c r="DS8">
        <v>9.2100000000000009</v>
      </c>
      <c r="DT8">
        <v>17.082000000000001</v>
      </c>
      <c r="DU8">
        <v>5251.692</v>
      </c>
      <c r="DV8">
        <v>5217.2420000000002</v>
      </c>
      <c r="DW8">
        <v>64089</v>
      </c>
      <c r="DX8">
        <v>48351</v>
      </c>
      <c r="DY8">
        <v>71501</v>
      </c>
      <c r="DZ8">
        <v>61344</v>
      </c>
      <c r="EA8" s="2">
        <v>43042</v>
      </c>
      <c r="EB8">
        <v>74181</v>
      </c>
      <c r="EE8">
        <v>35673</v>
      </c>
      <c r="EF8">
        <v>4855</v>
      </c>
      <c r="EK8">
        <v>13936</v>
      </c>
      <c r="EL8">
        <v>128645</v>
      </c>
      <c r="EM8">
        <v>75076</v>
      </c>
      <c r="EN8">
        <v>41293</v>
      </c>
      <c r="EO8">
        <v>33783</v>
      </c>
      <c r="ER8">
        <v>194714</v>
      </c>
      <c r="EV8">
        <v>8015</v>
      </c>
      <c r="FA8">
        <v>10162</v>
      </c>
      <c r="FB8">
        <v>246674</v>
      </c>
      <c r="FC8">
        <v>375319</v>
      </c>
      <c r="FE8">
        <v>49049</v>
      </c>
      <c r="FH8">
        <v>25744</v>
      </c>
      <c r="FJ8">
        <v>18473</v>
      </c>
      <c r="FM8">
        <v>7548</v>
      </c>
      <c r="FQ8">
        <v>100814</v>
      </c>
      <c r="FR8">
        <v>97207</v>
      </c>
      <c r="FS8">
        <v>2836</v>
      </c>
      <c r="FZ8">
        <v>40415</v>
      </c>
      <c r="GA8">
        <v>140458</v>
      </c>
      <c r="GB8">
        <v>241272</v>
      </c>
      <c r="GD8">
        <v>35867</v>
      </c>
      <c r="GF8">
        <v>98330</v>
      </c>
      <c r="GI8">
        <v>-150</v>
      </c>
      <c r="GL8">
        <v>134047</v>
      </c>
      <c r="GM8">
        <v>134047</v>
      </c>
      <c r="GN8">
        <v>375319</v>
      </c>
      <c r="GO8">
        <v>5126.201</v>
      </c>
      <c r="GQ8">
        <v>126032</v>
      </c>
      <c r="GR8" s="2">
        <v>43042</v>
      </c>
      <c r="GS8">
        <v>48351</v>
      </c>
      <c r="GT8">
        <v>10157</v>
      </c>
      <c r="GU8">
        <v>10640</v>
      </c>
      <c r="GV8">
        <v>20797</v>
      </c>
      <c r="GW8">
        <v>-2093</v>
      </c>
      <c r="GX8">
        <v>-2723</v>
      </c>
      <c r="GY8">
        <v>9618</v>
      </c>
      <c r="HB8">
        <v>-10352</v>
      </c>
      <c r="HC8">
        <v>-5550</v>
      </c>
      <c r="HE8">
        <v>63598</v>
      </c>
      <c r="HF8">
        <v>-12451</v>
      </c>
      <c r="HG8">
        <v>-344</v>
      </c>
      <c r="HH8">
        <v>-329</v>
      </c>
      <c r="HI8">
        <v>-33147</v>
      </c>
      <c r="HJ8">
        <v>-395</v>
      </c>
      <c r="HK8">
        <v>-33542</v>
      </c>
      <c r="HL8">
        <v>220</v>
      </c>
      <c r="HM8">
        <v>-46446</v>
      </c>
      <c r="HN8">
        <v>25162</v>
      </c>
      <c r="HO8">
        <v>3852</v>
      </c>
      <c r="HP8">
        <v>29014</v>
      </c>
      <c r="HQ8">
        <v>-32345</v>
      </c>
      <c r="HS8">
        <v>-32345</v>
      </c>
      <c r="HT8">
        <v>-12769</v>
      </c>
      <c r="HU8">
        <v>-1247</v>
      </c>
      <c r="HV8">
        <v>-17347</v>
      </c>
      <c r="HY8">
        <v>-195</v>
      </c>
      <c r="HZ8">
        <v>20484</v>
      </c>
      <c r="IA8">
        <v>20289</v>
      </c>
      <c r="IB8">
        <v>4840</v>
      </c>
      <c r="IC8">
        <v>-12769</v>
      </c>
      <c r="IL8">
        <v>5217.2420000000002</v>
      </c>
      <c r="IM8">
        <v>5251.692</v>
      </c>
      <c r="IN8">
        <v>9.27</v>
      </c>
      <c r="IO8">
        <v>9.2100000000000009</v>
      </c>
    </row>
    <row r="9" spans="1:249" x14ac:dyDescent="0.25">
      <c r="A9" t="s">
        <v>413</v>
      </c>
      <c r="B9" t="s">
        <v>413</v>
      </c>
      <c r="C9" t="s">
        <v>414</v>
      </c>
      <c r="D9" t="s">
        <v>415</v>
      </c>
      <c r="E9" t="s">
        <v>416</v>
      </c>
      <c r="F9" t="s">
        <v>417</v>
      </c>
      <c r="G9" s="2">
        <v>40633</v>
      </c>
      <c r="H9" t="s">
        <v>450</v>
      </c>
      <c r="J9">
        <v>2011</v>
      </c>
      <c r="K9">
        <v>2</v>
      </c>
      <c r="L9">
        <v>2011</v>
      </c>
      <c r="M9">
        <v>1</v>
      </c>
      <c r="N9" t="s">
        <v>419</v>
      </c>
      <c r="O9" t="s">
        <v>451</v>
      </c>
      <c r="P9">
        <v>201102</v>
      </c>
      <c r="Q9">
        <v>10</v>
      </c>
      <c r="R9">
        <v>199</v>
      </c>
      <c r="S9">
        <v>9</v>
      </c>
      <c r="T9">
        <v>9</v>
      </c>
      <c r="U9">
        <v>320193</v>
      </c>
      <c r="V9">
        <v>3</v>
      </c>
      <c r="W9">
        <v>3571</v>
      </c>
      <c r="X9" s="2">
        <v>40654</v>
      </c>
      <c r="Y9" s="2">
        <v>40654</v>
      </c>
      <c r="Z9" t="s">
        <v>421</v>
      </c>
      <c r="AA9" t="s">
        <v>422</v>
      </c>
      <c r="AB9" t="s">
        <v>423</v>
      </c>
      <c r="AC9" t="s">
        <v>421</v>
      </c>
      <c r="AD9">
        <v>95014</v>
      </c>
      <c r="AE9" t="s">
        <v>424</v>
      </c>
      <c r="AF9" t="s">
        <v>425</v>
      </c>
      <c r="AG9" t="s">
        <v>422</v>
      </c>
      <c r="AH9" t="s">
        <v>423</v>
      </c>
      <c r="AI9" t="s">
        <v>421</v>
      </c>
      <c r="AJ9">
        <v>95014</v>
      </c>
      <c r="AK9" t="s">
        <v>426</v>
      </c>
      <c r="AL9" t="s">
        <v>427</v>
      </c>
      <c r="AU9" t="s">
        <v>430</v>
      </c>
      <c r="AV9" t="s">
        <v>431</v>
      </c>
      <c r="AW9">
        <v>6473282000</v>
      </c>
      <c r="AX9" s="2">
        <v>40641</v>
      </c>
      <c r="BI9" s="2">
        <v>41024</v>
      </c>
      <c r="BJ9">
        <v>24667</v>
      </c>
      <c r="BK9">
        <v>14449</v>
      </c>
      <c r="BL9">
        <v>10218</v>
      </c>
      <c r="BP9">
        <v>581</v>
      </c>
      <c r="BR9">
        <v>1763</v>
      </c>
      <c r="BV9">
        <v>16793</v>
      </c>
      <c r="BW9">
        <v>7874</v>
      </c>
      <c r="CM9">
        <v>26</v>
      </c>
      <c r="CN9">
        <v>26</v>
      </c>
      <c r="CO9">
        <v>7900</v>
      </c>
      <c r="CP9">
        <v>1913</v>
      </c>
      <c r="CQ9">
        <v>5987</v>
      </c>
      <c r="CV9">
        <v>5987</v>
      </c>
      <c r="CX9">
        <v>5987</v>
      </c>
      <c r="DA9">
        <v>5987</v>
      </c>
      <c r="DC9">
        <v>5987</v>
      </c>
      <c r="DE9">
        <v>5987</v>
      </c>
      <c r="DF9">
        <v>0.9264</v>
      </c>
      <c r="DJ9">
        <v>0.9264</v>
      </c>
      <c r="DK9">
        <v>0.9264</v>
      </c>
      <c r="DL9">
        <v>0.92710000000000004</v>
      </c>
      <c r="DM9">
        <v>0.91379999999999995</v>
      </c>
      <c r="DQ9">
        <v>0.91379999999999995</v>
      </c>
      <c r="DR9">
        <v>0.91379999999999995</v>
      </c>
      <c r="DS9">
        <v>0.9143</v>
      </c>
      <c r="DT9">
        <v>3.0415000000000001</v>
      </c>
      <c r="DU9">
        <v>6551.6080000000002</v>
      </c>
      <c r="DV9">
        <v>6462.3720000000003</v>
      </c>
      <c r="DW9">
        <v>7900</v>
      </c>
      <c r="DX9">
        <v>5987</v>
      </c>
      <c r="DY9">
        <v>8308</v>
      </c>
      <c r="DZ9">
        <v>7874</v>
      </c>
      <c r="EA9" s="2">
        <v>40654</v>
      </c>
      <c r="EB9">
        <v>29234</v>
      </c>
      <c r="EE9">
        <v>11095</v>
      </c>
      <c r="EF9">
        <v>930</v>
      </c>
      <c r="EI9">
        <v>1683</v>
      </c>
      <c r="EK9">
        <v>4055</v>
      </c>
      <c r="EL9">
        <v>46997</v>
      </c>
      <c r="EM9">
        <v>9416</v>
      </c>
      <c r="EN9">
        <v>3175</v>
      </c>
      <c r="EO9">
        <v>6241</v>
      </c>
      <c r="ER9">
        <v>36533</v>
      </c>
      <c r="EV9">
        <v>1248</v>
      </c>
      <c r="FA9">
        <v>3885</v>
      </c>
      <c r="FB9">
        <v>47907</v>
      </c>
      <c r="FC9">
        <v>94904</v>
      </c>
      <c r="FE9">
        <v>13714</v>
      </c>
      <c r="FH9">
        <v>7022</v>
      </c>
      <c r="FM9">
        <v>3591</v>
      </c>
      <c r="FQ9">
        <v>24327</v>
      </c>
      <c r="FS9">
        <v>1230</v>
      </c>
      <c r="FZ9">
        <v>7870</v>
      </c>
      <c r="GA9">
        <v>9100</v>
      </c>
      <c r="GB9">
        <v>33427</v>
      </c>
      <c r="GD9">
        <v>12326</v>
      </c>
      <c r="GF9">
        <v>49025</v>
      </c>
      <c r="GI9">
        <v>126</v>
      </c>
      <c r="GL9">
        <v>61477</v>
      </c>
      <c r="GM9">
        <v>61477</v>
      </c>
      <c r="GN9">
        <v>94904</v>
      </c>
      <c r="GO9">
        <v>6472.7179999999998</v>
      </c>
      <c r="GQ9">
        <v>60229</v>
      </c>
      <c r="GR9" s="2">
        <v>41024</v>
      </c>
      <c r="GS9">
        <v>11991</v>
      </c>
      <c r="GT9">
        <v>790</v>
      </c>
      <c r="GU9">
        <v>2149</v>
      </c>
      <c r="GV9">
        <v>2939</v>
      </c>
      <c r="GW9">
        <v>-288</v>
      </c>
      <c r="GX9">
        <v>121</v>
      </c>
      <c r="GY9">
        <v>1626</v>
      </c>
      <c r="HB9">
        <v>-397</v>
      </c>
      <c r="HC9">
        <v>1062</v>
      </c>
      <c r="HE9">
        <v>15992</v>
      </c>
      <c r="HF9">
        <v>-1838</v>
      </c>
      <c r="HG9">
        <v>-81</v>
      </c>
      <c r="HI9">
        <v>-10344</v>
      </c>
      <c r="HK9">
        <v>-10344</v>
      </c>
      <c r="HL9">
        <v>12</v>
      </c>
      <c r="HM9">
        <v>-12251</v>
      </c>
      <c r="HQ9">
        <v>494</v>
      </c>
      <c r="HS9">
        <v>494</v>
      </c>
      <c r="HU9">
        <v>482</v>
      </c>
      <c r="HV9">
        <v>976</v>
      </c>
      <c r="HY9">
        <v>4717</v>
      </c>
      <c r="HZ9">
        <v>11261</v>
      </c>
      <c r="IA9">
        <v>15978</v>
      </c>
      <c r="IB9">
        <v>586</v>
      </c>
      <c r="IE9">
        <v>434</v>
      </c>
      <c r="IF9">
        <v>287</v>
      </c>
      <c r="IG9">
        <v>6219</v>
      </c>
      <c r="IH9">
        <v>-624</v>
      </c>
      <c r="IL9">
        <v>6462.3720000000003</v>
      </c>
      <c r="IM9">
        <v>6551.6080000000002</v>
      </c>
      <c r="IN9">
        <v>0.92710000000000004</v>
      </c>
      <c r="IO9">
        <v>0.9143</v>
      </c>
    </row>
    <row r="10" spans="1:249" x14ac:dyDescent="0.25">
      <c r="A10" t="s">
        <v>413</v>
      </c>
      <c r="B10" t="s">
        <v>413</v>
      </c>
      <c r="C10" t="s">
        <v>414</v>
      </c>
      <c r="D10" t="s">
        <v>415</v>
      </c>
      <c r="E10" t="s">
        <v>416</v>
      </c>
      <c r="F10" t="s">
        <v>417</v>
      </c>
      <c r="G10" s="2">
        <v>40724</v>
      </c>
      <c r="H10" t="s">
        <v>450</v>
      </c>
      <c r="J10">
        <v>2011</v>
      </c>
      <c r="K10">
        <v>3</v>
      </c>
      <c r="L10">
        <v>2011</v>
      </c>
      <c r="M10">
        <v>2</v>
      </c>
      <c r="N10" t="s">
        <v>419</v>
      </c>
      <c r="O10" t="s">
        <v>451</v>
      </c>
      <c r="P10">
        <v>201103</v>
      </c>
      <c r="Q10">
        <v>10</v>
      </c>
      <c r="R10">
        <v>199</v>
      </c>
      <c r="S10">
        <v>9</v>
      </c>
      <c r="T10">
        <v>9</v>
      </c>
      <c r="U10">
        <v>320193</v>
      </c>
      <c r="V10">
        <v>3</v>
      </c>
      <c r="W10">
        <v>3571</v>
      </c>
      <c r="X10" s="2">
        <v>40744</v>
      </c>
      <c r="Y10" s="2">
        <v>40744</v>
      </c>
      <c r="Z10" t="s">
        <v>421</v>
      </c>
      <c r="AA10" t="s">
        <v>422</v>
      </c>
      <c r="AB10" t="s">
        <v>423</v>
      </c>
      <c r="AC10" t="s">
        <v>421</v>
      </c>
      <c r="AD10">
        <v>95014</v>
      </c>
      <c r="AE10" t="s">
        <v>424</v>
      </c>
      <c r="AF10" t="s">
        <v>425</v>
      </c>
      <c r="AG10" t="s">
        <v>422</v>
      </c>
      <c r="AH10" t="s">
        <v>423</v>
      </c>
      <c r="AI10" t="s">
        <v>421</v>
      </c>
      <c r="AJ10">
        <v>95014</v>
      </c>
      <c r="AK10" t="s">
        <v>426</v>
      </c>
      <c r="AL10" t="s">
        <v>427</v>
      </c>
      <c r="AU10" t="s">
        <v>430</v>
      </c>
      <c r="AV10" t="s">
        <v>431</v>
      </c>
      <c r="AW10">
        <v>6489636000</v>
      </c>
      <c r="AX10" s="2">
        <v>40732</v>
      </c>
      <c r="BI10" s="2">
        <v>41115</v>
      </c>
      <c r="BJ10">
        <v>28571</v>
      </c>
      <c r="BK10">
        <v>16649</v>
      </c>
      <c r="BL10">
        <v>11922</v>
      </c>
      <c r="BP10">
        <v>628</v>
      </c>
      <c r="BR10">
        <v>1915</v>
      </c>
      <c r="BV10">
        <v>19192</v>
      </c>
      <c r="BW10">
        <v>9379</v>
      </c>
      <c r="CM10">
        <v>172</v>
      </c>
      <c r="CN10">
        <v>172</v>
      </c>
      <c r="CO10">
        <v>9551</v>
      </c>
      <c r="CP10">
        <v>2243</v>
      </c>
      <c r="CQ10">
        <v>7308</v>
      </c>
      <c r="CV10">
        <v>7308</v>
      </c>
      <c r="CX10">
        <v>7308</v>
      </c>
      <c r="DA10">
        <v>7308</v>
      </c>
      <c r="DC10">
        <v>7308</v>
      </c>
      <c r="DE10">
        <v>7308</v>
      </c>
      <c r="DF10">
        <v>1.1273</v>
      </c>
      <c r="DJ10">
        <v>1.1273</v>
      </c>
      <c r="DK10">
        <v>1.1273</v>
      </c>
      <c r="DL10">
        <v>1.1271</v>
      </c>
      <c r="DM10">
        <v>1.1132</v>
      </c>
      <c r="DQ10">
        <v>1.1132</v>
      </c>
      <c r="DR10">
        <v>1.1132</v>
      </c>
      <c r="DS10">
        <v>1.1129</v>
      </c>
      <c r="DT10">
        <v>-2.46</v>
      </c>
      <c r="DU10">
        <v>6564.67</v>
      </c>
      <c r="DV10">
        <v>6482.7560000000003</v>
      </c>
      <c r="DW10">
        <v>9551</v>
      </c>
      <c r="DX10">
        <v>7308</v>
      </c>
      <c r="DY10">
        <v>9860</v>
      </c>
      <c r="DZ10">
        <v>9379</v>
      </c>
      <c r="EA10" s="2">
        <v>40744</v>
      </c>
      <c r="EB10">
        <v>28395</v>
      </c>
      <c r="EE10">
        <v>11471</v>
      </c>
      <c r="EF10">
        <v>889</v>
      </c>
      <c r="EI10">
        <v>1892</v>
      </c>
      <c r="EK10">
        <v>4251</v>
      </c>
      <c r="EL10">
        <v>46898</v>
      </c>
      <c r="EM10">
        <v>10348</v>
      </c>
      <c r="EN10">
        <v>3599</v>
      </c>
      <c r="EO10">
        <v>6749</v>
      </c>
      <c r="ER10">
        <v>47761</v>
      </c>
      <c r="EV10">
        <v>1910</v>
      </c>
      <c r="FA10">
        <v>3440</v>
      </c>
      <c r="FB10">
        <v>59860</v>
      </c>
      <c r="FC10">
        <v>106758</v>
      </c>
      <c r="FE10">
        <v>15270</v>
      </c>
      <c r="FH10">
        <v>7597</v>
      </c>
      <c r="FM10">
        <v>3992</v>
      </c>
      <c r="FQ10">
        <v>26859</v>
      </c>
      <c r="FS10">
        <v>1407</v>
      </c>
      <c r="FZ10">
        <v>9149</v>
      </c>
      <c r="GA10">
        <v>10556</v>
      </c>
      <c r="GB10">
        <v>37415</v>
      </c>
      <c r="GD10">
        <v>12715</v>
      </c>
      <c r="GF10">
        <v>56239</v>
      </c>
      <c r="GI10">
        <v>389</v>
      </c>
      <c r="GL10">
        <v>69343</v>
      </c>
      <c r="GM10">
        <v>69343</v>
      </c>
      <c r="GN10">
        <v>106758</v>
      </c>
      <c r="GO10">
        <v>6488.3280000000004</v>
      </c>
      <c r="GQ10">
        <v>67433</v>
      </c>
      <c r="GR10" s="2">
        <v>41115</v>
      </c>
      <c r="GS10">
        <v>19299</v>
      </c>
      <c r="GT10">
        <v>1271</v>
      </c>
      <c r="GU10">
        <v>3102</v>
      </c>
      <c r="GV10">
        <v>4373</v>
      </c>
      <c r="GW10">
        <v>-592</v>
      </c>
      <c r="GX10">
        <v>162</v>
      </c>
      <c r="GY10">
        <v>2480</v>
      </c>
      <c r="HB10">
        <v>1378</v>
      </c>
      <c r="HC10">
        <v>3428</v>
      </c>
      <c r="HE10">
        <v>27100</v>
      </c>
      <c r="HF10">
        <v>-2615</v>
      </c>
      <c r="HG10">
        <v>-266</v>
      </c>
      <c r="HI10">
        <v>-24436</v>
      </c>
      <c r="HK10">
        <v>-24436</v>
      </c>
      <c r="HL10">
        <v>34</v>
      </c>
      <c r="HM10">
        <v>-27283</v>
      </c>
      <c r="HQ10">
        <v>577</v>
      </c>
      <c r="HS10">
        <v>577</v>
      </c>
      <c r="HU10">
        <v>436</v>
      </c>
      <c r="HV10">
        <v>1013</v>
      </c>
      <c r="HY10">
        <v>830</v>
      </c>
      <c r="HZ10">
        <v>11261</v>
      </c>
      <c r="IA10">
        <v>12091</v>
      </c>
      <c r="IB10">
        <v>870</v>
      </c>
      <c r="IE10">
        <v>481</v>
      </c>
      <c r="IF10">
        <v>284</v>
      </c>
      <c r="IG10">
        <v>11108</v>
      </c>
      <c r="IH10">
        <v>-777</v>
      </c>
      <c r="IL10">
        <v>6482.7560000000003</v>
      </c>
      <c r="IM10">
        <v>6564.67</v>
      </c>
      <c r="IN10">
        <v>1.1271</v>
      </c>
      <c r="IO10">
        <v>1.1129</v>
      </c>
    </row>
    <row r="11" spans="1:249" x14ac:dyDescent="0.25">
      <c r="A11" t="s">
        <v>413</v>
      </c>
      <c r="B11" t="s">
        <v>413</v>
      </c>
      <c r="C11" t="s">
        <v>414</v>
      </c>
      <c r="D11" t="s">
        <v>415</v>
      </c>
      <c r="E11" t="s">
        <v>416</v>
      </c>
      <c r="F11" t="s">
        <v>417</v>
      </c>
      <c r="G11" s="2">
        <v>40816</v>
      </c>
      <c r="H11" t="s">
        <v>450</v>
      </c>
      <c r="J11">
        <v>2011</v>
      </c>
      <c r="K11">
        <v>4</v>
      </c>
      <c r="L11">
        <v>2011</v>
      </c>
      <c r="M11">
        <v>3</v>
      </c>
      <c r="N11" t="s">
        <v>419</v>
      </c>
      <c r="O11" t="s">
        <v>451</v>
      </c>
      <c r="P11">
        <v>201104</v>
      </c>
      <c r="Q11">
        <v>10</v>
      </c>
      <c r="R11">
        <v>199</v>
      </c>
      <c r="S11">
        <v>9</v>
      </c>
      <c r="T11">
        <v>9</v>
      </c>
      <c r="U11">
        <v>320193</v>
      </c>
      <c r="V11">
        <v>3</v>
      </c>
      <c r="W11">
        <v>3571</v>
      </c>
      <c r="X11" s="2">
        <v>40842</v>
      </c>
      <c r="Y11" s="2">
        <v>40842</v>
      </c>
      <c r="Z11" t="s">
        <v>421</v>
      </c>
      <c r="AA11" t="s">
        <v>422</v>
      </c>
      <c r="AB11" t="s">
        <v>423</v>
      </c>
      <c r="AC11" t="s">
        <v>421</v>
      </c>
      <c r="AD11">
        <v>95014</v>
      </c>
      <c r="AE11" t="s">
        <v>424</v>
      </c>
      <c r="AF11" t="s">
        <v>425</v>
      </c>
      <c r="AG11" t="s">
        <v>422</v>
      </c>
      <c r="AH11" t="s">
        <v>423</v>
      </c>
      <c r="AI11" t="s">
        <v>421</v>
      </c>
      <c r="AJ11">
        <v>95014</v>
      </c>
      <c r="AK11" t="s">
        <v>426</v>
      </c>
      <c r="AL11" t="s">
        <v>427</v>
      </c>
      <c r="AN11">
        <v>63300</v>
      </c>
      <c r="AO11">
        <v>2900</v>
      </c>
      <c r="AP11">
        <v>60400</v>
      </c>
      <c r="AR11">
        <v>28543</v>
      </c>
      <c r="AS11" t="s">
        <v>428</v>
      </c>
      <c r="AT11" t="s">
        <v>429</v>
      </c>
      <c r="AU11" t="s">
        <v>430</v>
      </c>
      <c r="AV11" t="s">
        <v>431</v>
      </c>
      <c r="AW11">
        <v>6505863000</v>
      </c>
      <c r="AX11" s="2">
        <v>40830</v>
      </c>
      <c r="AY11" t="s">
        <v>432</v>
      </c>
      <c r="AZ11" t="s">
        <v>433</v>
      </c>
      <c r="BA11" t="s">
        <v>434</v>
      </c>
      <c r="BB11" t="s">
        <v>435</v>
      </c>
      <c r="BC11" t="s">
        <v>436</v>
      </c>
      <c r="BD11" t="s">
        <v>437</v>
      </c>
      <c r="BE11" t="s">
        <v>438</v>
      </c>
      <c r="BF11" t="s">
        <v>439</v>
      </c>
      <c r="BG11" t="s">
        <v>440</v>
      </c>
      <c r="BH11" t="s">
        <v>439</v>
      </c>
      <c r="BI11" s="2">
        <v>41577</v>
      </c>
      <c r="BJ11">
        <v>28270</v>
      </c>
      <c r="BK11">
        <v>16890</v>
      </c>
      <c r="BL11">
        <v>11380</v>
      </c>
      <c r="BP11">
        <v>645</v>
      </c>
      <c r="BR11">
        <v>2025</v>
      </c>
      <c r="BV11">
        <v>19560</v>
      </c>
      <c r="BW11">
        <v>8710</v>
      </c>
      <c r="CM11">
        <v>81</v>
      </c>
      <c r="CN11">
        <v>81</v>
      </c>
      <c r="CO11">
        <v>8791</v>
      </c>
      <c r="CP11">
        <v>2168</v>
      </c>
      <c r="CQ11">
        <v>6623</v>
      </c>
      <c r="CV11">
        <v>6623</v>
      </c>
      <c r="CX11">
        <v>6623</v>
      </c>
      <c r="DA11">
        <v>6623</v>
      </c>
      <c r="DC11">
        <v>6623</v>
      </c>
      <c r="DE11">
        <v>6623</v>
      </c>
      <c r="DF11">
        <v>1.0199</v>
      </c>
      <c r="DJ11">
        <v>1.0199</v>
      </c>
      <c r="DK11">
        <v>1.0199</v>
      </c>
      <c r="DL11">
        <v>1.0185999999999999</v>
      </c>
      <c r="DM11">
        <v>1.0074000000000001</v>
      </c>
      <c r="DQ11">
        <v>1.0074000000000001</v>
      </c>
      <c r="DR11">
        <v>1.0074000000000001</v>
      </c>
      <c r="DS11">
        <v>1.0071000000000001</v>
      </c>
      <c r="DT11">
        <v>7.5723000000000003</v>
      </c>
      <c r="DU11">
        <v>6576.6189999999997</v>
      </c>
      <c r="DV11">
        <v>6497.96</v>
      </c>
      <c r="DW11">
        <v>8791</v>
      </c>
      <c r="DX11">
        <v>6623</v>
      </c>
      <c r="DY11">
        <v>9253</v>
      </c>
      <c r="DZ11">
        <v>8710</v>
      </c>
      <c r="EA11" s="2">
        <v>41213</v>
      </c>
      <c r="EB11">
        <v>25952</v>
      </c>
      <c r="EE11">
        <v>11717</v>
      </c>
      <c r="EF11">
        <v>776</v>
      </c>
      <c r="EI11">
        <v>2014</v>
      </c>
      <c r="EK11">
        <v>4529</v>
      </c>
      <c r="EL11">
        <v>44988</v>
      </c>
      <c r="EM11">
        <v>11768</v>
      </c>
      <c r="EN11">
        <v>3991</v>
      </c>
      <c r="EO11">
        <v>7777</v>
      </c>
      <c r="ER11">
        <v>55618</v>
      </c>
      <c r="EV11">
        <v>4432</v>
      </c>
      <c r="FA11">
        <v>3556</v>
      </c>
      <c r="FB11">
        <v>71383</v>
      </c>
      <c r="FC11">
        <v>116371</v>
      </c>
      <c r="FE11">
        <v>14632</v>
      </c>
      <c r="FH11">
        <v>9247</v>
      </c>
      <c r="FM11">
        <v>4091</v>
      </c>
      <c r="FQ11">
        <v>27970</v>
      </c>
      <c r="FS11">
        <v>1686</v>
      </c>
      <c r="FZ11">
        <v>10100</v>
      </c>
      <c r="GA11">
        <v>11786</v>
      </c>
      <c r="GB11">
        <v>39756</v>
      </c>
      <c r="GD11">
        <v>13331</v>
      </c>
      <c r="GF11">
        <v>62841</v>
      </c>
      <c r="GI11">
        <v>443</v>
      </c>
      <c r="GL11">
        <v>76615</v>
      </c>
      <c r="GM11">
        <v>76615</v>
      </c>
      <c r="GN11">
        <v>116371</v>
      </c>
      <c r="GO11">
        <v>6504.9390000000003</v>
      </c>
      <c r="GQ11">
        <v>72183</v>
      </c>
      <c r="GR11" s="2">
        <v>41577</v>
      </c>
      <c r="GS11">
        <v>25922</v>
      </c>
      <c r="GT11">
        <v>1814</v>
      </c>
      <c r="GU11">
        <v>4036</v>
      </c>
      <c r="GV11">
        <v>5850</v>
      </c>
      <c r="GW11">
        <v>143</v>
      </c>
      <c r="GX11">
        <v>275</v>
      </c>
      <c r="GY11">
        <v>2515</v>
      </c>
      <c r="HB11">
        <v>2824</v>
      </c>
      <c r="HC11">
        <v>5757</v>
      </c>
      <c r="HE11">
        <v>37529</v>
      </c>
      <c r="HF11">
        <v>-4260</v>
      </c>
      <c r="HG11">
        <v>-3192</v>
      </c>
      <c r="HH11">
        <v>-244</v>
      </c>
      <c r="HI11">
        <v>-32464</v>
      </c>
      <c r="HK11">
        <v>-32464</v>
      </c>
      <c r="HL11">
        <v>-259</v>
      </c>
      <c r="HM11">
        <v>-40419</v>
      </c>
      <c r="HQ11">
        <v>831</v>
      </c>
      <c r="HS11">
        <v>831</v>
      </c>
      <c r="HU11">
        <v>613</v>
      </c>
      <c r="HV11">
        <v>1444</v>
      </c>
      <c r="HY11">
        <v>-1446</v>
      </c>
      <c r="HZ11">
        <v>11261</v>
      </c>
      <c r="IA11">
        <v>9815</v>
      </c>
      <c r="IB11">
        <v>1168</v>
      </c>
      <c r="IE11">
        <v>543</v>
      </c>
      <c r="IF11">
        <v>298</v>
      </c>
      <c r="IG11">
        <v>10429</v>
      </c>
      <c r="IH11">
        <v>-1645</v>
      </c>
      <c r="IL11">
        <v>6469.8059999999996</v>
      </c>
      <c r="IM11">
        <v>6556.5150000000003</v>
      </c>
      <c r="IN11">
        <v>1.02</v>
      </c>
      <c r="IO11">
        <v>1.0085999999999999</v>
      </c>
    </row>
    <row r="12" spans="1:249" x14ac:dyDescent="0.25">
      <c r="A12" t="s">
        <v>413</v>
      </c>
      <c r="B12" t="s">
        <v>413</v>
      </c>
      <c r="C12" t="s">
        <v>414</v>
      </c>
      <c r="D12" t="s">
        <v>415</v>
      </c>
      <c r="E12" t="s">
        <v>416</v>
      </c>
      <c r="F12" t="s">
        <v>417</v>
      </c>
      <c r="G12" s="2">
        <v>40908</v>
      </c>
      <c r="H12" t="s">
        <v>450</v>
      </c>
      <c r="J12">
        <v>2012</v>
      </c>
      <c r="K12">
        <v>1</v>
      </c>
      <c r="L12">
        <v>2011</v>
      </c>
      <c r="M12">
        <v>4</v>
      </c>
      <c r="N12" t="s">
        <v>419</v>
      </c>
      <c r="O12" t="s">
        <v>451</v>
      </c>
      <c r="P12">
        <v>201201</v>
      </c>
      <c r="Q12">
        <v>10</v>
      </c>
      <c r="R12">
        <v>199</v>
      </c>
      <c r="S12">
        <v>9</v>
      </c>
      <c r="T12">
        <v>9</v>
      </c>
      <c r="U12">
        <v>320193</v>
      </c>
      <c r="V12">
        <v>3</v>
      </c>
      <c r="W12">
        <v>3571</v>
      </c>
      <c r="X12" s="2">
        <v>40933</v>
      </c>
      <c r="Y12" s="2">
        <v>40933</v>
      </c>
      <c r="Z12" t="s">
        <v>421</v>
      </c>
      <c r="AA12" t="s">
        <v>422</v>
      </c>
      <c r="AB12" t="s">
        <v>423</v>
      </c>
      <c r="AC12" t="s">
        <v>421</v>
      </c>
      <c r="AD12">
        <v>95014</v>
      </c>
      <c r="AE12" t="s">
        <v>424</v>
      </c>
      <c r="AF12" t="s">
        <v>425</v>
      </c>
      <c r="AG12" t="s">
        <v>422</v>
      </c>
      <c r="AH12" t="s">
        <v>423</v>
      </c>
      <c r="AI12" t="s">
        <v>421</v>
      </c>
      <c r="AJ12">
        <v>95014</v>
      </c>
      <c r="AK12" t="s">
        <v>426</v>
      </c>
      <c r="AL12" t="s">
        <v>427</v>
      </c>
      <c r="AU12" t="s">
        <v>430</v>
      </c>
      <c r="AV12" t="s">
        <v>431</v>
      </c>
      <c r="AW12">
        <v>6526590000</v>
      </c>
      <c r="AX12" s="2">
        <v>40921</v>
      </c>
      <c r="BI12" s="2">
        <v>41298</v>
      </c>
      <c r="BJ12">
        <v>46333</v>
      </c>
      <c r="BK12">
        <v>25630</v>
      </c>
      <c r="BL12">
        <v>20703</v>
      </c>
      <c r="BP12">
        <v>758</v>
      </c>
      <c r="BR12">
        <v>2605</v>
      </c>
      <c r="BV12">
        <v>28993</v>
      </c>
      <c r="BW12">
        <v>17340</v>
      </c>
      <c r="CM12">
        <v>137</v>
      </c>
      <c r="CN12">
        <v>137</v>
      </c>
      <c r="CO12">
        <v>17477</v>
      </c>
      <c r="CP12">
        <v>4413</v>
      </c>
      <c r="CQ12">
        <v>13064</v>
      </c>
      <c r="CV12">
        <v>13064</v>
      </c>
      <c r="CX12">
        <v>13064</v>
      </c>
      <c r="DA12">
        <v>13064</v>
      </c>
      <c r="DC12">
        <v>13064</v>
      </c>
      <c r="DE12">
        <v>13064</v>
      </c>
      <c r="DF12">
        <v>2.0045000000000002</v>
      </c>
      <c r="DJ12">
        <v>2.0045000000000002</v>
      </c>
      <c r="DK12">
        <v>2.0045000000000002</v>
      </c>
      <c r="DL12">
        <v>2.0043000000000002</v>
      </c>
      <c r="DM12">
        <v>1.9821</v>
      </c>
      <c r="DQ12">
        <v>1.9821</v>
      </c>
      <c r="DR12">
        <v>1.9821</v>
      </c>
      <c r="DS12">
        <v>1.9814000000000001</v>
      </c>
      <c r="DT12">
        <v>-4.3964999999999996</v>
      </c>
      <c r="DU12">
        <v>6591.0039999999999</v>
      </c>
      <c r="DV12">
        <v>6517.2870000000003</v>
      </c>
      <c r="DW12">
        <v>17477</v>
      </c>
      <c r="DX12">
        <v>13064</v>
      </c>
      <c r="DY12">
        <v>18061</v>
      </c>
      <c r="DZ12">
        <v>17340</v>
      </c>
      <c r="EA12" s="2">
        <v>40933</v>
      </c>
      <c r="EB12">
        <v>30156</v>
      </c>
      <c r="EE12">
        <v>16484</v>
      </c>
      <c r="EF12">
        <v>1236</v>
      </c>
      <c r="EI12">
        <v>1937</v>
      </c>
      <c r="EK12">
        <v>4958</v>
      </c>
      <c r="EL12">
        <v>54771</v>
      </c>
      <c r="EM12">
        <v>12340</v>
      </c>
      <c r="EN12">
        <v>4524</v>
      </c>
      <c r="EO12">
        <v>7816</v>
      </c>
      <c r="ER12">
        <v>67445</v>
      </c>
      <c r="EV12">
        <v>4368</v>
      </c>
      <c r="FA12">
        <v>4281</v>
      </c>
      <c r="FB12">
        <v>83910</v>
      </c>
      <c r="FC12">
        <v>138681</v>
      </c>
      <c r="FE12">
        <v>18221</v>
      </c>
      <c r="FH12">
        <v>11500</v>
      </c>
      <c r="FM12">
        <v>4886</v>
      </c>
      <c r="FQ12">
        <v>34607</v>
      </c>
      <c r="FS12">
        <v>2187</v>
      </c>
      <c r="FZ12">
        <v>11833</v>
      </c>
      <c r="GA12">
        <v>14020</v>
      </c>
      <c r="GB12">
        <v>48627</v>
      </c>
      <c r="GD12">
        <v>13961</v>
      </c>
      <c r="GF12">
        <v>75709</v>
      </c>
      <c r="GI12">
        <v>384</v>
      </c>
      <c r="GL12">
        <v>90054</v>
      </c>
      <c r="GM12">
        <v>90054</v>
      </c>
      <c r="GN12">
        <v>138681</v>
      </c>
      <c r="GO12">
        <v>6525.4979999999996</v>
      </c>
      <c r="GQ12">
        <v>85686</v>
      </c>
      <c r="GR12" s="2">
        <v>41298</v>
      </c>
      <c r="GS12">
        <v>13064</v>
      </c>
      <c r="GT12">
        <v>721</v>
      </c>
      <c r="GU12">
        <v>1876</v>
      </c>
      <c r="GV12">
        <v>2597</v>
      </c>
      <c r="GW12">
        <v>-3561</v>
      </c>
      <c r="GX12">
        <v>-460</v>
      </c>
      <c r="GY12">
        <v>4314</v>
      </c>
      <c r="HB12">
        <v>1600</v>
      </c>
      <c r="HC12">
        <v>1893</v>
      </c>
      <c r="HE12">
        <v>17554</v>
      </c>
      <c r="HF12">
        <v>-1321</v>
      </c>
      <c r="HG12">
        <v>-108</v>
      </c>
      <c r="HI12">
        <v>-15665</v>
      </c>
      <c r="HK12">
        <v>-15665</v>
      </c>
      <c r="HL12">
        <v>-34</v>
      </c>
      <c r="HM12">
        <v>-17128</v>
      </c>
      <c r="HQ12">
        <v>91</v>
      </c>
      <c r="HS12">
        <v>91</v>
      </c>
      <c r="HU12">
        <v>-22</v>
      </c>
      <c r="HV12">
        <v>69</v>
      </c>
      <c r="HY12">
        <v>495</v>
      </c>
      <c r="HZ12">
        <v>9815</v>
      </c>
      <c r="IA12">
        <v>10310</v>
      </c>
      <c r="IB12">
        <v>420</v>
      </c>
      <c r="IC12">
        <v>0</v>
      </c>
      <c r="IE12">
        <v>721</v>
      </c>
      <c r="IF12">
        <v>420</v>
      </c>
      <c r="IG12">
        <v>17554</v>
      </c>
      <c r="IH12">
        <v>-1321</v>
      </c>
      <c r="II12">
        <v>0</v>
      </c>
      <c r="IL12">
        <v>6517.2870000000003</v>
      </c>
      <c r="IM12">
        <v>6591.0039999999999</v>
      </c>
      <c r="IN12">
        <v>2.0043000000000002</v>
      </c>
      <c r="IO12">
        <v>1.9814000000000001</v>
      </c>
    </row>
    <row r="13" spans="1:249" x14ac:dyDescent="0.25">
      <c r="A13" t="s">
        <v>413</v>
      </c>
      <c r="B13" t="s">
        <v>413</v>
      </c>
      <c r="C13" t="s">
        <v>414</v>
      </c>
      <c r="D13" t="s">
        <v>415</v>
      </c>
      <c r="E13" t="s">
        <v>416</v>
      </c>
      <c r="F13" t="s">
        <v>417</v>
      </c>
      <c r="G13" s="2">
        <v>40999</v>
      </c>
      <c r="H13" t="s">
        <v>450</v>
      </c>
      <c r="J13">
        <v>2012</v>
      </c>
      <c r="K13">
        <v>2</v>
      </c>
      <c r="L13">
        <v>2012</v>
      </c>
      <c r="M13">
        <v>1</v>
      </c>
      <c r="N13" t="s">
        <v>419</v>
      </c>
      <c r="O13" t="s">
        <v>451</v>
      </c>
      <c r="P13">
        <v>201202</v>
      </c>
      <c r="Q13">
        <v>10</v>
      </c>
      <c r="R13">
        <v>199</v>
      </c>
      <c r="S13">
        <v>9</v>
      </c>
      <c r="T13">
        <v>9</v>
      </c>
      <c r="U13">
        <v>320193</v>
      </c>
      <c r="V13">
        <v>3</v>
      </c>
      <c r="W13">
        <v>3571</v>
      </c>
      <c r="X13" s="2">
        <v>41024</v>
      </c>
      <c r="Y13" s="2">
        <v>41024</v>
      </c>
      <c r="Z13" t="s">
        <v>421</v>
      </c>
      <c r="AA13" t="s">
        <v>422</v>
      </c>
      <c r="AB13" t="s">
        <v>423</v>
      </c>
      <c r="AC13" t="s">
        <v>421</v>
      </c>
      <c r="AD13">
        <v>95014</v>
      </c>
      <c r="AE13" t="s">
        <v>424</v>
      </c>
      <c r="AF13" t="s">
        <v>425</v>
      </c>
      <c r="AG13" t="s">
        <v>422</v>
      </c>
      <c r="AH13" t="s">
        <v>423</v>
      </c>
      <c r="AI13" t="s">
        <v>421</v>
      </c>
      <c r="AJ13">
        <v>95014</v>
      </c>
      <c r="AK13" t="s">
        <v>426</v>
      </c>
      <c r="AL13" t="s">
        <v>427</v>
      </c>
      <c r="AU13" t="s">
        <v>430</v>
      </c>
      <c r="AV13" t="s">
        <v>431</v>
      </c>
      <c r="AW13">
        <v>6545434000</v>
      </c>
      <c r="AX13" s="2">
        <v>41012</v>
      </c>
      <c r="BI13" s="2">
        <v>41388</v>
      </c>
      <c r="BJ13">
        <v>39186</v>
      </c>
      <c r="BK13">
        <v>20622</v>
      </c>
      <c r="BL13">
        <v>18564</v>
      </c>
      <c r="BP13">
        <v>841</v>
      </c>
      <c r="BR13">
        <v>2339</v>
      </c>
      <c r="BV13">
        <v>23802</v>
      </c>
      <c r="BW13">
        <v>15384</v>
      </c>
      <c r="CM13">
        <v>148</v>
      </c>
      <c r="CN13">
        <v>148</v>
      </c>
      <c r="CO13">
        <v>15532</v>
      </c>
      <c r="CP13">
        <v>3910</v>
      </c>
      <c r="CQ13">
        <v>11622</v>
      </c>
      <c r="CV13">
        <v>11622</v>
      </c>
      <c r="CX13">
        <v>11622</v>
      </c>
      <c r="DA13">
        <v>11622</v>
      </c>
      <c r="DC13">
        <v>11622</v>
      </c>
      <c r="DE13">
        <v>11622</v>
      </c>
      <c r="DF13">
        <v>1.7784</v>
      </c>
      <c r="DJ13">
        <v>1.7784</v>
      </c>
      <c r="DK13">
        <v>1.7784</v>
      </c>
      <c r="DL13">
        <v>1.7786</v>
      </c>
      <c r="DM13">
        <v>1.7571000000000001</v>
      </c>
      <c r="DQ13">
        <v>1.7571000000000001</v>
      </c>
      <c r="DR13">
        <v>1.7571000000000001</v>
      </c>
      <c r="DS13">
        <v>1.7571000000000001</v>
      </c>
      <c r="DT13">
        <v>0.18459999999999999</v>
      </c>
      <c r="DU13">
        <v>6614.2510000000002</v>
      </c>
      <c r="DV13">
        <v>6535.0739999999996</v>
      </c>
      <c r="DW13">
        <v>15532</v>
      </c>
      <c r="DX13">
        <v>11622</v>
      </c>
      <c r="DY13">
        <v>16124</v>
      </c>
      <c r="DZ13">
        <v>15384</v>
      </c>
      <c r="EA13" s="2">
        <v>41024</v>
      </c>
      <c r="EB13">
        <v>28538</v>
      </c>
      <c r="EE13">
        <v>13769</v>
      </c>
      <c r="EF13">
        <v>1102</v>
      </c>
      <c r="EI13">
        <v>2253</v>
      </c>
      <c r="EK13">
        <v>5050</v>
      </c>
      <c r="EL13">
        <v>50712</v>
      </c>
      <c r="EM13">
        <v>13941</v>
      </c>
      <c r="EN13">
        <v>5094</v>
      </c>
      <c r="EO13">
        <v>8847</v>
      </c>
      <c r="ER13">
        <v>81638</v>
      </c>
      <c r="EV13">
        <v>4745</v>
      </c>
      <c r="FA13">
        <v>4992</v>
      </c>
      <c r="FB13">
        <v>100222</v>
      </c>
      <c r="FC13">
        <v>150934</v>
      </c>
      <c r="FE13">
        <v>17011</v>
      </c>
      <c r="FH13">
        <v>9778</v>
      </c>
      <c r="FM13">
        <v>5247</v>
      </c>
      <c r="FQ13">
        <v>32036</v>
      </c>
      <c r="FS13">
        <v>2446</v>
      </c>
      <c r="FZ13">
        <v>13954</v>
      </c>
      <c r="GA13">
        <v>16400</v>
      </c>
      <c r="GB13">
        <v>48436</v>
      </c>
      <c r="GD13">
        <v>14850</v>
      </c>
      <c r="GF13">
        <v>87124</v>
      </c>
      <c r="GI13">
        <v>524</v>
      </c>
      <c r="GL13">
        <v>102498</v>
      </c>
      <c r="GM13">
        <v>102498</v>
      </c>
      <c r="GN13">
        <v>150934</v>
      </c>
      <c r="GO13">
        <v>6544.8739999999998</v>
      </c>
      <c r="GQ13">
        <v>97753</v>
      </c>
      <c r="GR13" s="2">
        <v>41388</v>
      </c>
      <c r="GS13">
        <v>24686</v>
      </c>
      <c r="GT13">
        <v>1461</v>
      </c>
      <c r="GU13">
        <v>3759</v>
      </c>
      <c r="GV13">
        <v>5220</v>
      </c>
      <c r="GW13">
        <v>-1663</v>
      </c>
      <c r="GX13">
        <v>-326</v>
      </c>
      <c r="GY13">
        <v>2809</v>
      </c>
      <c r="HB13">
        <v>805</v>
      </c>
      <c r="HC13">
        <v>1625</v>
      </c>
      <c r="HE13">
        <v>31531</v>
      </c>
      <c r="HF13">
        <v>-2778</v>
      </c>
      <c r="HG13">
        <v>-160</v>
      </c>
      <c r="HH13">
        <v>-350</v>
      </c>
      <c r="HI13">
        <v>-28268</v>
      </c>
      <c r="HK13">
        <v>-28268</v>
      </c>
      <c r="HL13">
        <v>-48</v>
      </c>
      <c r="HM13">
        <v>-31604</v>
      </c>
      <c r="HQ13">
        <v>377</v>
      </c>
      <c r="HS13">
        <v>377</v>
      </c>
      <c r="HU13">
        <v>2</v>
      </c>
      <c r="HV13">
        <v>379</v>
      </c>
      <c r="HY13">
        <v>306</v>
      </c>
      <c r="HZ13">
        <v>9815</v>
      </c>
      <c r="IA13">
        <v>10121</v>
      </c>
      <c r="IB13">
        <v>844</v>
      </c>
      <c r="IC13">
        <v>0</v>
      </c>
      <c r="IE13">
        <v>740</v>
      </c>
      <c r="IF13">
        <v>424</v>
      </c>
      <c r="IG13">
        <v>13977</v>
      </c>
      <c r="IH13">
        <v>-1457</v>
      </c>
      <c r="II13">
        <v>0</v>
      </c>
      <c r="IL13">
        <v>6535.0739999999996</v>
      </c>
      <c r="IM13">
        <v>6614.2510000000002</v>
      </c>
      <c r="IN13">
        <v>1.7786</v>
      </c>
      <c r="IO13">
        <v>1.7571000000000001</v>
      </c>
    </row>
    <row r="14" spans="1:249" x14ac:dyDescent="0.25">
      <c r="A14" t="s">
        <v>413</v>
      </c>
      <c r="B14" t="s">
        <v>413</v>
      </c>
      <c r="C14" t="s">
        <v>414</v>
      </c>
      <c r="D14" t="s">
        <v>415</v>
      </c>
      <c r="E14" t="s">
        <v>416</v>
      </c>
      <c r="F14" t="s">
        <v>417</v>
      </c>
      <c r="G14" s="2">
        <v>41090</v>
      </c>
      <c r="H14" t="s">
        <v>450</v>
      </c>
      <c r="J14">
        <v>2012</v>
      </c>
      <c r="K14">
        <v>3</v>
      </c>
      <c r="L14">
        <v>2012</v>
      </c>
      <c r="M14">
        <v>2</v>
      </c>
      <c r="N14" t="s">
        <v>419</v>
      </c>
      <c r="O14" t="s">
        <v>451</v>
      </c>
      <c r="P14">
        <v>201203</v>
      </c>
      <c r="Q14">
        <v>10</v>
      </c>
      <c r="R14">
        <v>199</v>
      </c>
      <c r="S14">
        <v>9</v>
      </c>
      <c r="T14">
        <v>9</v>
      </c>
      <c r="U14">
        <v>320193</v>
      </c>
      <c r="V14">
        <v>3</v>
      </c>
      <c r="W14">
        <v>3571</v>
      </c>
      <c r="X14" s="2">
        <v>41115</v>
      </c>
      <c r="Y14" s="2">
        <v>41115</v>
      </c>
      <c r="Z14" t="s">
        <v>421</v>
      </c>
      <c r="AA14" t="s">
        <v>422</v>
      </c>
      <c r="AB14" t="s">
        <v>423</v>
      </c>
      <c r="AC14" t="s">
        <v>421</v>
      </c>
      <c r="AD14">
        <v>95014</v>
      </c>
      <c r="AE14" t="s">
        <v>424</v>
      </c>
      <c r="AF14" t="s">
        <v>425</v>
      </c>
      <c r="AG14" t="s">
        <v>422</v>
      </c>
      <c r="AH14" t="s">
        <v>423</v>
      </c>
      <c r="AI14" t="s">
        <v>421</v>
      </c>
      <c r="AJ14">
        <v>95014</v>
      </c>
      <c r="AK14" t="s">
        <v>426</v>
      </c>
      <c r="AL14" t="s">
        <v>427</v>
      </c>
      <c r="AU14" t="s">
        <v>430</v>
      </c>
      <c r="AV14" t="s">
        <v>431</v>
      </c>
      <c r="AW14">
        <v>6561842000</v>
      </c>
      <c r="AX14" s="2">
        <v>41103</v>
      </c>
      <c r="BI14" s="2">
        <v>41479</v>
      </c>
      <c r="BJ14">
        <v>35023</v>
      </c>
      <c r="BK14">
        <v>20029</v>
      </c>
      <c r="BL14">
        <v>14994</v>
      </c>
      <c r="BP14">
        <v>876</v>
      </c>
      <c r="BR14">
        <v>2545</v>
      </c>
      <c r="BV14">
        <v>23450</v>
      </c>
      <c r="BW14">
        <v>11573</v>
      </c>
      <c r="CM14">
        <v>288</v>
      </c>
      <c r="CN14">
        <v>288</v>
      </c>
      <c r="CO14">
        <v>11861</v>
      </c>
      <c r="CP14">
        <v>3037</v>
      </c>
      <c r="CQ14">
        <v>8824</v>
      </c>
      <c r="CV14">
        <v>8824</v>
      </c>
      <c r="CX14">
        <v>8824</v>
      </c>
      <c r="DA14">
        <v>8824</v>
      </c>
      <c r="DC14">
        <v>8824</v>
      </c>
      <c r="DE14">
        <v>8824</v>
      </c>
      <c r="DF14">
        <v>1.3459000000000001</v>
      </c>
      <c r="DJ14">
        <v>1.3459000000000001</v>
      </c>
      <c r="DK14">
        <v>1.3459000000000001</v>
      </c>
      <c r="DL14">
        <v>1.3456999999999999</v>
      </c>
      <c r="DM14">
        <v>1.331</v>
      </c>
      <c r="DQ14">
        <v>1.331</v>
      </c>
      <c r="DR14">
        <v>1.331</v>
      </c>
      <c r="DS14">
        <v>1.3313999999999999</v>
      </c>
      <c r="DT14">
        <v>2.5897999999999999</v>
      </c>
      <c r="DU14">
        <v>6629.4129999999996</v>
      </c>
      <c r="DV14">
        <v>6556.1719999999996</v>
      </c>
      <c r="DW14">
        <v>11861</v>
      </c>
      <c r="DX14">
        <v>8824</v>
      </c>
      <c r="DY14">
        <v>12408</v>
      </c>
      <c r="DZ14">
        <v>11573</v>
      </c>
      <c r="EA14" s="2">
        <v>41115</v>
      </c>
      <c r="EB14">
        <v>27654</v>
      </c>
      <c r="EE14">
        <v>14298</v>
      </c>
      <c r="EF14">
        <v>1122</v>
      </c>
      <c r="EI14">
        <v>2309</v>
      </c>
      <c r="EK14">
        <v>6560</v>
      </c>
      <c r="EL14">
        <v>51943</v>
      </c>
      <c r="EM14">
        <v>16205</v>
      </c>
      <c r="EN14">
        <v>5718</v>
      </c>
      <c r="EO14">
        <v>10487</v>
      </c>
      <c r="ER14">
        <v>89567</v>
      </c>
      <c r="EV14">
        <v>5461</v>
      </c>
      <c r="FA14">
        <v>5438</v>
      </c>
      <c r="FB14">
        <v>110953</v>
      </c>
      <c r="FC14">
        <v>162896</v>
      </c>
      <c r="FE14">
        <v>16808</v>
      </c>
      <c r="FH14">
        <v>10430</v>
      </c>
      <c r="FM14">
        <v>5822</v>
      </c>
      <c r="FQ14">
        <v>33060</v>
      </c>
      <c r="FS14">
        <v>2530</v>
      </c>
      <c r="FZ14">
        <v>15560</v>
      </c>
      <c r="GA14">
        <v>18090</v>
      </c>
      <c r="GB14">
        <v>51150</v>
      </c>
      <c r="GD14">
        <v>15573</v>
      </c>
      <c r="GF14">
        <v>95641</v>
      </c>
      <c r="GI14">
        <v>532</v>
      </c>
      <c r="GL14">
        <v>111746</v>
      </c>
      <c r="GM14">
        <v>111746</v>
      </c>
      <c r="GN14">
        <v>162896</v>
      </c>
      <c r="GO14">
        <v>6560.8620000000001</v>
      </c>
      <c r="GQ14">
        <v>106285</v>
      </c>
      <c r="GR14" s="2">
        <v>41479</v>
      </c>
      <c r="GS14">
        <v>33510</v>
      </c>
      <c r="GT14">
        <v>2296</v>
      </c>
      <c r="GU14">
        <v>5358</v>
      </c>
      <c r="GV14">
        <v>7654</v>
      </c>
      <c r="GW14">
        <v>-2278</v>
      </c>
      <c r="GX14">
        <v>-346</v>
      </c>
      <c r="GY14">
        <v>2450</v>
      </c>
      <c r="HB14">
        <v>730</v>
      </c>
      <c r="HC14">
        <v>556</v>
      </c>
      <c r="HE14">
        <v>41720</v>
      </c>
      <c r="HF14">
        <v>-4834</v>
      </c>
      <c r="HG14">
        <v>-1067</v>
      </c>
      <c r="HH14">
        <v>-350</v>
      </c>
      <c r="HI14">
        <v>-37607</v>
      </c>
      <c r="HK14">
        <v>-37607</v>
      </c>
      <c r="HL14">
        <v>-56</v>
      </c>
      <c r="HM14">
        <v>-43914</v>
      </c>
      <c r="HQ14">
        <v>433</v>
      </c>
      <c r="HS14">
        <v>433</v>
      </c>
      <c r="HU14">
        <v>-109</v>
      </c>
      <c r="HV14">
        <v>324</v>
      </c>
      <c r="HY14">
        <v>-1870</v>
      </c>
      <c r="HZ14">
        <v>9815</v>
      </c>
      <c r="IA14">
        <v>7945</v>
      </c>
      <c r="IB14">
        <v>1292</v>
      </c>
      <c r="IC14">
        <v>0</v>
      </c>
      <c r="IE14">
        <v>835</v>
      </c>
      <c r="IF14">
        <v>448</v>
      </c>
      <c r="IG14">
        <v>10189</v>
      </c>
      <c r="IH14">
        <v>-2056</v>
      </c>
      <c r="II14">
        <v>0</v>
      </c>
      <c r="IL14">
        <v>6556.1719999999996</v>
      </c>
      <c r="IM14">
        <v>6629.4129999999996</v>
      </c>
      <c r="IN14">
        <v>1.3456999999999999</v>
      </c>
      <c r="IO14">
        <v>1.3313999999999999</v>
      </c>
    </row>
    <row r="15" spans="1:249" x14ac:dyDescent="0.25">
      <c r="A15" t="s">
        <v>413</v>
      </c>
      <c r="B15" t="s">
        <v>413</v>
      </c>
      <c r="C15" t="s">
        <v>414</v>
      </c>
      <c r="D15" t="s">
        <v>415</v>
      </c>
      <c r="E15" t="s">
        <v>416</v>
      </c>
      <c r="F15" t="s">
        <v>417</v>
      </c>
      <c r="G15" s="2">
        <v>41182</v>
      </c>
      <c r="H15" t="s">
        <v>450</v>
      </c>
      <c r="J15">
        <v>2012</v>
      </c>
      <c r="K15">
        <v>4</v>
      </c>
      <c r="L15">
        <v>2012</v>
      </c>
      <c r="M15">
        <v>3</v>
      </c>
      <c r="N15" t="s">
        <v>419</v>
      </c>
      <c r="O15" t="s">
        <v>451</v>
      </c>
      <c r="P15">
        <v>201204</v>
      </c>
      <c r="Q15">
        <v>10</v>
      </c>
      <c r="R15">
        <v>199</v>
      </c>
      <c r="S15">
        <v>9</v>
      </c>
      <c r="T15">
        <v>9</v>
      </c>
      <c r="U15">
        <v>320193</v>
      </c>
      <c r="V15">
        <v>3</v>
      </c>
      <c r="W15">
        <v>3571</v>
      </c>
      <c r="X15" s="2">
        <v>41213</v>
      </c>
      <c r="Y15" s="2">
        <v>41213</v>
      </c>
      <c r="Z15" t="s">
        <v>421</v>
      </c>
      <c r="AA15" t="s">
        <v>422</v>
      </c>
      <c r="AB15" t="s">
        <v>423</v>
      </c>
      <c r="AC15" t="s">
        <v>421</v>
      </c>
      <c r="AD15">
        <v>95014</v>
      </c>
      <c r="AE15" t="s">
        <v>424</v>
      </c>
      <c r="AF15" t="s">
        <v>425</v>
      </c>
      <c r="AG15" t="s">
        <v>422</v>
      </c>
      <c r="AH15" t="s">
        <v>423</v>
      </c>
      <c r="AI15" t="s">
        <v>421</v>
      </c>
      <c r="AJ15">
        <v>95014</v>
      </c>
      <c r="AK15" t="s">
        <v>426</v>
      </c>
      <c r="AL15" t="s">
        <v>427</v>
      </c>
      <c r="AN15">
        <v>76100</v>
      </c>
      <c r="AO15">
        <v>3300</v>
      </c>
      <c r="AP15">
        <v>72800</v>
      </c>
      <c r="AR15">
        <v>27696</v>
      </c>
      <c r="AS15" t="s">
        <v>428</v>
      </c>
      <c r="AT15" t="s">
        <v>429</v>
      </c>
      <c r="AU15" t="s">
        <v>430</v>
      </c>
      <c r="AV15" t="s">
        <v>431</v>
      </c>
      <c r="AW15">
        <v>6584844000</v>
      </c>
      <c r="AX15" s="2">
        <v>41201</v>
      </c>
      <c r="AY15" t="s">
        <v>432</v>
      </c>
      <c r="AZ15" t="s">
        <v>433</v>
      </c>
      <c r="BA15" t="s">
        <v>434</v>
      </c>
      <c r="BB15" t="s">
        <v>435</v>
      </c>
      <c r="BC15" t="s">
        <v>438</v>
      </c>
      <c r="BD15" t="s">
        <v>439</v>
      </c>
      <c r="BE15" t="s">
        <v>440</v>
      </c>
      <c r="BF15" t="s">
        <v>439</v>
      </c>
      <c r="BG15" t="s">
        <v>441</v>
      </c>
      <c r="BH15" t="s">
        <v>439</v>
      </c>
      <c r="BI15" s="2">
        <v>41939</v>
      </c>
      <c r="BJ15">
        <v>35966</v>
      </c>
      <c r="BK15">
        <v>21565</v>
      </c>
      <c r="BL15">
        <v>14401</v>
      </c>
      <c r="BP15">
        <v>906</v>
      </c>
      <c r="BR15">
        <v>2551</v>
      </c>
      <c r="BV15">
        <v>25022</v>
      </c>
      <c r="BW15">
        <v>10944</v>
      </c>
      <c r="CM15">
        <v>-51</v>
      </c>
      <c r="CN15">
        <v>-51</v>
      </c>
      <c r="CO15">
        <v>10893</v>
      </c>
      <c r="CP15">
        <v>2670</v>
      </c>
      <c r="CQ15">
        <v>8223</v>
      </c>
      <c r="CV15">
        <v>8223</v>
      </c>
      <c r="CX15">
        <v>8223</v>
      </c>
      <c r="DA15">
        <v>8223</v>
      </c>
      <c r="DC15">
        <v>8223</v>
      </c>
      <c r="DE15">
        <v>8223</v>
      </c>
      <c r="DF15">
        <v>1.2486999999999999</v>
      </c>
      <c r="DJ15">
        <v>1.2486999999999999</v>
      </c>
      <c r="DK15">
        <v>1.2486999999999999</v>
      </c>
      <c r="DL15">
        <v>1.2514000000000001</v>
      </c>
      <c r="DM15">
        <v>1.2362</v>
      </c>
      <c r="DQ15">
        <v>1.2362</v>
      </c>
      <c r="DR15">
        <v>1.2362</v>
      </c>
      <c r="DS15">
        <v>1.2385999999999999</v>
      </c>
      <c r="DT15">
        <v>24.938500000000001</v>
      </c>
      <c r="DU15">
        <v>6637.3019999999997</v>
      </c>
      <c r="DV15">
        <v>6568.4009999999998</v>
      </c>
      <c r="DW15">
        <v>10893</v>
      </c>
      <c r="DX15">
        <v>8223</v>
      </c>
      <c r="DY15">
        <v>11925</v>
      </c>
      <c r="DZ15">
        <v>10944</v>
      </c>
      <c r="EA15" s="2">
        <v>41577</v>
      </c>
      <c r="EB15">
        <v>29129</v>
      </c>
      <c r="EE15">
        <v>18692</v>
      </c>
      <c r="EF15">
        <v>791</v>
      </c>
      <c r="EI15">
        <v>2583</v>
      </c>
      <c r="EK15">
        <v>6458</v>
      </c>
      <c r="EL15">
        <v>57653</v>
      </c>
      <c r="EM15">
        <v>21887</v>
      </c>
      <c r="EN15">
        <v>6435</v>
      </c>
      <c r="EO15">
        <v>15452</v>
      </c>
      <c r="ER15">
        <v>92122</v>
      </c>
      <c r="EV15">
        <v>5359</v>
      </c>
      <c r="FA15">
        <v>5478</v>
      </c>
      <c r="FB15">
        <v>118411</v>
      </c>
      <c r="FC15">
        <v>176064</v>
      </c>
      <c r="FE15">
        <v>21175</v>
      </c>
      <c r="FH15">
        <v>11414</v>
      </c>
      <c r="FM15">
        <v>5953</v>
      </c>
      <c r="FQ15">
        <v>38542</v>
      </c>
      <c r="FS15">
        <v>2648</v>
      </c>
      <c r="FZ15">
        <v>16664</v>
      </c>
      <c r="GA15">
        <v>19312</v>
      </c>
      <c r="GB15">
        <v>57854</v>
      </c>
      <c r="GD15">
        <v>16422</v>
      </c>
      <c r="GF15">
        <v>101289</v>
      </c>
      <c r="GI15">
        <v>499</v>
      </c>
      <c r="GL15">
        <v>118210</v>
      </c>
      <c r="GM15">
        <v>118210</v>
      </c>
      <c r="GN15">
        <v>176064</v>
      </c>
      <c r="GO15">
        <v>6574.4560000000001</v>
      </c>
      <c r="GQ15">
        <v>112851</v>
      </c>
      <c r="GR15" s="2">
        <v>41939</v>
      </c>
      <c r="GS15">
        <v>41733</v>
      </c>
      <c r="GT15">
        <v>3277</v>
      </c>
      <c r="GU15">
        <v>6145</v>
      </c>
      <c r="GV15">
        <v>9422</v>
      </c>
      <c r="GW15">
        <v>-5551</v>
      </c>
      <c r="GX15">
        <v>-15</v>
      </c>
      <c r="GY15">
        <v>4467</v>
      </c>
      <c r="HB15">
        <v>800</v>
      </c>
      <c r="HC15">
        <v>-299</v>
      </c>
      <c r="HE15">
        <v>50856</v>
      </c>
      <c r="HF15">
        <v>-8295</v>
      </c>
      <c r="HG15">
        <v>-1107</v>
      </c>
      <c r="HH15">
        <v>-350</v>
      </c>
      <c r="HI15">
        <v>-38427</v>
      </c>
      <c r="HK15">
        <v>-38427</v>
      </c>
      <c r="HL15">
        <v>-48</v>
      </c>
      <c r="HM15">
        <v>-48227</v>
      </c>
      <c r="HQ15">
        <v>665</v>
      </c>
      <c r="HS15">
        <v>665</v>
      </c>
      <c r="HT15">
        <v>-2488</v>
      </c>
      <c r="HU15">
        <v>125</v>
      </c>
      <c r="HV15">
        <v>-1698</v>
      </c>
      <c r="HY15">
        <v>931</v>
      </c>
      <c r="HZ15">
        <v>9815</v>
      </c>
      <c r="IA15">
        <v>10746</v>
      </c>
      <c r="IB15">
        <v>1740</v>
      </c>
      <c r="IC15">
        <v>-2488</v>
      </c>
      <c r="IE15">
        <v>981</v>
      </c>
      <c r="IF15">
        <v>448</v>
      </c>
      <c r="IG15">
        <v>9136</v>
      </c>
      <c r="IH15">
        <v>-3461</v>
      </c>
      <c r="II15">
        <v>-2488</v>
      </c>
      <c r="IL15">
        <v>6543.7259999999997</v>
      </c>
      <c r="IM15">
        <v>6617.4830000000002</v>
      </c>
      <c r="IN15">
        <v>1.2514000000000001</v>
      </c>
      <c r="IO15">
        <v>1.24</v>
      </c>
    </row>
    <row r="16" spans="1:249" x14ac:dyDescent="0.25">
      <c r="A16" t="s">
        <v>413</v>
      </c>
      <c r="B16" t="s">
        <v>413</v>
      </c>
      <c r="C16" t="s">
        <v>414</v>
      </c>
      <c r="D16" t="s">
        <v>415</v>
      </c>
      <c r="E16" t="s">
        <v>416</v>
      </c>
      <c r="F16" t="s">
        <v>417</v>
      </c>
      <c r="G16" s="2">
        <v>41274</v>
      </c>
      <c r="H16" t="s">
        <v>450</v>
      </c>
      <c r="J16">
        <v>2013</v>
      </c>
      <c r="K16">
        <v>1</v>
      </c>
      <c r="L16">
        <v>2012</v>
      </c>
      <c r="M16">
        <v>4</v>
      </c>
      <c r="N16" t="s">
        <v>419</v>
      </c>
      <c r="O16" t="s">
        <v>451</v>
      </c>
      <c r="P16">
        <v>201301</v>
      </c>
      <c r="Q16">
        <v>10</v>
      </c>
      <c r="R16">
        <v>199</v>
      </c>
      <c r="S16">
        <v>9</v>
      </c>
      <c r="T16">
        <v>9</v>
      </c>
      <c r="U16">
        <v>320193</v>
      </c>
      <c r="V16">
        <v>3</v>
      </c>
      <c r="W16">
        <v>3571</v>
      </c>
      <c r="X16" s="2">
        <v>41298</v>
      </c>
      <c r="Y16" s="2">
        <v>41298</v>
      </c>
      <c r="Z16" t="s">
        <v>421</v>
      </c>
      <c r="AA16" t="s">
        <v>422</v>
      </c>
      <c r="AB16" t="s">
        <v>423</v>
      </c>
      <c r="AC16" t="s">
        <v>421</v>
      </c>
      <c r="AD16">
        <v>95014</v>
      </c>
      <c r="AE16" t="s">
        <v>424</v>
      </c>
      <c r="AF16" t="s">
        <v>442</v>
      </c>
      <c r="AG16" t="s">
        <v>422</v>
      </c>
      <c r="AH16" t="s">
        <v>423</v>
      </c>
      <c r="AI16" t="s">
        <v>421</v>
      </c>
      <c r="AJ16">
        <v>95014</v>
      </c>
      <c r="AK16" t="s">
        <v>426</v>
      </c>
      <c r="AL16" t="s">
        <v>427</v>
      </c>
      <c r="AU16" t="s">
        <v>430</v>
      </c>
      <c r="AV16" t="s">
        <v>446</v>
      </c>
      <c r="AW16">
        <v>6573406000</v>
      </c>
      <c r="AX16" s="2">
        <v>41285</v>
      </c>
      <c r="BI16" s="2">
        <v>41667</v>
      </c>
      <c r="BJ16">
        <v>54512</v>
      </c>
      <c r="BK16">
        <v>33452</v>
      </c>
      <c r="BL16">
        <v>21060</v>
      </c>
      <c r="BP16">
        <v>1010</v>
      </c>
      <c r="BR16">
        <v>2840</v>
      </c>
      <c r="BV16">
        <v>37302</v>
      </c>
      <c r="BW16">
        <v>17210</v>
      </c>
      <c r="CM16">
        <v>462</v>
      </c>
      <c r="CN16">
        <v>462</v>
      </c>
      <c r="CO16">
        <v>17672</v>
      </c>
      <c r="CP16">
        <v>4594</v>
      </c>
      <c r="CQ16">
        <v>13078</v>
      </c>
      <c r="CV16">
        <v>13078</v>
      </c>
      <c r="CX16">
        <v>13078</v>
      </c>
      <c r="DA16">
        <v>13078</v>
      </c>
      <c r="DC16">
        <v>13078</v>
      </c>
      <c r="DE16">
        <v>13078</v>
      </c>
      <c r="DF16">
        <v>1.9898</v>
      </c>
      <c r="DJ16">
        <v>1.9898</v>
      </c>
      <c r="DK16">
        <v>1.9898</v>
      </c>
      <c r="DL16">
        <v>1.99</v>
      </c>
      <c r="DM16">
        <v>1.9723999999999999</v>
      </c>
      <c r="DQ16">
        <v>1.9723999999999999</v>
      </c>
      <c r="DR16">
        <v>1.9723999999999999</v>
      </c>
      <c r="DS16">
        <v>1.9729000000000001</v>
      </c>
      <c r="DT16">
        <v>3.0663999999999998</v>
      </c>
      <c r="DU16">
        <v>6630.5190000000002</v>
      </c>
      <c r="DV16">
        <v>6572.4120000000003</v>
      </c>
      <c r="DW16">
        <v>17672</v>
      </c>
      <c r="DX16">
        <v>13078</v>
      </c>
      <c r="DY16">
        <v>18798</v>
      </c>
      <c r="DZ16">
        <v>17210</v>
      </c>
      <c r="EA16" s="2">
        <v>41298</v>
      </c>
      <c r="EB16">
        <v>39820</v>
      </c>
      <c r="EE16">
        <v>21534</v>
      </c>
      <c r="EF16">
        <v>1455</v>
      </c>
      <c r="EI16">
        <v>2895</v>
      </c>
      <c r="EK16">
        <v>6644</v>
      </c>
      <c r="EL16">
        <v>72348</v>
      </c>
      <c r="EM16">
        <v>23214</v>
      </c>
      <c r="EN16">
        <v>7792</v>
      </c>
      <c r="EO16">
        <v>15422</v>
      </c>
      <c r="ER16">
        <v>97292</v>
      </c>
      <c r="EV16">
        <v>5843</v>
      </c>
      <c r="FA16">
        <v>5183</v>
      </c>
      <c r="FB16">
        <v>123740</v>
      </c>
      <c r="FC16">
        <v>196088</v>
      </c>
      <c r="FE16">
        <v>26398</v>
      </c>
      <c r="FH16">
        <v>13207</v>
      </c>
      <c r="FM16">
        <v>7274</v>
      </c>
      <c r="FQ16">
        <v>46879</v>
      </c>
      <c r="FS16">
        <v>2938</v>
      </c>
      <c r="FZ16">
        <v>18925</v>
      </c>
      <c r="GA16">
        <v>21863</v>
      </c>
      <c r="GB16">
        <v>68742</v>
      </c>
      <c r="GD16">
        <v>17167</v>
      </c>
      <c r="GF16">
        <v>109567</v>
      </c>
      <c r="GI16">
        <v>612</v>
      </c>
      <c r="GL16">
        <v>127346</v>
      </c>
      <c r="GM16">
        <v>127346</v>
      </c>
      <c r="GN16">
        <v>196088</v>
      </c>
      <c r="GO16">
        <v>6572.8109999999997</v>
      </c>
      <c r="GQ16">
        <v>121503</v>
      </c>
      <c r="GR16" s="2">
        <v>41667</v>
      </c>
      <c r="GS16">
        <v>13078</v>
      </c>
      <c r="GT16">
        <v>1588</v>
      </c>
      <c r="GU16">
        <v>1724</v>
      </c>
      <c r="GV16">
        <v>3312</v>
      </c>
      <c r="GW16">
        <v>-668</v>
      </c>
      <c r="GX16">
        <v>-664</v>
      </c>
      <c r="GY16">
        <v>6145</v>
      </c>
      <c r="HB16">
        <v>2223</v>
      </c>
      <c r="HC16">
        <v>7036</v>
      </c>
      <c r="HE16">
        <v>23426</v>
      </c>
      <c r="HF16">
        <v>-2317</v>
      </c>
      <c r="HG16">
        <v>-138</v>
      </c>
      <c r="HH16">
        <v>-284</v>
      </c>
      <c r="HI16">
        <v>-10730</v>
      </c>
      <c r="HK16">
        <v>-10730</v>
      </c>
      <c r="HL16">
        <v>-52</v>
      </c>
      <c r="HM16">
        <v>-13521</v>
      </c>
      <c r="HQ16">
        <v>-1874</v>
      </c>
      <c r="HS16">
        <v>-1874</v>
      </c>
      <c r="HT16">
        <v>-2493</v>
      </c>
      <c r="HU16">
        <v>-130</v>
      </c>
      <c r="HV16">
        <v>-4497</v>
      </c>
      <c r="HY16">
        <v>5408</v>
      </c>
      <c r="HZ16">
        <v>10746</v>
      </c>
      <c r="IA16">
        <v>16154</v>
      </c>
      <c r="IB16">
        <v>545</v>
      </c>
      <c r="IC16">
        <v>-2493</v>
      </c>
      <c r="IE16">
        <v>1588</v>
      </c>
      <c r="IF16">
        <v>545</v>
      </c>
      <c r="IG16">
        <v>23426</v>
      </c>
      <c r="IH16">
        <v>-2317</v>
      </c>
      <c r="II16">
        <v>-2493</v>
      </c>
      <c r="IK16">
        <v>-2493</v>
      </c>
      <c r="IL16">
        <v>6572.4120000000003</v>
      </c>
      <c r="IM16">
        <v>6630.5190000000002</v>
      </c>
      <c r="IN16">
        <v>1.99</v>
      </c>
      <c r="IO16">
        <v>1.9729000000000001</v>
      </c>
    </row>
    <row r="17" spans="1:249" x14ac:dyDescent="0.25">
      <c r="A17" t="s">
        <v>413</v>
      </c>
      <c r="B17" t="s">
        <v>413</v>
      </c>
      <c r="C17" t="s">
        <v>414</v>
      </c>
      <c r="D17" t="s">
        <v>415</v>
      </c>
      <c r="E17" t="s">
        <v>416</v>
      </c>
      <c r="F17" t="s">
        <v>417</v>
      </c>
      <c r="G17" s="2">
        <v>41364</v>
      </c>
      <c r="H17" t="s">
        <v>450</v>
      </c>
      <c r="J17">
        <v>2013</v>
      </c>
      <c r="K17">
        <v>2</v>
      </c>
      <c r="L17">
        <v>2013</v>
      </c>
      <c r="M17">
        <v>1</v>
      </c>
      <c r="N17" t="s">
        <v>419</v>
      </c>
      <c r="O17" t="s">
        <v>451</v>
      </c>
      <c r="P17">
        <v>201302</v>
      </c>
      <c r="Q17">
        <v>10</v>
      </c>
      <c r="R17">
        <v>199</v>
      </c>
      <c r="S17">
        <v>9</v>
      </c>
      <c r="T17">
        <v>9</v>
      </c>
      <c r="U17">
        <v>320193</v>
      </c>
      <c r="V17">
        <v>3</v>
      </c>
      <c r="W17">
        <v>3571</v>
      </c>
      <c r="X17" s="2">
        <v>41388</v>
      </c>
      <c r="Y17" s="2">
        <v>41387</v>
      </c>
      <c r="Z17" t="s">
        <v>421</v>
      </c>
      <c r="AA17" t="s">
        <v>422</v>
      </c>
      <c r="AB17" t="s">
        <v>423</v>
      </c>
      <c r="AC17" t="s">
        <v>421</v>
      </c>
      <c r="AD17">
        <v>95014</v>
      </c>
      <c r="AE17" t="s">
        <v>424</v>
      </c>
      <c r="AF17" t="s">
        <v>442</v>
      </c>
      <c r="AG17" t="s">
        <v>422</v>
      </c>
      <c r="AH17" t="s">
        <v>423</v>
      </c>
      <c r="AI17" t="s">
        <v>421</v>
      </c>
      <c r="AJ17">
        <v>95014</v>
      </c>
      <c r="AK17" t="s">
        <v>426</v>
      </c>
      <c r="AL17" t="s">
        <v>427</v>
      </c>
      <c r="AU17" t="s">
        <v>430</v>
      </c>
      <c r="AV17" t="s">
        <v>446</v>
      </c>
      <c r="AW17">
        <v>6570543000</v>
      </c>
      <c r="AX17" s="2">
        <v>41376</v>
      </c>
      <c r="BI17" s="2">
        <v>41753</v>
      </c>
      <c r="BJ17">
        <v>43603</v>
      </c>
      <c r="BK17">
        <v>27254</v>
      </c>
      <c r="BL17">
        <v>16349</v>
      </c>
      <c r="BP17">
        <v>1119</v>
      </c>
      <c r="BR17">
        <v>2672</v>
      </c>
      <c r="BV17">
        <v>31045</v>
      </c>
      <c r="BW17">
        <v>12558</v>
      </c>
      <c r="CM17">
        <v>347</v>
      </c>
      <c r="CN17">
        <v>347</v>
      </c>
      <c r="CO17">
        <v>12905</v>
      </c>
      <c r="CP17">
        <v>3358</v>
      </c>
      <c r="CQ17">
        <v>9547</v>
      </c>
      <c r="CV17">
        <v>9547</v>
      </c>
      <c r="CX17">
        <v>9547</v>
      </c>
      <c r="DA17">
        <v>9547</v>
      </c>
      <c r="DC17">
        <v>9547</v>
      </c>
      <c r="DE17">
        <v>9547</v>
      </c>
      <c r="DF17">
        <v>1.4515</v>
      </c>
      <c r="DJ17">
        <v>1.4515</v>
      </c>
      <c r="DK17">
        <v>1.4515</v>
      </c>
      <c r="DL17">
        <v>1.4514</v>
      </c>
      <c r="DM17">
        <v>1.4417</v>
      </c>
      <c r="DQ17">
        <v>1.4417</v>
      </c>
      <c r="DR17">
        <v>1.4417</v>
      </c>
      <c r="DS17">
        <v>1.4414</v>
      </c>
      <c r="DT17">
        <v>-1.5067999999999999</v>
      </c>
      <c r="DU17">
        <v>6622.2449999999999</v>
      </c>
      <c r="DV17">
        <v>6577.4030000000002</v>
      </c>
      <c r="DW17">
        <v>12905</v>
      </c>
      <c r="DX17">
        <v>9547</v>
      </c>
      <c r="DY17">
        <v>14250</v>
      </c>
      <c r="DZ17">
        <v>12558</v>
      </c>
      <c r="EA17" s="2">
        <v>41388</v>
      </c>
      <c r="EB17">
        <v>39137</v>
      </c>
      <c r="EE17">
        <v>13336</v>
      </c>
      <c r="EF17">
        <v>1245</v>
      </c>
      <c r="EI17">
        <v>3242</v>
      </c>
      <c r="EK17">
        <v>6377</v>
      </c>
      <c r="EL17">
        <v>63337</v>
      </c>
      <c r="EM17">
        <v>24194</v>
      </c>
      <c r="EN17">
        <v>9168</v>
      </c>
      <c r="EO17">
        <v>15026</v>
      </c>
      <c r="ER17">
        <v>105550</v>
      </c>
      <c r="EV17">
        <v>5536</v>
      </c>
      <c r="FA17">
        <v>5294</v>
      </c>
      <c r="FB17">
        <v>131406</v>
      </c>
      <c r="FC17">
        <v>194743</v>
      </c>
      <c r="FE17">
        <v>14912</v>
      </c>
      <c r="FH17">
        <v>13331</v>
      </c>
      <c r="FM17">
        <v>7265</v>
      </c>
      <c r="FQ17">
        <v>35508</v>
      </c>
      <c r="FS17">
        <v>2877</v>
      </c>
      <c r="FZ17">
        <v>20868</v>
      </c>
      <c r="GA17">
        <v>23745</v>
      </c>
      <c r="GB17">
        <v>59253</v>
      </c>
      <c r="GD17">
        <v>17954</v>
      </c>
      <c r="GF17">
        <v>116572</v>
      </c>
      <c r="GI17">
        <v>964</v>
      </c>
      <c r="GL17">
        <v>135490</v>
      </c>
      <c r="GM17">
        <v>135490</v>
      </c>
      <c r="GN17">
        <v>194743</v>
      </c>
      <c r="GO17">
        <v>6580.6580000000004</v>
      </c>
      <c r="GQ17">
        <v>129954</v>
      </c>
      <c r="GR17" s="2">
        <v>41753</v>
      </c>
      <c r="GS17">
        <v>22625</v>
      </c>
      <c r="GT17">
        <v>3280</v>
      </c>
      <c r="GU17">
        <v>3077</v>
      </c>
      <c r="GV17">
        <v>6357</v>
      </c>
      <c r="GW17">
        <v>3846</v>
      </c>
      <c r="GX17">
        <v>-454</v>
      </c>
      <c r="GY17">
        <v>-4422</v>
      </c>
      <c r="HB17">
        <v>7978</v>
      </c>
      <c r="HC17">
        <v>6948</v>
      </c>
      <c r="HE17">
        <v>35930</v>
      </c>
      <c r="HF17">
        <v>-4325</v>
      </c>
      <c r="HG17">
        <v>-429</v>
      </c>
      <c r="HH17">
        <v>-299</v>
      </c>
      <c r="HI17">
        <v>-22732</v>
      </c>
      <c r="HK17">
        <v>-22732</v>
      </c>
      <c r="HL17">
        <v>-93</v>
      </c>
      <c r="HM17">
        <v>-27878</v>
      </c>
      <c r="HQ17">
        <v>-1675</v>
      </c>
      <c r="HS17">
        <v>-1675</v>
      </c>
      <c r="HT17">
        <v>-4984</v>
      </c>
      <c r="HU17">
        <v>-86</v>
      </c>
      <c r="HV17">
        <v>-6745</v>
      </c>
      <c r="HY17">
        <v>1307</v>
      </c>
      <c r="HZ17">
        <v>10746</v>
      </c>
      <c r="IA17">
        <v>12053</v>
      </c>
      <c r="IB17">
        <v>1120</v>
      </c>
      <c r="IC17">
        <v>-4984</v>
      </c>
      <c r="IE17">
        <v>1692</v>
      </c>
      <c r="IF17">
        <v>575</v>
      </c>
      <c r="IG17">
        <v>12504</v>
      </c>
      <c r="IH17">
        <v>-2008</v>
      </c>
      <c r="II17">
        <v>-2491</v>
      </c>
      <c r="IK17">
        <v>-2491</v>
      </c>
      <c r="IL17">
        <v>6577.4030000000002</v>
      </c>
      <c r="IM17">
        <v>6622.2449999999999</v>
      </c>
      <c r="IN17">
        <v>1.4514</v>
      </c>
      <c r="IO17">
        <v>1.4414</v>
      </c>
    </row>
    <row r="18" spans="1:249" x14ac:dyDescent="0.25">
      <c r="A18" t="s">
        <v>413</v>
      </c>
      <c r="B18" t="s">
        <v>413</v>
      </c>
      <c r="C18" t="s">
        <v>414</v>
      </c>
      <c r="D18" t="s">
        <v>415</v>
      </c>
      <c r="E18" t="s">
        <v>416</v>
      </c>
      <c r="F18" t="s">
        <v>417</v>
      </c>
      <c r="G18" s="2">
        <v>41455</v>
      </c>
      <c r="H18" t="s">
        <v>450</v>
      </c>
      <c r="J18">
        <v>2013</v>
      </c>
      <c r="K18">
        <v>3</v>
      </c>
      <c r="L18">
        <v>2013</v>
      </c>
      <c r="M18">
        <v>2</v>
      </c>
      <c r="N18" t="s">
        <v>419</v>
      </c>
      <c r="O18" t="s">
        <v>451</v>
      </c>
      <c r="P18">
        <v>201303</v>
      </c>
      <c r="Q18">
        <v>10</v>
      </c>
      <c r="R18">
        <v>199</v>
      </c>
      <c r="S18">
        <v>9</v>
      </c>
      <c r="T18">
        <v>9</v>
      </c>
      <c r="U18">
        <v>320193</v>
      </c>
      <c r="V18">
        <v>3</v>
      </c>
      <c r="W18">
        <v>3571</v>
      </c>
      <c r="X18" s="2">
        <v>41479</v>
      </c>
      <c r="Y18" s="2">
        <v>41479</v>
      </c>
      <c r="Z18" t="s">
        <v>421</v>
      </c>
      <c r="AA18" t="s">
        <v>422</v>
      </c>
      <c r="AB18" t="s">
        <v>423</v>
      </c>
      <c r="AC18" t="s">
        <v>421</v>
      </c>
      <c r="AD18">
        <v>95014</v>
      </c>
      <c r="AE18" t="s">
        <v>424</v>
      </c>
      <c r="AF18" t="s">
        <v>442</v>
      </c>
      <c r="AG18" t="s">
        <v>422</v>
      </c>
      <c r="AH18" t="s">
        <v>423</v>
      </c>
      <c r="AI18" t="s">
        <v>421</v>
      </c>
      <c r="AJ18">
        <v>95014</v>
      </c>
      <c r="AK18" t="s">
        <v>426</v>
      </c>
      <c r="AL18" t="s">
        <v>427</v>
      </c>
      <c r="AU18" t="s">
        <v>430</v>
      </c>
      <c r="AV18" t="s">
        <v>446</v>
      </c>
      <c r="AW18">
        <v>6359479000</v>
      </c>
      <c r="AX18" s="2">
        <v>41467</v>
      </c>
      <c r="BI18" s="2">
        <v>41843</v>
      </c>
      <c r="BJ18">
        <v>35323</v>
      </c>
      <c r="BK18">
        <v>22299</v>
      </c>
      <c r="BL18">
        <v>13024</v>
      </c>
      <c r="BP18">
        <v>1178</v>
      </c>
      <c r="BR18">
        <v>2645</v>
      </c>
      <c r="BV18">
        <v>26122</v>
      </c>
      <c r="BW18">
        <v>9201</v>
      </c>
      <c r="CM18">
        <v>234</v>
      </c>
      <c r="CN18">
        <v>234</v>
      </c>
      <c r="CO18">
        <v>9435</v>
      </c>
      <c r="CP18">
        <v>2535</v>
      </c>
      <c r="CQ18">
        <v>6900</v>
      </c>
      <c r="CV18">
        <v>6900</v>
      </c>
      <c r="CX18">
        <v>6900</v>
      </c>
      <c r="DA18">
        <v>6900</v>
      </c>
      <c r="DC18">
        <v>6900</v>
      </c>
      <c r="DE18">
        <v>6900</v>
      </c>
      <c r="DF18">
        <v>1.073</v>
      </c>
      <c r="DJ18">
        <v>1.073</v>
      </c>
      <c r="DK18">
        <v>1.073</v>
      </c>
      <c r="DL18">
        <v>1.0729</v>
      </c>
      <c r="DM18">
        <v>1.0665</v>
      </c>
      <c r="DQ18">
        <v>1.0665</v>
      </c>
      <c r="DR18">
        <v>1.0665</v>
      </c>
      <c r="DS18">
        <v>1.0670999999999999</v>
      </c>
      <c r="DT18">
        <v>22.7441</v>
      </c>
      <c r="DU18">
        <v>6469.8549999999996</v>
      </c>
      <c r="DV18">
        <v>6430.326</v>
      </c>
      <c r="DW18">
        <v>9435</v>
      </c>
      <c r="DX18">
        <v>6900</v>
      </c>
      <c r="DY18">
        <v>10895</v>
      </c>
      <c r="DZ18">
        <v>9201</v>
      </c>
      <c r="EA18" s="2">
        <v>41479</v>
      </c>
      <c r="EB18">
        <v>42606</v>
      </c>
      <c r="EE18">
        <v>13453</v>
      </c>
      <c r="EF18">
        <v>1697</v>
      </c>
      <c r="EI18">
        <v>3193</v>
      </c>
      <c r="EK18">
        <v>7270</v>
      </c>
      <c r="EL18">
        <v>68219</v>
      </c>
      <c r="EM18">
        <v>26889</v>
      </c>
      <c r="EN18">
        <v>10562</v>
      </c>
      <c r="EO18">
        <v>16327</v>
      </c>
      <c r="ER18">
        <v>104014</v>
      </c>
      <c r="EV18">
        <v>5875</v>
      </c>
      <c r="FA18">
        <v>5421</v>
      </c>
      <c r="FB18">
        <v>131637</v>
      </c>
      <c r="FC18">
        <v>199856</v>
      </c>
      <c r="FE18">
        <v>15516</v>
      </c>
      <c r="FH18">
        <v>13470</v>
      </c>
      <c r="FM18">
        <v>7333</v>
      </c>
      <c r="FQ18">
        <v>36319</v>
      </c>
      <c r="FR18">
        <v>16958</v>
      </c>
      <c r="FS18">
        <v>2672</v>
      </c>
      <c r="FZ18">
        <v>20553</v>
      </c>
      <c r="GA18">
        <v>40183</v>
      </c>
      <c r="GB18">
        <v>76502</v>
      </c>
      <c r="GD18">
        <v>19024</v>
      </c>
      <c r="GF18">
        <v>104564</v>
      </c>
      <c r="GI18">
        <v>-234</v>
      </c>
      <c r="GL18">
        <v>123354</v>
      </c>
      <c r="GM18">
        <v>123354</v>
      </c>
      <c r="GN18">
        <v>199856</v>
      </c>
      <c r="GO18">
        <v>6359.0940000000001</v>
      </c>
      <c r="GQ18">
        <v>117479</v>
      </c>
      <c r="GR18" s="2">
        <v>41843</v>
      </c>
      <c r="GS18">
        <v>29525</v>
      </c>
      <c r="GT18">
        <v>4974</v>
      </c>
      <c r="GU18">
        <v>4222</v>
      </c>
      <c r="GV18">
        <v>9196</v>
      </c>
      <c r="GW18">
        <v>2091</v>
      </c>
      <c r="GX18">
        <v>-906</v>
      </c>
      <c r="GY18">
        <v>-4740</v>
      </c>
      <c r="HB18">
        <v>8592</v>
      </c>
      <c r="HC18">
        <v>5037</v>
      </c>
      <c r="HE18">
        <v>43758</v>
      </c>
      <c r="HF18">
        <v>-6210</v>
      </c>
      <c r="HG18">
        <v>-560</v>
      </c>
      <c r="HH18">
        <v>-443</v>
      </c>
      <c r="HI18">
        <v>-26984</v>
      </c>
      <c r="HK18">
        <v>-26984</v>
      </c>
      <c r="HL18">
        <v>-188</v>
      </c>
      <c r="HM18">
        <v>-34385</v>
      </c>
      <c r="HN18">
        <v>16896</v>
      </c>
      <c r="HP18">
        <v>16896</v>
      </c>
      <c r="HQ18">
        <v>-17615</v>
      </c>
      <c r="HS18">
        <v>-17615</v>
      </c>
      <c r="HT18">
        <v>-7795</v>
      </c>
      <c r="HU18">
        <v>-357</v>
      </c>
      <c r="HV18">
        <v>-8871</v>
      </c>
      <c r="HY18">
        <v>502</v>
      </c>
      <c r="HZ18">
        <v>10746</v>
      </c>
      <c r="IA18">
        <v>11248</v>
      </c>
      <c r="IB18">
        <v>1698</v>
      </c>
      <c r="IC18">
        <v>-7795</v>
      </c>
      <c r="IE18">
        <v>1694</v>
      </c>
      <c r="IF18">
        <v>578</v>
      </c>
      <c r="IG18">
        <v>7828</v>
      </c>
      <c r="IH18">
        <v>-1885</v>
      </c>
      <c r="II18">
        <v>-2811</v>
      </c>
      <c r="IK18">
        <v>-2811</v>
      </c>
      <c r="IL18">
        <v>6430.3230000000003</v>
      </c>
      <c r="IM18">
        <v>6469.8540000000003</v>
      </c>
      <c r="IN18">
        <v>1.07</v>
      </c>
      <c r="IO18">
        <v>1.07</v>
      </c>
    </row>
    <row r="19" spans="1:249" x14ac:dyDescent="0.25">
      <c r="A19" t="s">
        <v>413</v>
      </c>
      <c r="B19" t="s">
        <v>413</v>
      </c>
      <c r="C19" t="s">
        <v>414</v>
      </c>
      <c r="D19" t="s">
        <v>415</v>
      </c>
      <c r="E19" t="s">
        <v>416</v>
      </c>
      <c r="F19" t="s">
        <v>417</v>
      </c>
      <c r="G19" s="2">
        <v>41547</v>
      </c>
      <c r="H19" t="s">
        <v>450</v>
      </c>
      <c r="J19">
        <v>2013</v>
      </c>
      <c r="K19">
        <v>4</v>
      </c>
      <c r="L19">
        <v>2013</v>
      </c>
      <c r="M19">
        <v>3</v>
      </c>
      <c r="N19" t="s">
        <v>419</v>
      </c>
      <c r="O19" t="s">
        <v>451</v>
      </c>
      <c r="P19">
        <v>201304</v>
      </c>
      <c r="Q19">
        <v>10</v>
      </c>
      <c r="R19">
        <v>199</v>
      </c>
      <c r="S19">
        <v>9</v>
      </c>
      <c r="T19">
        <v>9</v>
      </c>
      <c r="U19">
        <v>320193</v>
      </c>
      <c r="V19">
        <v>3</v>
      </c>
      <c r="W19">
        <v>3571</v>
      </c>
      <c r="X19" s="2">
        <v>41577</v>
      </c>
      <c r="Y19" s="2">
        <v>41576</v>
      </c>
      <c r="Z19" t="s">
        <v>421</v>
      </c>
      <c r="AA19" t="s">
        <v>422</v>
      </c>
      <c r="AB19" t="s">
        <v>423</v>
      </c>
      <c r="AC19" t="s">
        <v>421</v>
      </c>
      <c r="AD19">
        <v>95014</v>
      </c>
      <c r="AE19" t="s">
        <v>424</v>
      </c>
      <c r="AF19" t="s">
        <v>442</v>
      </c>
      <c r="AG19" t="s">
        <v>422</v>
      </c>
      <c r="AH19" t="s">
        <v>423</v>
      </c>
      <c r="AI19" t="s">
        <v>421</v>
      </c>
      <c r="AJ19">
        <v>95014</v>
      </c>
      <c r="AK19" t="s">
        <v>426</v>
      </c>
      <c r="AL19" t="s">
        <v>427</v>
      </c>
      <c r="AN19">
        <v>84400</v>
      </c>
      <c r="AO19">
        <v>4100</v>
      </c>
      <c r="AP19">
        <v>80300</v>
      </c>
      <c r="AR19">
        <v>24710</v>
      </c>
      <c r="AS19" t="s">
        <v>428</v>
      </c>
      <c r="AT19" t="s">
        <v>429</v>
      </c>
      <c r="AU19" t="s">
        <v>430</v>
      </c>
      <c r="AV19" t="s">
        <v>431</v>
      </c>
      <c r="AW19">
        <v>6298166000</v>
      </c>
      <c r="AX19" s="2">
        <v>41565</v>
      </c>
      <c r="AY19" t="s">
        <v>432</v>
      </c>
      <c r="AZ19" t="s">
        <v>433</v>
      </c>
      <c r="BA19" t="s">
        <v>434</v>
      </c>
      <c r="BB19" t="s">
        <v>435</v>
      </c>
      <c r="BC19" t="s">
        <v>443</v>
      </c>
      <c r="BD19" t="s">
        <v>437</v>
      </c>
      <c r="BE19" t="s">
        <v>438</v>
      </c>
      <c r="BF19" t="s">
        <v>439</v>
      </c>
      <c r="BG19" t="s">
        <v>440</v>
      </c>
      <c r="BH19" t="s">
        <v>439</v>
      </c>
      <c r="BI19" s="2">
        <v>42305</v>
      </c>
      <c r="BJ19">
        <v>37472</v>
      </c>
      <c r="BK19">
        <v>23601</v>
      </c>
      <c r="BL19">
        <v>13871</v>
      </c>
      <c r="BP19">
        <v>1168</v>
      </c>
      <c r="BR19">
        <v>2673</v>
      </c>
      <c r="BV19">
        <v>27442</v>
      </c>
      <c r="BW19">
        <v>10030</v>
      </c>
      <c r="CM19">
        <v>113</v>
      </c>
      <c r="CN19">
        <v>113</v>
      </c>
      <c r="CO19">
        <v>10143</v>
      </c>
      <c r="CP19">
        <v>2631</v>
      </c>
      <c r="CQ19">
        <v>7512</v>
      </c>
      <c r="CV19">
        <v>7512</v>
      </c>
      <c r="CX19">
        <v>7512</v>
      </c>
      <c r="DA19">
        <v>7512</v>
      </c>
      <c r="DC19">
        <v>7512</v>
      </c>
      <c r="DE19">
        <v>7512</v>
      </c>
      <c r="DF19">
        <v>1.2036</v>
      </c>
      <c r="DJ19">
        <v>1.2036</v>
      </c>
      <c r="DK19">
        <v>1.2036</v>
      </c>
      <c r="DL19">
        <v>1.1871</v>
      </c>
      <c r="DM19">
        <v>1.1986000000000001</v>
      </c>
      <c r="DQ19">
        <v>1.1986000000000001</v>
      </c>
      <c r="DR19">
        <v>1.1986000000000001</v>
      </c>
      <c r="DS19">
        <v>1.18</v>
      </c>
      <c r="DT19">
        <v>-18.424800000000001</v>
      </c>
      <c r="DU19">
        <v>6363.9170000000004</v>
      </c>
      <c r="DV19">
        <v>6329.1409999999996</v>
      </c>
      <c r="DW19">
        <v>10143</v>
      </c>
      <c r="DX19">
        <v>7512</v>
      </c>
      <c r="DY19">
        <v>11813</v>
      </c>
      <c r="DZ19">
        <v>10030</v>
      </c>
      <c r="EA19" s="2">
        <v>41939</v>
      </c>
      <c r="EB19">
        <v>40546</v>
      </c>
      <c r="EE19">
        <v>20641</v>
      </c>
      <c r="EF19">
        <v>1764</v>
      </c>
      <c r="EI19">
        <v>3453</v>
      </c>
      <c r="EK19">
        <v>6882</v>
      </c>
      <c r="EL19">
        <v>73286</v>
      </c>
      <c r="EM19">
        <v>28519</v>
      </c>
      <c r="EN19">
        <v>11922</v>
      </c>
      <c r="EO19">
        <v>16597</v>
      </c>
      <c r="ER19">
        <v>106215</v>
      </c>
      <c r="EV19">
        <v>5756</v>
      </c>
      <c r="FA19">
        <v>5146</v>
      </c>
      <c r="FB19">
        <v>133714</v>
      </c>
      <c r="FC19">
        <v>207000</v>
      </c>
      <c r="FE19">
        <v>22367</v>
      </c>
      <c r="FH19">
        <v>13856</v>
      </c>
      <c r="FM19">
        <v>7435</v>
      </c>
      <c r="FQ19">
        <v>43658</v>
      </c>
      <c r="FR19">
        <v>16960</v>
      </c>
      <c r="FS19">
        <v>2625</v>
      </c>
      <c r="FZ19">
        <v>20208</v>
      </c>
      <c r="GA19">
        <v>39793</v>
      </c>
      <c r="GB19">
        <v>83451</v>
      </c>
      <c r="GD19">
        <v>19764</v>
      </c>
      <c r="GF19">
        <v>104256</v>
      </c>
      <c r="GI19">
        <v>-471</v>
      </c>
      <c r="GL19">
        <v>123549</v>
      </c>
      <c r="GM19">
        <v>123549</v>
      </c>
      <c r="GN19">
        <v>207000</v>
      </c>
      <c r="GO19">
        <v>6294.4939999999997</v>
      </c>
      <c r="GQ19">
        <v>117793</v>
      </c>
      <c r="GR19" s="2">
        <v>42305</v>
      </c>
      <c r="GS19">
        <v>37037</v>
      </c>
      <c r="GT19">
        <v>6757</v>
      </c>
      <c r="GU19">
        <v>3394</v>
      </c>
      <c r="GV19">
        <v>10151</v>
      </c>
      <c r="GW19">
        <v>-2172</v>
      </c>
      <c r="GX19">
        <v>-973</v>
      </c>
      <c r="GY19">
        <v>2340</v>
      </c>
      <c r="HB19">
        <v>7283</v>
      </c>
      <c r="HC19">
        <v>6478</v>
      </c>
      <c r="HE19">
        <v>53666</v>
      </c>
      <c r="HF19">
        <v>-8165</v>
      </c>
      <c r="HG19">
        <v>-911</v>
      </c>
      <c r="HH19">
        <v>-496</v>
      </c>
      <c r="HI19">
        <v>-24042</v>
      </c>
      <c r="HK19">
        <v>-24042</v>
      </c>
      <c r="HL19">
        <v>-160</v>
      </c>
      <c r="HM19">
        <v>-33774</v>
      </c>
      <c r="HN19">
        <v>16896</v>
      </c>
      <c r="HP19">
        <v>16896</v>
      </c>
      <c r="HQ19">
        <v>-22330</v>
      </c>
      <c r="HS19">
        <v>-22330</v>
      </c>
      <c r="HT19">
        <v>-10564</v>
      </c>
      <c r="HU19">
        <v>-381</v>
      </c>
      <c r="HV19">
        <v>-16379</v>
      </c>
      <c r="HY19">
        <v>3513</v>
      </c>
      <c r="HZ19">
        <v>10746</v>
      </c>
      <c r="IA19">
        <v>14259</v>
      </c>
      <c r="IB19">
        <v>2253</v>
      </c>
      <c r="IC19">
        <v>-10564</v>
      </c>
      <c r="IE19">
        <v>1783</v>
      </c>
      <c r="IF19">
        <v>555</v>
      </c>
      <c r="IG19">
        <v>9908</v>
      </c>
      <c r="IH19">
        <v>-1955</v>
      </c>
      <c r="II19">
        <v>-2769</v>
      </c>
      <c r="IK19">
        <v>-2769</v>
      </c>
      <c r="IL19">
        <v>6477.32</v>
      </c>
      <c r="IM19">
        <v>6521.634</v>
      </c>
      <c r="IN19">
        <v>1.2085999999999999</v>
      </c>
      <c r="IO19">
        <v>1.1957</v>
      </c>
    </row>
    <row r="20" spans="1:249" x14ac:dyDescent="0.25">
      <c r="A20" t="s">
        <v>413</v>
      </c>
      <c r="B20" t="s">
        <v>413</v>
      </c>
      <c r="C20" t="s">
        <v>414</v>
      </c>
      <c r="D20" t="s">
        <v>415</v>
      </c>
      <c r="E20" t="s">
        <v>416</v>
      </c>
      <c r="F20" t="s">
        <v>417</v>
      </c>
      <c r="G20" s="2">
        <v>41639</v>
      </c>
      <c r="H20" t="s">
        <v>450</v>
      </c>
      <c r="J20">
        <v>2014</v>
      </c>
      <c r="K20">
        <v>1</v>
      </c>
      <c r="L20">
        <v>2013</v>
      </c>
      <c r="M20">
        <v>4</v>
      </c>
      <c r="N20" t="s">
        <v>419</v>
      </c>
      <c r="O20" t="s">
        <v>451</v>
      </c>
      <c r="P20">
        <v>201401</v>
      </c>
      <c r="Q20">
        <v>10</v>
      </c>
      <c r="R20">
        <v>199</v>
      </c>
      <c r="S20">
        <v>9</v>
      </c>
      <c r="T20">
        <v>9</v>
      </c>
      <c r="U20">
        <v>320193</v>
      </c>
      <c r="V20">
        <v>3</v>
      </c>
      <c r="W20">
        <v>3571</v>
      </c>
      <c r="X20" s="2">
        <v>41667</v>
      </c>
      <c r="Y20" s="2">
        <v>41667</v>
      </c>
      <c r="Z20" t="s">
        <v>421</v>
      </c>
      <c r="AA20" t="s">
        <v>422</v>
      </c>
      <c r="AB20" t="s">
        <v>423</v>
      </c>
      <c r="AC20" t="s">
        <v>421</v>
      </c>
      <c r="AD20">
        <v>95014</v>
      </c>
      <c r="AE20" t="s">
        <v>424</v>
      </c>
      <c r="AG20" t="s">
        <v>422</v>
      </c>
      <c r="AH20" t="s">
        <v>423</v>
      </c>
      <c r="AI20" t="s">
        <v>421</v>
      </c>
      <c r="AJ20">
        <v>95014</v>
      </c>
      <c r="AK20" t="s">
        <v>426</v>
      </c>
      <c r="AL20" t="s">
        <v>427</v>
      </c>
      <c r="AU20" t="s">
        <v>430</v>
      </c>
      <c r="AV20" t="s">
        <v>446</v>
      </c>
      <c r="AW20">
        <v>6243923000</v>
      </c>
      <c r="AX20" s="2">
        <v>41649</v>
      </c>
      <c r="BI20" s="2">
        <v>42032</v>
      </c>
      <c r="BJ20">
        <v>57594</v>
      </c>
      <c r="BK20">
        <v>35748</v>
      </c>
      <c r="BL20">
        <v>21846</v>
      </c>
      <c r="BP20">
        <v>1330</v>
      </c>
      <c r="BR20">
        <v>3053</v>
      </c>
      <c r="BV20">
        <v>40131</v>
      </c>
      <c r="BW20">
        <v>17463</v>
      </c>
      <c r="CM20">
        <v>246</v>
      </c>
      <c r="CN20">
        <v>246</v>
      </c>
      <c r="CO20">
        <v>17709</v>
      </c>
      <c r="CP20">
        <v>4637</v>
      </c>
      <c r="CQ20">
        <v>13072</v>
      </c>
      <c r="CV20">
        <v>13072</v>
      </c>
      <c r="CX20">
        <v>13072</v>
      </c>
      <c r="DA20">
        <v>13072</v>
      </c>
      <c r="DC20">
        <v>13072</v>
      </c>
      <c r="DE20">
        <v>13072</v>
      </c>
      <c r="DF20">
        <v>2.0840000000000001</v>
      </c>
      <c r="DJ20">
        <v>2.0840000000000001</v>
      </c>
      <c r="DK20">
        <v>2.0840000000000001</v>
      </c>
      <c r="DL20">
        <v>2.0842999999999998</v>
      </c>
      <c r="DM20">
        <v>2.0716000000000001</v>
      </c>
      <c r="DQ20">
        <v>2.0716000000000001</v>
      </c>
      <c r="DR20">
        <v>2.0716000000000001</v>
      </c>
      <c r="DS20">
        <v>2.0714000000000001</v>
      </c>
      <c r="DT20">
        <v>-9.9667999999999992</v>
      </c>
      <c r="DU20">
        <v>6310.1639999999998</v>
      </c>
      <c r="DV20">
        <v>6272.5039999999999</v>
      </c>
      <c r="DW20">
        <v>17709</v>
      </c>
      <c r="DX20">
        <v>13072</v>
      </c>
      <c r="DY20">
        <v>19607</v>
      </c>
      <c r="DZ20">
        <v>17463</v>
      </c>
      <c r="EA20" s="2">
        <v>41667</v>
      </c>
      <c r="EB20">
        <v>40711</v>
      </c>
      <c r="EE20">
        <v>25198</v>
      </c>
      <c r="EF20">
        <v>2122</v>
      </c>
      <c r="EI20">
        <v>3742</v>
      </c>
      <c r="EK20">
        <v>8574</v>
      </c>
      <c r="EL20">
        <v>80347</v>
      </c>
      <c r="EM20">
        <v>29288</v>
      </c>
      <c r="EN20">
        <v>13800</v>
      </c>
      <c r="EO20">
        <v>15488</v>
      </c>
      <c r="ER20">
        <v>118131</v>
      </c>
      <c r="EV20">
        <v>6127</v>
      </c>
      <c r="FA20">
        <v>5091</v>
      </c>
      <c r="FB20">
        <v>144837</v>
      </c>
      <c r="FC20">
        <v>225184</v>
      </c>
      <c r="FE20">
        <v>29588</v>
      </c>
      <c r="FH20">
        <v>15824</v>
      </c>
      <c r="FM20">
        <v>8357</v>
      </c>
      <c r="FQ20">
        <v>53769</v>
      </c>
      <c r="FR20">
        <v>16961</v>
      </c>
      <c r="FS20">
        <v>3071</v>
      </c>
      <c r="FZ20">
        <v>21699</v>
      </c>
      <c r="GA20">
        <v>41731</v>
      </c>
      <c r="GB20">
        <v>95500</v>
      </c>
      <c r="GD20">
        <v>20559</v>
      </c>
      <c r="GF20">
        <v>109431</v>
      </c>
      <c r="GI20">
        <v>-306</v>
      </c>
      <c r="GL20">
        <v>129684</v>
      </c>
      <c r="GM20">
        <v>129684</v>
      </c>
      <c r="GN20">
        <v>225184</v>
      </c>
      <c r="GO20">
        <v>6247.1289999999999</v>
      </c>
      <c r="GQ20">
        <v>123557</v>
      </c>
      <c r="GR20" s="2">
        <v>42032</v>
      </c>
      <c r="GS20">
        <v>13072</v>
      </c>
      <c r="GT20">
        <v>2144</v>
      </c>
      <c r="GU20">
        <v>1934</v>
      </c>
      <c r="GV20">
        <v>4078</v>
      </c>
      <c r="GW20">
        <v>-1098</v>
      </c>
      <c r="GX20">
        <v>-358</v>
      </c>
      <c r="GY20">
        <v>8191</v>
      </c>
      <c r="HB20">
        <v>-1215</v>
      </c>
      <c r="HC20">
        <v>5520</v>
      </c>
      <c r="HE20">
        <v>22670</v>
      </c>
      <c r="HF20">
        <v>-1985</v>
      </c>
      <c r="HG20">
        <v>-59</v>
      </c>
      <c r="HH20">
        <v>-525</v>
      </c>
      <c r="HI20">
        <v>-12539</v>
      </c>
      <c r="HK20">
        <v>-12539</v>
      </c>
      <c r="HL20">
        <v>5</v>
      </c>
      <c r="HM20">
        <v>-15103</v>
      </c>
      <c r="HQ20">
        <v>-4895</v>
      </c>
      <c r="HS20">
        <v>-4895</v>
      </c>
      <c r="HT20">
        <v>-2769</v>
      </c>
      <c r="HU20">
        <v>-85</v>
      </c>
      <c r="HV20">
        <v>-7749</v>
      </c>
      <c r="HY20">
        <v>-182</v>
      </c>
      <c r="HZ20">
        <v>14259</v>
      </c>
      <c r="IA20">
        <v>14077</v>
      </c>
      <c r="IB20">
        <v>681</v>
      </c>
      <c r="IC20">
        <v>-2769</v>
      </c>
      <c r="IE20">
        <v>2144</v>
      </c>
      <c r="IF20">
        <v>681</v>
      </c>
      <c r="IG20">
        <v>22670</v>
      </c>
      <c r="IH20">
        <v>-1985</v>
      </c>
      <c r="II20">
        <v>-2769</v>
      </c>
      <c r="IK20">
        <v>-2769</v>
      </c>
      <c r="IL20">
        <v>6272.5039999999999</v>
      </c>
      <c r="IM20">
        <v>6310.1610000000001</v>
      </c>
      <c r="IN20">
        <v>2.08</v>
      </c>
      <c r="IO20">
        <v>2.0699999999999998</v>
      </c>
    </row>
    <row r="21" spans="1:249" x14ac:dyDescent="0.25">
      <c r="A21" t="s">
        <v>413</v>
      </c>
      <c r="B21" t="s">
        <v>413</v>
      </c>
      <c r="C21" t="s">
        <v>414</v>
      </c>
      <c r="D21" t="s">
        <v>415</v>
      </c>
      <c r="E21" t="s">
        <v>416</v>
      </c>
      <c r="F21" t="s">
        <v>417</v>
      </c>
      <c r="G21" s="2">
        <v>41729</v>
      </c>
      <c r="H21" t="s">
        <v>450</v>
      </c>
      <c r="J21">
        <v>2014</v>
      </c>
      <c r="K21">
        <v>2</v>
      </c>
      <c r="L21">
        <v>2014</v>
      </c>
      <c r="M21">
        <v>1</v>
      </c>
      <c r="N21" t="s">
        <v>419</v>
      </c>
      <c r="O21" t="s">
        <v>451</v>
      </c>
      <c r="P21">
        <v>201402</v>
      </c>
      <c r="Q21">
        <v>10</v>
      </c>
      <c r="R21">
        <v>199</v>
      </c>
      <c r="S21">
        <v>9</v>
      </c>
      <c r="T21">
        <v>9</v>
      </c>
      <c r="U21">
        <v>320193</v>
      </c>
      <c r="V21">
        <v>3</v>
      </c>
      <c r="W21">
        <v>3571</v>
      </c>
      <c r="X21" s="2">
        <v>41753</v>
      </c>
      <c r="Y21" s="2">
        <v>41753</v>
      </c>
      <c r="Z21" t="s">
        <v>421</v>
      </c>
      <c r="AA21" t="s">
        <v>422</v>
      </c>
      <c r="AB21" t="s">
        <v>423</v>
      </c>
      <c r="AC21" t="s">
        <v>421</v>
      </c>
      <c r="AD21">
        <v>95014</v>
      </c>
      <c r="AE21" t="s">
        <v>424</v>
      </c>
      <c r="AG21" t="s">
        <v>422</v>
      </c>
      <c r="AH21" t="s">
        <v>423</v>
      </c>
      <c r="AI21" t="s">
        <v>421</v>
      </c>
      <c r="AJ21">
        <v>95014</v>
      </c>
      <c r="AK21" t="s">
        <v>426</v>
      </c>
      <c r="AL21" t="s">
        <v>427</v>
      </c>
      <c r="AU21" t="s">
        <v>430</v>
      </c>
      <c r="AV21" t="s">
        <v>446</v>
      </c>
      <c r="AW21">
        <v>6029667000</v>
      </c>
      <c r="AX21" s="2">
        <v>41740</v>
      </c>
      <c r="BI21" s="2">
        <v>42122</v>
      </c>
      <c r="BJ21">
        <v>45646</v>
      </c>
      <c r="BK21">
        <v>27699</v>
      </c>
      <c r="BL21">
        <v>17947</v>
      </c>
      <c r="BP21">
        <v>1422</v>
      </c>
      <c r="BR21">
        <v>2932</v>
      </c>
      <c r="BV21">
        <v>32053</v>
      </c>
      <c r="BW21">
        <v>13593</v>
      </c>
      <c r="CM21">
        <v>225</v>
      </c>
      <c r="CN21">
        <v>225</v>
      </c>
      <c r="CO21">
        <v>13818</v>
      </c>
      <c r="CP21">
        <v>3595</v>
      </c>
      <c r="CQ21">
        <v>10223</v>
      </c>
      <c r="CV21">
        <v>10223</v>
      </c>
      <c r="CX21">
        <v>10223</v>
      </c>
      <c r="DA21">
        <v>10223</v>
      </c>
      <c r="DC21">
        <v>10223</v>
      </c>
      <c r="DE21">
        <v>10223</v>
      </c>
      <c r="DF21">
        <v>1.6695</v>
      </c>
      <c r="DJ21">
        <v>1.6695</v>
      </c>
      <c r="DK21">
        <v>1.6695</v>
      </c>
      <c r="DL21">
        <v>1.67</v>
      </c>
      <c r="DM21">
        <v>1.6605000000000001</v>
      </c>
      <c r="DQ21">
        <v>1.6605000000000001</v>
      </c>
      <c r="DR21">
        <v>1.6605000000000001</v>
      </c>
      <c r="DS21">
        <v>1.66</v>
      </c>
      <c r="DT21">
        <v>-2.8799000000000001</v>
      </c>
      <c r="DU21">
        <v>6156.6959999999999</v>
      </c>
      <c r="DV21">
        <v>6123.299</v>
      </c>
      <c r="DW21">
        <v>13818</v>
      </c>
      <c r="DX21">
        <v>10223</v>
      </c>
      <c r="DY21">
        <v>15480</v>
      </c>
      <c r="DZ21">
        <v>13593</v>
      </c>
      <c r="EA21" s="2">
        <v>41753</v>
      </c>
      <c r="EB21">
        <v>41350</v>
      </c>
      <c r="EE21">
        <v>15820</v>
      </c>
      <c r="EF21">
        <v>1829</v>
      </c>
      <c r="EI21">
        <v>4014</v>
      </c>
      <c r="EK21">
        <v>7528</v>
      </c>
      <c r="EL21">
        <v>70541</v>
      </c>
      <c r="EM21">
        <v>30406</v>
      </c>
      <c r="EN21">
        <v>15286</v>
      </c>
      <c r="EO21">
        <v>15120</v>
      </c>
      <c r="ER21">
        <v>109239</v>
      </c>
      <c r="EV21">
        <v>5983</v>
      </c>
      <c r="FA21">
        <v>5106</v>
      </c>
      <c r="FB21">
        <v>135448</v>
      </c>
      <c r="FC21">
        <v>205989</v>
      </c>
      <c r="FE21">
        <v>18914</v>
      </c>
      <c r="FH21">
        <v>15984</v>
      </c>
      <c r="FM21">
        <v>8310</v>
      </c>
      <c r="FQ21">
        <v>43208</v>
      </c>
      <c r="FR21">
        <v>16962</v>
      </c>
      <c r="FS21">
        <v>3164</v>
      </c>
      <c r="FZ21">
        <v>22476</v>
      </c>
      <c r="GA21">
        <v>42602</v>
      </c>
      <c r="GB21">
        <v>85810</v>
      </c>
      <c r="GD21">
        <v>21496</v>
      </c>
      <c r="GF21">
        <v>98934</v>
      </c>
      <c r="GI21">
        <v>-251</v>
      </c>
      <c r="GL21">
        <v>120179</v>
      </c>
      <c r="GM21">
        <v>120179</v>
      </c>
      <c r="GN21">
        <v>205989</v>
      </c>
      <c r="GO21">
        <v>6032.2150000000001</v>
      </c>
      <c r="GQ21">
        <v>114196</v>
      </c>
      <c r="GR21" s="2">
        <v>42122</v>
      </c>
      <c r="GS21">
        <v>23295</v>
      </c>
      <c r="GT21">
        <v>4031</v>
      </c>
      <c r="GU21">
        <v>3436</v>
      </c>
      <c r="GV21">
        <v>7467</v>
      </c>
      <c r="GW21">
        <v>3401</v>
      </c>
      <c r="GX21">
        <v>-65</v>
      </c>
      <c r="GY21">
        <v>-2375</v>
      </c>
      <c r="HB21">
        <v>4485</v>
      </c>
      <c r="HC21">
        <v>5446</v>
      </c>
      <c r="HE21">
        <v>36208</v>
      </c>
      <c r="HF21">
        <v>-3367</v>
      </c>
      <c r="HG21">
        <v>-163</v>
      </c>
      <c r="HH21">
        <v>-559</v>
      </c>
      <c r="HI21">
        <v>750</v>
      </c>
      <c r="HK21">
        <v>750</v>
      </c>
      <c r="HL21">
        <v>-23</v>
      </c>
      <c r="HM21">
        <v>-3362</v>
      </c>
      <c r="HQ21">
        <v>-22659</v>
      </c>
      <c r="HS21">
        <v>-22659</v>
      </c>
      <c r="HT21">
        <v>-5430</v>
      </c>
      <c r="HU21">
        <v>-67</v>
      </c>
      <c r="HV21">
        <v>-28156</v>
      </c>
      <c r="HY21">
        <v>4690</v>
      </c>
      <c r="HZ21">
        <v>14259</v>
      </c>
      <c r="IA21">
        <v>18949</v>
      </c>
      <c r="IB21">
        <v>1377</v>
      </c>
      <c r="IC21">
        <v>-5430</v>
      </c>
      <c r="IE21">
        <v>1887</v>
      </c>
      <c r="IF21">
        <v>696</v>
      </c>
      <c r="IG21">
        <v>13538</v>
      </c>
      <c r="IH21">
        <v>-1382</v>
      </c>
      <c r="II21">
        <v>-2661</v>
      </c>
      <c r="IK21">
        <v>-2661</v>
      </c>
      <c r="IL21">
        <v>6123.3019999999997</v>
      </c>
      <c r="IM21">
        <v>6156.6989999999996</v>
      </c>
      <c r="IN21">
        <v>1.67</v>
      </c>
      <c r="IO21">
        <v>1.66</v>
      </c>
    </row>
    <row r="22" spans="1:249" x14ac:dyDescent="0.25">
      <c r="A22" t="s">
        <v>413</v>
      </c>
      <c r="B22" t="s">
        <v>413</v>
      </c>
      <c r="C22" t="s">
        <v>414</v>
      </c>
      <c r="D22" t="s">
        <v>415</v>
      </c>
      <c r="E22" t="s">
        <v>416</v>
      </c>
      <c r="F22" t="s">
        <v>417</v>
      </c>
      <c r="G22" s="2">
        <v>41820</v>
      </c>
      <c r="H22" t="s">
        <v>450</v>
      </c>
      <c r="J22">
        <v>2014</v>
      </c>
      <c r="K22">
        <v>3</v>
      </c>
      <c r="L22">
        <v>2014</v>
      </c>
      <c r="M22">
        <v>2</v>
      </c>
      <c r="N22" t="s">
        <v>419</v>
      </c>
      <c r="O22" t="s">
        <v>451</v>
      </c>
      <c r="P22">
        <v>201403</v>
      </c>
      <c r="Q22">
        <v>10</v>
      </c>
      <c r="R22">
        <v>199</v>
      </c>
      <c r="S22">
        <v>9</v>
      </c>
      <c r="T22">
        <v>9</v>
      </c>
      <c r="U22">
        <v>320193</v>
      </c>
      <c r="V22">
        <v>3</v>
      </c>
      <c r="W22">
        <v>3571</v>
      </c>
      <c r="X22" s="2">
        <v>41843</v>
      </c>
      <c r="Y22" s="2">
        <v>41843</v>
      </c>
      <c r="Z22" t="s">
        <v>421</v>
      </c>
      <c r="AA22" t="s">
        <v>422</v>
      </c>
      <c r="AB22" t="s">
        <v>423</v>
      </c>
      <c r="AC22" t="s">
        <v>421</v>
      </c>
      <c r="AD22">
        <v>95014</v>
      </c>
      <c r="AE22" t="s">
        <v>424</v>
      </c>
      <c r="AG22" t="s">
        <v>422</v>
      </c>
      <c r="AH22" t="s">
        <v>423</v>
      </c>
      <c r="AI22" t="s">
        <v>421</v>
      </c>
      <c r="AJ22">
        <v>95014</v>
      </c>
      <c r="AK22" t="s">
        <v>426</v>
      </c>
      <c r="AL22" t="s">
        <v>427</v>
      </c>
      <c r="AU22" t="s">
        <v>430</v>
      </c>
      <c r="AV22" t="s">
        <v>446</v>
      </c>
      <c r="AW22">
        <v>5987867000</v>
      </c>
      <c r="AX22" s="2">
        <v>41831</v>
      </c>
      <c r="BI22" s="2">
        <v>42207</v>
      </c>
      <c r="BJ22">
        <v>37432</v>
      </c>
      <c r="BK22">
        <v>22697</v>
      </c>
      <c r="BL22">
        <v>14735</v>
      </c>
      <c r="BP22">
        <v>1603</v>
      </c>
      <c r="BR22">
        <v>2850</v>
      </c>
      <c r="BV22">
        <v>27150</v>
      </c>
      <c r="BW22">
        <v>10282</v>
      </c>
      <c r="CM22">
        <v>202</v>
      </c>
      <c r="CN22">
        <v>202</v>
      </c>
      <c r="CO22">
        <v>10484</v>
      </c>
      <c r="CP22">
        <v>2736</v>
      </c>
      <c r="CQ22">
        <v>7748</v>
      </c>
      <c r="CV22">
        <v>7748</v>
      </c>
      <c r="CX22">
        <v>7748</v>
      </c>
      <c r="DA22">
        <v>7748</v>
      </c>
      <c r="DC22">
        <v>7748</v>
      </c>
      <c r="DE22">
        <v>7748</v>
      </c>
      <c r="DF22">
        <v>1.2886</v>
      </c>
      <c r="DJ22">
        <v>1.2886</v>
      </c>
      <c r="DK22">
        <v>1.2886</v>
      </c>
      <c r="DL22">
        <v>1.29</v>
      </c>
      <c r="DM22">
        <v>1.2803</v>
      </c>
      <c r="DQ22">
        <v>1.2803</v>
      </c>
      <c r="DR22">
        <v>1.2803</v>
      </c>
      <c r="DS22">
        <v>1.28</v>
      </c>
      <c r="DT22">
        <v>-1.8101</v>
      </c>
      <c r="DU22">
        <v>6051.7110000000002</v>
      </c>
      <c r="DV22">
        <v>6012.6350000000002</v>
      </c>
      <c r="DW22">
        <v>10484</v>
      </c>
      <c r="DX22">
        <v>7748</v>
      </c>
      <c r="DY22">
        <v>12228</v>
      </c>
      <c r="DZ22">
        <v>10282</v>
      </c>
      <c r="EA22" s="2">
        <v>41843</v>
      </c>
      <c r="EB22">
        <v>37805</v>
      </c>
      <c r="EE22">
        <v>16841</v>
      </c>
      <c r="EF22">
        <v>1594</v>
      </c>
      <c r="EI22">
        <v>3884</v>
      </c>
      <c r="EK22">
        <v>7825</v>
      </c>
      <c r="EL22">
        <v>67949</v>
      </c>
      <c r="EM22">
        <v>34453</v>
      </c>
      <c r="EN22">
        <v>16868</v>
      </c>
      <c r="EO22">
        <v>17585</v>
      </c>
      <c r="ER22">
        <v>126685</v>
      </c>
      <c r="EV22">
        <v>6141</v>
      </c>
      <c r="FA22">
        <v>4160</v>
      </c>
      <c r="FB22">
        <v>154571</v>
      </c>
      <c r="FC22">
        <v>222520</v>
      </c>
      <c r="FE22">
        <v>20535</v>
      </c>
      <c r="FH22">
        <v>15264</v>
      </c>
      <c r="FJ22">
        <v>2010</v>
      </c>
      <c r="FM22">
        <v>8396</v>
      </c>
      <c r="FQ22">
        <v>46205</v>
      </c>
      <c r="FR22">
        <v>29030</v>
      </c>
      <c r="FS22">
        <v>3058</v>
      </c>
      <c r="FZ22">
        <v>23287</v>
      </c>
      <c r="GA22">
        <v>55375</v>
      </c>
      <c r="GB22">
        <v>101580</v>
      </c>
      <c r="GD22">
        <v>22139</v>
      </c>
      <c r="GF22">
        <v>98715</v>
      </c>
      <c r="GI22">
        <v>86</v>
      </c>
      <c r="GL22">
        <v>120940</v>
      </c>
      <c r="GM22">
        <v>120940</v>
      </c>
      <c r="GN22">
        <v>222520</v>
      </c>
      <c r="GO22">
        <v>5989.1710000000003</v>
      </c>
      <c r="GQ22">
        <v>114799</v>
      </c>
      <c r="GR22" s="2">
        <v>42207</v>
      </c>
      <c r="GS22">
        <v>31043</v>
      </c>
      <c r="GT22">
        <v>5977</v>
      </c>
      <c r="GU22">
        <v>5255</v>
      </c>
      <c r="GV22">
        <v>11232</v>
      </c>
      <c r="GW22">
        <v>2314</v>
      </c>
      <c r="GX22">
        <v>170</v>
      </c>
      <c r="GY22">
        <v>-2531</v>
      </c>
      <c r="HB22">
        <v>4235</v>
      </c>
      <c r="HC22">
        <v>4188</v>
      </c>
      <c r="HE22">
        <v>46463</v>
      </c>
      <c r="HF22">
        <v>-5745</v>
      </c>
      <c r="HG22">
        <v>-216</v>
      </c>
      <c r="HH22">
        <v>-898</v>
      </c>
      <c r="HI22">
        <v>-18724</v>
      </c>
      <c r="HK22">
        <v>-18724</v>
      </c>
      <c r="HL22">
        <v>7</v>
      </c>
      <c r="HM22">
        <v>-25576</v>
      </c>
      <c r="HN22">
        <v>11960</v>
      </c>
      <c r="HO22">
        <v>2010</v>
      </c>
      <c r="HP22">
        <v>13970</v>
      </c>
      <c r="HQ22">
        <v>-27565</v>
      </c>
      <c r="HS22">
        <v>-27565</v>
      </c>
      <c r="HT22">
        <v>-8297</v>
      </c>
      <c r="HU22">
        <v>-277</v>
      </c>
      <c r="HV22">
        <v>-22169</v>
      </c>
      <c r="HY22">
        <v>-1282</v>
      </c>
      <c r="HZ22">
        <v>14259</v>
      </c>
      <c r="IA22">
        <v>12977</v>
      </c>
      <c r="IB22">
        <v>2101</v>
      </c>
      <c r="IC22">
        <v>-8297</v>
      </c>
      <c r="IE22">
        <v>1946</v>
      </c>
      <c r="IF22">
        <v>724</v>
      </c>
      <c r="IG22">
        <v>10255</v>
      </c>
      <c r="IH22">
        <v>-2378</v>
      </c>
      <c r="II22">
        <v>-2867</v>
      </c>
      <c r="IK22">
        <v>-2867</v>
      </c>
      <c r="IL22">
        <v>6012.6350000000002</v>
      </c>
      <c r="IM22">
        <v>6051.7110000000002</v>
      </c>
      <c r="IN22">
        <v>1.29</v>
      </c>
      <c r="IO22">
        <v>1.28</v>
      </c>
    </row>
    <row r="23" spans="1:249" x14ac:dyDescent="0.25">
      <c r="A23" t="s">
        <v>413</v>
      </c>
      <c r="B23" t="s">
        <v>413</v>
      </c>
      <c r="C23" t="s">
        <v>414</v>
      </c>
      <c r="D23" t="s">
        <v>415</v>
      </c>
      <c r="E23" t="s">
        <v>416</v>
      </c>
      <c r="F23" t="s">
        <v>417</v>
      </c>
      <c r="G23" s="2">
        <v>41912</v>
      </c>
      <c r="H23" t="s">
        <v>450</v>
      </c>
      <c r="J23">
        <v>2014</v>
      </c>
      <c r="K23">
        <v>4</v>
      </c>
      <c r="L23">
        <v>2014</v>
      </c>
      <c r="M23">
        <v>3</v>
      </c>
      <c r="N23" t="s">
        <v>419</v>
      </c>
      <c r="O23" t="s">
        <v>451</v>
      </c>
      <c r="P23">
        <v>201404</v>
      </c>
      <c r="Q23">
        <v>10</v>
      </c>
      <c r="R23">
        <v>199</v>
      </c>
      <c r="S23">
        <v>9</v>
      </c>
      <c r="T23">
        <v>9</v>
      </c>
      <c r="U23">
        <v>320193</v>
      </c>
      <c r="V23">
        <v>3</v>
      </c>
      <c r="W23">
        <v>3571</v>
      </c>
      <c r="X23" s="2">
        <v>41939</v>
      </c>
      <c r="Y23" s="2">
        <v>41939</v>
      </c>
      <c r="Z23" t="s">
        <v>421</v>
      </c>
      <c r="AA23" t="s">
        <v>422</v>
      </c>
      <c r="AB23" t="s">
        <v>423</v>
      </c>
      <c r="AC23" t="s">
        <v>421</v>
      </c>
      <c r="AD23">
        <v>95014</v>
      </c>
      <c r="AE23" t="s">
        <v>424</v>
      </c>
      <c r="AG23" t="s">
        <v>422</v>
      </c>
      <c r="AH23" t="s">
        <v>423</v>
      </c>
      <c r="AI23" t="s">
        <v>421</v>
      </c>
      <c r="AJ23">
        <v>95014</v>
      </c>
      <c r="AK23" t="s">
        <v>426</v>
      </c>
      <c r="AL23" t="s">
        <v>427</v>
      </c>
      <c r="AN23">
        <v>97000</v>
      </c>
      <c r="AO23">
        <v>4400</v>
      </c>
      <c r="AP23">
        <v>92600</v>
      </c>
      <c r="AR23">
        <v>26112</v>
      </c>
      <c r="AS23" t="s">
        <v>428</v>
      </c>
      <c r="AT23" t="s">
        <v>429</v>
      </c>
      <c r="AU23" t="s">
        <v>430</v>
      </c>
      <c r="AV23" t="s">
        <v>431</v>
      </c>
      <c r="AW23">
        <v>5864840000</v>
      </c>
      <c r="AX23" s="2">
        <v>41922</v>
      </c>
      <c r="AY23" t="s">
        <v>432</v>
      </c>
      <c r="AZ23" t="s">
        <v>433</v>
      </c>
      <c r="BA23" t="s">
        <v>443</v>
      </c>
      <c r="BB23" t="s">
        <v>444</v>
      </c>
      <c r="BC23" t="s">
        <v>440</v>
      </c>
      <c r="BD23" t="s">
        <v>439</v>
      </c>
      <c r="BE23" t="s">
        <v>441</v>
      </c>
      <c r="BF23" t="s">
        <v>439</v>
      </c>
      <c r="BG23" t="s">
        <v>445</v>
      </c>
      <c r="BH23" t="s">
        <v>439</v>
      </c>
      <c r="BI23" s="2">
        <v>42669</v>
      </c>
      <c r="BJ23">
        <v>42123</v>
      </c>
      <c r="BK23">
        <v>26114</v>
      </c>
      <c r="BL23">
        <v>16009</v>
      </c>
      <c r="BP23">
        <v>1686</v>
      </c>
      <c r="BR23">
        <v>3158</v>
      </c>
      <c r="BV23">
        <v>30958</v>
      </c>
      <c r="BW23">
        <v>11165</v>
      </c>
      <c r="CM23">
        <v>307</v>
      </c>
      <c r="CN23">
        <v>307</v>
      </c>
      <c r="CO23">
        <v>11472</v>
      </c>
      <c r="CP23">
        <v>3005</v>
      </c>
      <c r="CQ23">
        <v>8467</v>
      </c>
      <c r="CV23">
        <v>8467</v>
      </c>
      <c r="CX23">
        <v>8467</v>
      </c>
      <c r="DA23">
        <v>8467</v>
      </c>
      <c r="DC23">
        <v>8467</v>
      </c>
      <c r="DE23">
        <v>8467</v>
      </c>
      <c r="DF23">
        <v>1.4501999999999999</v>
      </c>
      <c r="DJ23">
        <v>1.4501999999999999</v>
      </c>
      <c r="DK23">
        <v>1.4501999999999999</v>
      </c>
      <c r="DL23">
        <v>1.43</v>
      </c>
      <c r="DM23">
        <v>1.4407000000000001</v>
      </c>
      <c r="DQ23">
        <v>1.4407000000000001</v>
      </c>
      <c r="DR23">
        <v>1.4407000000000001</v>
      </c>
      <c r="DS23">
        <v>1.42</v>
      </c>
      <c r="DT23">
        <v>-4.1675000000000004</v>
      </c>
      <c r="DU23">
        <v>5972.0820000000003</v>
      </c>
      <c r="DV23">
        <v>5933.8450000000003</v>
      </c>
      <c r="DW23">
        <v>11472</v>
      </c>
      <c r="DX23">
        <v>8467</v>
      </c>
      <c r="DY23">
        <v>13134</v>
      </c>
      <c r="DZ23">
        <v>11165</v>
      </c>
      <c r="EA23" s="2">
        <v>42305</v>
      </c>
      <c r="EB23">
        <v>25077</v>
      </c>
      <c r="EE23">
        <v>27219</v>
      </c>
      <c r="EF23">
        <v>2111</v>
      </c>
      <c r="EI23">
        <v>4318</v>
      </c>
      <c r="EK23">
        <v>9806</v>
      </c>
      <c r="EL23">
        <v>68531</v>
      </c>
      <c r="EM23">
        <v>39015</v>
      </c>
      <c r="EN23">
        <v>18391</v>
      </c>
      <c r="EO23">
        <v>20624</v>
      </c>
      <c r="ER23">
        <v>130162</v>
      </c>
      <c r="EV23">
        <v>8758</v>
      </c>
      <c r="FA23">
        <v>3764</v>
      </c>
      <c r="FB23">
        <v>163308</v>
      </c>
      <c r="FC23">
        <v>231839</v>
      </c>
      <c r="FE23">
        <v>30196</v>
      </c>
      <c r="FH23">
        <v>18453</v>
      </c>
      <c r="FJ23">
        <v>6308</v>
      </c>
      <c r="FM23">
        <v>8491</v>
      </c>
      <c r="FQ23">
        <v>63448</v>
      </c>
      <c r="FR23">
        <v>28987</v>
      </c>
      <c r="FS23">
        <v>3031</v>
      </c>
      <c r="FZ23">
        <v>24826</v>
      </c>
      <c r="GA23">
        <v>56844</v>
      </c>
      <c r="GB23">
        <v>120292</v>
      </c>
      <c r="GD23">
        <v>23313</v>
      </c>
      <c r="GF23">
        <v>87152</v>
      </c>
      <c r="GI23">
        <v>1082</v>
      </c>
      <c r="GL23">
        <v>111547</v>
      </c>
      <c r="GM23">
        <v>111547</v>
      </c>
      <c r="GN23">
        <v>231839</v>
      </c>
      <c r="GO23">
        <v>5866.1610000000001</v>
      </c>
      <c r="GQ23">
        <v>102789</v>
      </c>
      <c r="GR23" s="2">
        <v>42669</v>
      </c>
      <c r="GS23">
        <v>39510</v>
      </c>
      <c r="GT23">
        <v>7946</v>
      </c>
      <c r="GU23">
        <v>5210</v>
      </c>
      <c r="GV23">
        <v>13156</v>
      </c>
      <c r="GW23">
        <v>-4232</v>
      </c>
      <c r="GX23">
        <v>-76</v>
      </c>
      <c r="GY23">
        <v>5938</v>
      </c>
      <c r="HB23">
        <v>5417</v>
      </c>
      <c r="HC23">
        <v>7047</v>
      </c>
      <c r="HE23">
        <v>59713</v>
      </c>
      <c r="HF23">
        <v>-9571</v>
      </c>
      <c r="HG23">
        <v>-242</v>
      </c>
      <c r="HH23">
        <v>-3765</v>
      </c>
      <c r="HI23">
        <v>-9017</v>
      </c>
      <c r="HJ23">
        <v>-10</v>
      </c>
      <c r="HK23">
        <v>-9027</v>
      </c>
      <c r="HL23">
        <v>26</v>
      </c>
      <c r="HM23">
        <v>-22579</v>
      </c>
      <c r="HN23">
        <v>11960</v>
      </c>
      <c r="HO23">
        <v>6306</v>
      </c>
      <c r="HP23">
        <v>18266</v>
      </c>
      <c r="HQ23">
        <v>-44270</v>
      </c>
      <c r="HS23">
        <v>-44270</v>
      </c>
      <c r="HT23">
        <v>-11126</v>
      </c>
      <c r="HU23">
        <v>-419</v>
      </c>
      <c r="HV23">
        <v>-37549</v>
      </c>
      <c r="HY23">
        <v>-415</v>
      </c>
      <c r="HZ23">
        <v>14259</v>
      </c>
      <c r="IA23">
        <v>13844</v>
      </c>
      <c r="IB23">
        <v>2863</v>
      </c>
      <c r="IC23">
        <v>-11126</v>
      </c>
      <c r="IE23">
        <v>1969</v>
      </c>
      <c r="IF23">
        <v>762</v>
      </c>
      <c r="IG23">
        <v>13250</v>
      </c>
      <c r="IH23">
        <v>-3826</v>
      </c>
      <c r="II23">
        <v>-2829</v>
      </c>
      <c r="IK23">
        <v>-2829</v>
      </c>
      <c r="IL23">
        <v>6085.5720000000001</v>
      </c>
      <c r="IM23">
        <v>6122.6629999999996</v>
      </c>
      <c r="IN23">
        <v>1.45</v>
      </c>
      <c r="IO23">
        <v>1.44</v>
      </c>
    </row>
    <row r="24" spans="1:249" x14ac:dyDescent="0.25">
      <c r="A24" t="s">
        <v>413</v>
      </c>
      <c r="B24" t="s">
        <v>413</v>
      </c>
      <c r="C24" t="s">
        <v>414</v>
      </c>
      <c r="D24" t="s">
        <v>415</v>
      </c>
      <c r="E24" t="s">
        <v>416</v>
      </c>
      <c r="F24" t="s">
        <v>417</v>
      </c>
      <c r="G24" s="2">
        <v>42004</v>
      </c>
      <c r="H24" t="s">
        <v>450</v>
      </c>
      <c r="J24">
        <v>2015</v>
      </c>
      <c r="K24">
        <v>1</v>
      </c>
      <c r="L24">
        <v>2014</v>
      </c>
      <c r="M24">
        <v>4</v>
      </c>
      <c r="N24" t="s">
        <v>419</v>
      </c>
      <c r="O24" t="s">
        <v>451</v>
      </c>
      <c r="P24">
        <v>201501</v>
      </c>
      <c r="Q24">
        <v>10</v>
      </c>
      <c r="R24">
        <v>199</v>
      </c>
      <c r="S24">
        <v>9</v>
      </c>
      <c r="T24">
        <v>9</v>
      </c>
      <c r="U24">
        <v>320193</v>
      </c>
      <c r="V24">
        <v>3</v>
      </c>
      <c r="W24">
        <v>3571</v>
      </c>
      <c r="X24" s="2">
        <v>42032</v>
      </c>
      <c r="Y24" s="2">
        <v>42032</v>
      </c>
      <c r="Z24" t="s">
        <v>421</v>
      </c>
      <c r="AA24" t="s">
        <v>422</v>
      </c>
      <c r="AB24" t="s">
        <v>423</v>
      </c>
      <c r="AC24" t="s">
        <v>421</v>
      </c>
      <c r="AD24">
        <v>95014</v>
      </c>
      <c r="AE24" t="s">
        <v>424</v>
      </c>
      <c r="AG24" t="s">
        <v>422</v>
      </c>
      <c r="AH24" t="s">
        <v>423</v>
      </c>
      <c r="AI24" t="s">
        <v>421</v>
      </c>
      <c r="AJ24">
        <v>95014</v>
      </c>
      <c r="AK24" t="s">
        <v>426</v>
      </c>
      <c r="AL24" t="s">
        <v>427</v>
      </c>
      <c r="AU24" t="s">
        <v>430</v>
      </c>
      <c r="AV24" t="s">
        <v>431</v>
      </c>
      <c r="AW24">
        <v>5824748000</v>
      </c>
      <c r="AX24" s="2">
        <v>42013</v>
      </c>
      <c r="BI24" s="2">
        <v>42396</v>
      </c>
      <c r="BJ24">
        <v>74599</v>
      </c>
      <c r="BK24">
        <v>44858</v>
      </c>
      <c r="BL24">
        <v>29741</v>
      </c>
      <c r="BP24">
        <v>1895</v>
      </c>
      <c r="BR24">
        <v>3600</v>
      </c>
      <c r="BV24">
        <v>50353</v>
      </c>
      <c r="BW24">
        <v>24246</v>
      </c>
      <c r="CM24">
        <v>170</v>
      </c>
      <c r="CN24">
        <v>170</v>
      </c>
      <c r="CO24">
        <v>24416</v>
      </c>
      <c r="CP24">
        <v>6392</v>
      </c>
      <c r="CQ24">
        <v>18024</v>
      </c>
      <c r="CV24">
        <v>18024</v>
      </c>
      <c r="CX24">
        <v>18024</v>
      </c>
      <c r="DA24">
        <v>18024</v>
      </c>
      <c r="DC24">
        <v>18024</v>
      </c>
      <c r="DE24">
        <v>18024</v>
      </c>
      <c r="DF24">
        <v>3.0847000000000002</v>
      </c>
      <c r="DJ24">
        <v>3.0847000000000002</v>
      </c>
      <c r="DK24">
        <v>3.0847000000000002</v>
      </c>
      <c r="DL24">
        <v>3.08</v>
      </c>
      <c r="DM24">
        <v>3.0644</v>
      </c>
      <c r="DQ24">
        <v>3.0644</v>
      </c>
      <c r="DR24">
        <v>3.0644</v>
      </c>
      <c r="DS24">
        <v>3.06</v>
      </c>
      <c r="DT24">
        <v>-25.6816</v>
      </c>
      <c r="DU24">
        <v>5881.8029999999999</v>
      </c>
      <c r="DV24">
        <v>5843.0820000000003</v>
      </c>
      <c r="DW24">
        <v>24416</v>
      </c>
      <c r="DX24">
        <v>18024</v>
      </c>
      <c r="DY24">
        <v>26821</v>
      </c>
      <c r="DZ24">
        <v>24246</v>
      </c>
      <c r="EA24" s="2">
        <v>42032</v>
      </c>
      <c r="EB24">
        <v>32463</v>
      </c>
      <c r="EE24">
        <v>29976</v>
      </c>
      <c r="EF24">
        <v>2283</v>
      </c>
      <c r="EI24">
        <v>5046</v>
      </c>
      <c r="EK24">
        <v>13635</v>
      </c>
      <c r="EL24">
        <v>83403</v>
      </c>
      <c r="EM24">
        <v>40747</v>
      </c>
      <c r="EN24">
        <v>20355</v>
      </c>
      <c r="EO24">
        <v>20392</v>
      </c>
      <c r="ER24">
        <v>145492</v>
      </c>
      <c r="EV24">
        <v>8999</v>
      </c>
      <c r="FA24">
        <v>3608</v>
      </c>
      <c r="FB24">
        <v>178491</v>
      </c>
      <c r="FC24">
        <v>261894</v>
      </c>
      <c r="FE24">
        <v>38001</v>
      </c>
      <c r="FH24">
        <v>22724</v>
      </c>
      <c r="FJ24">
        <v>3899</v>
      </c>
      <c r="FM24">
        <v>8987</v>
      </c>
      <c r="FQ24">
        <v>73611</v>
      </c>
      <c r="FR24">
        <v>32504</v>
      </c>
      <c r="FS24">
        <v>3480</v>
      </c>
      <c r="FZ24">
        <v>28971</v>
      </c>
      <c r="GA24">
        <v>64955</v>
      </c>
      <c r="GB24">
        <v>138566</v>
      </c>
      <c r="GD24">
        <v>24187</v>
      </c>
      <c r="GF24">
        <v>97178</v>
      </c>
      <c r="GI24">
        <v>1963</v>
      </c>
      <c r="GL24">
        <v>123328</v>
      </c>
      <c r="GM24">
        <v>123328</v>
      </c>
      <c r="GN24">
        <v>261894</v>
      </c>
      <c r="GO24">
        <v>5826.4189999999999</v>
      </c>
      <c r="GQ24">
        <v>114329</v>
      </c>
      <c r="GR24" s="2">
        <v>42396</v>
      </c>
      <c r="GS24">
        <v>18024</v>
      </c>
      <c r="GT24">
        <v>2575</v>
      </c>
      <c r="GU24">
        <v>3085</v>
      </c>
      <c r="GV24">
        <v>5660</v>
      </c>
      <c r="GW24">
        <v>751</v>
      </c>
      <c r="GX24">
        <v>-172</v>
      </c>
      <c r="GY24">
        <v>9003</v>
      </c>
      <c r="HB24">
        <v>456</v>
      </c>
      <c r="HC24">
        <v>10038</v>
      </c>
      <c r="HE24">
        <v>33722</v>
      </c>
      <c r="HF24">
        <v>-3217</v>
      </c>
      <c r="HG24">
        <v>-48</v>
      </c>
      <c r="HH24">
        <v>-23</v>
      </c>
      <c r="HI24">
        <v>-17942</v>
      </c>
      <c r="HK24">
        <v>-17942</v>
      </c>
      <c r="HL24">
        <v>65</v>
      </c>
      <c r="HM24">
        <v>-21165</v>
      </c>
      <c r="HN24">
        <v>3485</v>
      </c>
      <c r="HO24">
        <v>-2409</v>
      </c>
      <c r="HP24">
        <v>1076</v>
      </c>
      <c r="HQ24">
        <v>-4950</v>
      </c>
      <c r="HS24">
        <v>-4950</v>
      </c>
      <c r="HT24">
        <v>-2801</v>
      </c>
      <c r="HU24">
        <v>-248</v>
      </c>
      <c r="HV24">
        <v>-6923</v>
      </c>
      <c r="HY24">
        <v>5634</v>
      </c>
      <c r="HZ24">
        <v>13844</v>
      </c>
      <c r="IA24">
        <v>19478</v>
      </c>
      <c r="IB24">
        <v>888</v>
      </c>
      <c r="IC24">
        <v>-2801</v>
      </c>
      <c r="IE24">
        <v>2575</v>
      </c>
      <c r="IF24">
        <v>888</v>
      </c>
      <c r="IG24">
        <v>33722</v>
      </c>
      <c r="IH24">
        <v>-3217</v>
      </c>
      <c r="II24">
        <v>-2801</v>
      </c>
      <c r="IK24">
        <v>-2801</v>
      </c>
      <c r="IL24">
        <v>5843.0820000000003</v>
      </c>
      <c r="IM24">
        <v>5881.8029999999999</v>
      </c>
      <c r="IN24">
        <v>3.08</v>
      </c>
      <c r="IO24">
        <v>3.06</v>
      </c>
    </row>
    <row r="25" spans="1:249" x14ac:dyDescent="0.25">
      <c r="A25" t="s">
        <v>413</v>
      </c>
      <c r="B25" t="s">
        <v>413</v>
      </c>
      <c r="C25" t="s">
        <v>414</v>
      </c>
      <c r="D25" t="s">
        <v>415</v>
      </c>
      <c r="E25" t="s">
        <v>416</v>
      </c>
      <c r="F25" t="s">
        <v>417</v>
      </c>
      <c r="G25" s="2">
        <v>42094</v>
      </c>
      <c r="H25" t="s">
        <v>450</v>
      </c>
      <c r="J25">
        <v>2015</v>
      </c>
      <c r="K25">
        <v>2</v>
      </c>
      <c r="L25">
        <v>2015</v>
      </c>
      <c r="M25">
        <v>1</v>
      </c>
      <c r="N25" t="s">
        <v>419</v>
      </c>
      <c r="O25" t="s">
        <v>451</v>
      </c>
      <c r="P25">
        <v>201502</v>
      </c>
      <c r="Q25">
        <v>10</v>
      </c>
      <c r="R25">
        <v>199</v>
      </c>
      <c r="S25">
        <v>9</v>
      </c>
      <c r="T25">
        <v>9</v>
      </c>
      <c r="U25">
        <v>320193</v>
      </c>
      <c r="V25">
        <v>3</v>
      </c>
      <c r="W25">
        <v>3571</v>
      </c>
      <c r="X25" s="2">
        <v>42122</v>
      </c>
      <c r="Y25" s="2">
        <v>42122</v>
      </c>
      <c r="Z25" t="s">
        <v>421</v>
      </c>
      <c r="AA25" t="s">
        <v>422</v>
      </c>
      <c r="AB25" t="s">
        <v>423</v>
      </c>
      <c r="AC25" t="s">
        <v>421</v>
      </c>
      <c r="AD25">
        <v>95014</v>
      </c>
      <c r="AE25" t="s">
        <v>424</v>
      </c>
      <c r="AG25" t="s">
        <v>422</v>
      </c>
      <c r="AH25" t="s">
        <v>423</v>
      </c>
      <c r="AI25" t="s">
        <v>421</v>
      </c>
      <c r="AJ25">
        <v>95014</v>
      </c>
      <c r="AK25" t="s">
        <v>426</v>
      </c>
      <c r="AL25" t="s">
        <v>427</v>
      </c>
      <c r="AU25" t="s">
        <v>430</v>
      </c>
      <c r="AV25" t="s">
        <v>446</v>
      </c>
      <c r="AW25">
        <v>5761030000</v>
      </c>
      <c r="AX25" s="2">
        <v>42104</v>
      </c>
      <c r="BI25" s="2">
        <v>42487</v>
      </c>
      <c r="BJ25">
        <v>58010</v>
      </c>
      <c r="BK25">
        <v>34354</v>
      </c>
      <c r="BL25">
        <v>23656</v>
      </c>
      <c r="BP25">
        <v>1918</v>
      </c>
      <c r="BR25">
        <v>3460</v>
      </c>
      <c r="BV25">
        <v>39732</v>
      </c>
      <c r="BW25">
        <v>18278</v>
      </c>
      <c r="CM25">
        <v>286</v>
      </c>
      <c r="CN25">
        <v>286</v>
      </c>
      <c r="CO25">
        <v>18564</v>
      </c>
      <c r="CP25">
        <v>4995</v>
      </c>
      <c r="CQ25">
        <v>13569</v>
      </c>
      <c r="CV25">
        <v>13569</v>
      </c>
      <c r="CX25">
        <v>13569</v>
      </c>
      <c r="DA25">
        <v>13569</v>
      </c>
      <c r="DC25">
        <v>13569</v>
      </c>
      <c r="DE25">
        <v>13569</v>
      </c>
      <c r="DF25">
        <v>2.3420000000000001</v>
      </c>
      <c r="DJ25">
        <v>2.3420000000000001</v>
      </c>
      <c r="DK25">
        <v>2.3420000000000001</v>
      </c>
      <c r="DL25">
        <v>2.34</v>
      </c>
      <c r="DM25">
        <v>2.3254999999999999</v>
      </c>
      <c r="DQ25">
        <v>2.3254999999999999</v>
      </c>
      <c r="DR25">
        <v>2.3254999999999999</v>
      </c>
      <c r="DS25">
        <v>2.33</v>
      </c>
      <c r="DT25">
        <v>26.218800000000002</v>
      </c>
      <c r="DU25">
        <v>5834.8580000000002</v>
      </c>
      <c r="DV25">
        <v>5793.799</v>
      </c>
      <c r="DW25">
        <v>18564</v>
      </c>
      <c r="DX25">
        <v>13569</v>
      </c>
      <c r="DY25">
        <v>20757</v>
      </c>
      <c r="DZ25">
        <v>18278</v>
      </c>
      <c r="EA25" s="2">
        <v>42122</v>
      </c>
      <c r="EB25">
        <v>33096</v>
      </c>
      <c r="EE25">
        <v>18164</v>
      </c>
      <c r="EF25">
        <v>2396</v>
      </c>
      <c r="EI25">
        <v>5141</v>
      </c>
      <c r="EK25">
        <v>9094</v>
      </c>
      <c r="EL25">
        <v>67891</v>
      </c>
      <c r="EM25">
        <v>42460</v>
      </c>
      <c r="EN25">
        <v>22309</v>
      </c>
      <c r="EO25">
        <v>20151</v>
      </c>
      <c r="ER25">
        <v>160443</v>
      </c>
      <c r="EV25">
        <v>8772</v>
      </c>
      <c r="FA25">
        <v>3937</v>
      </c>
      <c r="FB25">
        <v>193303</v>
      </c>
      <c r="FC25">
        <v>261194</v>
      </c>
      <c r="FE25">
        <v>23159</v>
      </c>
      <c r="FH25">
        <v>22827</v>
      </c>
      <c r="FJ25">
        <v>3799</v>
      </c>
      <c r="FM25">
        <v>8944</v>
      </c>
      <c r="FQ25">
        <v>58729</v>
      </c>
      <c r="FR25">
        <v>40072</v>
      </c>
      <c r="FS25">
        <v>3571</v>
      </c>
      <c r="FZ25">
        <v>29816</v>
      </c>
      <c r="GA25">
        <v>73459</v>
      </c>
      <c r="GB25">
        <v>132188</v>
      </c>
      <c r="GD25">
        <v>25376</v>
      </c>
      <c r="GF25">
        <v>100920</v>
      </c>
      <c r="GI25">
        <v>2710</v>
      </c>
      <c r="GL25">
        <v>129006</v>
      </c>
      <c r="GM25">
        <v>129006</v>
      </c>
      <c r="GN25">
        <v>261194</v>
      </c>
      <c r="GO25">
        <v>5762.2780000000002</v>
      </c>
      <c r="GQ25">
        <v>120234</v>
      </c>
      <c r="GR25" s="2">
        <v>42487</v>
      </c>
      <c r="GS25">
        <v>31593</v>
      </c>
      <c r="GT25">
        <v>5054</v>
      </c>
      <c r="GU25">
        <v>3694</v>
      </c>
      <c r="GV25">
        <v>8748</v>
      </c>
      <c r="GW25">
        <v>6555</v>
      </c>
      <c r="GX25">
        <v>-285</v>
      </c>
      <c r="GY25">
        <v>-5428</v>
      </c>
      <c r="HB25">
        <v>11620</v>
      </c>
      <c r="HC25">
        <v>12462</v>
      </c>
      <c r="HE25">
        <v>52803</v>
      </c>
      <c r="HF25">
        <v>-5586</v>
      </c>
      <c r="HG25">
        <v>-155</v>
      </c>
      <c r="HH25">
        <v>-115</v>
      </c>
      <c r="HI25">
        <v>-37728</v>
      </c>
      <c r="HK25">
        <v>-37728</v>
      </c>
      <c r="HL25">
        <v>88</v>
      </c>
      <c r="HM25">
        <v>-43496</v>
      </c>
      <c r="HN25">
        <v>11332</v>
      </c>
      <c r="HO25">
        <v>-2508</v>
      </c>
      <c r="HP25">
        <v>8824</v>
      </c>
      <c r="HQ25">
        <v>-11691</v>
      </c>
      <c r="HS25">
        <v>-11691</v>
      </c>
      <c r="HT25">
        <v>-5544</v>
      </c>
      <c r="HU25">
        <v>-251</v>
      </c>
      <c r="HV25">
        <v>-8662</v>
      </c>
      <c r="HY25">
        <v>645</v>
      </c>
      <c r="HZ25">
        <v>13844</v>
      </c>
      <c r="IA25">
        <v>14489</v>
      </c>
      <c r="IB25">
        <v>1815</v>
      </c>
      <c r="IC25">
        <v>-5544</v>
      </c>
      <c r="IE25">
        <v>2479</v>
      </c>
      <c r="IF25">
        <v>927</v>
      </c>
      <c r="IG25">
        <v>19081</v>
      </c>
      <c r="IH25">
        <v>-2369</v>
      </c>
      <c r="II25">
        <v>-2743</v>
      </c>
      <c r="IK25">
        <v>-2743</v>
      </c>
      <c r="IL25">
        <v>5793.799</v>
      </c>
      <c r="IM25">
        <v>5834.8580000000002</v>
      </c>
      <c r="IN25">
        <v>2.34</v>
      </c>
      <c r="IO25">
        <v>2.33</v>
      </c>
    </row>
    <row r="26" spans="1:249" x14ac:dyDescent="0.25">
      <c r="A26" t="s">
        <v>413</v>
      </c>
      <c r="B26" t="s">
        <v>413</v>
      </c>
      <c r="C26" t="s">
        <v>414</v>
      </c>
      <c r="D26" t="s">
        <v>415</v>
      </c>
      <c r="E26" t="s">
        <v>416</v>
      </c>
      <c r="F26" t="s">
        <v>417</v>
      </c>
      <c r="G26" s="2">
        <v>42185</v>
      </c>
      <c r="H26" t="s">
        <v>450</v>
      </c>
      <c r="J26">
        <v>2015</v>
      </c>
      <c r="K26">
        <v>3</v>
      </c>
      <c r="L26">
        <v>2015</v>
      </c>
      <c r="M26">
        <v>2</v>
      </c>
      <c r="N26" t="s">
        <v>419</v>
      </c>
      <c r="O26" t="s">
        <v>451</v>
      </c>
      <c r="P26">
        <v>201503</v>
      </c>
      <c r="Q26">
        <v>10</v>
      </c>
      <c r="R26">
        <v>199</v>
      </c>
      <c r="S26">
        <v>9</v>
      </c>
      <c r="T26">
        <v>9</v>
      </c>
      <c r="U26">
        <v>320193</v>
      </c>
      <c r="V26">
        <v>3</v>
      </c>
      <c r="W26">
        <v>3571</v>
      </c>
      <c r="X26" s="2">
        <v>42207</v>
      </c>
      <c r="Y26" s="2">
        <v>42207</v>
      </c>
      <c r="Z26" t="s">
        <v>421</v>
      </c>
      <c r="AA26" t="s">
        <v>422</v>
      </c>
      <c r="AB26" t="s">
        <v>423</v>
      </c>
      <c r="AC26" t="s">
        <v>421</v>
      </c>
      <c r="AD26">
        <v>95014</v>
      </c>
      <c r="AE26" t="s">
        <v>424</v>
      </c>
      <c r="AG26" t="s">
        <v>422</v>
      </c>
      <c r="AH26" t="s">
        <v>423</v>
      </c>
      <c r="AI26" t="s">
        <v>421</v>
      </c>
      <c r="AJ26">
        <v>95014</v>
      </c>
      <c r="AK26" t="s">
        <v>426</v>
      </c>
      <c r="AL26" t="s">
        <v>427</v>
      </c>
      <c r="AU26" t="s">
        <v>430</v>
      </c>
      <c r="AV26" t="s">
        <v>446</v>
      </c>
      <c r="AW26">
        <v>5702722000</v>
      </c>
      <c r="AX26" s="2">
        <v>42195</v>
      </c>
      <c r="BI26" s="2">
        <v>42578</v>
      </c>
      <c r="BJ26">
        <v>49605</v>
      </c>
      <c r="BK26">
        <v>29924</v>
      </c>
      <c r="BL26">
        <v>19681</v>
      </c>
      <c r="BP26">
        <v>2034</v>
      </c>
      <c r="BR26">
        <v>3564</v>
      </c>
      <c r="BV26">
        <v>35522</v>
      </c>
      <c r="BW26">
        <v>14083</v>
      </c>
      <c r="CM26">
        <v>390</v>
      </c>
      <c r="CN26">
        <v>390</v>
      </c>
      <c r="CO26">
        <v>14473</v>
      </c>
      <c r="CP26">
        <v>3796</v>
      </c>
      <c r="CQ26">
        <v>10677</v>
      </c>
      <c r="CV26">
        <v>10677</v>
      </c>
      <c r="CX26">
        <v>10677</v>
      </c>
      <c r="DA26">
        <v>10677</v>
      </c>
      <c r="DC26">
        <v>10677</v>
      </c>
      <c r="DE26">
        <v>10677</v>
      </c>
      <c r="DF26">
        <v>1.8633999999999999</v>
      </c>
      <c r="DJ26">
        <v>1.8633999999999999</v>
      </c>
      <c r="DK26">
        <v>1.8633999999999999</v>
      </c>
      <c r="DL26">
        <v>1.86</v>
      </c>
      <c r="DM26">
        <v>1.8493999999999999</v>
      </c>
      <c r="DQ26">
        <v>1.8493999999999999</v>
      </c>
      <c r="DR26">
        <v>1.8493999999999999</v>
      </c>
      <c r="DS26">
        <v>1.85</v>
      </c>
      <c r="DT26">
        <v>3.2334000000000001</v>
      </c>
      <c r="DU26">
        <v>5773.0990000000002</v>
      </c>
      <c r="DV26">
        <v>5729.8860000000004</v>
      </c>
      <c r="DW26">
        <v>14473</v>
      </c>
      <c r="DX26">
        <v>10677</v>
      </c>
      <c r="DY26">
        <v>17167</v>
      </c>
      <c r="DZ26">
        <v>14083</v>
      </c>
      <c r="EA26" s="2">
        <v>42207</v>
      </c>
      <c r="EB26">
        <v>34703</v>
      </c>
      <c r="EE26">
        <v>19907</v>
      </c>
      <c r="EF26">
        <v>2042</v>
      </c>
      <c r="EI26">
        <v>5010</v>
      </c>
      <c r="EK26">
        <v>9291</v>
      </c>
      <c r="EL26">
        <v>70953</v>
      </c>
      <c r="EM26">
        <v>45544</v>
      </c>
      <c r="EN26">
        <v>24395</v>
      </c>
      <c r="EO26">
        <v>21149</v>
      </c>
      <c r="ER26">
        <v>168145</v>
      </c>
      <c r="EV26">
        <v>8823</v>
      </c>
      <c r="FA26">
        <v>4081</v>
      </c>
      <c r="FB26">
        <v>202198</v>
      </c>
      <c r="FC26">
        <v>273151</v>
      </c>
      <c r="FE26">
        <v>26474</v>
      </c>
      <c r="FH26">
        <v>22724</v>
      </c>
      <c r="FJ26">
        <v>6999</v>
      </c>
      <c r="FM26">
        <v>9088</v>
      </c>
      <c r="FQ26">
        <v>65285</v>
      </c>
      <c r="FR26">
        <v>47419</v>
      </c>
      <c r="FS26">
        <v>3474</v>
      </c>
      <c r="FZ26">
        <v>31296</v>
      </c>
      <c r="GA26">
        <v>82189</v>
      </c>
      <c r="GB26">
        <v>147474</v>
      </c>
      <c r="GD26">
        <v>26327</v>
      </c>
      <c r="GF26">
        <v>98252</v>
      </c>
      <c r="GI26">
        <v>1098</v>
      </c>
      <c r="GL26">
        <v>125677</v>
      </c>
      <c r="GM26">
        <v>125677</v>
      </c>
      <c r="GN26">
        <v>273151</v>
      </c>
      <c r="GO26">
        <v>5705.4</v>
      </c>
      <c r="GQ26">
        <v>116854</v>
      </c>
      <c r="GR26" s="2">
        <v>42578</v>
      </c>
      <c r="GS26">
        <v>42270</v>
      </c>
      <c r="GT26">
        <v>8138</v>
      </c>
      <c r="GU26">
        <v>5491</v>
      </c>
      <c r="GV26">
        <v>13629</v>
      </c>
      <c r="GW26">
        <v>7090</v>
      </c>
      <c r="GX26">
        <v>69</v>
      </c>
      <c r="GY26">
        <v>-3263</v>
      </c>
      <c r="HB26">
        <v>7996</v>
      </c>
      <c r="HC26">
        <v>11892</v>
      </c>
      <c r="HE26">
        <v>67791</v>
      </c>
      <c r="HF26">
        <v>-7629</v>
      </c>
      <c r="HG26">
        <v>-201</v>
      </c>
      <c r="HH26">
        <v>-230</v>
      </c>
      <c r="HI26">
        <v>-46973</v>
      </c>
      <c r="HK26">
        <v>-46973</v>
      </c>
      <c r="HL26">
        <v>134</v>
      </c>
      <c r="HM26">
        <v>-54899</v>
      </c>
      <c r="HN26">
        <v>21312</v>
      </c>
      <c r="HO26">
        <v>-1808</v>
      </c>
      <c r="HP26">
        <v>19504</v>
      </c>
      <c r="HQ26">
        <v>-21676</v>
      </c>
      <c r="HS26">
        <v>-21676</v>
      </c>
      <c r="HT26">
        <v>-8597</v>
      </c>
      <c r="HU26">
        <v>-648</v>
      </c>
      <c r="HV26">
        <v>-11417</v>
      </c>
      <c r="HY26">
        <v>1475</v>
      </c>
      <c r="HZ26">
        <v>13844</v>
      </c>
      <c r="IA26">
        <v>15319</v>
      </c>
      <c r="IB26">
        <v>2671</v>
      </c>
      <c r="IC26">
        <v>-8597</v>
      </c>
      <c r="IE26">
        <v>3084</v>
      </c>
      <c r="IF26">
        <v>856</v>
      </c>
      <c r="IG26">
        <v>14988</v>
      </c>
      <c r="IH26">
        <v>-2043</v>
      </c>
      <c r="II26">
        <v>-3053</v>
      </c>
      <c r="IK26">
        <v>-3053</v>
      </c>
      <c r="IL26">
        <v>5729.8860000000004</v>
      </c>
      <c r="IM26">
        <v>5773.0990000000002</v>
      </c>
      <c r="IN26">
        <v>1.86</v>
      </c>
      <c r="IO26">
        <v>1.85</v>
      </c>
    </row>
    <row r="27" spans="1:249" x14ac:dyDescent="0.25">
      <c r="A27" t="s">
        <v>413</v>
      </c>
      <c r="B27" t="s">
        <v>413</v>
      </c>
      <c r="C27" t="s">
        <v>414</v>
      </c>
      <c r="D27" t="s">
        <v>415</v>
      </c>
      <c r="E27" t="s">
        <v>416</v>
      </c>
      <c r="F27" t="s">
        <v>417</v>
      </c>
      <c r="G27" s="2">
        <v>42277</v>
      </c>
      <c r="H27" t="s">
        <v>450</v>
      </c>
      <c r="J27">
        <v>2015</v>
      </c>
      <c r="K27">
        <v>4</v>
      </c>
      <c r="L27">
        <v>2015</v>
      </c>
      <c r="M27">
        <v>3</v>
      </c>
      <c r="N27" t="s">
        <v>419</v>
      </c>
      <c r="O27" t="s">
        <v>451</v>
      </c>
      <c r="P27">
        <v>201504</v>
      </c>
      <c r="Q27">
        <v>10</v>
      </c>
      <c r="R27">
        <v>199</v>
      </c>
      <c r="S27">
        <v>9</v>
      </c>
      <c r="T27">
        <v>9</v>
      </c>
      <c r="U27">
        <v>320193</v>
      </c>
      <c r="V27">
        <v>3</v>
      </c>
      <c r="W27">
        <v>3571</v>
      </c>
      <c r="X27" s="2">
        <v>42305</v>
      </c>
      <c r="Y27" s="2">
        <v>42305</v>
      </c>
      <c r="Z27" t="s">
        <v>421</v>
      </c>
      <c r="AA27" t="s">
        <v>422</v>
      </c>
      <c r="AB27" t="s">
        <v>423</v>
      </c>
      <c r="AC27" t="s">
        <v>421</v>
      </c>
      <c r="AD27">
        <v>95014</v>
      </c>
      <c r="AE27" t="s">
        <v>424</v>
      </c>
      <c r="AG27" t="s">
        <v>422</v>
      </c>
      <c r="AH27" t="s">
        <v>423</v>
      </c>
      <c r="AI27" t="s">
        <v>421</v>
      </c>
      <c r="AJ27">
        <v>95014</v>
      </c>
      <c r="AK27" t="s">
        <v>426</v>
      </c>
      <c r="AL27" t="s">
        <v>427</v>
      </c>
      <c r="AN27">
        <v>110000</v>
      </c>
      <c r="AP27">
        <v>110000</v>
      </c>
      <c r="AR27">
        <v>25924</v>
      </c>
      <c r="AS27" t="s">
        <v>428</v>
      </c>
      <c r="AT27" t="s">
        <v>429</v>
      </c>
      <c r="AU27" t="s">
        <v>430</v>
      </c>
      <c r="AV27" t="s">
        <v>446</v>
      </c>
      <c r="AW27">
        <v>5575331000</v>
      </c>
      <c r="AX27" s="2">
        <v>42286</v>
      </c>
      <c r="AY27" t="s">
        <v>432</v>
      </c>
      <c r="AZ27" t="s">
        <v>433</v>
      </c>
      <c r="BA27" t="s">
        <v>443</v>
      </c>
      <c r="BB27" t="s">
        <v>435</v>
      </c>
      <c r="BC27" t="s">
        <v>447</v>
      </c>
      <c r="BD27" t="s">
        <v>448</v>
      </c>
      <c r="BE27" t="s">
        <v>441</v>
      </c>
      <c r="BF27" t="s">
        <v>439</v>
      </c>
      <c r="BG27" t="s">
        <v>445</v>
      </c>
      <c r="BH27" t="s">
        <v>439</v>
      </c>
      <c r="BI27" s="2">
        <v>43042</v>
      </c>
      <c r="BJ27">
        <v>51501</v>
      </c>
      <c r="BK27">
        <v>30953</v>
      </c>
      <c r="BL27">
        <v>20548</v>
      </c>
      <c r="BP27">
        <v>2220</v>
      </c>
      <c r="BR27">
        <v>3705</v>
      </c>
      <c r="BV27">
        <v>36878</v>
      </c>
      <c r="BW27">
        <v>14623</v>
      </c>
      <c r="CM27">
        <v>439</v>
      </c>
      <c r="CN27">
        <v>439</v>
      </c>
      <c r="CO27">
        <v>15062</v>
      </c>
      <c r="CP27">
        <v>3938</v>
      </c>
      <c r="CQ27">
        <v>11124</v>
      </c>
      <c r="CV27">
        <v>11124</v>
      </c>
      <c r="CX27">
        <v>11124</v>
      </c>
      <c r="DA27">
        <v>11124</v>
      </c>
      <c r="DC27">
        <v>11124</v>
      </c>
      <c r="DE27">
        <v>11124</v>
      </c>
      <c r="DF27">
        <v>1.9903</v>
      </c>
      <c r="DJ27">
        <v>1.9903</v>
      </c>
      <c r="DK27">
        <v>1.9903</v>
      </c>
      <c r="DL27">
        <v>1.97</v>
      </c>
      <c r="DM27">
        <v>1.9776</v>
      </c>
      <c r="DQ27">
        <v>1.9776</v>
      </c>
      <c r="DR27">
        <v>1.9776</v>
      </c>
      <c r="DS27">
        <v>1.96</v>
      </c>
      <c r="DT27">
        <v>14.327199999999999</v>
      </c>
      <c r="DU27">
        <v>5682.5190000000002</v>
      </c>
      <c r="DV27">
        <v>5646.9160000000002</v>
      </c>
      <c r="DW27">
        <v>15062</v>
      </c>
      <c r="DX27">
        <v>11124</v>
      </c>
      <c r="DY27">
        <v>17742</v>
      </c>
      <c r="DZ27">
        <v>14623</v>
      </c>
      <c r="EA27" s="2">
        <v>42669</v>
      </c>
      <c r="EB27">
        <v>41601</v>
      </c>
      <c r="EE27">
        <v>30343</v>
      </c>
      <c r="EF27">
        <v>2349</v>
      </c>
      <c r="EK27">
        <v>15085</v>
      </c>
      <c r="EL27">
        <v>89378</v>
      </c>
      <c r="EM27">
        <v>49257</v>
      </c>
      <c r="EN27">
        <v>26786</v>
      </c>
      <c r="EO27">
        <v>22471</v>
      </c>
      <c r="ER27">
        <v>164065</v>
      </c>
      <c r="EV27">
        <v>9009</v>
      </c>
      <c r="FA27">
        <v>5422</v>
      </c>
      <c r="FB27">
        <v>200967</v>
      </c>
      <c r="FC27">
        <v>290345</v>
      </c>
      <c r="FE27">
        <v>35490</v>
      </c>
      <c r="FH27">
        <v>25181</v>
      </c>
      <c r="FJ27">
        <v>10999</v>
      </c>
      <c r="FM27">
        <v>8940</v>
      </c>
      <c r="FQ27">
        <v>80610</v>
      </c>
      <c r="FR27">
        <v>53329</v>
      </c>
      <c r="FS27">
        <v>3624</v>
      </c>
      <c r="FZ27">
        <v>33427</v>
      </c>
      <c r="GA27">
        <v>90380</v>
      </c>
      <c r="GB27">
        <v>170990</v>
      </c>
      <c r="GD27">
        <v>27416</v>
      </c>
      <c r="GF27">
        <v>92284</v>
      </c>
      <c r="GI27">
        <v>-345</v>
      </c>
      <c r="GL27">
        <v>119355</v>
      </c>
      <c r="GM27">
        <v>119355</v>
      </c>
      <c r="GN27">
        <v>290345</v>
      </c>
      <c r="GO27">
        <v>5578.7529999999997</v>
      </c>
      <c r="GQ27">
        <v>110346</v>
      </c>
      <c r="GR27" s="2">
        <v>43042</v>
      </c>
      <c r="GS27">
        <v>53394</v>
      </c>
      <c r="GT27">
        <v>11257</v>
      </c>
      <c r="GU27">
        <v>5353</v>
      </c>
      <c r="GV27">
        <v>16610</v>
      </c>
      <c r="GW27">
        <v>417</v>
      </c>
      <c r="GX27">
        <v>-238</v>
      </c>
      <c r="GY27">
        <v>5001</v>
      </c>
      <c r="HB27">
        <v>6082</v>
      </c>
      <c r="HC27">
        <v>11262</v>
      </c>
      <c r="HE27">
        <v>81266</v>
      </c>
      <c r="HF27">
        <v>-11247</v>
      </c>
      <c r="HG27">
        <v>-241</v>
      </c>
      <c r="HH27">
        <v>-343</v>
      </c>
      <c r="HI27">
        <v>-44417</v>
      </c>
      <c r="HK27">
        <v>-44417</v>
      </c>
      <c r="HL27">
        <v>-26</v>
      </c>
      <c r="HM27">
        <v>-56274</v>
      </c>
      <c r="HN27">
        <v>27114</v>
      </c>
      <c r="HO27">
        <v>2191</v>
      </c>
      <c r="HP27">
        <v>29305</v>
      </c>
      <c r="HQ27">
        <v>-34710</v>
      </c>
      <c r="HS27">
        <v>-34710</v>
      </c>
      <c r="HT27">
        <v>-11561</v>
      </c>
      <c r="HU27">
        <v>-750</v>
      </c>
      <c r="HV27">
        <v>-17716</v>
      </c>
      <c r="HY27">
        <v>7276</v>
      </c>
      <c r="HZ27">
        <v>13844</v>
      </c>
      <c r="IA27">
        <v>21120</v>
      </c>
      <c r="IB27">
        <v>3586</v>
      </c>
      <c r="IC27">
        <v>-11561</v>
      </c>
      <c r="IE27">
        <v>3119</v>
      </c>
      <c r="IF27">
        <v>915</v>
      </c>
      <c r="IG27">
        <v>13475</v>
      </c>
      <c r="IH27">
        <v>-3618</v>
      </c>
      <c r="II27">
        <v>-2964</v>
      </c>
      <c r="IK27">
        <v>-2964</v>
      </c>
      <c r="IL27">
        <v>5753.4210000000003</v>
      </c>
      <c r="IM27">
        <v>5793.0690000000004</v>
      </c>
      <c r="IN27">
        <v>2</v>
      </c>
      <c r="IO27">
        <v>1.98</v>
      </c>
    </row>
    <row r="28" spans="1:249" x14ac:dyDescent="0.25">
      <c r="A28" t="s">
        <v>413</v>
      </c>
      <c r="B28" t="s">
        <v>413</v>
      </c>
      <c r="C28" t="s">
        <v>414</v>
      </c>
      <c r="D28" t="s">
        <v>415</v>
      </c>
      <c r="E28" t="s">
        <v>416</v>
      </c>
      <c r="F28" t="s">
        <v>417</v>
      </c>
      <c r="G28" s="2">
        <v>42369</v>
      </c>
      <c r="H28" t="s">
        <v>450</v>
      </c>
      <c r="J28">
        <v>2016</v>
      </c>
      <c r="K28">
        <v>1</v>
      </c>
      <c r="L28">
        <v>2015</v>
      </c>
      <c r="M28">
        <v>4</v>
      </c>
      <c r="N28" t="s">
        <v>419</v>
      </c>
      <c r="O28" t="s">
        <v>451</v>
      </c>
      <c r="P28">
        <v>201601</v>
      </c>
      <c r="Q28">
        <v>10</v>
      </c>
      <c r="R28">
        <v>199</v>
      </c>
      <c r="S28">
        <v>9</v>
      </c>
      <c r="T28">
        <v>9</v>
      </c>
      <c r="U28">
        <v>320193</v>
      </c>
      <c r="V28">
        <v>3</v>
      </c>
      <c r="W28">
        <v>3571</v>
      </c>
      <c r="X28" s="2">
        <v>42396</v>
      </c>
      <c r="Y28" s="2">
        <v>42396</v>
      </c>
      <c r="Z28" t="s">
        <v>421</v>
      </c>
      <c r="AA28" t="s">
        <v>422</v>
      </c>
      <c r="AB28" t="s">
        <v>423</v>
      </c>
      <c r="AC28" t="s">
        <v>421</v>
      </c>
      <c r="AD28">
        <v>95014</v>
      </c>
      <c r="AE28" t="s">
        <v>424</v>
      </c>
      <c r="AG28" t="s">
        <v>422</v>
      </c>
      <c r="AH28" t="s">
        <v>423</v>
      </c>
      <c r="AI28" t="s">
        <v>421</v>
      </c>
      <c r="AJ28">
        <v>95014</v>
      </c>
      <c r="AK28" t="s">
        <v>426</v>
      </c>
      <c r="AL28" t="s">
        <v>427</v>
      </c>
      <c r="AU28" t="s">
        <v>430</v>
      </c>
      <c r="AV28" t="s">
        <v>446</v>
      </c>
      <c r="AW28">
        <v>5544583000</v>
      </c>
      <c r="AX28" s="2">
        <v>42377</v>
      </c>
      <c r="BI28" s="2">
        <v>42767</v>
      </c>
      <c r="BJ28">
        <v>75872</v>
      </c>
      <c r="BK28">
        <v>45449</v>
      </c>
      <c r="BL28">
        <v>30423</v>
      </c>
      <c r="BP28">
        <v>2404</v>
      </c>
      <c r="BR28">
        <v>3848</v>
      </c>
      <c r="BV28">
        <v>51701</v>
      </c>
      <c r="BW28">
        <v>24171</v>
      </c>
      <c r="CM28">
        <v>402</v>
      </c>
      <c r="CN28">
        <v>402</v>
      </c>
      <c r="CO28">
        <v>24573</v>
      </c>
      <c r="CP28">
        <v>6212</v>
      </c>
      <c r="CQ28">
        <v>18361</v>
      </c>
      <c r="CV28">
        <v>18361</v>
      </c>
      <c r="CX28">
        <v>18361</v>
      </c>
      <c r="DA28">
        <v>18361</v>
      </c>
      <c r="DC28">
        <v>18361</v>
      </c>
      <c r="DE28">
        <v>18361</v>
      </c>
      <c r="DF28">
        <v>3.3029999999999999</v>
      </c>
      <c r="DJ28">
        <v>3.3029999999999999</v>
      </c>
      <c r="DK28">
        <v>3.3029999999999999</v>
      </c>
      <c r="DL28">
        <v>3.3</v>
      </c>
      <c r="DM28">
        <v>3.2822</v>
      </c>
      <c r="DQ28">
        <v>3.2822</v>
      </c>
      <c r="DR28">
        <v>3.2822</v>
      </c>
      <c r="DS28">
        <v>3.28</v>
      </c>
      <c r="DT28">
        <v>-12.2637</v>
      </c>
      <c r="DU28">
        <v>5594.1270000000004</v>
      </c>
      <c r="DV28">
        <v>5558.93</v>
      </c>
      <c r="DW28">
        <v>24573</v>
      </c>
      <c r="DX28">
        <v>18361</v>
      </c>
      <c r="DY28">
        <v>27125</v>
      </c>
      <c r="DZ28">
        <v>24171</v>
      </c>
      <c r="EA28" s="2">
        <v>42396</v>
      </c>
      <c r="EB28">
        <v>38074</v>
      </c>
      <c r="EE28">
        <v>24621</v>
      </c>
      <c r="EF28">
        <v>2451</v>
      </c>
      <c r="EK28">
        <v>11073</v>
      </c>
      <c r="EL28">
        <v>76219</v>
      </c>
      <c r="EM28">
        <v>51342</v>
      </c>
      <c r="EN28">
        <v>29042</v>
      </c>
      <c r="EO28">
        <v>22300</v>
      </c>
      <c r="ER28">
        <v>177665</v>
      </c>
      <c r="EV28">
        <v>9126</v>
      </c>
      <c r="FA28">
        <v>7974</v>
      </c>
      <c r="FB28">
        <v>217065</v>
      </c>
      <c r="FC28">
        <v>293284</v>
      </c>
      <c r="FE28">
        <v>33312</v>
      </c>
      <c r="FH28">
        <v>24032</v>
      </c>
      <c r="FJ28">
        <v>9759</v>
      </c>
      <c r="FM28">
        <v>8989</v>
      </c>
      <c r="FQ28">
        <v>76092</v>
      </c>
      <c r="FR28">
        <v>53204</v>
      </c>
      <c r="FS28">
        <v>3546</v>
      </c>
      <c r="FZ28">
        <v>32175</v>
      </c>
      <c r="GA28">
        <v>88925</v>
      </c>
      <c r="GB28">
        <v>165017</v>
      </c>
      <c r="GD28">
        <v>28253</v>
      </c>
      <c r="GF28">
        <v>101494</v>
      </c>
      <c r="GI28">
        <v>-1480</v>
      </c>
      <c r="GL28">
        <v>128267</v>
      </c>
      <c r="GM28">
        <v>128267</v>
      </c>
      <c r="GN28">
        <v>293284</v>
      </c>
      <c r="GO28">
        <v>5544.4870000000001</v>
      </c>
      <c r="GQ28">
        <v>119141</v>
      </c>
      <c r="GR28" s="2">
        <v>42767</v>
      </c>
      <c r="GS28">
        <v>18361</v>
      </c>
      <c r="GT28">
        <v>2954</v>
      </c>
      <c r="GU28">
        <v>2780</v>
      </c>
      <c r="GV28">
        <v>5734</v>
      </c>
      <c r="GW28">
        <v>3896</v>
      </c>
      <c r="GX28">
        <v>-102</v>
      </c>
      <c r="GY28">
        <v>-852</v>
      </c>
      <c r="HB28">
        <v>426</v>
      </c>
      <c r="HC28">
        <v>3368</v>
      </c>
      <c r="HE28">
        <v>27463</v>
      </c>
      <c r="HF28">
        <v>-3612</v>
      </c>
      <c r="HG28">
        <v>-394</v>
      </c>
      <c r="HH28">
        <v>-86</v>
      </c>
      <c r="HI28">
        <v>-16060</v>
      </c>
      <c r="HJ28">
        <v>-126</v>
      </c>
      <c r="HK28">
        <v>-16186</v>
      </c>
      <c r="HL28">
        <v>-172</v>
      </c>
      <c r="HM28">
        <v>-20450</v>
      </c>
      <c r="HO28">
        <v>-1240</v>
      </c>
      <c r="HP28">
        <v>-1240</v>
      </c>
      <c r="HQ28">
        <v>-6862</v>
      </c>
      <c r="HS28">
        <v>-6862</v>
      </c>
      <c r="HT28">
        <v>-2969</v>
      </c>
      <c r="HU28">
        <v>-373</v>
      </c>
      <c r="HV28">
        <v>-11444</v>
      </c>
      <c r="HY28">
        <v>-4431</v>
      </c>
      <c r="HZ28">
        <v>21120</v>
      </c>
      <c r="IA28">
        <v>16689</v>
      </c>
      <c r="IB28">
        <v>1078</v>
      </c>
      <c r="IC28">
        <v>-2969</v>
      </c>
      <c r="IE28">
        <v>2954</v>
      </c>
      <c r="IF28">
        <v>1078</v>
      </c>
      <c r="IG28">
        <v>27463</v>
      </c>
      <c r="IH28">
        <v>-3612</v>
      </c>
      <c r="II28">
        <v>-2969</v>
      </c>
      <c r="IK28">
        <v>-2969</v>
      </c>
      <c r="IL28">
        <v>5558.93</v>
      </c>
      <c r="IM28">
        <v>5594.1270000000004</v>
      </c>
      <c r="IN28">
        <v>3.3</v>
      </c>
      <c r="IO28">
        <v>3.28</v>
      </c>
    </row>
    <row r="29" spans="1:249" x14ac:dyDescent="0.25">
      <c r="A29" t="s">
        <v>413</v>
      </c>
      <c r="B29" t="s">
        <v>413</v>
      </c>
      <c r="C29" t="s">
        <v>414</v>
      </c>
      <c r="D29" t="s">
        <v>415</v>
      </c>
      <c r="E29" t="s">
        <v>416</v>
      </c>
      <c r="F29" t="s">
        <v>417</v>
      </c>
      <c r="G29" s="2">
        <v>42460</v>
      </c>
      <c r="H29" t="s">
        <v>450</v>
      </c>
      <c r="J29">
        <v>2016</v>
      </c>
      <c r="K29">
        <v>2</v>
      </c>
      <c r="L29">
        <v>2016</v>
      </c>
      <c r="M29">
        <v>1</v>
      </c>
      <c r="N29" t="s">
        <v>419</v>
      </c>
      <c r="O29" t="s">
        <v>451</v>
      </c>
      <c r="P29">
        <v>201602</v>
      </c>
      <c r="Q29">
        <v>10</v>
      </c>
      <c r="R29">
        <v>199</v>
      </c>
      <c r="S29">
        <v>9</v>
      </c>
      <c r="T29">
        <v>9</v>
      </c>
      <c r="U29">
        <v>320193</v>
      </c>
      <c r="V29">
        <v>3</v>
      </c>
      <c r="W29">
        <v>3571</v>
      </c>
      <c r="X29" s="2">
        <v>42487</v>
      </c>
      <c r="Y29" s="2">
        <v>42487</v>
      </c>
      <c r="Z29" t="s">
        <v>421</v>
      </c>
      <c r="AA29" t="s">
        <v>422</v>
      </c>
      <c r="AB29" t="s">
        <v>423</v>
      </c>
      <c r="AC29" t="s">
        <v>421</v>
      </c>
      <c r="AD29">
        <v>95014</v>
      </c>
      <c r="AE29" t="s">
        <v>424</v>
      </c>
      <c r="AG29" t="s">
        <v>422</v>
      </c>
      <c r="AH29" t="s">
        <v>423</v>
      </c>
      <c r="AI29" t="s">
        <v>421</v>
      </c>
      <c r="AJ29">
        <v>95014</v>
      </c>
      <c r="AK29" t="s">
        <v>426</v>
      </c>
      <c r="AL29" t="s">
        <v>427</v>
      </c>
      <c r="AU29" t="s">
        <v>430</v>
      </c>
      <c r="AV29" t="s">
        <v>446</v>
      </c>
      <c r="AW29">
        <v>5477425000</v>
      </c>
      <c r="AX29" s="2">
        <v>42468</v>
      </c>
      <c r="BI29" s="2">
        <v>42858</v>
      </c>
      <c r="BJ29">
        <v>50557</v>
      </c>
      <c r="BK29">
        <v>30636</v>
      </c>
      <c r="BL29">
        <v>19921</v>
      </c>
      <c r="BP29">
        <v>2511</v>
      </c>
      <c r="BR29">
        <v>3423</v>
      </c>
      <c r="BV29">
        <v>36570</v>
      </c>
      <c r="BW29">
        <v>13987</v>
      </c>
      <c r="CM29">
        <v>155</v>
      </c>
      <c r="CN29">
        <v>155</v>
      </c>
      <c r="CO29">
        <v>14142</v>
      </c>
      <c r="CP29">
        <v>3626</v>
      </c>
      <c r="CQ29">
        <v>10516</v>
      </c>
      <c r="CV29">
        <v>10516</v>
      </c>
      <c r="CX29">
        <v>10516</v>
      </c>
      <c r="DA29">
        <v>10516</v>
      </c>
      <c r="DC29">
        <v>10516</v>
      </c>
      <c r="DE29">
        <v>10516</v>
      </c>
      <c r="DF29">
        <v>1.907</v>
      </c>
      <c r="DJ29">
        <v>1.907</v>
      </c>
      <c r="DK29">
        <v>1.907</v>
      </c>
      <c r="DL29">
        <v>1.91</v>
      </c>
      <c r="DM29">
        <v>1.8978999999999999</v>
      </c>
      <c r="DQ29">
        <v>1.8978999999999999</v>
      </c>
      <c r="DR29">
        <v>1.8978999999999999</v>
      </c>
      <c r="DS29">
        <v>1.9</v>
      </c>
      <c r="DT29">
        <v>11.6836</v>
      </c>
      <c r="DU29">
        <v>5540.8860000000004</v>
      </c>
      <c r="DV29">
        <v>5514.3810000000003</v>
      </c>
      <c r="DW29">
        <v>14142</v>
      </c>
      <c r="DX29">
        <v>10516</v>
      </c>
      <c r="DY29">
        <v>16464</v>
      </c>
      <c r="DZ29">
        <v>13987</v>
      </c>
      <c r="EA29" s="2">
        <v>42487</v>
      </c>
      <c r="EB29">
        <v>55283</v>
      </c>
      <c r="EE29">
        <v>19824</v>
      </c>
      <c r="EF29">
        <v>2281</v>
      </c>
      <c r="EK29">
        <v>10204</v>
      </c>
      <c r="EL29">
        <v>87592</v>
      </c>
      <c r="EM29">
        <v>54051</v>
      </c>
      <c r="EN29">
        <v>30848</v>
      </c>
      <c r="EO29">
        <v>23203</v>
      </c>
      <c r="ER29">
        <v>177645</v>
      </c>
      <c r="EV29">
        <v>9092</v>
      </c>
      <c r="FA29">
        <v>7745</v>
      </c>
      <c r="FB29">
        <v>217685</v>
      </c>
      <c r="FC29">
        <v>305277</v>
      </c>
      <c r="FE29">
        <v>25098</v>
      </c>
      <c r="FH29">
        <v>23208</v>
      </c>
      <c r="FJ29">
        <v>10498</v>
      </c>
      <c r="FM29">
        <v>9461</v>
      </c>
      <c r="FQ29">
        <v>68265</v>
      </c>
      <c r="FR29">
        <v>69374</v>
      </c>
      <c r="FS29">
        <v>3322</v>
      </c>
      <c r="FZ29">
        <v>33859</v>
      </c>
      <c r="GA29">
        <v>106555</v>
      </c>
      <c r="GB29">
        <v>174820</v>
      </c>
      <c r="GD29">
        <v>29484</v>
      </c>
      <c r="GF29">
        <v>102021</v>
      </c>
      <c r="GI29">
        <v>-1048</v>
      </c>
      <c r="GL29">
        <v>130457</v>
      </c>
      <c r="GM29">
        <v>130457</v>
      </c>
      <c r="GN29">
        <v>305277</v>
      </c>
      <c r="GO29">
        <v>5478.4459999999999</v>
      </c>
      <c r="GQ29">
        <v>121365</v>
      </c>
      <c r="GR29" s="2">
        <v>42858</v>
      </c>
      <c r="GS29">
        <v>28877</v>
      </c>
      <c r="GT29">
        <v>5431</v>
      </c>
      <c r="GU29">
        <v>5526</v>
      </c>
      <c r="GV29">
        <v>10957</v>
      </c>
      <c r="GW29">
        <v>4538</v>
      </c>
      <c r="GX29">
        <v>68</v>
      </c>
      <c r="GY29">
        <v>-9388</v>
      </c>
      <c r="HB29">
        <v>4012</v>
      </c>
      <c r="HC29">
        <v>-770</v>
      </c>
      <c r="HE29">
        <v>39064</v>
      </c>
      <c r="HF29">
        <v>-5948</v>
      </c>
      <c r="HG29">
        <v>-657</v>
      </c>
      <c r="HH29">
        <v>-140</v>
      </c>
      <c r="HI29">
        <v>-27043</v>
      </c>
      <c r="HJ29">
        <v>-126</v>
      </c>
      <c r="HK29">
        <v>-27169</v>
      </c>
      <c r="HL29">
        <v>-196</v>
      </c>
      <c r="HM29">
        <v>-34110</v>
      </c>
      <c r="HN29">
        <v>15584</v>
      </c>
      <c r="HO29">
        <v>-503</v>
      </c>
      <c r="HP29">
        <v>15081</v>
      </c>
      <c r="HQ29">
        <v>-13283</v>
      </c>
      <c r="HS29">
        <v>-13283</v>
      </c>
      <c r="HT29">
        <v>-5871</v>
      </c>
      <c r="HU29">
        <v>-487</v>
      </c>
      <c r="HV29">
        <v>-4560</v>
      </c>
      <c r="HY29">
        <v>394</v>
      </c>
      <c r="HZ29">
        <v>21120</v>
      </c>
      <c r="IA29">
        <v>21514</v>
      </c>
      <c r="IB29">
        <v>2126</v>
      </c>
      <c r="IC29">
        <v>-5871</v>
      </c>
      <c r="IE29">
        <v>2477</v>
      </c>
      <c r="IF29">
        <v>1048</v>
      </c>
      <c r="IG29">
        <v>11601</v>
      </c>
      <c r="IH29">
        <v>-2336</v>
      </c>
      <c r="II29">
        <v>-2902</v>
      </c>
      <c r="IK29">
        <v>-2902</v>
      </c>
      <c r="IL29">
        <v>5514.3810000000003</v>
      </c>
      <c r="IM29">
        <v>5540.8860000000004</v>
      </c>
      <c r="IN29">
        <v>1.91</v>
      </c>
      <c r="IO29">
        <v>1.9</v>
      </c>
    </row>
    <row r="30" spans="1:249" x14ac:dyDescent="0.25">
      <c r="A30" t="s">
        <v>413</v>
      </c>
      <c r="B30" t="s">
        <v>413</v>
      </c>
      <c r="C30" t="s">
        <v>414</v>
      </c>
      <c r="D30" t="s">
        <v>415</v>
      </c>
      <c r="E30" t="s">
        <v>416</v>
      </c>
      <c r="F30" t="s">
        <v>417</v>
      </c>
      <c r="G30" s="2">
        <v>42551</v>
      </c>
      <c r="H30" t="s">
        <v>450</v>
      </c>
      <c r="J30">
        <v>2016</v>
      </c>
      <c r="K30">
        <v>3</v>
      </c>
      <c r="L30">
        <v>2016</v>
      </c>
      <c r="M30">
        <v>2</v>
      </c>
      <c r="N30" t="s">
        <v>419</v>
      </c>
      <c r="O30" t="s">
        <v>451</v>
      </c>
      <c r="P30">
        <v>201603</v>
      </c>
      <c r="Q30">
        <v>10</v>
      </c>
      <c r="R30">
        <v>199</v>
      </c>
      <c r="S30">
        <v>9</v>
      </c>
      <c r="T30">
        <v>9</v>
      </c>
      <c r="U30">
        <v>320193</v>
      </c>
      <c r="V30">
        <v>3</v>
      </c>
      <c r="W30">
        <v>3571</v>
      </c>
      <c r="X30" s="2">
        <v>42578</v>
      </c>
      <c r="Y30" s="2">
        <v>42578</v>
      </c>
      <c r="Z30" t="s">
        <v>421</v>
      </c>
      <c r="AA30" t="s">
        <v>422</v>
      </c>
      <c r="AB30" t="s">
        <v>423</v>
      </c>
      <c r="AC30" t="s">
        <v>421</v>
      </c>
      <c r="AD30">
        <v>95014</v>
      </c>
      <c r="AE30" t="s">
        <v>424</v>
      </c>
      <c r="AG30" t="s">
        <v>422</v>
      </c>
      <c r="AH30" t="s">
        <v>423</v>
      </c>
      <c r="AI30" t="s">
        <v>421</v>
      </c>
      <c r="AJ30">
        <v>95014</v>
      </c>
      <c r="AK30" t="s">
        <v>426</v>
      </c>
      <c r="AL30" t="s">
        <v>427</v>
      </c>
      <c r="AU30" t="s">
        <v>430</v>
      </c>
      <c r="AV30" t="s">
        <v>446</v>
      </c>
      <c r="AW30">
        <v>5388443000</v>
      </c>
      <c r="AX30" s="2">
        <v>42566</v>
      </c>
      <c r="BI30" s="2">
        <v>42949</v>
      </c>
      <c r="BJ30">
        <v>42358</v>
      </c>
      <c r="BK30">
        <v>26252</v>
      </c>
      <c r="BL30">
        <v>16106</v>
      </c>
      <c r="BP30">
        <v>2560</v>
      </c>
      <c r="BR30">
        <v>3441</v>
      </c>
      <c r="BV30">
        <v>32253</v>
      </c>
      <c r="BW30">
        <v>10105</v>
      </c>
      <c r="CM30">
        <v>364</v>
      </c>
      <c r="CN30">
        <v>364</v>
      </c>
      <c r="CO30">
        <v>10469</v>
      </c>
      <c r="CP30">
        <v>2673</v>
      </c>
      <c r="CQ30">
        <v>7796</v>
      </c>
      <c r="CV30">
        <v>7796</v>
      </c>
      <c r="CX30">
        <v>7796</v>
      </c>
      <c r="DA30">
        <v>7796</v>
      </c>
      <c r="DC30">
        <v>7796</v>
      </c>
      <c r="DE30">
        <v>7796</v>
      </c>
      <c r="DF30">
        <v>1.4322999999999999</v>
      </c>
      <c r="DJ30">
        <v>1.4322999999999999</v>
      </c>
      <c r="DK30">
        <v>1.4322999999999999</v>
      </c>
      <c r="DL30">
        <v>1.43</v>
      </c>
      <c r="DM30">
        <v>1.4245000000000001</v>
      </c>
      <c r="DQ30">
        <v>1.4245000000000001</v>
      </c>
      <c r="DR30">
        <v>1.4245000000000001</v>
      </c>
      <c r="DS30">
        <v>1.42</v>
      </c>
      <c r="DT30">
        <v>-24.651399999999999</v>
      </c>
      <c r="DU30">
        <v>5472.7809999999999</v>
      </c>
      <c r="DV30">
        <v>5443.058</v>
      </c>
      <c r="DW30">
        <v>10469</v>
      </c>
      <c r="DX30">
        <v>7796</v>
      </c>
      <c r="DY30">
        <v>12631</v>
      </c>
      <c r="DZ30">
        <v>10105</v>
      </c>
      <c r="EA30" s="2">
        <v>42578</v>
      </c>
      <c r="EB30">
        <v>61756</v>
      </c>
      <c r="EE30">
        <v>19042</v>
      </c>
      <c r="EF30">
        <v>1831</v>
      </c>
      <c r="EK30">
        <v>11132</v>
      </c>
      <c r="EL30">
        <v>93761</v>
      </c>
      <c r="EM30">
        <v>57991</v>
      </c>
      <c r="EN30">
        <v>32543</v>
      </c>
      <c r="EO30">
        <v>25448</v>
      </c>
      <c r="ER30">
        <v>169764</v>
      </c>
      <c r="EV30">
        <v>8767</v>
      </c>
      <c r="FA30">
        <v>7862</v>
      </c>
      <c r="FB30">
        <v>211841</v>
      </c>
      <c r="FC30">
        <v>305602</v>
      </c>
      <c r="FE30">
        <v>26318</v>
      </c>
      <c r="FH30">
        <v>20820</v>
      </c>
      <c r="FJ30">
        <v>15996</v>
      </c>
      <c r="FM30">
        <v>8352</v>
      </c>
      <c r="FQ30">
        <v>71486</v>
      </c>
      <c r="FR30">
        <v>68939</v>
      </c>
      <c r="FS30">
        <v>3064</v>
      </c>
      <c r="FZ30">
        <v>35572</v>
      </c>
      <c r="GA30">
        <v>107575</v>
      </c>
      <c r="GB30">
        <v>179061</v>
      </c>
      <c r="GD30">
        <v>30106</v>
      </c>
      <c r="GF30">
        <v>96542</v>
      </c>
      <c r="GI30">
        <v>-107</v>
      </c>
      <c r="GL30">
        <v>126541</v>
      </c>
      <c r="GM30">
        <v>126541</v>
      </c>
      <c r="GN30">
        <v>305602</v>
      </c>
      <c r="GO30">
        <v>5393</v>
      </c>
      <c r="GQ30">
        <v>117774</v>
      </c>
      <c r="GR30" s="2">
        <v>42949</v>
      </c>
      <c r="GS30">
        <v>36673</v>
      </c>
      <c r="GT30">
        <v>7957</v>
      </c>
      <c r="GU30">
        <v>8790</v>
      </c>
      <c r="GV30">
        <v>16747</v>
      </c>
      <c r="GW30">
        <v>4623</v>
      </c>
      <c r="GX30">
        <v>518</v>
      </c>
      <c r="GY30">
        <v>-9567</v>
      </c>
      <c r="HB30">
        <v>704</v>
      </c>
      <c r="HC30">
        <v>-3722</v>
      </c>
      <c r="HE30">
        <v>49698</v>
      </c>
      <c r="HF30">
        <v>-8757</v>
      </c>
      <c r="HG30">
        <v>-753</v>
      </c>
      <c r="HH30">
        <v>-146</v>
      </c>
      <c r="HI30">
        <v>-27227</v>
      </c>
      <c r="HJ30">
        <v>-1376</v>
      </c>
      <c r="HK30">
        <v>-28603</v>
      </c>
      <c r="HL30">
        <v>-321</v>
      </c>
      <c r="HM30">
        <v>-38580</v>
      </c>
      <c r="HN30">
        <v>15484</v>
      </c>
      <c r="HO30">
        <v>3992</v>
      </c>
      <c r="HP30">
        <v>19476</v>
      </c>
      <c r="HQ30">
        <v>-23449</v>
      </c>
      <c r="HS30">
        <v>-23449</v>
      </c>
      <c r="HT30">
        <v>-9058</v>
      </c>
      <c r="HU30">
        <v>-970</v>
      </c>
      <c r="HV30">
        <v>-14001</v>
      </c>
      <c r="HY30">
        <v>-2883</v>
      </c>
      <c r="HZ30">
        <v>21120</v>
      </c>
      <c r="IA30">
        <v>18237</v>
      </c>
      <c r="IB30">
        <v>3180</v>
      </c>
      <c r="IC30">
        <v>-9058</v>
      </c>
      <c r="IE30">
        <v>2526</v>
      </c>
      <c r="IF30">
        <v>1054</v>
      </c>
      <c r="IG30">
        <v>10634</v>
      </c>
      <c r="IH30">
        <v>-2809</v>
      </c>
      <c r="II30">
        <v>-3187</v>
      </c>
      <c r="IK30">
        <v>-3187</v>
      </c>
      <c r="IL30">
        <v>5443.058</v>
      </c>
      <c r="IM30">
        <v>5472.7809999999999</v>
      </c>
      <c r="IN30">
        <v>1.43</v>
      </c>
      <c r="IO30">
        <v>1.42</v>
      </c>
    </row>
    <row r="31" spans="1:249" x14ac:dyDescent="0.25">
      <c r="A31" t="s">
        <v>413</v>
      </c>
      <c r="B31" t="s">
        <v>413</v>
      </c>
      <c r="C31" t="s">
        <v>414</v>
      </c>
      <c r="D31" t="s">
        <v>415</v>
      </c>
      <c r="E31" t="s">
        <v>416</v>
      </c>
      <c r="F31" t="s">
        <v>417</v>
      </c>
      <c r="G31" s="2">
        <v>42643</v>
      </c>
      <c r="H31" t="s">
        <v>450</v>
      </c>
      <c r="J31">
        <v>2016</v>
      </c>
      <c r="K31">
        <v>4</v>
      </c>
      <c r="L31">
        <v>2016</v>
      </c>
      <c r="M31">
        <v>3</v>
      </c>
      <c r="N31" t="s">
        <v>419</v>
      </c>
      <c r="O31" t="s">
        <v>451</v>
      </c>
      <c r="P31">
        <v>201604</v>
      </c>
      <c r="Q31">
        <v>10</v>
      </c>
      <c r="R31">
        <v>199</v>
      </c>
      <c r="S31">
        <v>9</v>
      </c>
      <c r="T31">
        <v>9</v>
      </c>
      <c r="U31">
        <v>320193</v>
      </c>
      <c r="V31">
        <v>3</v>
      </c>
      <c r="W31">
        <v>3571</v>
      </c>
      <c r="X31" s="2">
        <v>42669</v>
      </c>
      <c r="Y31" s="2">
        <v>42669</v>
      </c>
      <c r="Z31" t="s">
        <v>421</v>
      </c>
      <c r="AA31" t="s">
        <v>422</v>
      </c>
      <c r="AB31" t="s">
        <v>423</v>
      </c>
      <c r="AC31" t="s">
        <v>421</v>
      </c>
      <c r="AD31">
        <v>95014</v>
      </c>
      <c r="AE31" t="s">
        <v>424</v>
      </c>
      <c r="AG31" t="s">
        <v>422</v>
      </c>
      <c r="AH31" t="s">
        <v>423</v>
      </c>
      <c r="AI31" t="s">
        <v>421</v>
      </c>
      <c r="AJ31">
        <v>95014</v>
      </c>
      <c r="AK31" t="s">
        <v>426</v>
      </c>
      <c r="AL31" t="s">
        <v>427</v>
      </c>
      <c r="AN31">
        <v>116000</v>
      </c>
      <c r="AP31">
        <v>116000</v>
      </c>
      <c r="AR31">
        <v>25641</v>
      </c>
      <c r="AS31" t="s">
        <v>428</v>
      </c>
      <c r="AT31" t="s">
        <v>429</v>
      </c>
      <c r="AU31" t="s">
        <v>430</v>
      </c>
      <c r="AV31" t="s">
        <v>446</v>
      </c>
      <c r="AW31">
        <v>5332313000</v>
      </c>
      <c r="AX31" s="2">
        <v>42657</v>
      </c>
      <c r="AY31" t="s">
        <v>432</v>
      </c>
      <c r="AZ31" t="s">
        <v>433</v>
      </c>
      <c r="BA31" t="s">
        <v>443</v>
      </c>
      <c r="BB31" t="s">
        <v>435</v>
      </c>
      <c r="BC31" t="s">
        <v>447</v>
      </c>
      <c r="BD31" t="s">
        <v>448</v>
      </c>
      <c r="BE31" t="s">
        <v>449</v>
      </c>
      <c r="BF31" t="s">
        <v>439</v>
      </c>
      <c r="BG31" t="s">
        <v>441</v>
      </c>
      <c r="BH31" t="s">
        <v>439</v>
      </c>
      <c r="BI31" s="2">
        <v>43042</v>
      </c>
      <c r="BJ31">
        <v>46852</v>
      </c>
      <c r="BK31">
        <v>29039</v>
      </c>
      <c r="BL31">
        <v>17813</v>
      </c>
      <c r="BP31">
        <v>2570</v>
      </c>
      <c r="BR31">
        <v>3482</v>
      </c>
      <c r="BV31">
        <v>35091</v>
      </c>
      <c r="BW31">
        <v>11761</v>
      </c>
      <c r="CM31">
        <v>427</v>
      </c>
      <c r="CN31">
        <v>427</v>
      </c>
      <c r="CO31">
        <v>12188</v>
      </c>
      <c r="CP31">
        <v>3174</v>
      </c>
      <c r="CQ31">
        <v>9014</v>
      </c>
      <c r="CV31">
        <v>9014</v>
      </c>
      <c r="CX31">
        <v>9014</v>
      </c>
      <c r="DA31">
        <v>9014</v>
      </c>
      <c r="DC31">
        <v>9014</v>
      </c>
      <c r="DE31">
        <v>9014</v>
      </c>
      <c r="DF31">
        <v>1.7088000000000001</v>
      </c>
      <c r="DJ31">
        <v>1.7088000000000001</v>
      </c>
      <c r="DK31">
        <v>1.7088000000000001</v>
      </c>
      <c r="DL31">
        <v>1.68</v>
      </c>
      <c r="DM31">
        <v>1.7017</v>
      </c>
      <c r="DQ31">
        <v>1.7017</v>
      </c>
      <c r="DR31">
        <v>1.7017</v>
      </c>
      <c r="DS31">
        <v>1.67</v>
      </c>
      <c r="DT31">
        <v>45.567399999999999</v>
      </c>
      <c r="DU31">
        <v>5393.3329999999996</v>
      </c>
      <c r="DV31">
        <v>5366.9120000000003</v>
      </c>
      <c r="DW31">
        <v>12188</v>
      </c>
      <c r="DX31">
        <v>9014</v>
      </c>
      <c r="DY31">
        <v>14309</v>
      </c>
      <c r="DZ31">
        <v>11761</v>
      </c>
      <c r="EA31" s="2">
        <v>43042</v>
      </c>
      <c r="EB31">
        <v>67155</v>
      </c>
      <c r="EE31">
        <v>29299</v>
      </c>
      <c r="EF31">
        <v>2132</v>
      </c>
      <c r="EK31">
        <v>8283</v>
      </c>
      <c r="EL31">
        <v>106869</v>
      </c>
      <c r="EM31">
        <v>61245</v>
      </c>
      <c r="EN31">
        <v>34235</v>
      </c>
      <c r="EO31">
        <v>27010</v>
      </c>
      <c r="ER31">
        <v>170430</v>
      </c>
      <c r="EV31">
        <v>8620</v>
      </c>
      <c r="FA31">
        <v>8757</v>
      </c>
      <c r="FB31">
        <v>214817</v>
      </c>
      <c r="FC31">
        <v>321686</v>
      </c>
      <c r="FE31">
        <v>37294</v>
      </c>
      <c r="FH31">
        <v>22027</v>
      </c>
      <c r="FJ31">
        <v>11605</v>
      </c>
      <c r="FM31">
        <v>8080</v>
      </c>
      <c r="FQ31">
        <v>79006</v>
      </c>
      <c r="FR31">
        <v>75427</v>
      </c>
      <c r="FS31">
        <v>2930</v>
      </c>
      <c r="FZ31">
        <v>36074</v>
      </c>
      <c r="GA31">
        <v>114431</v>
      </c>
      <c r="GB31">
        <v>193437</v>
      </c>
      <c r="GD31">
        <v>31251</v>
      </c>
      <c r="GF31">
        <v>96364</v>
      </c>
      <c r="GI31">
        <v>634</v>
      </c>
      <c r="GL31">
        <v>128249</v>
      </c>
      <c r="GM31">
        <v>128249</v>
      </c>
      <c r="GN31">
        <v>321686</v>
      </c>
      <c r="GO31">
        <v>5336.1660000000002</v>
      </c>
      <c r="GQ31">
        <v>119629</v>
      </c>
      <c r="GR31" s="2">
        <v>43042</v>
      </c>
      <c r="GS31">
        <v>45687</v>
      </c>
      <c r="GT31">
        <v>10505</v>
      </c>
      <c r="GU31">
        <v>9634</v>
      </c>
      <c r="GV31">
        <v>20139</v>
      </c>
      <c r="GW31">
        <v>527</v>
      </c>
      <c r="GX31">
        <v>217</v>
      </c>
      <c r="GY31">
        <v>1837</v>
      </c>
      <c r="HB31">
        <v>-2583</v>
      </c>
      <c r="HC31">
        <v>-2</v>
      </c>
      <c r="HE31">
        <v>65824</v>
      </c>
      <c r="HF31">
        <v>-12734</v>
      </c>
      <c r="HG31">
        <v>-814</v>
      </c>
      <c r="HH31">
        <v>-297</v>
      </c>
      <c r="HI31">
        <v>-30634</v>
      </c>
      <c r="HJ31">
        <v>-1388</v>
      </c>
      <c r="HK31">
        <v>-32022</v>
      </c>
      <c r="HL31">
        <v>-110</v>
      </c>
      <c r="HM31">
        <v>-45977</v>
      </c>
      <c r="HN31">
        <v>22454</v>
      </c>
      <c r="HO31">
        <v>-397</v>
      </c>
      <c r="HP31">
        <v>22057</v>
      </c>
      <c r="HQ31">
        <v>-29227</v>
      </c>
      <c r="HS31">
        <v>-29227</v>
      </c>
      <c r="HT31">
        <v>-12150</v>
      </c>
      <c r="HU31">
        <v>-1163</v>
      </c>
      <c r="HV31">
        <v>-20483</v>
      </c>
      <c r="HY31">
        <v>-636</v>
      </c>
      <c r="HZ31">
        <v>21120</v>
      </c>
      <c r="IA31">
        <v>20484</v>
      </c>
      <c r="IB31">
        <v>4210</v>
      </c>
      <c r="IC31">
        <v>-12150</v>
      </c>
      <c r="IE31">
        <v>2548</v>
      </c>
      <c r="IF31">
        <v>1030</v>
      </c>
      <c r="IG31">
        <v>16126</v>
      </c>
      <c r="IH31">
        <v>-3977</v>
      </c>
      <c r="II31">
        <v>-3092</v>
      </c>
      <c r="IK31">
        <v>-3092</v>
      </c>
      <c r="IL31">
        <v>5470.82</v>
      </c>
      <c r="IM31">
        <v>5500.2809999999999</v>
      </c>
      <c r="IN31">
        <v>1.71</v>
      </c>
      <c r="IO31">
        <v>1.71</v>
      </c>
    </row>
    <row r="32" spans="1:249" x14ac:dyDescent="0.25">
      <c r="A32" t="s">
        <v>413</v>
      </c>
      <c r="B32" t="s">
        <v>413</v>
      </c>
      <c r="C32" t="s">
        <v>414</v>
      </c>
      <c r="D32" t="s">
        <v>415</v>
      </c>
      <c r="E32" t="s">
        <v>416</v>
      </c>
      <c r="F32" t="s">
        <v>417</v>
      </c>
      <c r="G32" s="2">
        <v>42735</v>
      </c>
      <c r="H32" t="s">
        <v>450</v>
      </c>
      <c r="J32">
        <v>2017</v>
      </c>
      <c r="K32">
        <v>1</v>
      </c>
      <c r="L32">
        <v>2016</v>
      </c>
      <c r="M32">
        <v>4</v>
      </c>
      <c r="N32" t="s">
        <v>419</v>
      </c>
      <c r="O32" t="s">
        <v>451</v>
      </c>
      <c r="P32">
        <v>201701</v>
      </c>
      <c r="Q32">
        <v>10</v>
      </c>
      <c r="R32">
        <v>199</v>
      </c>
      <c r="S32">
        <v>9</v>
      </c>
      <c r="T32">
        <v>9</v>
      </c>
      <c r="U32">
        <v>320193</v>
      </c>
      <c r="V32">
        <v>3</v>
      </c>
      <c r="W32">
        <v>3571</v>
      </c>
      <c r="X32" s="2">
        <v>42767</v>
      </c>
      <c r="Y32" s="2">
        <v>42767</v>
      </c>
      <c r="Z32" t="s">
        <v>421</v>
      </c>
      <c r="AA32" t="s">
        <v>422</v>
      </c>
      <c r="AB32" t="s">
        <v>423</v>
      </c>
      <c r="AC32" t="s">
        <v>421</v>
      </c>
      <c r="AD32">
        <v>95014</v>
      </c>
      <c r="AE32" t="s">
        <v>424</v>
      </c>
      <c r="AG32" t="s">
        <v>422</v>
      </c>
      <c r="AH32" t="s">
        <v>423</v>
      </c>
      <c r="AI32" t="s">
        <v>421</v>
      </c>
      <c r="AJ32">
        <v>95014</v>
      </c>
      <c r="AK32" t="s">
        <v>426</v>
      </c>
      <c r="AL32" t="s">
        <v>427</v>
      </c>
      <c r="AU32" t="s">
        <v>430</v>
      </c>
      <c r="AV32" t="s">
        <v>446</v>
      </c>
      <c r="AW32">
        <v>5246540000</v>
      </c>
      <c r="AX32" s="2">
        <v>42755</v>
      </c>
      <c r="BI32" s="2">
        <v>42767</v>
      </c>
      <c r="BJ32">
        <v>78351</v>
      </c>
      <c r="BK32">
        <v>48175</v>
      </c>
      <c r="BL32">
        <v>30176</v>
      </c>
      <c r="BP32">
        <v>2871</v>
      </c>
      <c r="BR32">
        <v>3946</v>
      </c>
      <c r="BV32">
        <v>54992</v>
      </c>
      <c r="BW32">
        <v>23359</v>
      </c>
      <c r="CM32">
        <v>821</v>
      </c>
      <c r="CN32">
        <v>821</v>
      </c>
      <c r="CO32">
        <v>24180</v>
      </c>
      <c r="CP32">
        <v>6289</v>
      </c>
      <c r="CQ32">
        <v>17891</v>
      </c>
      <c r="CV32">
        <v>17891</v>
      </c>
      <c r="CX32">
        <v>17891</v>
      </c>
      <c r="DA32">
        <v>17891</v>
      </c>
      <c r="DC32">
        <v>17891</v>
      </c>
      <c r="DE32">
        <v>17891</v>
      </c>
      <c r="DF32">
        <v>3.3765000000000001</v>
      </c>
      <c r="DJ32">
        <v>3.3765000000000001</v>
      </c>
      <c r="DK32">
        <v>3.3765000000000001</v>
      </c>
      <c r="DL32">
        <v>3.38</v>
      </c>
      <c r="DM32">
        <v>3.3578999999999999</v>
      </c>
      <c r="DQ32">
        <v>3.3578999999999999</v>
      </c>
      <c r="DR32">
        <v>3.3578999999999999</v>
      </c>
      <c r="DS32">
        <v>3.36</v>
      </c>
      <c r="DT32">
        <v>11.0625</v>
      </c>
      <c r="DU32">
        <v>5327.9949999999999</v>
      </c>
      <c r="DV32">
        <v>5298.6610000000001</v>
      </c>
      <c r="DW32">
        <v>24180</v>
      </c>
      <c r="DX32">
        <v>17891</v>
      </c>
      <c r="DY32">
        <v>26346</v>
      </c>
      <c r="DZ32">
        <v>23359</v>
      </c>
      <c r="EA32" s="2">
        <v>42767</v>
      </c>
      <c r="EB32">
        <v>60452</v>
      </c>
      <c r="EE32">
        <v>27977</v>
      </c>
      <c r="EF32">
        <v>2712</v>
      </c>
      <c r="EK32">
        <v>12191</v>
      </c>
      <c r="EL32">
        <v>103332</v>
      </c>
      <c r="EM32">
        <v>62759</v>
      </c>
      <c r="EN32">
        <v>36249</v>
      </c>
      <c r="EO32">
        <v>26510</v>
      </c>
      <c r="ER32">
        <v>185638</v>
      </c>
      <c r="EV32">
        <v>8271</v>
      </c>
      <c r="FA32">
        <v>7390</v>
      </c>
      <c r="FB32">
        <v>227809</v>
      </c>
      <c r="FC32">
        <v>331141</v>
      </c>
      <c r="FE32">
        <v>38510</v>
      </c>
      <c r="FH32">
        <v>23739</v>
      </c>
      <c r="FJ32">
        <v>13992</v>
      </c>
      <c r="FM32">
        <v>7889</v>
      </c>
      <c r="FQ32">
        <v>84130</v>
      </c>
      <c r="FR32">
        <v>73557</v>
      </c>
      <c r="FS32">
        <v>3163</v>
      </c>
      <c r="FZ32">
        <v>37901</v>
      </c>
      <c r="GA32">
        <v>114621</v>
      </c>
      <c r="GB32">
        <v>198751</v>
      </c>
      <c r="GD32">
        <v>32144</v>
      </c>
      <c r="GF32">
        <v>100001</v>
      </c>
      <c r="GI32">
        <v>245</v>
      </c>
      <c r="GL32">
        <v>132390</v>
      </c>
      <c r="GM32">
        <v>132390</v>
      </c>
      <c r="GN32">
        <v>331141</v>
      </c>
      <c r="GO32">
        <v>5255.4229999999998</v>
      </c>
      <c r="GQ32">
        <v>124119</v>
      </c>
      <c r="GR32" s="2">
        <v>42767</v>
      </c>
      <c r="GS32">
        <v>17891</v>
      </c>
      <c r="GT32">
        <v>2987</v>
      </c>
      <c r="GU32">
        <v>2434</v>
      </c>
      <c r="GV32">
        <v>5421</v>
      </c>
      <c r="GW32">
        <v>1697</v>
      </c>
      <c r="GX32">
        <v>-580</v>
      </c>
      <c r="GY32">
        <v>2460</v>
      </c>
      <c r="HB32">
        <v>167</v>
      </c>
      <c r="HC32">
        <v>3744</v>
      </c>
      <c r="HE32">
        <v>27056</v>
      </c>
      <c r="HF32">
        <v>-3334</v>
      </c>
      <c r="HG32">
        <v>-86</v>
      </c>
      <c r="HH32">
        <v>-17</v>
      </c>
      <c r="HI32">
        <v>-15581</v>
      </c>
      <c r="HK32">
        <v>-15581</v>
      </c>
      <c r="HL32">
        <v>-104</v>
      </c>
      <c r="HM32">
        <v>-19122</v>
      </c>
      <c r="HO32">
        <v>2385</v>
      </c>
      <c r="HP32">
        <v>2385</v>
      </c>
      <c r="HQ32">
        <v>-10851</v>
      </c>
      <c r="HS32">
        <v>-10851</v>
      </c>
      <c r="HT32">
        <v>-3130</v>
      </c>
      <c r="HU32">
        <v>-451</v>
      </c>
      <c r="HV32">
        <v>-12047</v>
      </c>
      <c r="HY32">
        <v>-4113</v>
      </c>
      <c r="HZ32">
        <v>20484</v>
      </c>
      <c r="IA32">
        <v>16371</v>
      </c>
      <c r="IB32">
        <v>1256</v>
      </c>
      <c r="IC32">
        <v>-3130</v>
      </c>
      <c r="IE32">
        <v>2987</v>
      </c>
      <c r="IF32">
        <v>1256</v>
      </c>
      <c r="IG32">
        <v>27056</v>
      </c>
      <c r="IH32">
        <v>-3334</v>
      </c>
      <c r="II32">
        <v>-3130</v>
      </c>
      <c r="IK32">
        <v>-3130</v>
      </c>
      <c r="IL32">
        <v>5298.6610000000001</v>
      </c>
      <c r="IM32">
        <v>5327.9949999999999</v>
      </c>
      <c r="IN32">
        <v>3.38</v>
      </c>
      <c r="IO32">
        <v>3.36</v>
      </c>
    </row>
    <row r="33" spans="1:249" x14ac:dyDescent="0.25">
      <c r="A33" t="s">
        <v>413</v>
      </c>
      <c r="B33" t="s">
        <v>413</v>
      </c>
      <c r="C33" t="s">
        <v>414</v>
      </c>
      <c r="D33" t="s">
        <v>415</v>
      </c>
      <c r="E33" t="s">
        <v>416</v>
      </c>
      <c r="F33" t="s">
        <v>417</v>
      </c>
      <c r="G33" s="2">
        <v>42825</v>
      </c>
      <c r="H33" t="s">
        <v>450</v>
      </c>
      <c r="J33">
        <v>2017</v>
      </c>
      <c r="K33">
        <v>2</v>
      </c>
      <c r="L33">
        <v>2017</v>
      </c>
      <c r="M33">
        <v>1</v>
      </c>
      <c r="N33" t="s">
        <v>419</v>
      </c>
      <c r="O33" t="s">
        <v>451</v>
      </c>
      <c r="P33">
        <v>201702</v>
      </c>
      <c r="Q33">
        <v>10</v>
      </c>
      <c r="R33">
        <v>199</v>
      </c>
      <c r="S33">
        <v>9</v>
      </c>
      <c r="T33">
        <v>9</v>
      </c>
      <c r="U33">
        <v>320193</v>
      </c>
      <c r="V33">
        <v>3</v>
      </c>
      <c r="W33">
        <v>3571</v>
      </c>
      <c r="X33" s="2">
        <v>42858</v>
      </c>
      <c r="Y33" s="2">
        <v>42858</v>
      </c>
      <c r="Z33" t="s">
        <v>421</v>
      </c>
      <c r="AA33" t="s">
        <v>422</v>
      </c>
      <c r="AB33" t="s">
        <v>423</v>
      </c>
      <c r="AC33" t="s">
        <v>421</v>
      </c>
      <c r="AD33">
        <v>95014</v>
      </c>
      <c r="AE33" t="s">
        <v>424</v>
      </c>
      <c r="AG33" t="s">
        <v>422</v>
      </c>
      <c r="AH33" t="s">
        <v>423</v>
      </c>
      <c r="AI33" t="s">
        <v>421</v>
      </c>
      <c r="AJ33">
        <v>95014</v>
      </c>
      <c r="AK33" t="s">
        <v>426</v>
      </c>
      <c r="AL33" t="s">
        <v>427</v>
      </c>
      <c r="AU33" t="s">
        <v>430</v>
      </c>
      <c r="AV33" t="s">
        <v>446</v>
      </c>
      <c r="AW33">
        <v>5213840000</v>
      </c>
      <c r="AX33" s="2">
        <v>42846</v>
      </c>
      <c r="BI33" s="2">
        <v>42858</v>
      </c>
      <c r="BJ33">
        <v>52896</v>
      </c>
      <c r="BK33">
        <v>32305</v>
      </c>
      <c r="BL33">
        <v>20591</v>
      </c>
      <c r="BP33">
        <v>2776</v>
      </c>
      <c r="BR33">
        <v>3718</v>
      </c>
      <c r="BV33">
        <v>38799</v>
      </c>
      <c r="BW33">
        <v>14097</v>
      </c>
      <c r="CM33">
        <v>587</v>
      </c>
      <c r="CN33">
        <v>587</v>
      </c>
      <c r="CO33">
        <v>14684</v>
      </c>
      <c r="CP33">
        <v>3655</v>
      </c>
      <c r="CQ33">
        <v>11029</v>
      </c>
      <c r="CV33">
        <v>11029</v>
      </c>
      <c r="CX33">
        <v>11029</v>
      </c>
      <c r="DA33">
        <v>11029</v>
      </c>
      <c r="DC33">
        <v>11029</v>
      </c>
      <c r="DE33">
        <v>11029</v>
      </c>
      <c r="DF33">
        <v>2.1105</v>
      </c>
      <c r="DJ33">
        <v>2.1105</v>
      </c>
      <c r="DK33">
        <v>2.1105</v>
      </c>
      <c r="DL33">
        <v>2.11</v>
      </c>
      <c r="DM33">
        <v>2.0960999999999999</v>
      </c>
      <c r="DQ33">
        <v>2.0960999999999999</v>
      </c>
      <c r="DR33">
        <v>2.0960999999999999</v>
      </c>
      <c r="DS33">
        <v>2.1</v>
      </c>
      <c r="DT33">
        <v>20.544</v>
      </c>
      <c r="DU33">
        <v>5261.6880000000001</v>
      </c>
      <c r="DV33">
        <v>5225.7910000000002</v>
      </c>
      <c r="DW33">
        <v>14684</v>
      </c>
      <c r="DX33">
        <v>11029</v>
      </c>
      <c r="DY33">
        <v>16429</v>
      </c>
      <c r="DZ33">
        <v>14097</v>
      </c>
      <c r="EA33" s="2">
        <v>42858</v>
      </c>
      <c r="EB33">
        <v>67101</v>
      </c>
      <c r="EE33">
        <v>20612</v>
      </c>
      <c r="EF33">
        <v>2910</v>
      </c>
      <c r="EK33">
        <v>11367</v>
      </c>
      <c r="EL33">
        <v>101990</v>
      </c>
      <c r="EM33">
        <v>65124</v>
      </c>
      <c r="EN33">
        <v>37961</v>
      </c>
      <c r="EO33">
        <v>27163</v>
      </c>
      <c r="ER33">
        <v>189740</v>
      </c>
      <c r="EV33">
        <v>8090</v>
      </c>
      <c r="FA33">
        <v>7549</v>
      </c>
      <c r="FB33">
        <v>232542</v>
      </c>
      <c r="FC33">
        <v>334532</v>
      </c>
      <c r="FE33">
        <v>28573</v>
      </c>
      <c r="FH33">
        <v>23096</v>
      </c>
      <c r="FJ33">
        <v>13991</v>
      </c>
      <c r="FM33">
        <v>7682</v>
      </c>
      <c r="FQ33">
        <v>73342</v>
      </c>
      <c r="FR33">
        <v>84531</v>
      </c>
      <c r="FS33">
        <v>3107</v>
      </c>
      <c r="FZ33">
        <v>39470</v>
      </c>
      <c r="GA33">
        <v>127108</v>
      </c>
      <c r="GB33">
        <v>200450</v>
      </c>
      <c r="GD33">
        <v>33579</v>
      </c>
      <c r="GF33">
        <v>100925</v>
      </c>
      <c r="GI33">
        <v>-422</v>
      </c>
      <c r="GL33">
        <v>134082</v>
      </c>
      <c r="GM33">
        <v>134082</v>
      </c>
      <c r="GN33">
        <v>334532</v>
      </c>
      <c r="GO33">
        <v>5205.8149999999996</v>
      </c>
      <c r="GQ33">
        <v>125992</v>
      </c>
      <c r="GR33" s="2">
        <v>42858</v>
      </c>
      <c r="GS33">
        <v>28920</v>
      </c>
      <c r="GT33">
        <v>5319</v>
      </c>
      <c r="GU33">
        <v>5086</v>
      </c>
      <c r="GV33">
        <v>10405</v>
      </c>
      <c r="GW33">
        <v>4183</v>
      </c>
      <c r="GX33">
        <v>-778</v>
      </c>
      <c r="GY33">
        <v>-6862</v>
      </c>
      <c r="HB33">
        <v>3711</v>
      </c>
      <c r="HC33">
        <v>254</v>
      </c>
      <c r="HE33">
        <v>39579</v>
      </c>
      <c r="HF33">
        <v>-6309</v>
      </c>
      <c r="HG33">
        <v>-126</v>
      </c>
      <c r="HH33">
        <v>-67</v>
      </c>
      <c r="HI33">
        <v>-26938</v>
      </c>
      <c r="HK33">
        <v>-26938</v>
      </c>
      <c r="HL33">
        <v>116</v>
      </c>
      <c r="HM33">
        <v>-33324</v>
      </c>
      <c r="HN33">
        <v>10975</v>
      </c>
      <c r="HO33">
        <v>1879</v>
      </c>
      <c r="HP33">
        <v>12854</v>
      </c>
      <c r="HQ33">
        <v>-17739</v>
      </c>
      <c r="HS33">
        <v>-17739</v>
      </c>
      <c r="HT33">
        <v>-6134</v>
      </c>
      <c r="HU33">
        <v>-563</v>
      </c>
      <c r="HV33">
        <v>-11582</v>
      </c>
      <c r="HY33">
        <v>-5327</v>
      </c>
      <c r="HZ33">
        <v>20484</v>
      </c>
      <c r="IA33">
        <v>15157</v>
      </c>
      <c r="IB33">
        <v>2473</v>
      </c>
      <c r="IC33">
        <v>-6134</v>
      </c>
      <c r="IE33">
        <v>2332</v>
      </c>
      <c r="IF33">
        <v>1217</v>
      </c>
      <c r="IG33">
        <v>12523</v>
      </c>
      <c r="IH33">
        <v>-2975</v>
      </c>
      <c r="II33">
        <v>-3004</v>
      </c>
      <c r="IK33">
        <v>-3004</v>
      </c>
      <c r="IL33">
        <v>5225.7910000000002</v>
      </c>
      <c r="IM33">
        <v>5261.6880000000001</v>
      </c>
      <c r="IN33">
        <v>2.11</v>
      </c>
      <c r="IO33">
        <v>2.1</v>
      </c>
    </row>
    <row r="34" spans="1:249" x14ac:dyDescent="0.25">
      <c r="A34" t="s">
        <v>413</v>
      </c>
      <c r="B34" t="s">
        <v>413</v>
      </c>
      <c r="C34" t="s">
        <v>414</v>
      </c>
      <c r="D34" t="s">
        <v>415</v>
      </c>
      <c r="E34" t="s">
        <v>416</v>
      </c>
      <c r="F34" t="s">
        <v>417</v>
      </c>
      <c r="G34" s="2">
        <v>42916</v>
      </c>
      <c r="H34" t="s">
        <v>450</v>
      </c>
      <c r="J34">
        <v>2017</v>
      </c>
      <c r="K34">
        <v>3</v>
      </c>
      <c r="L34">
        <v>2017</v>
      </c>
      <c r="M34">
        <v>2</v>
      </c>
      <c r="N34" t="s">
        <v>419</v>
      </c>
      <c r="O34" t="s">
        <v>451</v>
      </c>
      <c r="P34">
        <v>201703</v>
      </c>
      <c r="Q34">
        <v>10</v>
      </c>
      <c r="R34">
        <v>199</v>
      </c>
      <c r="S34">
        <v>9</v>
      </c>
      <c r="T34">
        <v>9</v>
      </c>
      <c r="U34">
        <v>320193</v>
      </c>
      <c r="V34">
        <v>3</v>
      </c>
      <c r="W34">
        <v>3571</v>
      </c>
      <c r="X34" s="2">
        <v>42949</v>
      </c>
      <c r="Y34" s="2">
        <v>42949</v>
      </c>
      <c r="Z34" t="s">
        <v>421</v>
      </c>
      <c r="AA34" t="s">
        <v>422</v>
      </c>
      <c r="AB34" t="s">
        <v>423</v>
      </c>
      <c r="AC34" t="s">
        <v>421</v>
      </c>
      <c r="AD34">
        <v>95014</v>
      </c>
      <c r="AE34" t="s">
        <v>424</v>
      </c>
      <c r="AG34" t="s">
        <v>422</v>
      </c>
      <c r="AH34" t="s">
        <v>423</v>
      </c>
      <c r="AI34" t="s">
        <v>421</v>
      </c>
      <c r="AJ34">
        <v>95014</v>
      </c>
      <c r="AK34" t="s">
        <v>426</v>
      </c>
      <c r="AL34" t="s">
        <v>427</v>
      </c>
      <c r="AU34" t="s">
        <v>430</v>
      </c>
      <c r="AV34" t="s">
        <v>446</v>
      </c>
      <c r="AW34">
        <v>5165228000</v>
      </c>
      <c r="AX34" s="2">
        <v>42937</v>
      </c>
      <c r="BI34" s="2">
        <v>42949</v>
      </c>
      <c r="BJ34">
        <v>45408</v>
      </c>
      <c r="BK34">
        <v>27920</v>
      </c>
      <c r="BL34">
        <v>17488</v>
      </c>
      <c r="BP34">
        <v>2937</v>
      </c>
      <c r="BR34">
        <v>3783</v>
      </c>
      <c r="BV34">
        <v>34640</v>
      </c>
      <c r="BW34">
        <v>10768</v>
      </c>
      <c r="CM34">
        <v>540</v>
      </c>
      <c r="CN34">
        <v>540</v>
      </c>
      <c r="CO34">
        <v>11308</v>
      </c>
      <c r="CP34">
        <v>2591</v>
      </c>
      <c r="CQ34">
        <v>8717</v>
      </c>
      <c r="CV34">
        <v>8717</v>
      </c>
      <c r="CX34">
        <v>8717</v>
      </c>
      <c r="DA34">
        <v>8717</v>
      </c>
      <c r="DC34">
        <v>8717</v>
      </c>
      <c r="DE34">
        <v>8717</v>
      </c>
      <c r="DF34">
        <v>1.6778999999999999</v>
      </c>
      <c r="DJ34">
        <v>1.6778999999999999</v>
      </c>
      <c r="DK34">
        <v>1.6778999999999999</v>
      </c>
      <c r="DL34">
        <v>1.68</v>
      </c>
      <c r="DM34">
        <v>1.6656</v>
      </c>
      <c r="DQ34">
        <v>1.6656</v>
      </c>
      <c r="DR34">
        <v>1.6656</v>
      </c>
      <c r="DS34">
        <v>1.67</v>
      </c>
      <c r="DT34">
        <v>22.9434</v>
      </c>
      <c r="DU34">
        <v>5233.4989999999998</v>
      </c>
      <c r="DV34">
        <v>5195.0879999999997</v>
      </c>
      <c r="DW34">
        <v>11308</v>
      </c>
      <c r="DX34">
        <v>8717</v>
      </c>
      <c r="DY34">
        <v>13122</v>
      </c>
      <c r="DZ34">
        <v>10768</v>
      </c>
      <c r="EA34" s="2">
        <v>42949</v>
      </c>
      <c r="EB34">
        <v>76759</v>
      </c>
      <c r="EE34">
        <v>22632</v>
      </c>
      <c r="EF34">
        <v>3146</v>
      </c>
      <c r="EK34">
        <v>10338</v>
      </c>
      <c r="EL34">
        <v>112875</v>
      </c>
      <c r="EM34">
        <v>68981</v>
      </c>
      <c r="EN34">
        <v>39695</v>
      </c>
      <c r="EO34">
        <v>29286</v>
      </c>
      <c r="ER34">
        <v>184757</v>
      </c>
      <c r="EV34">
        <v>8105</v>
      </c>
      <c r="FA34">
        <v>10150</v>
      </c>
      <c r="FB34">
        <v>232298</v>
      </c>
      <c r="FC34">
        <v>345173</v>
      </c>
      <c r="FE34">
        <v>31915</v>
      </c>
      <c r="FH34">
        <v>23304</v>
      </c>
      <c r="FJ34">
        <v>18475</v>
      </c>
      <c r="FM34">
        <v>7608</v>
      </c>
      <c r="FQ34">
        <v>81302</v>
      </c>
      <c r="FR34">
        <v>89864</v>
      </c>
      <c r="FS34">
        <v>2984</v>
      </c>
      <c r="FZ34">
        <v>38598</v>
      </c>
      <c r="GA34">
        <v>131446</v>
      </c>
      <c r="GB34">
        <v>212748</v>
      </c>
      <c r="GD34">
        <v>34445</v>
      </c>
      <c r="GF34">
        <v>98525</v>
      </c>
      <c r="GI34">
        <v>-545</v>
      </c>
      <c r="GL34">
        <v>132425</v>
      </c>
      <c r="GM34">
        <v>132425</v>
      </c>
      <c r="GN34">
        <v>345173</v>
      </c>
      <c r="GO34">
        <v>5169.7820000000002</v>
      </c>
      <c r="GQ34">
        <v>124320</v>
      </c>
      <c r="GR34" s="2">
        <v>42949</v>
      </c>
      <c r="GS34">
        <v>37637</v>
      </c>
      <c r="GT34">
        <v>7673</v>
      </c>
      <c r="GU34">
        <v>8288</v>
      </c>
      <c r="GV34">
        <v>15961</v>
      </c>
      <c r="GW34">
        <v>3381</v>
      </c>
      <c r="GX34">
        <v>-1014</v>
      </c>
      <c r="GY34">
        <v>-5212</v>
      </c>
      <c r="HB34">
        <v>-2811</v>
      </c>
      <c r="HC34">
        <v>-5656</v>
      </c>
      <c r="HE34">
        <v>47942</v>
      </c>
      <c r="HF34">
        <v>-8586</v>
      </c>
      <c r="HG34">
        <v>-209</v>
      </c>
      <c r="HH34">
        <v>-248</v>
      </c>
      <c r="HI34">
        <v>-27687</v>
      </c>
      <c r="HJ34">
        <v>-87</v>
      </c>
      <c r="HK34">
        <v>-27774</v>
      </c>
      <c r="HL34">
        <v>313</v>
      </c>
      <c r="HM34">
        <v>-36504</v>
      </c>
      <c r="HN34">
        <v>18225</v>
      </c>
      <c r="HO34">
        <v>3866</v>
      </c>
      <c r="HP34">
        <v>22091</v>
      </c>
      <c r="HQ34">
        <v>-24831</v>
      </c>
      <c r="HS34">
        <v>-24831</v>
      </c>
      <c r="HT34">
        <v>-9499</v>
      </c>
      <c r="HU34">
        <v>-1112</v>
      </c>
      <c r="HV34">
        <v>-13351</v>
      </c>
      <c r="HY34">
        <v>-1913</v>
      </c>
      <c r="HZ34">
        <v>20484</v>
      </c>
      <c r="IA34">
        <v>18571</v>
      </c>
      <c r="IB34">
        <v>3666</v>
      </c>
      <c r="IC34">
        <v>-9499</v>
      </c>
      <c r="IE34">
        <v>2354</v>
      </c>
      <c r="IF34">
        <v>1193</v>
      </c>
      <c r="IG34">
        <v>8363</v>
      </c>
      <c r="IH34">
        <v>-2277</v>
      </c>
      <c r="II34">
        <v>-3365</v>
      </c>
      <c r="IK34">
        <v>-3365</v>
      </c>
      <c r="IL34">
        <v>5195.0879999999997</v>
      </c>
      <c r="IM34">
        <v>5233.4989999999998</v>
      </c>
      <c r="IN34">
        <v>1.68</v>
      </c>
      <c r="IO34">
        <v>1.67</v>
      </c>
    </row>
    <row r="35" spans="1:249" x14ac:dyDescent="0.25">
      <c r="A35" t="s">
        <v>413</v>
      </c>
      <c r="B35" t="s">
        <v>413</v>
      </c>
      <c r="C35" t="s">
        <v>414</v>
      </c>
      <c r="D35" t="s">
        <v>415</v>
      </c>
      <c r="E35" t="s">
        <v>416</v>
      </c>
      <c r="F35" t="s">
        <v>417</v>
      </c>
      <c r="G35" s="2">
        <v>43008</v>
      </c>
      <c r="H35" t="s">
        <v>450</v>
      </c>
      <c r="J35">
        <v>2017</v>
      </c>
      <c r="K35">
        <v>4</v>
      </c>
      <c r="L35">
        <v>2017</v>
      </c>
      <c r="M35">
        <v>3</v>
      </c>
      <c r="N35" t="s">
        <v>419</v>
      </c>
      <c r="O35" t="s">
        <v>451</v>
      </c>
      <c r="P35">
        <v>201704</v>
      </c>
      <c r="Q35">
        <v>10</v>
      </c>
      <c r="R35">
        <v>199</v>
      </c>
      <c r="S35">
        <v>9</v>
      </c>
      <c r="T35">
        <v>9</v>
      </c>
      <c r="U35">
        <v>320193</v>
      </c>
      <c r="V35">
        <v>3</v>
      </c>
      <c r="W35">
        <v>3571</v>
      </c>
      <c r="X35" s="2">
        <v>43042</v>
      </c>
      <c r="Y35" s="2">
        <v>43042</v>
      </c>
      <c r="Z35" t="s">
        <v>421</v>
      </c>
      <c r="AA35" t="s">
        <v>422</v>
      </c>
      <c r="AB35" t="s">
        <v>423</v>
      </c>
      <c r="AC35" t="s">
        <v>421</v>
      </c>
      <c r="AD35">
        <v>95014</v>
      </c>
      <c r="AE35" t="s">
        <v>424</v>
      </c>
      <c r="AG35" t="s">
        <v>422</v>
      </c>
      <c r="AH35" t="s">
        <v>423</v>
      </c>
      <c r="AI35" t="s">
        <v>421</v>
      </c>
      <c r="AJ35">
        <v>95014</v>
      </c>
      <c r="AK35" t="s">
        <v>426</v>
      </c>
      <c r="AL35" t="s">
        <v>427</v>
      </c>
      <c r="AN35">
        <v>123000</v>
      </c>
      <c r="AP35">
        <v>123000</v>
      </c>
      <c r="AR35">
        <v>25333</v>
      </c>
      <c r="AS35" t="s">
        <v>428</v>
      </c>
      <c r="AT35" t="s">
        <v>429</v>
      </c>
      <c r="AU35" t="s">
        <v>430</v>
      </c>
      <c r="AV35" t="s">
        <v>446</v>
      </c>
      <c r="AW35">
        <v>5134312000</v>
      </c>
      <c r="AX35" s="2">
        <v>43028</v>
      </c>
      <c r="AY35" t="s">
        <v>432</v>
      </c>
      <c r="AZ35" t="s">
        <v>433</v>
      </c>
      <c r="BA35" t="s">
        <v>443</v>
      </c>
      <c r="BB35" t="s">
        <v>444</v>
      </c>
      <c r="BC35" t="s">
        <v>447</v>
      </c>
      <c r="BD35" t="s">
        <v>448</v>
      </c>
      <c r="BE35" t="s">
        <v>449</v>
      </c>
      <c r="BF35" t="s">
        <v>439</v>
      </c>
      <c r="BG35" t="s">
        <v>441</v>
      </c>
      <c r="BH35" t="s">
        <v>439</v>
      </c>
      <c r="BI35" s="2">
        <v>43042</v>
      </c>
      <c r="BJ35">
        <v>52579</v>
      </c>
      <c r="BK35">
        <v>32648</v>
      </c>
      <c r="BL35">
        <v>19931</v>
      </c>
      <c r="BP35">
        <v>2997</v>
      </c>
      <c r="BR35">
        <v>3814</v>
      </c>
      <c r="BV35">
        <v>39459</v>
      </c>
      <c r="BW35">
        <v>13120</v>
      </c>
      <c r="CM35">
        <v>797</v>
      </c>
      <c r="CN35">
        <v>797</v>
      </c>
      <c r="CO35">
        <v>13917</v>
      </c>
      <c r="CP35">
        <v>3203</v>
      </c>
      <c r="CQ35">
        <v>10714</v>
      </c>
      <c r="CV35">
        <v>10714</v>
      </c>
      <c r="CX35">
        <v>10714</v>
      </c>
      <c r="DA35">
        <v>10714</v>
      </c>
      <c r="DC35">
        <v>10714</v>
      </c>
      <c r="DE35">
        <v>10714</v>
      </c>
      <c r="DF35">
        <v>2.1025999999999998</v>
      </c>
      <c r="DJ35">
        <v>2.1025999999999998</v>
      </c>
      <c r="DK35">
        <v>2.1025999999999998</v>
      </c>
      <c r="DL35">
        <v>2.08</v>
      </c>
      <c r="DM35">
        <v>2.0871</v>
      </c>
      <c r="DQ35">
        <v>2.0871</v>
      </c>
      <c r="DR35">
        <v>2.0871</v>
      </c>
      <c r="DS35">
        <v>2.0699999999999998</v>
      </c>
      <c r="DT35">
        <v>-37.467799999999997</v>
      </c>
      <c r="DU35">
        <v>5183.585</v>
      </c>
      <c r="DV35">
        <v>5149.4279999999999</v>
      </c>
      <c r="DW35">
        <v>13917</v>
      </c>
      <c r="DX35">
        <v>10714</v>
      </c>
      <c r="DY35">
        <v>15604</v>
      </c>
      <c r="DZ35">
        <v>13120</v>
      </c>
      <c r="EA35" s="2">
        <v>43042</v>
      </c>
      <c r="EB35">
        <v>74181</v>
      </c>
      <c r="EE35">
        <v>35673</v>
      </c>
      <c r="EF35">
        <v>4855</v>
      </c>
      <c r="EK35">
        <v>13936</v>
      </c>
      <c r="EL35">
        <v>128645</v>
      </c>
      <c r="EM35">
        <v>75076</v>
      </c>
      <c r="EN35">
        <v>41293</v>
      </c>
      <c r="EO35">
        <v>33783</v>
      </c>
      <c r="ER35">
        <v>194714</v>
      </c>
      <c r="EV35">
        <v>8015</v>
      </c>
      <c r="FA35">
        <v>10162</v>
      </c>
      <c r="FB35">
        <v>246674</v>
      </c>
      <c r="FC35">
        <v>375319</v>
      </c>
      <c r="FE35">
        <v>49049</v>
      </c>
      <c r="FH35">
        <v>25744</v>
      </c>
      <c r="FJ35">
        <v>18473</v>
      </c>
      <c r="FM35">
        <v>7548</v>
      </c>
      <c r="FQ35">
        <v>100814</v>
      </c>
      <c r="FR35">
        <v>97207</v>
      </c>
      <c r="FS35">
        <v>2836</v>
      </c>
      <c r="FZ35">
        <v>40415</v>
      </c>
      <c r="GA35">
        <v>140458</v>
      </c>
      <c r="GB35">
        <v>241272</v>
      </c>
      <c r="GD35">
        <v>35867</v>
      </c>
      <c r="GF35">
        <v>98330</v>
      </c>
      <c r="GI35">
        <v>-150</v>
      </c>
      <c r="GL35">
        <v>134047</v>
      </c>
      <c r="GM35">
        <v>134047</v>
      </c>
      <c r="GN35">
        <v>375319</v>
      </c>
      <c r="GO35">
        <v>5126.201</v>
      </c>
      <c r="GQ35">
        <v>126032</v>
      </c>
      <c r="GR35" s="2">
        <v>43042</v>
      </c>
      <c r="GS35">
        <v>48351</v>
      </c>
      <c r="GT35">
        <v>10157</v>
      </c>
      <c r="GU35">
        <v>10640</v>
      </c>
      <c r="GV35">
        <v>20797</v>
      </c>
      <c r="GW35">
        <v>-2093</v>
      </c>
      <c r="GX35">
        <v>-2723</v>
      </c>
      <c r="GY35">
        <v>9618</v>
      </c>
      <c r="HB35">
        <v>-10352</v>
      </c>
      <c r="HC35">
        <v>-5550</v>
      </c>
      <c r="HE35">
        <v>63598</v>
      </c>
      <c r="HF35">
        <v>-12451</v>
      </c>
      <c r="HG35">
        <v>-344</v>
      </c>
      <c r="HH35">
        <v>-329</v>
      </c>
      <c r="HI35">
        <v>-33147</v>
      </c>
      <c r="HJ35">
        <v>-395</v>
      </c>
      <c r="HK35">
        <v>-33542</v>
      </c>
      <c r="HL35">
        <v>220</v>
      </c>
      <c r="HM35">
        <v>-46446</v>
      </c>
      <c r="HN35">
        <v>25162</v>
      </c>
      <c r="HO35">
        <v>3852</v>
      </c>
      <c r="HP35">
        <v>29014</v>
      </c>
      <c r="HQ35">
        <v>-32345</v>
      </c>
      <c r="HS35">
        <v>-32345</v>
      </c>
      <c r="HT35">
        <v>-12769</v>
      </c>
      <c r="HU35">
        <v>-1247</v>
      </c>
      <c r="HV35">
        <v>-17347</v>
      </c>
      <c r="HY35">
        <v>-195</v>
      </c>
      <c r="HZ35">
        <v>20484</v>
      </c>
      <c r="IA35">
        <v>20289</v>
      </c>
      <c r="IB35">
        <v>4840</v>
      </c>
      <c r="IC35">
        <v>-12769</v>
      </c>
      <c r="IE35">
        <v>2484</v>
      </c>
      <c r="IF35">
        <v>1174</v>
      </c>
      <c r="IG35">
        <v>15656</v>
      </c>
      <c r="IH35">
        <v>-3865</v>
      </c>
      <c r="II35">
        <v>-3270</v>
      </c>
      <c r="IK35">
        <v>-3270</v>
      </c>
      <c r="IL35">
        <v>5217.2420000000002</v>
      </c>
      <c r="IM35">
        <v>5251.692</v>
      </c>
      <c r="IN35">
        <v>2.1</v>
      </c>
      <c r="IO35">
        <v>2.08</v>
      </c>
    </row>
    <row r="36" spans="1:249" x14ac:dyDescent="0.25">
      <c r="A36" t="s">
        <v>452</v>
      </c>
      <c r="B36" t="s">
        <v>452</v>
      </c>
      <c r="C36" t="s">
        <v>453</v>
      </c>
      <c r="D36" t="s">
        <v>454</v>
      </c>
      <c r="E36" t="s">
        <v>455</v>
      </c>
      <c r="F36" t="s">
        <v>417</v>
      </c>
      <c r="G36" s="2">
        <v>40908</v>
      </c>
      <c r="H36" t="s">
        <v>418</v>
      </c>
      <c r="J36">
        <v>2011</v>
      </c>
      <c r="K36">
        <v>4</v>
      </c>
      <c r="L36">
        <v>2011</v>
      </c>
      <c r="M36">
        <v>4</v>
      </c>
      <c r="N36" t="s">
        <v>419</v>
      </c>
      <c r="O36" t="s">
        <v>420</v>
      </c>
      <c r="P36">
        <v>2011</v>
      </c>
      <c r="Q36">
        <v>13</v>
      </c>
      <c r="R36">
        <v>69</v>
      </c>
      <c r="S36">
        <v>7</v>
      </c>
      <c r="T36">
        <v>12</v>
      </c>
      <c r="U36">
        <v>4962</v>
      </c>
      <c r="V36">
        <v>12</v>
      </c>
      <c r="W36">
        <v>6199</v>
      </c>
      <c r="X36" s="2">
        <v>40963</v>
      </c>
      <c r="Y36" s="2">
        <v>40963</v>
      </c>
      <c r="Z36" t="s">
        <v>456</v>
      </c>
      <c r="AA36" t="s">
        <v>457</v>
      </c>
      <c r="AB36" t="s">
        <v>458</v>
      </c>
      <c r="AC36" t="s">
        <v>456</v>
      </c>
      <c r="AD36">
        <v>10285</v>
      </c>
      <c r="AE36" t="s">
        <v>459</v>
      </c>
      <c r="AF36" t="s">
        <v>460</v>
      </c>
      <c r="AG36" t="s">
        <v>457</v>
      </c>
      <c r="AH36" t="s">
        <v>458</v>
      </c>
      <c r="AI36" t="s">
        <v>456</v>
      </c>
      <c r="AJ36">
        <v>10285</v>
      </c>
      <c r="AK36" t="s">
        <v>426</v>
      </c>
      <c r="AL36" t="s">
        <v>427</v>
      </c>
      <c r="AN36">
        <v>62000</v>
      </c>
      <c r="AP36">
        <v>62000</v>
      </c>
      <c r="AR36">
        <v>35541</v>
      </c>
      <c r="AS36" t="s">
        <v>461</v>
      </c>
      <c r="AT36" t="s">
        <v>429</v>
      </c>
      <c r="AU36" t="s">
        <v>462</v>
      </c>
      <c r="AV36" t="s">
        <v>463</v>
      </c>
      <c r="AW36">
        <v>1170000000</v>
      </c>
      <c r="AX36" s="2">
        <v>40961</v>
      </c>
      <c r="AY36" t="s">
        <v>464</v>
      </c>
      <c r="AZ36" t="s">
        <v>465</v>
      </c>
      <c r="BA36" t="s">
        <v>466</v>
      </c>
      <c r="BB36" t="s">
        <v>467</v>
      </c>
      <c r="BC36" t="s">
        <v>468</v>
      </c>
      <c r="BD36" t="s">
        <v>469</v>
      </c>
      <c r="BE36" t="s">
        <v>470</v>
      </c>
      <c r="BF36" t="s">
        <v>439</v>
      </c>
      <c r="BG36" t="s">
        <v>471</v>
      </c>
      <c r="BH36" t="s">
        <v>439</v>
      </c>
      <c r="BI36" s="2">
        <v>41695</v>
      </c>
      <c r="BJ36">
        <v>32282</v>
      </c>
      <c r="BK36">
        <v>2320</v>
      </c>
      <c r="BL36">
        <v>29962</v>
      </c>
      <c r="BR36">
        <v>23006</v>
      </c>
      <c r="BV36">
        <v>25326</v>
      </c>
      <c r="BW36">
        <v>6956</v>
      </c>
      <c r="CO36">
        <v>6956</v>
      </c>
      <c r="CP36">
        <v>2057</v>
      </c>
      <c r="CQ36">
        <v>4899</v>
      </c>
      <c r="CV36">
        <v>4899</v>
      </c>
      <c r="CW36">
        <v>36</v>
      </c>
      <c r="CX36">
        <v>4935</v>
      </c>
      <c r="DA36">
        <v>4935</v>
      </c>
      <c r="DC36">
        <v>4935</v>
      </c>
      <c r="DD36">
        <v>58</v>
      </c>
      <c r="DE36">
        <v>4877</v>
      </c>
      <c r="DF36">
        <v>4.1100000000000003</v>
      </c>
      <c r="DG36">
        <v>0.03</v>
      </c>
      <c r="DJ36">
        <v>4.1893000000000002</v>
      </c>
      <c r="DK36">
        <v>4.1893000000000002</v>
      </c>
      <c r="DL36">
        <v>4.1399999999999997</v>
      </c>
      <c r="DM36">
        <v>4.09</v>
      </c>
      <c r="DN36">
        <v>0.03</v>
      </c>
      <c r="DQ36">
        <v>4.1680999999999999</v>
      </c>
      <c r="DR36">
        <v>4.1680999999999999</v>
      </c>
      <c r="DS36">
        <v>4.12</v>
      </c>
      <c r="DT36">
        <v>1.0801000000000001</v>
      </c>
      <c r="DU36">
        <v>1184</v>
      </c>
      <c r="DV36">
        <v>1178</v>
      </c>
      <c r="DW36">
        <v>6956</v>
      </c>
      <c r="DX36">
        <v>4899</v>
      </c>
      <c r="EA36" s="2">
        <v>41327</v>
      </c>
      <c r="EB36">
        <v>24893</v>
      </c>
      <c r="EC36">
        <v>105275</v>
      </c>
      <c r="EL36">
        <v>130168</v>
      </c>
      <c r="EO36">
        <v>3367</v>
      </c>
      <c r="ER36">
        <v>7147</v>
      </c>
      <c r="FA36">
        <v>12655</v>
      </c>
      <c r="FB36">
        <v>23169</v>
      </c>
      <c r="FC36">
        <v>153337</v>
      </c>
      <c r="FD36">
        <v>9460</v>
      </c>
      <c r="FE36">
        <v>48356</v>
      </c>
      <c r="FQ36">
        <v>57816</v>
      </c>
      <c r="FR36">
        <v>59570</v>
      </c>
      <c r="FZ36">
        <v>17157</v>
      </c>
      <c r="GA36">
        <v>76727</v>
      </c>
      <c r="GB36">
        <v>134543</v>
      </c>
      <c r="GD36">
        <v>232</v>
      </c>
      <c r="GE36">
        <v>12217</v>
      </c>
      <c r="GF36">
        <v>7221</v>
      </c>
      <c r="GI36">
        <v>-876</v>
      </c>
      <c r="GL36">
        <v>18794</v>
      </c>
      <c r="GM36">
        <v>18794</v>
      </c>
      <c r="GN36">
        <v>153337</v>
      </c>
      <c r="GO36">
        <v>1164</v>
      </c>
      <c r="GQ36">
        <v>18794</v>
      </c>
      <c r="GR36" s="2">
        <v>41695</v>
      </c>
      <c r="GS36">
        <v>4935</v>
      </c>
      <c r="GT36">
        <v>918</v>
      </c>
      <c r="GU36">
        <v>2195</v>
      </c>
      <c r="GV36">
        <v>3113</v>
      </c>
      <c r="GW36">
        <v>663</v>
      </c>
      <c r="GY36">
        <v>2186</v>
      </c>
      <c r="HB36">
        <v>-1129</v>
      </c>
      <c r="HC36">
        <v>1720</v>
      </c>
      <c r="HE36">
        <v>9768</v>
      </c>
      <c r="HF36">
        <v>-1189</v>
      </c>
      <c r="HH36">
        <v>-610</v>
      </c>
      <c r="HJ36">
        <v>6092</v>
      </c>
      <c r="HK36">
        <v>6092</v>
      </c>
      <c r="HL36">
        <v>-4784</v>
      </c>
      <c r="HM36">
        <v>-491</v>
      </c>
      <c r="HN36">
        <v>-7047</v>
      </c>
      <c r="HO36">
        <v>705</v>
      </c>
      <c r="HP36">
        <v>-6342</v>
      </c>
      <c r="HQ36">
        <v>-1706</v>
      </c>
      <c r="HS36">
        <v>-1706</v>
      </c>
      <c r="HT36">
        <v>-861</v>
      </c>
      <c r="HU36">
        <v>8232</v>
      </c>
      <c r="HV36">
        <v>-677</v>
      </c>
      <c r="HW36">
        <v>-63</v>
      </c>
      <c r="HY36">
        <v>8537</v>
      </c>
      <c r="HZ36">
        <v>16356</v>
      </c>
      <c r="IA36">
        <v>24893</v>
      </c>
      <c r="IB36">
        <v>301</v>
      </c>
      <c r="IC36">
        <v>-861</v>
      </c>
      <c r="IL36">
        <v>1178</v>
      </c>
      <c r="IM36">
        <v>1184</v>
      </c>
      <c r="IN36">
        <v>4.1399999999999997</v>
      </c>
      <c r="IO36">
        <v>4.12</v>
      </c>
    </row>
    <row r="37" spans="1:249" x14ac:dyDescent="0.25">
      <c r="A37" t="s">
        <v>452</v>
      </c>
      <c r="B37" t="s">
        <v>452</v>
      </c>
      <c r="C37" t="s">
        <v>453</v>
      </c>
      <c r="D37" t="s">
        <v>454</v>
      </c>
      <c r="E37" t="s">
        <v>455</v>
      </c>
      <c r="F37" t="s">
        <v>417</v>
      </c>
      <c r="G37" s="2">
        <v>41274</v>
      </c>
      <c r="H37" t="s">
        <v>418</v>
      </c>
      <c r="J37">
        <v>2012</v>
      </c>
      <c r="K37">
        <v>4</v>
      </c>
      <c r="L37">
        <v>2012</v>
      </c>
      <c r="M37">
        <v>4</v>
      </c>
      <c r="N37" t="s">
        <v>419</v>
      </c>
      <c r="O37" t="s">
        <v>420</v>
      </c>
      <c r="P37">
        <v>2012</v>
      </c>
      <c r="Q37">
        <v>13</v>
      </c>
      <c r="R37">
        <v>69</v>
      </c>
      <c r="S37">
        <v>7</v>
      </c>
      <c r="T37">
        <v>12</v>
      </c>
      <c r="U37">
        <v>4962</v>
      </c>
      <c r="V37">
        <v>12</v>
      </c>
      <c r="W37">
        <v>6199</v>
      </c>
      <c r="X37" s="2">
        <v>41327</v>
      </c>
      <c r="Y37" s="2">
        <v>41327</v>
      </c>
      <c r="Z37" t="s">
        <v>456</v>
      </c>
      <c r="AA37" t="s">
        <v>457</v>
      </c>
      <c r="AB37" t="s">
        <v>458</v>
      </c>
      <c r="AC37" t="s">
        <v>456</v>
      </c>
      <c r="AD37">
        <v>10285</v>
      </c>
      <c r="AE37" t="s">
        <v>459</v>
      </c>
      <c r="AF37" t="s">
        <v>460</v>
      </c>
      <c r="AG37" t="s">
        <v>457</v>
      </c>
      <c r="AH37" t="s">
        <v>458</v>
      </c>
      <c r="AI37" t="s">
        <v>456</v>
      </c>
      <c r="AJ37">
        <v>10285</v>
      </c>
      <c r="AK37" t="s">
        <v>426</v>
      </c>
      <c r="AL37" t="s">
        <v>427</v>
      </c>
      <c r="AN37">
        <v>64000</v>
      </c>
      <c r="AP37">
        <v>64000</v>
      </c>
      <c r="AR37">
        <v>32565</v>
      </c>
      <c r="AS37" t="s">
        <v>461</v>
      </c>
      <c r="AT37" t="s">
        <v>429</v>
      </c>
      <c r="AU37" t="s">
        <v>462</v>
      </c>
      <c r="AV37" t="s">
        <v>463</v>
      </c>
      <c r="AW37">
        <v>1100000000</v>
      </c>
      <c r="AX37" s="2">
        <v>41320</v>
      </c>
      <c r="AY37" t="s">
        <v>464</v>
      </c>
      <c r="AZ37" t="s">
        <v>465</v>
      </c>
      <c r="BA37" t="s">
        <v>466</v>
      </c>
      <c r="BB37" t="s">
        <v>472</v>
      </c>
      <c r="BC37" t="s">
        <v>468</v>
      </c>
      <c r="BD37" t="s">
        <v>469</v>
      </c>
      <c r="BE37" t="s">
        <v>471</v>
      </c>
      <c r="BF37" t="s">
        <v>439</v>
      </c>
      <c r="BG37" t="s">
        <v>473</v>
      </c>
      <c r="BH37" t="s">
        <v>439</v>
      </c>
      <c r="BI37" s="2">
        <v>42059</v>
      </c>
      <c r="BJ37">
        <v>33781</v>
      </c>
      <c r="BK37">
        <v>2226</v>
      </c>
      <c r="BL37">
        <v>31555</v>
      </c>
      <c r="BR37">
        <v>25104</v>
      </c>
      <c r="BV37">
        <v>27330</v>
      </c>
      <c r="BW37">
        <v>6451</v>
      </c>
      <c r="CO37">
        <v>6451</v>
      </c>
      <c r="CP37">
        <v>1969</v>
      </c>
      <c r="CQ37">
        <v>4482</v>
      </c>
      <c r="CV37">
        <v>4482</v>
      </c>
      <c r="CX37">
        <v>4482</v>
      </c>
      <c r="DA37">
        <v>4482</v>
      </c>
      <c r="DC37">
        <v>4482</v>
      </c>
      <c r="DD37">
        <v>49</v>
      </c>
      <c r="DE37">
        <v>4433</v>
      </c>
      <c r="DF37">
        <v>3.9489000000000001</v>
      </c>
      <c r="DJ37">
        <v>3.9489000000000001</v>
      </c>
      <c r="DK37">
        <v>3.9489000000000001</v>
      </c>
      <c r="DL37">
        <v>3.91</v>
      </c>
      <c r="DM37">
        <v>3.9281000000000001</v>
      </c>
      <c r="DQ37">
        <v>3.9281000000000001</v>
      </c>
      <c r="DR37">
        <v>3.9281000000000001</v>
      </c>
      <c r="DS37">
        <v>3.89</v>
      </c>
      <c r="DT37">
        <v>5.4901999999999997</v>
      </c>
      <c r="DU37">
        <v>1141</v>
      </c>
      <c r="DV37">
        <v>1135</v>
      </c>
      <c r="DW37">
        <v>6451</v>
      </c>
      <c r="DX37">
        <v>4482</v>
      </c>
      <c r="EA37" s="2">
        <v>41695</v>
      </c>
      <c r="EB37">
        <v>22250</v>
      </c>
      <c r="EC37">
        <v>110223</v>
      </c>
      <c r="EL37">
        <v>132473</v>
      </c>
      <c r="EO37">
        <v>3635</v>
      </c>
      <c r="ER37">
        <v>5614</v>
      </c>
      <c r="FA37">
        <v>11418</v>
      </c>
      <c r="FB37">
        <v>20667</v>
      </c>
      <c r="FC37">
        <v>153140</v>
      </c>
      <c r="FD37">
        <v>7915</v>
      </c>
      <c r="FE37">
        <v>49809</v>
      </c>
      <c r="FQ37">
        <v>57724</v>
      </c>
      <c r="FR37">
        <v>58973</v>
      </c>
      <c r="FZ37">
        <v>17557</v>
      </c>
      <c r="GA37">
        <v>76530</v>
      </c>
      <c r="GB37">
        <v>134254</v>
      </c>
      <c r="GD37">
        <v>221</v>
      </c>
      <c r="GE37">
        <v>12067</v>
      </c>
      <c r="GF37">
        <v>7525</v>
      </c>
      <c r="GI37">
        <v>-927</v>
      </c>
      <c r="GL37">
        <v>18886</v>
      </c>
      <c r="GM37">
        <v>18886</v>
      </c>
      <c r="GN37">
        <v>153140</v>
      </c>
      <c r="GO37">
        <v>1105</v>
      </c>
      <c r="GQ37">
        <v>18886</v>
      </c>
      <c r="GR37" s="2">
        <v>42059</v>
      </c>
      <c r="GS37">
        <v>4482</v>
      </c>
      <c r="GT37">
        <v>991</v>
      </c>
      <c r="GU37">
        <v>2505</v>
      </c>
      <c r="GV37">
        <v>3496</v>
      </c>
      <c r="GW37">
        <v>153</v>
      </c>
      <c r="GY37">
        <v>-358</v>
      </c>
      <c r="HB37">
        <v>-691</v>
      </c>
      <c r="HC37">
        <v>-896</v>
      </c>
      <c r="HE37">
        <v>7082</v>
      </c>
      <c r="HF37">
        <v>-1053</v>
      </c>
      <c r="HH37">
        <v>-466</v>
      </c>
      <c r="HJ37">
        <v>1614</v>
      </c>
      <c r="HK37">
        <v>1614</v>
      </c>
      <c r="HL37">
        <v>-6640</v>
      </c>
      <c r="HM37">
        <v>-6545</v>
      </c>
      <c r="HN37">
        <v>-142</v>
      </c>
      <c r="HO37">
        <v>-1015</v>
      </c>
      <c r="HP37">
        <v>-1157</v>
      </c>
      <c r="HQ37">
        <v>-3509</v>
      </c>
      <c r="HS37">
        <v>-3509</v>
      </c>
      <c r="HT37">
        <v>-902</v>
      </c>
      <c r="HU37">
        <v>2300</v>
      </c>
      <c r="HV37">
        <v>-3268</v>
      </c>
      <c r="HW37">
        <v>88</v>
      </c>
      <c r="HY37">
        <v>-2643</v>
      </c>
      <c r="HZ37">
        <v>24893</v>
      </c>
      <c r="IA37">
        <v>22250</v>
      </c>
      <c r="IB37">
        <v>297</v>
      </c>
      <c r="IC37">
        <v>-902</v>
      </c>
      <c r="IL37">
        <v>1135</v>
      </c>
      <c r="IM37">
        <v>1141</v>
      </c>
      <c r="IN37">
        <v>3.91</v>
      </c>
      <c r="IO37">
        <v>3.89</v>
      </c>
    </row>
    <row r="38" spans="1:249" x14ac:dyDescent="0.25">
      <c r="A38" t="s">
        <v>452</v>
      </c>
      <c r="B38" t="s">
        <v>452</v>
      </c>
      <c r="C38" t="s">
        <v>453</v>
      </c>
      <c r="D38" t="s">
        <v>454</v>
      </c>
      <c r="E38" t="s">
        <v>455</v>
      </c>
      <c r="F38" t="s">
        <v>417</v>
      </c>
      <c r="G38" s="2">
        <v>41639</v>
      </c>
      <c r="H38" t="s">
        <v>418</v>
      </c>
      <c r="J38">
        <v>2013</v>
      </c>
      <c r="K38">
        <v>4</v>
      </c>
      <c r="L38">
        <v>2013</v>
      </c>
      <c r="M38">
        <v>4</v>
      </c>
      <c r="N38" t="s">
        <v>419</v>
      </c>
      <c r="O38" t="s">
        <v>420</v>
      </c>
      <c r="P38">
        <v>2013</v>
      </c>
      <c r="Q38">
        <v>13</v>
      </c>
      <c r="R38">
        <v>69</v>
      </c>
      <c r="S38">
        <v>7</v>
      </c>
      <c r="T38">
        <v>12</v>
      </c>
      <c r="U38">
        <v>4962</v>
      </c>
      <c r="V38">
        <v>12</v>
      </c>
      <c r="W38">
        <v>6199</v>
      </c>
      <c r="X38" s="2">
        <v>41695</v>
      </c>
      <c r="Y38" s="2">
        <v>41695</v>
      </c>
      <c r="Z38" t="s">
        <v>456</v>
      </c>
      <c r="AA38" t="s">
        <v>474</v>
      </c>
      <c r="AB38" t="s">
        <v>458</v>
      </c>
      <c r="AC38" t="s">
        <v>456</v>
      </c>
      <c r="AD38">
        <v>10285</v>
      </c>
      <c r="AE38" t="s">
        <v>459</v>
      </c>
      <c r="AF38" t="s">
        <v>460</v>
      </c>
      <c r="AG38" t="s">
        <v>474</v>
      </c>
      <c r="AH38" t="s">
        <v>458</v>
      </c>
      <c r="AI38" t="s">
        <v>456</v>
      </c>
      <c r="AJ38">
        <v>10285</v>
      </c>
      <c r="AK38" t="s">
        <v>426</v>
      </c>
      <c r="AL38" t="s">
        <v>427</v>
      </c>
      <c r="AN38">
        <v>62800</v>
      </c>
      <c r="AP38">
        <v>62800</v>
      </c>
      <c r="AR38">
        <v>22238</v>
      </c>
      <c r="AS38" t="s">
        <v>461</v>
      </c>
      <c r="AT38" t="s">
        <v>429</v>
      </c>
      <c r="AU38" t="s">
        <v>462</v>
      </c>
      <c r="AV38" t="s">
        <v>463</v>
      </c>
      <c r="AW38">
        <v>1062568000</v>
      </c>
      <c r="AX38" s="2">
        <v>41684</v>
      </c>
      <c r="AY38" t="s">
        <v>464</v>
      </c>
      <c r="AZ38" t="s">
        <v>465</v>
      </c>
      <c r="BA38" t="s">
        <v>475</v>
      </c>
      <c r="BB38" t="s">
        <v>467</v>
      </c>
      <c r="BC38" t="s">
        <v>468</v>
      </c>
      <c r="BD38" t="s">
        <v>469</v>
      </c>
      <c r="BE38" t="s">
        <v>471</v>
      </c>
      <c r="BF38" t="s">
        <v>439</v>
      </c>
      <c r="BG38" t="s">
        <v>473</v>
      </c>
      <c r="BH38" t="s">
        <v>439</v>
      </c>
      <c r="BI38" s="2">
        <v>42419</v>
      </c>
      <c r="BJ38">
        <v>34828</v>
      </c>
      <c r="BK38">
        <v>1958</v>
      </c>
      <c r="BL38">
        <v>32870</v>
      </c>
      <c r="BR38">
        <v>24982</v>
      </c>
      <c r="BV38">
        <v>26940</v>
      </c>
      <c r="BW38">
        <v>7888</v>
      </c>
      <c r="CO38">
        <v>7888</v>
      </c>
      <c r="CP38">
        <v>2529</v>
      </c>
      <c r="CQ38">
        <v>5359</v>
      </c>
      <c r="CV38">
        <v>5359</v>
      </c>
      <c r="CX38">
        <v>5359</v>
      </c>
      <c r="DA38">
        <v>5359</v>
      </c>
      <c r="DC38">
        <v>5359</v>
      </c>
      <c r="DD38">
        <v>47</v>
      </c>
      <c r="DE38">
        <v>5312</v>
      </c>
      <c r="DF38">
        <v>4.9528999999999996</v>
      </c>
      <c r="DJ38">
        <v>4.9528999999999996</v>
      </c>
      <c r="DK38">
        <v>4.9528999999999996</v>
      </c>
      <c r="DL38">
        <v>4.91</v>
      </c>
      <c r="DM38">
        <v>4.9210000000000003</v>
      </c>
      <c r="DQ38">
        <v>4.9210000000000003</v>
      </c>
      <c r="DR38">
        <v>4.9210000000000003</v>
      </c>
      <c r="DS38">
        <v>4.88</v>
      </c>
      <c r="DT38">
        <v>2.3203</v>
      </c>
      <c r="DU38">
        <v>1089</v>
      </c>
      <c r="DV38">
        <v>1082</v>
      </c>
      <c r="DW38">
        <v>7888</v>
      </c>
      <c r="DX38">
        <v>5359</v>
      </c>
      <c r="EA38" s="2">
        <v>42059</v>
      </c>
      <c r="EB38">
        <v>19486</v>
      </c>
      <c r="EC38">
        <v>113770</v>
      </c>
      <c r="EL38">
        <v>133256</v>
      </c>
      <c r="EO38">
        <v>3875</v>
      </c>
      <c r="ER38">
        <v>5016</v>
      </c>
      <c r="FA38">
        <v>11228</v>
      </c>
      <c r="FB38">
        <v>20119</v>
      </c>
      <c r="FC38">
        <v>153375</v>
      </c>
      <c r="FD38">
        <v>9261</v>
      </c>
      <c r="FE38">
        <v>52378</v>
      </c>
      <c r="FQ38">
        <v>61639</v>
      </c>
      <c r="FR38">
        <v>55330</v>
      </c>
      <c r="FZ38">
        <v>16910</v>
      </c>
      <c r="GA38">
        <v>72240</v>
      </c>
      <c r="GB38">
        <v>133879</v>
      </c>
      <c r="GD38">
        <v>213</v>
      </c>
      <c r="GE38">
        <v>12202</v>
      </c>
      <c r="GF38">
        <v>8507</v>
      </c>
      <c r="GI38">
        <v>-1426</v>
      </c>
      <c r="GL38">
        <v>19496</v>
      </c>
      <c r="GM38">
        <v>19496</v>
      </c>
      <c r="GN38">
        <v>153375</v>
      </c>
      <c r="GO38">
        <v>1064</v>
      </c>
      <c r="GQ38">
        <v>19496</v>
      </c>
      <c r="GR38" s="2">
        <v>42419</v>
      </c>
      <c r="GS38">
        <v>5359</v>
      </c>
      <c r="GT38">
        <v>1020</v>
      </c>
      <c r="GU38">
        <v>2177</v>
      </c>
      <c r="GV38">
        <v>3197</v>
      </c>
      <c r="GW38">
        <v>-73</v>
      </c>
      <c r="GY38">
        <v>88</v>
      </c>
      <c r="HB38">
        <v>-24</v>
      </c>
      <c r="HC38">
        <v>-9</v>
      </c>
      <c r="HE38">
        <v>8547</v>
      </c>
      <c r="HF38">
        <v>-1006</v>
      </c>
      <c r="HH38">
        <v>-195</v>
      </c>
      <c r="HJ38">
        <v>161</v>
      </c>
      <c r="HK38">
        <v>161</v>
      </c>
      <c r="HL38">
        <v>-6229</v>
      </c>
      <c r="HM38">
        <v>-7269</v>
      </c>
      <c r="HN38">
        <v>-2768</v>
      </c>
      <c r="HO38">
        <v>1843</v>
      </c>
      <c r="HP38">
        <v>-925</v>
      </c>
      <c r="HQ38">
        <v>-3222</v>
      </c>
      <c r="HS38">
        <v>-3222</v>
      </c>
      <c r="HT38">
        <v>-939</v>
      </c>
      <c r="HU38">
        <v>1195</v>
      </c>
      <c r="HV38">
        <v>-3891</v>
      </c>
      <c r="HW38">
        <v>-151</v>
      </c>
      <c r="HY38">
        <v>-2764</v>
      </c>
      <c r="HZ38">
        <v>22250</v>
      </c>
      <c r="IA38">
        <v>19486</v>
      </c>
      <c r="IB38">
        <v>350</v>
      </c>
      <c r="IC38">
        <v>-939</v>
      </c>
      <c r="IL38">
        <v>1082</v>
      </c>
      <c r="IM38">
        <v>1089</v>
      </c>
      <c r="IN38">
        <v>4.91</v>
      </c>
      <c r="IO38">
        <v>4.88</v>
      </c>
    </row>
    <row r="39" spans="1:249" x14ac:dyDescent="0.25">
      <c r="A39" t="s">
        <v>452</v>
      </c>
      <c r="B39" t="s">
        <v>452</v>
      </c>
      <c r="C39" t="s">
        <v>453</v>
      </c>
      <c r="D39" t="s">
        <v>454</v>
      </c>
      <c r="E39" t="s">
        <v>455</v>
      </c>
      <c r="F39" t="s">
        <v>417</v>
      </c>
      <c r="G39" s="2">
        <v>42004</v>
      </c>
      <c r="H39" t="s">
        <v>418</v>
      </c>
      <c r="J39">
        <v>2014</v>
      </c>
      <c r="K39">
        <v>4</v>
      </c>
      <c r="L39">
        <v>2014</v>
      </c>
      <c r="M39">
        <v>4</v>
      </c>
      <c r="N39" t="s">
        <v>419</v>
      </c>
      <c r="O39" t="s">
        <v>420</v>
      </c>
      <c r="P39">
        <v>2014</v>
      </c>
      <c r="Q39">
        <v>13</v>
      </c>
      <c r="R39">
        <v>69</v>
      </c>
      <c r="S39">
        <v>7</v>
      </c>
      <c r="T39">
        <v>12</v>
      </c>
      <c r="U39">
        <v>4962</v>
      </c>
      <c r="V39">
        <v>12</v>
      </c>
      <c r="W39">
        <v>6199</v>
      </c>
      <c r="X39" s="2">
        <v>42059</v>
      </c>
      <c r="Y39" s="2">
        <v>42059</v>
      </c>
      <c r="Z39" t="s">
        <v>456</v>
      </c>
      <c r="AA39" t="s">
        <v>474</v>
      </c>
      <c r="AB39" t="s">
        <v>458</v>
      </c>
      <c r="AC39" t="s">
        <v>456</v>
      </c>
      <c r="AD39">
        <v>10285</v>
      </c>
      <c r="AE39" t="s">
        <v>459</v>
      </c>
      <c r="AF39" t="s">
        <v>460</v>
      </c>
      <c r="AG39" t="s">
        <v>474</v>
      </c>
      <c r="AH39" t="s">
        <v>458</v>
      </c>
      <c r="AI39" t="s">
        <v>456</v>
      </c>
      <c r="AJ39">
        <v>10285</v>
      </c>
      <c r="AK39" t="s">
        <v>426</v>
      </c>
      <c r="AL39" t="s">
        <v>427</v>
      </c>
      <c r="AN39">
        <v>54000</v>
      </c>
      <c r="AP39">
        <v>54000</v>
      </c>
      <c r="AR39">
        <v>25767</v>
      </c>
      <c r="AS39" t="s">
        <v>461</v>
      </c>
      <c r="AT39" t="s">
        <v>429</v>
      </c>
      <c r="AU39" t="s">
        <v>462</v>
      </c>
      <c r="AV39" t="s">
        <v>463</v>
      </c>
      <c r="AW39">
        <v>1019175000</v>
      </c>
      <c r="AX39" s="2">
        <v>42048</v>
      </c>
      <c r="AY39" t="s">
        <v>464</v>
      </c>
      <c r="AZ39" t="s">
        <v>465</v>
      </c>
      <c r="BA39" t="s">
        <v>475</v>
      </c>
      <c r="BB39" t="s">
        <v>472</v>
      </c>
      <c r="BC39" t="s">
        <v>468</v>
      </c>
      <c r="BD39" t="s">
        <v>469</v>
      </c>
      <c r="BE39" t="s">
        <v>471</v>
      </c>
      <c r="BF39" t="s">
        <v>439</v>
      </c>
      <c r="BG39" t="s">
        <v>473</v>
      </c>
      <c r="BH39" t="s">
        <v>439</v>
      </c>
      <c r="BI39" s="2">
        <v>42783</v>
      </c>
      <c r="BJ39">
        <v>35895</v>
      </c>
      <c r="BK39">
        <v>1707</v>
      </c>
      <c r="BL39">
        <v>34188</v>
      </c>
      <c r="BR39">
        <v>25197</v>
      </c>
      <c r="BV39">
        <v>26904</v>
      </c>
      <c r="BW39">
        <v>8991</v>
      </c>
      <c r="CO39">
        <v>8991</v>
      </c>
      <c r="CP39">
        <v>3106</v>
      </c>
      <c r="CQ39">
        <v>5885</v>
      </c>
      <c r="CV39">
        <v>5885</v>
      </c>
      <c r="CX39">
        <v>5885</v>
      </c>
      <c r="DA39">
        <v>5885</v>
      </c>
      <c r="DC39">
        <v>5885</v>
      </c>
      <c r="DD39">
        <v>46</v>
      </c>
      <c r="DE39">
        <v>5839</v>
      </c>
      <c r="DF39">
        <v>5.6315999999999997</v>
      </c>
      <c r="DJ39">
        <v>5.6315999999999997</v>
      </c>
      <c r="DK39">
        <v>5.6315999999999997</v>
      </c>
      <c r="DL39">
        <v>5.58</v>
      </c>
      <c r="DM39">
        <v>5.5994000000000002</v>
      </c>
      <c r="DQ39">
        <v>5.5994000000000002</v>
      </c>
      <c r="DR39">
        <v>5.5994000000000002</v>
      </c>
      <c r="DS39">
        <v>5.56</v>
      </c>
      <c r="DT39">
        <v>4.5601000000000003</v>
      </c>
      <c r="DU39">
        <v>1051</v>
      </c>
      <c r="DV39">
        <v>1045</v>
      </c>
      <c r="DW39">
        <v>8991</v>
      </c>
      <c r="DX39">
        <v>5885</v>
      </c>
      <c r="EA39" s="2">
        <v>42419</v>
      </c>
      <c r="EB39">
        <v>22288</v>
      </c>
      <c r="EC39">
        <v>117104</v>
      </c>
      <c r="EL39">
        <v>139392</v>
      </c>
      <c r="EO39">
        <v>3938</v>
      </c>
      <c r="ER39">
        <v>4431</v>
      </c>
      <c r="FA39">
        <v>11342</v>
      </c>
      <c r="FB39">
        <v>19711</v>
      </c>
      <c r="FC39">
        <v>159103</v>
      </c>
      <c r="FD39">
        <v>7153</v>
      </c>
      <c r="FE39">
        <v>55471</v>
      </c>
      <c r="FQ39">
        <v>62624</v>
      </c>
      <c r="FR39">
        <v>57955</v>
      </c>
      <c r="FZ39">
        <v>17851</v>
      </c>
      <c r="GA39">
        <v>75806</v>
      </c>
      <c r="GB39">
        <v>138430</v>
      </c>
      <c r="GD39">
        <v>205</v>
      </c>
      <c r="GE39">
        <v>12874</v>
      </c>
      <c r="GF39">
        <v>9513</v>
      </c>
      <c r="GI39">
        <v>-1919</v>
      </c>
      <c r="GL39">
        <v>20673</v>
      </c>
      <c r="GM39">
        <v>20673</v>
      </c>
      <c r="GN39">
        <v>159103</v>
      </c>
      <c r="GO39">
        <v>1023</v>
      </c>
      <c r="GQ39">
        <v>20673</v>
      </c>
      <c r="GR39" s="2">
        <v>42783</v>
      </c>
      <c r="GS39">
        <v>5885</v>
      </c>
      <c r="GT39">
        <v>1012</v>
      </c>
      <c r="GU39">
        <v>1393</v>
      </c>
      <c r="GV39">
        <v>2405</v>
      </c>
      <c r="GW39">
        <v>-56</v>
      </c>
      <c r="GY39">
        <v>2594</v>
      </c>
      <c r="HB39">
        <v>162</v>
      </c>
      <c r="HC39">
        <v>2700</v>
      </c>
      <c r="HE39">
        <v>10990</v>
      </c>
      <c r="HF39">
        <v>-1195</v>
      </c>
      <c r="HH39">
        <v>-229</v>
      </c>
      <c r="HJ39">
        <v>1462</v>
      </c>
      <c r="HK39">
        <v>1462</v>
      </c>
      <c r="HL39">
        <v>-8005</v>
      </c>
      <c r="HM39">
        <v>-7967</v>
      </c>
      <c r="HN39">
        <v>3252</v>
      </c>
      <c r="HO39">
        <v>-1374</v>
      </c>
      <c r="HP39">
        <v>1878</v>
      </c>
      <c r="HQ39">
        <v>-4027</v>
      </c>
      <c r="HR39">
        <v>742</v>
      </c>
      <c r="HS39">
        <v>-3285</v>
      </c>
      <c r="HT39">
        <v>-1041</v>
      </c>
      <c r="HU39">
        <v>2459</v>
      </c>
      <c r="HV39">
        <v>11</v>
      </c>
      <c r="HW39">
        <v>-232</v>
      </c>
      <c r="HY39">
        <v>2802</v>
      </c>
      <c r="HZ39">
        <v>19486</v>
      </c>
      <c r="IA39">
        <v>22288</v>
      </c>
      <c r="IB39">
        <v>290</v>
      </c>
      <c r="IC39">
        <v>-1041</v>
      </c>
      <c r="IL39">
        <v>1045</v>
      </c>
      <c r="IM39">
        <v>1051</v>
      </c>
      <c r="IN39">
        <v>5.58</v>
      </c>
      <c r="IO39">
        <v>5.56</v>
      </c>
    </row>
    <row r="40" spans="1:249" x14ac:dyDescent="0.25">
      <c r="A40" t="s">
        <v>452</v>
      </c>
      <c r="B40" t="s">
        <v>452</v>
      </c>
      <c r="C40" t="s">
        <v>453</v>
      </c>
      <c r="D40" t="s">
        <v>454</v>
      </c>
      <c r="E40" t="s">
        <v>455</v>
      </c>
      <c r="F40" t="s">
        <v>417</v>
      </c>
      <c r="G40" s="2">
        <v>42369</v>
      </c>
      <c r="H40" t="s">
        <v>418</v>
      </c>
      <c r="J40">
        <v>2015</v>
      </c>
      <c r="K40">
        <v>4</v>
      </c>
      <c r="L40">
        <v>2015</v>
      </c>
      <c r="M40">
        <v>4</v>
      </c>
      <c r="N40" t="s">
        <v>419</v>
      </c>
      <c r="O40" t="s">
        <v>420</v>
      </c>
      <c r="P40">
        <v>2015</v>
      </c>
      <c r="Q40">
        <v>13</v>
      </c>
      <c r="R40">
        <v>69</v>
      </c>
      <c r="S40">
        <v>7</v>
      </c>
      <c r="T40">
        <v>12</v>
      </c>
      <c r="U40">
        <v>4962</v>
      </c>
      <c r="V40">
        <v>12</v>
      </c>
      <c r="W40">
        <v>6199</v>
      </c>
      <c r="X40" s="2">
        <v>42419</v>
      </c>
      <c r="Y40" s="2">
        <v>42419</v>
      </c>
      <c r="Z40" t="s">
        <v>456</v>
      </c>
      <c r="AA40" t="s">
        <v>474</v>
      </c>
      <c r="AB40" t="s">
        <v>458</v>
      </c>
      <c r="AC40" t="s">
        <v>456</v>
      </c>
      <c r="AD40">
        <v>10285</v>
      </c>
      <c r="AE40" t="s">
        <v>459</v>
      </c>
      <c r="AF40" t="s">
        <v>460</v>
      </c>
      <c r="AG40" t="s">
        <v>474</v>
      </c>
      <c r="AH40" t="s">
        <v>458</v>
      </c>
      <c r="AI40" t="s">
        <v>456</v>
      </c>
      <c r="AJ40">
        <v>10285</v>
      </c>
      <c r="AK40" t="s">
        <v>426</v>
      </c>
      <c r="AL40" t="s">
        <v>427</v>
      </c>
      <c r="AN40">
        <v>54800</v>
      </c>
      <c r="AP40">
        <v>54800</v>
      </c>
      <c r="AR40">
        <v>24704</v>
      </c>
      <c r="AS40" t="s">
        <v>461</v>
      </c>
      <c r="AT40" t="s">
        <v>429</v>
      </c>
      <c r="AU40" t="s">
        <v>462</v>
      </c>
      <c r="AV40" t="s">
        <v>463</v>
      </c>
      <c r="AW40">
        <v>964045400</v>
      </c>
      <c r="AX40" s="2">
        <v>42410</v>
      </c>
      <c r="AY40" t="s">
        <v>464</v>
      </c>
      <c r="AZ40" t="s">
        <v>465</v>
      </c>
      <c r="BA40" t="s">
        <v>475</v>
      </c>
      <c r="BB40" t="s">
        <v>472</v>
      </c>
      <c r="BC40" t="s">
        <v>468</v>
      </c>
      <c r="BD40" t="s">
        <v>476</v>
      </c>
      <c r="BE40" t="s">
        <v>471</v>
      </c>
      <c r="BF40" t="s">
        <v>439</v>
      </c>
      <c r="BG40" t="s">
        <v>473</v>
      </c>
      <c r="BH40" t="s">
        <v>439</v>
      </c>
      <c r="BI40" s="2">
        <v>42783</v>
      </c>
      <c r="BJ40">
        <v>34441</v>
      </c>
      <c r="BK40">
        <v>1623</v>
      </c>
      <c r="BL40">
        <v>32818</v>
      </c>
      <c r="BR40">
        <v>24880</v>
      </c>
      <c r="BV40">
        <v>26503</v>
      </c>
      <c r="BW40">
        <v>7938</v>
      </c>
      <c r="CO40">
        <v>7938</v>
      </c>
      <c r="CP40">
        <v>2775</v>
      </c>
      <c r="CQ40">
        <v>5163</v>
      </c>
      <c r="CV40">
        <v>5163</v>
      </c>
      <c r="CX40">
        <v>5163</v>
      </c>
      <c r="DA40">
        <v>5163</v>
      </c>
      <c r="DC40">
        <v>5163</v>
      </c>
      <c r="DD40">
        <v>100</v>
      </c>
      <c r="DE40">
        <v>5063</v>
      </c>
      <c r="DF40">
        <v>5.1681999999999997</v>
      </c>
      <c r="DJ40">
        <v>5.1681999999999997</v>
      </c>
      <c r="DK40">
        <v>5.1681999999999997</v>
      </c>
      <c r="DL40">
        <v>5.07</v>
      </c>
      <c r="DM40">
        <v>5.1475999999999997</v>
      </c>
      <c r="DQ40">
        <v>5.1475999999999997</v>
      </c>
      <c r="DR40">
        <v>5.1475999999999997</v>
      </c>
      <c r="DS40">
        <v>5.05</v>
      </c>
      <c r="DT40">
        <v>2.1503999999999999</v>
      </c>
      <c r="DU40">
        <v>1003</v>
      </c>
      <c r="DV40">
        <v>999</v>
      </c>
      <c r="DW40">
        <v>7938</v>
      </c>
      <c r="DX40">
        <v>5163</v>
      </c>
      <c r="EA40" s="2">
        <v>42783</v>
      </c>
      <c r="EB40">
        <v>22762</v>
      </c>
      <c r="EC40">
        <v>120486</v>
      </c>
      <c r="EL40">
        <v>143248</v>
      </c>
      <c r="EO40">
        <v>4108</v>
      </c>
      <c r="ER40">
        <v>3759</v>
      </c>
      <c r="FA40">
        <v>10069</v>
      </c>
      <c r="FB40">
        <v>17936</v>
      </c>
      <c r="FC40">
        <v>161184</v>
      </c>
      <c r="FD40">
        <v>8059</v>
      </c>
      <c r="FE40">
        <v>66819</v>
      </c>
      <c r="FQ40">
        <v>74878</v>
      </c>
      <c r="FR40">
        <v>48061</v>
      </c>
      <c r="FZ40">
        <v>17572</v>
      </c>
      <c r="GA40">
        <v>65633</v>
      </c>
      <c r="GB40">
        <v>140511</v>
      </c>
      <c r="GD40">
        <v>194</v>
      </c>
      <c r="GE40">
        <v>13348</v>
      </c>
      <c r="GF40">
        <v>9665</v>
      </c>
      <c r="GI40">
        <v>-2534</v>
      </c>
      <c r="GL40">
        <v>20673</v>
      </c>
      <c r="GM40">
        <v>20673</v>
      </c>
      <c r="GN40">
        <v>161184</v>
      </c>
      <c r="GO40">
        <v>969</v>
      </c>
      <c r="GP40">
        <v>2E-3</v>
      </c>
      <c r="GQ40">
        <v>20673</v>
      </c>
      <c r="GR40" s="2">
        <v>42783</v>
      </c>
      <c r="GS40">
        <v>5163</v>
      </c>
      <c r="GT40">
        <v>1043</v>
      </c>
      <c r="GU40">
        <v>2729</v>
      </c>
      <c r="GV40">
        <v>3772</v>
      </c>
      <c r="GW40">
        <v>-714</v>
      </c>
      <c r="GY40">
        <v>699</v>
      </c>
      <c r="HB40">
        <v>1691</v>
      </c>
      <c r="HC40">
        <v>1676</v>
      </c>
      <c r="HE40">
        <v>10611</v>
      </c>
      <c r="HF40">
        <v>-1341</v>
      </c>
      <c r="HH40">
        <v>-155</v>
      </c>
      <c r="HJ40">
        <v>390</v>
      </c>
      <c r="HK40">
        <v>390</v>
      </c>
      <c r="HL40">
        <v>-7087</v>
      </c>
      <c r="HM40">
        <v>-8193</v>
      </c>
      <c r="HN40">
        <v>-9323</v>
      </c>
      <c r="HO40">
        <v>1395</v>
      </c>
      <c r="HP40">
        <v>-7928</v>
      </c>
      <c r="HQ40">
        <v>-4287</v>
      </c>
      <c r="HR40">
        <v>841</v>
      </c>
      <c r="HS40">
        <v>-3446</v>
      </c>
      <c r="HT40">
        <v>-1172</v>
      </c>
      <c r="HU40">
        <v>10878</v>
      </c>
      <c r="HV40">
        <v>-1668</v>
      </c>
      <c r="HW40">
        <v>-276</v>
      </c>
      <c r="HY40">
        <v>474</v>
      </c>
      <c r="HZ40">
        <v>22288</v>
      </c>
      <c r="IA40">
        <v>22762</v>
      </c>
      <c r="IB40">
        <v>234</v>
      </c>
      <c r="IC40">
        <v>-1172</v>
      </c>
      <c r="IL40">
        <v>999</v>
      </c>
      <c r="IM40">
        <v>1003</v>
      </c>
      <c r="IN40">
        <v>5.07</v>
      </c>
      <c r="IO40">
        <v>5.05</v>
      </c>
    </row>
    <row r="41" spans="1:249" x14ac:dyDescent="0.25">
      <c r="A41" t="s">
        <v>452</v>
      </c>
      <c r="B41" t="s">
        <v>452</v>
      </c>
      <c r="C41" t="s">
        <v>453</v>
      </c>
      <c r="D41" t="s">
        <v>454</v>
      </c>
      <c r="E41" t="s">
        <v>455</v>
      </c>
      <c r="F41" t="s">
        <v>417</v>
      </c>
      <c r="G41" s="2">
        <v>42735</v>
      </c>
      <c r="H41" t="s">
        <v>418</v>
      </c>
      <c r="J41">
        <v>2016</v>
      </c>
      <c r="K41">
        <v>4</v>
      </c>
      <c r="L41">
        <v>2016</v>
      </c>
      <c r="M41">
        <v>4</v>
      </c>
      <c r="N41" t="s">
        <v>419</v>
      </c>
      <c r="O41" t="s">
        <v>420</v>
      </c>
      <c r="P41">
        <v>2016</v>
      </c>
      <c r="Q41">
        <v>13</v>
      </c>
      <c r="R41">
        <v>69</v>
      </c>
      <c r="S41">
        <v>7</v>
      </c>
      <c r="T41">
        <v>12</v>
      </c>
      <c r="U41">
        <v>4962</v>
      </c>
      <c r="V41">
        <v>12</v>
      </c>
      <c r="W41">
        <v>6199</v>
      </c>
      <c r="X41" s="2">
        <v>42783</v>
      </c>
      <c r="Y41" s="2">
        <v>42783</v>
      </c>
      <c r="Z41" t="s">
        <v>456</v>
      </c>
      <c r="AA41" t="s">
        <v>474</v>
      </c>
      <c r="AB41" t="s">
        <v>458</v>
      </c>
      <c r="AC41" t="s">
        <v>456</v>
      </c>
      <c r="AD41">
        <v>10285</v>
      </c>
      <c r="AE41" t="s">
        <v>459</v>
      </c>
      <c r="AF41" t="s">
        <v>460</v>
      </c>
      <c r="AG41" t="s">
        <v>474</v>
      </c>
      <c r="AH41" t="s">
        <v>458</v>
      </c>
      <c r="AI41" t="s">
        <v>456</v>
      </c>
      <c r="AJ41">
        <v>10285</v>
      </c>
      <c r="AK41" t="s">
        <v>426</v>
      </c>
      <c r="AL41" t="s">
        <v>427</v>
      </c>
      <c r="AN41">
        <v>56400</v>
      </c>
      <c r="AP41">
        <v>56400</v>
      </c>
      <c r="AR41">
        <v>23572</v>
      </c>
      <c r="AS41" t="s">
        <v>461</v>
      </c>
      <c r="AT41" t="s">
        <v>429</v>
      </c>
      <c r="AU41" t="s">
        <v>462</v>
      </c>
      <c r="AV41" t="s">
        <v>463</v>
      </c>
      <c r="AW41">
        <v>901270800</v>
      </c>
      <c r="AX41" s="2">
        <v>42774</v>
      </c>
      <c r="AY41" t="s">
        <v>464</v>
      </c>
      <c r="AZ41" t="s">
        <v>465</v>
      </c>
      <c r="BA41" t="s">
        <v>475</v>
      </c>
      <c r="BB41" t="s">
        <v>472</v>
      </c>
      <c r="BC41" t="s">
        <v>468</v>
      </c>
      <c r="BD41" t="s">
        <v>477</v>
      </c>
      <c r="BE41" t="s">
        <v>478</v>
      </c>
      <c r="BF41" t="s">
        <v>439</v>
      </c>
      <c r="BG41" t="s">
        <v>479</v>
      </c>
      <c r="BH41" t="s">
        <v>439</v>
      </c>
      <c r="BI41" s="2">
        <v>42783</v>
      </c>
      <c r="BJ41">
        <v>33823</v>
      </c>
      <c r="BK41">
        <v>1704</v>
      </c>
      <c r="BL41">
        <v>32119</v>
      </c>
      <c r="BR41">
        <v>24023</v>
      </c>
      <c r="BV41">
        <v>25727</v>
      </c>
      <c r="BW41">
        <v>8096</v>
      </c>
      <c r="CO41">
        <v>8096</v>
      </c>
      <c r="CP41">
        <v>2688</v>
      </c>
      <c r="CQ41">
        <v>5408</v>
      </c>
      <c r="CV41">
        <v>5408</v>
      </c>
      <c r="CX41">
        <v>5408</v>
      </c>
      <c r="DA41">
        <v>5408</v>
      </c>
      <c r="DC41">
        <v>5408</v>
      </c>
      <c r="DD41">
        <v>123</v>
      </c>
      <c r="DE41">
        <v>5285</v>
      </c>
      <c r="DF41">
        <v>5.7964000000000002</v>
      </c>
      <c r="DJ41">
        <v>5.7964000000000002</v>
      </c>
      <c r="DK41">
        <v>5.7964000000000002</v>
      </c>
      <c r="DL41">
        <v>5.67</v>
      </c>
      <c r="DM41">
        <v>5.7839999999999998</v>
      </c>
      <c r="DQ41">
        <v>5.7839999999999998</v>
      </c>
      <c r="DR41">
        <v>5.7839999999999998</v>
      </c>
      <c r="DS41">
        <v>5.65</v>
      </c>
      <c r="DT41">
        <v>-2.25</v>
      </c>
      <c r="DU41">
        <v>935</v>
      </c>
      <c r="DV41">
        <v>933</v>
      </c>
      <c r="DW41">
        <v>8096</v>
      </c>
      <c r="DX41">
        <v>5408</v>
      </c>
      <c r="EA41" s="2">
        <v>42783</v>
      </c>
      <c r="EB41">
        <v>25208</v>
      </c>
      <c r="EC41">
        <v>115534</v>
      </c>
      <c r="EL41">
        <v>140742</v>
      </c>
      <c r="EO41">
        <v>4433</v>
      </c>
      <c r="ER41">
        <v>3157</v>
      </c>
      <c r="FA41">
        <v>10561</v>
      </c>
      <c r="FB41">
        <v>18151</v>
      </c>
      <c r="FC41">
        <v>158893</v>
      </c>
      <c r="FD41">
        <v>8393</v>
      </c>
      <c r="FE41">
        <v>64232</v>
      </c>
      <c r="FQ41">
        <v>72625</v>
      </c>
      <c r="FR41">
        <v>46990</v>
      </c>
      <c r="FZ41">
        <v>18777</v>
      </c>
      <c r="GA41">
        <v>65767</v>
      </c>
      <c r="GB41">
        <v>138392</v>
      </c>
      <c r="GD41">
        <v>181</v>
      </c>
      <c r="GE41">
        <v>12733</v>
      </c>
      <c r="GF41">
        <v>10371</v>
      </c>
      <c r="GI41">
        <v>-2784</v>
      </c>
      <c r="GL41">
        <v>20501</v>
      </c>
      <c r="GM41">
        <v>20501</v>
      </c>
      <c r="GN41">
        <v>158893</v>
      </c>
      <c r="GO41">
        <v>904</v>
      </c>
      <c r="GP41">
        <v>2E-3</v>
      </c>
      <c r="GQ41">
        <v>20501</v>
      </c>
      <c r="GR41" s="2">
        <v>42783</v>
      </c>
      <c r="GS41">
        <v>5408</v>
      </c>
      <c r="GT41">
        <v>1095</v>
      </c>
      <c r="GU41">
        <v>1148</v>
      </c>
      <c r="GV41">
        <v>2243</v>
      </c>
      <c r="GW41">
        <v>-281</v>
      </c>
      <c r="GY41">
        <v>1072</v>
      </c>
      <c r="HB41">
        <v>-218</v>
      </c>
      <c r="HC41">
        <v>573</v>
      </c>
      <c r="HE41">
        <v>8224</v>
      </c>
      <c r="HF41">
        <v>-1375</v>
      </c>
      <c r="HH41">
        <v>-487</v>
      </c>
      <c r="HJ41">
        <v>365</v>
      </c>
      <c r="HK41">
        <v>365</v>
      </c>
      <c r="HL41">
        <v>3365</v>
      </c>
      <c r="HM41">
        <v>1868</v>
      </c>
      <c r="HN41">
        <v>-1024</v>
      </c>
      <c r="HO41">
        <v>888</v>
      </c>
      <c r="HP41">
        <v>-136</v>
      </c>
      <c r="HQ41">
        <v>-4254</v>
      </c>
      <c r="HS41">
        <v>-4254</v>
      </c>
      <c r="HT41">
        <v>-1207</v>
      </c>
      <c r="HU41">
        <v>-1935</v>
      </c>
      <c r="HV41">
        <v>-7532</v>
      </c>
      <c r="HW41">
        <v>-114</v>
      </c>
      <c r="HY41">
        <v>2446</v>
      </c>
      <c r="HZ41">
        <v>22762</v>
      </c>
      <c r="IA41">
        <v>25208</v>
      </c>
      <c r="IB41">
        <v>254</v>
      </c>
      <c r="IC41">
        <v>-1207</v>
      </c>
      <c r="IL41">
        <v>933</v>
      </c>
      <c r="IM41">
        <v>935</v>
      </c>
      <c r="IN41">
        <v>5.67</v>
      </c>
      <c r="IO41">
        <v>5.65</v>
      </c>
    </row>
    <row r="42" spans="1:249" x14ac:dyDescent="0.25">
      <c r="A42" t="s">
        <v>452</v>
      </c>
      <c r="B42" t="s">
        <v>452</v>
      </c>
      <c r="C42" t="s">
        <v>453</v>
      </c>
      <c r="D42" t="s">
        <v>454</v>
      </c>
      <c r="E42" t="s">
        <v>455</v>
      </c>
      <c r="F42" t="s">
        <v>417</v>
      </c>
      <c r="G42" s="2">
        <v>40633</v>
      </c>
      <c r="H42" t="s">
        <v>450</v>
      </c>
      <c r="J42">
        <v>2011</v>
      </c>
      <c r="K42">
        <v>1</v>
      </c>
      <c r="L42">
        <v>2011</v>
      </c>
      <c r="M42">
        <v>1</v>
      </c>
      <c r="N42" t="s">
        <v>419</v>
      </c>
      <c r="O42" t="s">
        <v>451</v>
      </c>
      <c r="P42">
        <v>201101</v>
      </c>
      <c r="Q42">
        <v>13</v>
      </c>
      <c r="R42">
        <v>69</v>
      </c>
      <c r="S42">
        <v>7</v>
      </c>
      <c r="T42">
        <v>12</v>
      </c>
      <c r="U42">
        <v>4962</v>
      </c>
      <c r="V42">
        <v>3</v>
      </c>
      <c r="W42">
        <v>6199</v>
      </c>
      <c r="X42" s="2">
        <v>40667</v>
      </c>
      <c r="Y42" s="2">
        <v>40667</v>
      </c>
      <c r="Z42" t="s">
        <v>456</v>
      </c>
      <c r="AA42" t="s">
        <v>457</v>
      </c>
      <c r="AB42" t="s">
        <v>458</v>
      </c>
      <c r="AC42" t="s">
        <v>456</v>
      </c>
      <c r="AD42">
        <v>10285</v>
      </c>
      <c r="AE42" t="s">
        <v>459</v>
      </c>
      <c r="AF42" t="s">
        <v>480</v>
      </c>
      <c r="AG42" t="s">
        <v>457</v>
      </c>
      <c r="AH42" t="s">
        <v>458</v>
      </c>
      <c r="AI42" t="s">
        <v>456</v>
      </c>
      <c r="AJ42">
        <v>10285</v>
      </c>
      <c r="AK42" t="s">
        <v>426</v>
      </c>
      <c r="AL42" t="s">
        <v>427</v>
      </c>
      <c r="AU42" t="s">
        <v>462</v>
      </c>
      <c r="AV42" t="s">
        <v>463</v>
      </c>
      <c r="AW42">
        <v>1200000000</v>
      </c>
      <c r="AX42" s="2">
        <v>40662</v>
      </c>
      <c r="BI42" s="2">
        <v>41030</v>
      </c>
      <c r="BJ42">
        <v>7624</v>
      </c>
      <c r="BK42">
        <v>593</v>
      </c>
      <c r="BL42">
        <v>7031</v>
      </c>
      <c r="BR42">
        <v>5299</v>
      </c>
      <c r="BV42">
        <v>5892</v>
      </c>
      <c r="BW42">
        <v>1732</v>
      </c>
      <c r="CO42">
        <v>1732</v>
      </c>
      <c r="CP42">
        <v>555</v>
      </c>
      <c r="CQ42">
        <v>1177</v>
      </c>
      <c r="CV42">
        <v>1177</v>
      </c>
      <c r="CX42">
        <v>1177</v>
      </c>
      <c r="DA42">
        <v>1177</v>
      </c>
      <c r="DC42">
        <v>1177</v>
      </c>
      <c r="DE42">
        <v>1177</v>
      </c>
      <c r="DF42">
        <v>0.98740000000000006</v>
      </c>
      <c r="DJ42">
        <v>0.98740000000000006</v>
      </c>
      <c r="DK42">
        <v>0.98740000000000006</v>
      </c>
      <c r="DL42">
        <v>0.98</v>
      </c>
      <c r="DM42">
        <v>0.98250000000000004</v>
      </c>
      <c r="DQ42">
        <v>0.98250000000000004</v>
      </c>
      <c r="DR42">
        <v>0.98250000000000004</v>
      </c>
      <c r="DS42">
        <v>0.97</v>
      </c>
      <c r="DT42">
        <v>-14.9399</v>
      </c>
      <c r="DU42">
        <v>1198</v>
      </c>
      <c r="DV42">
        <v>1192</v>
      </c>
      <c r="DW42">
        <v>1732</v>
      </c>
      <c r="DX42">
        <v>1177</v>
      </c>
      <c r="EA42" s="2">
        <v>40667</v>
      </c>
      <c r="EB42">
        <v>22027</v>
      </c>
      <c r="EC42">
        <v>96018</v>
      </c>
      <c r="EL42">
        <v>118045</v>
      </c>
      <c r="EO42">
        <v>2987</v>
      </c>
      <c r="ER42">
        <v>10502</v>
      </c>
      <c r="FA42">
        <v>12445</v>
      </c>
      <c r="FB42">
        <v>25934</v>
      </c>
      <c r="FC42">
        <v>143979</v>
      </c>
      <c r="FD42">
        <v>8649</v>
      </c>
      <c r="FE42">
        <v>41874</v>
      </c>
      <c r="FQ42">
        <v>50523</v>
      </c>
      <c r="FR42">
        <v>60730</v>
      </c>
      <c r="FZ42">
        <v>15244</v>
      </c>
      <c r="GA42">
        <v>75974</v>
      </c>
      <c r="GB42">
        <v>126497</v>
      </c>
      <c r="GD42">
        <v>240</v>
      </c>
      <c r="GE42">
        <v>12189</v>
      </c>
      <c r="GF42">
        <v>5902</v>
      </c>
      <c r="GI42">
        <v>-849</v>
      </c>
      <c r="GL42">
        <v>17482</v>
      </c>
      <c r="GM42">
        <v>17482</v>
      </c>
      <c r="GN42">
        <v>143979</v>
      </c>
      <c r="GO42">
        <v>1202</v>
      </c>
      <c r="GQ42">
        <v>17482</v>
      </c>
      <c r="GR42" s="2">
        <v>41030</v>
      </c>
      <c r="GS42">
        <v>1177</v>
      </c>
      <c r="GT42">
        <v>227</v>
      </c>
      <c r="GU42">
        <v>44</v>
      </c>
      <c r="GV42">
        <v>271</v>
      </c>
      <c r="GW42">
        <v>29</v>
      </c>
      <c r="GY42">
        <v>-371</v>
      </c>
      <c r="HB42">
        <v>-569</v>
      </c>
      <c r="HC42">
        <v>-911</v>
      </c>
      <c r="HE42">
        <v>537</v>
      </c>
      <c r="HF42">
        <v>-255</v>
      </c>
      <c r="HH42">
        <v>-577</v>
      </c>
      <c r="HJ42">
        <v>3521</v>
      </c>
      <c r="HK42">
        <v>3521</v>
      </c>
      <c r="HL42">
        <v>5974</v>
      </c>
      <c r="HM42">
        <v>8663</v>
      </c>
      <c r="HN42">
        <v>-5731</v>
      </c>
      <c r="HO42">
        <v>92</v>
      </c>
      <c r="HP42">
        <v>-5639</v>
      </c>
      <c r="HQ42">
        <v>229</v>
      </c>
      <c r="HS42">
        <v>229</v>
      </c>
      <c r="HT42">
        <v>-217</v>
      </c>
      <c r="HU42">
        <v>2011</v>
      </c>
      <c r="HV42">
        <v>-3616</v>
      </c>
      <c r="HW42">
        <v>87</v>
      </c>
      <c r="HY42">
        <v>5671</v>
      </c>
      <c r="HZ42">
        <v>16356</v>
      </c>
      <c r="IA42">
        <v>22027</v>
      </c>
      <c r="IB42">
        <v>76</v>
      </c>
      <c r="IC42">
        <v>-217</v>
      </c>
      <c r="IE42">
        <v>227</v>
      </c>
      <c r="IF42">
        <v>76</v>
      </c>
      <c r="IG42">
        <v>537</v>
      </c>
      <c r="IH42">
        <v>-255</v>
      </c>
      <c r="II42">
        <v>-217</v>
      </c>
      <c r="IK42">
        <v>-217</v>
      </c>
      <c r="IL42">
        <v>1192</v>
      </c>
      <c r="IM42">
        <v>1198</v>
      </c>
      <c r="IN42">
        <v>0.98</v>
      </c>
      <c r="IO42">
        <v>0.97</v>
      </c>
    </row>
    <row r="43" spans="1:249" x14ac:dyDescent="0.25">
      <c r="A43" t="s">
        <v>452</v>
      </c>
      <c r="B43" t="s">
        <v>452</v>
      </c>
      <c r="C43" t="s">
        <v>453</v>
      </c>
      <c r="D43" t="s">
        <v>454</v>
      </c>
      <c r="E43" t="s">
        <v>455</v>
      </c>
      <c r="F43" t="s">
        <v>417</v>
      </c>
      <c r="G43" s="2">
        <v>40724</v>
      </c>
      <c r="H43" t="s">
        <v>450</v>
      </c>
      <c r="J43">
        <v>2011</v>
      </c>
      <c r="K43">
        <v>2</v>
      </c>
      <c r="L43">
        <v>2011</v>
      </c>
      <c r="M43">
        <v>2</v>
      </c>
      <c r="N43" t="s">
        <v>419</v>
      </c>
      <c r="O43" t="s">
        <v>451</v>
      </c>
      <c r="P43">
        <v>201102</v>
      </c>
      <c r="Q43">
        <v>13</v>
      </c>
      <c r="R43">
        <v>69</v>
      </c>
      <c r="S43">
        <v>7</v>
      </c>
      <c r="T43">
        <v>12</v>
      </c>
      <c r="U43">
        <v>4962</v>
      </c>
      <c r="V43">
        <v>3</v>
      </c>
      <c r="W43">
        <v>6199</v>
      </c>
      <c r="X43" s="2">
        <v>40758</v>
      </c>
      <c r="Y43" s="2">
        <v>40758</v>
      </c>
      <c r="Z43" t="s">
        <v>456</v>
      </c>
      <c r="AA43" t="s">
        <v>457</v>
      </c>
      <c r="AB43" t="s">
        <v>458</v>
      </c>
      <c r="AC43" t="s">
        <v>456</v>
      </c>
      <c r="AD43">
        <v>10285</v>
      </c>
      <c r="AE43" t="s">
        <v>459</v>
      </c>
      <c r="AF43" t="s">
        <v>460</v>
      </c>
      <c r="AG43" t="s">
        <v>457</v>
      </c>
      <c r="AH43" t="s">
        <v>458</v>
      </c>
      <c r="AI43" t="s">
        <v>456</v>
      </c>
      <c r="AJ43">
        <v>10285</v>
      </c>
      <c r="AK43" t="s">
        <v>426</v>
      </c>
      <c r="AL43" t="s">
        <v>427</v>
      </c>
      <c r="AU43" t="s">
        <v>462</v>
      </c>
      <c r="AV43" t="s">
        <v>463</v>
      </c>
      <c r="AW43">
        <v>1190000000</v>
      </c>
      <c r="AX43" s="2">
        <v>40753</v>
      </c>
      <c r="BI43" s="2">
        <v>41123</v>
      </c>
      <c r="BJ43">
        <v>8195</v>
      </c>
      <c r="BK43">
        <v>577</v>
      </c>
      <c r="BL43">
        <v>7618</v>
      </c>
      <c r="BR43">
        <v>5853</v>
      </c>
      <c r="BV43">
        <v>6430</v>
      </c>
      <c r="BW43">
        <v>1765</v>
      </c>
      <c r="CO43">
        <v>1765</v>
      </c>
      <c r="CP43">
        <v>470</v>
      </c>
      <c r="CQ43">
        <v>1295</v>
      </c>
      <c r="CV43">
        <v>1295</v>
      </c>
      <c r="CW43">
        <v>36</v>
      </c>
      <c r="CX43">
        <v>1331</v>
      </c>
      <c r="DA43">
        <v>1331</v>
      </c>
      <c r="DC43">
        <v>1331</v>
      </c>
      <c r="DE43">
        <v>1331</v>
      </c>
      <c r="DF43">
        <v>1.08</v>
      </c>
      <c r="DG43">
        <v>0.03</v>
      </c>
      <c r="DJ43">
        <v>1.1185</v>
      </c>
      <c r="DK43">
        <v>1.1185</v>
      </c>
      <c r="DL43">
        <v>1.1100000000000001</v>
      </c>
      <c r="DM43">
        <v>1.07</v>
      </c>
      <c r="DN43">
        <v>0.03</v>
      </c>
      <c r="DQ43">
        <v>1.1119000000000001</v>
      </c>
      <c r="DR43">
        <v>1.1119000000000001</v>
      </c>
      <c r="DS43">
        <v>1.1000000000000001</v>
      </c>
      <c r="DT43">
        <v>-14.299899999999999</v>
      </c>
      <c r="DU43">
        <v>1197</v>
      </c>
      <c r="DV43">
        <v>1190</v>
      </c>
      <c r="DW43">
        <v>1765</v>
      </c>
      <c r="DX43">
        <v>1295</v>
      </c>
      <c r="EA43" s="2">
        <v>40758</v>
      </c>
      <c r="EB43">
        <v>23082</v>
      </c>
      <c r="EC43">
        <v>99949</v>
      </c>
      <c r="EL43">
        <v>123031</v>
      </c>
      <c r="EO43">
        <v>3062</v>
      </c>
      <c r="ER43">
        <v>9429</v>
      </c>
      <c r="FA43">
        <v>12274</v>
      </c>
      <c r="FB43">
        <v>24765</v>
      </c>
      <c r="FC43">
        <v>147796</v>
      </c>
      <c r="FD43">
        <v>8935</v>
      </c>
      <c r="FE43">
        <v>43222</v>
      </c>
      <c r="FQ43">
        <v>52157</v>
      </c>
      <c r="FR43">
        <v>61395</v>
      </c>
      <c r="FZ43">
        <v>16039</v>
      </c>
      <c r="GA43">
        <v>77434</v>
      </c>
      <c r="GB43">
        <v>129591</v>
      </c>
      <c r="GD43">
        <v>238</v>
      </c>
      <c r="GE43">
        <v>12281</v>
      </c>
      <c r="GF43">
        <v>6437</v>
      </c>
      <c r="GI43">
        <v>-751</v>
      </c>
      <c r="GL43">
        <v>18205</v>
      </c>
      <c r="GM43">
        <v>18205</v>
      </c>
      <c r="GN43">
        <v>147796</v>
      </c>
      <c r="GO43">
        <v>1193</v>
      </c>
      <c r="GQ43">
        <v>18205</v>
      </c>
      <c r="GR43" s="2">
        <v>41123</v>
      </c>
      <c r="GS43">
        <v>2508</v>
      </c>
      <c r="GT43">
        <v>505</v>
      </c>
      <c r="GU43">
        <v>954</v>
      </c>
      <c r="GV43">
        <v>1459</v>
      </c>
      <c r="GW43">
        <v>-86</v>
      </c>
      <c r="GY43">
        <v>1113</v>
      </c>
      <c r="HB43">
        <v>-1018</v>
      </c>
      <c r="HC43">
        <v>9</v>
      </c>
      <c r="HE43">
        <v>3976</v>
      </c>
      <c r="HF43">
        <v>-558</v>
      </c>
      <c r="HH43">
        <v>-582</v>
      </c>
      <c r="HJ43">
        <v>4740</v>
      </c>
      <c r="HK43">
        <v>4740</v>
      </c>
      <c r="HL43">
        <v>1907</v>
      </c>
      <c r="HM43">
        <v>5507</v>
      </c>
      <c r="HN43">
        <v>-5269</v>
      </c>
      <c r="HO43">
        <v>617</v>
      </c>
      <c r="HP43">
        <v>-4652</v>
      </c>
      <c r="HQ43">
        <v>-320</v>
      </c>
      <c r="HS43">
        <v>-320</v>
      </c>
      <c r="HT43">
        <v>-433</v>
      </c>
      <c r="HU43">
        <v>2545</v>
      </c>
      <c r="HV43">
        <v>-2860</v>
      </c>
      <c r="HW43">
        <v>103</v>
      </c>
      <c r="HY43">
        <v>6726</v>
      </c>
      <c r="HZ43">
        <v>16356</v>
      </c>
      <c r="IA43">
        <v>23082</v>
      </c>
      <c r="IB43">
        <v>156</v>
      </c>
      <c r="IC43">
        <v>-433</v>
      </c>
      <c r="IE43">
        <v>278</v>
      </c>
      <c r="IF43">
        <v>80</v>
      </c>
      <c r="IG43">
        <v>3439</v>
      </c>
      <c r="IH43">
        <v>-303</v>
      </c>
      <c r="II43">
        <v>-216</v>
      </c>
      <c r="IK43">
        <v>-216</v>
      </c>
      <c r="IL43">
        <v>1190</v>
      </c>
      <c r="IM43">
        <v>1197</v>
      </c>
      <c r="IN43">
        <v>1.1100000000000001</v>
      </c>
      <c r="IO43">
        <v>1.1000000000000001</v>
      </c>
    </row>
    <row r="44" spans="1:249" x14ac:dyDescent="0.25">
      <c r="A44" t="s">
        <v>452</v>
      </c>
      <c r="B44" t="s">
        <v>452</v>
      </c>
      <c r="C44" t="s">
        <v>453</v>
      </c>
      <c r="D44" t="s">
        <v>454</v>
      </c>
      <c r="E44" t="s">
        <v>455</v>
      </c>
      <c r="F44" t="s">
        <v>417</v>
      </c>
      <c r="G44" s="2">
        <v>40816</v>
      </c>
      <c r="H44" t="s">
        <v>450</v>
      </c>
      <c r="J44">
        <v>2011</v>
      </c>
      <c r="K44">
        <v>3</v>
      </c>
      <c r="L44">
        <v>2011</v>
      </c>
      <c r="M44">
        <v>3</v>
      </c>
      <c r="N44" t="s">
        <v>419</v>
      </c>
      <c r="O44" t="s">
        <v>451</v>
      </c>
      <c r="P44">
        <v>201103</v>
      </c>
      <c r="Q44">
        <v>13</v>
      </c>
      <c r="R44">
        <v>69</v>
      </c>
      <c r="S44">
        <v>7</v>
      </c>
      <c r="T44">
        <v>12</v>
      </c>
      <c r="U44">
        <v>4962</v>
      </c>
      <c r="V44">
        <v>3</v>
      </c>
      <c r="W44">
        <v>6199</v>
      </c>
      <c r="X44" s="2">
        <v>40849</v>
      </c>
      <c r="Y44" s="2">
        <v>40849</v>
      </c>
      <c r="Z44" t="s">
        <v>456</v>
      </c>
      <c r="AA44" t="s">
        <v>457</v>
      </c>
      <c r="AB44" t="s">
        <v>458</v>
      </c>
      <c r="AC44" t="s">
        <v>456</v>
      </c>
      <c r="AD44">
        <v>10285</v>
      </c>
      <c r="AE44">
        <v>2126402000</v>
      </c>
      <c r="AF44" t="s">
        <v>460</v>
      </c>
      <c r="AG44" t="s">
        <v>457</v>
      </c>
      <c r="AH44" t="s">
        <v>458</v>
      </c>
      <c r="AI44" t="s">
        <v>456</v>
      </c>
      <c r="AJ44">
        <v>10285</v>
      </c>
      <c r="AK44" t="s">
        <v>426</v>
      </c>
      <c r="AL44" t="s">
        <v>427</v>
      </c>
      <c r="AU44" t="s">
        <v>462</v>
      </c>
      <c r="AV44" t="s">
        <v>463</v>
      </c>
      <c r="AW44">
        <v>1160000000</v>
      </c>
      <c r="AX44" s="2">
        <v>40847</v>
      </c>
      <c r="BI44" s="2">
        <v>41213</v>
      </c>
      <c r="BJ44">
        <v>8146</v>
      </c>
      <c r="BK44">
        <v>575</v>
      </c>
      <c r="BL44">
        <v>7571</v>
      </c>
      <c r="BR44">
        <v>5860</v>
      </c>
      <c r="BV44">
        <v>6435</v>
      </c>
      <c r="BW44">
        <v>1711</v>
      </c>
      <c r="CO44">
        <v>1711</v>
      </c>
      <c r="CP44">
        <v>476</v>
      </c>
      <c r="CQ44">
        <v>1235</v>
      </c>
      <c r="CV44">
        <v>1235</v>
      </c>
      <c r="CX44">
        <v>1235</v>
      </c>
      <c r="DA44">
        <v>1235</v>
      </c>
      <c r="DC44">
        <v>1235</v>
      </c>
      <c r="DD44">
        <v>15</v>
      </c>
      <c r="DE44">
        <v>1220</v>
      </c>
      <c r="DF44">
        <v>1.0510999999999999</v>
      </c>
      <c r="DJ44">
        <v>1.0510999999999999</v>
      </c>
      <c r="DK44">
        <v>1.0510999999999999</v>
      </c>
      <c r="DL44">
        <v>1.04</v>
      </c>
      <c r="DM44">
        <v>1.0457000000000001</v>
      </c>
      <c r="DQ44">
        <v>1.0457000000000001</v>
      </c>
      <c r="DR44">
        <v>1.0457000000000001</v>
      </c>
      <c r="DS44">
        <v>1.03</v>
      </c>
      <c r="DT44">
        <v>-3.5701000000000001</v>
      </c>
      <c r="DU44">
        <v>1181</v>
      </c>
      <c r="DV44">
        <v>1175</v>
      </c>
      <c r="DW44">
        <v>1711</v>
      </c>
      <c r="DX44">
        <v>1235</v>
      </c>
      <c r="EA44" s="2">
        <v>40849</v>
      </c>
      <c r="EB44">
        <v>24945</v>
      </c>
      <c r="EC44">
        <v>99315</v>
      </c>
      <c r="EL44">
        <v>124260</v>
      </c>
      <c r="EO44">
        <v>3187</v>
      </c>
      <c r="ER44">
        <v>9269</v>
      </c>
      <c r="FA44">
        <v>11977</v>
      </c>
      <c r="FB44">
        <v>24433</v>
      </c>
      <c r="FC44">
        <v>148693</v>
      </c>
      <c r="FD44">
        <v>8704</v>
      </c>
      <c r="FE44">
        <v>43727</v>
      </c>
      <c r="FQ44">
        <v>52431</v>
      </c>
      <c r="FR44">
        <v>61767</v>
      </c>
      <c r="FZ44">
        <v>16395</v>
      </c>
      <c r="GA44">
        <v>78162</v>
      </c>
      <c r="GB44">
        <v>130593</v>
      </c>
      <c r="GD44">
        <v>233</v>
      </c>
      <c r="GE44">
        <v>12150</v>
      </c>
      <c r="GF44">
        <v>6520</v>
      </c>
      <c r="GI44">
        <v>-803</v>
      </c>
      <c r="GL44">
        <v>18100</v>
      </c>
      <c r="GM44">
        <v>18100</v>
      </c>
      <c r="GN44">
        <v>148693</v>
      </c>
      <c r="GO44">
        <v>1169</v>
      </c>
      <c r="GQ44">
        <v>18100</v>
      </c>
      <c r="GR44" s="2">
        <v>41213</v>
      </c>
      <c r="GS44">
        <v>3743</v>
      </c>
      <c r="GT44">
        <v>733</v>
      </c>
      <c r="GU44">
        <v>1939</v>
      </c>
      <c r="GV44">
        <v>2672</v>
      </c>
      <c r="GW44">
        <v>46</v>
      </c>
      <c r="GY44">
        <v>732</v>
      </c>
      <c r="HB44">
        <v>-819</v>
      </c>
      <c r="HC44">
        <v>-41</v>
      </c>
      <c r="HE44">
        <v>6374</v>
      </c>
      <c r="HF44">
        <v>-885</v>
      </c>
      <c r="HH44">
        <v>-610</v>
      </c>
      <c r="HJ44">
        <v>4754</v>
      </c>
      <c r="HK44">
        <v>4754</v>
      </c>
      <c r="HL44">
        <v>1687</v>
      </c>
      <c r="HM44">
        <v>4946</v>
      </c>
      <c r="HN44">
        <v>-4802</v>
      </c>
      <c r="HO44">
        <v>738</v>
      </c>
      <c r="HP44">
        <v>-4064</v>
      </c>
      <c r="HQ44">
        <v>-1443</v>
      </c>
      <c r="HS44">
        <v>-1443</v>
      </c>
      <c r="HT44">
        <v>-646</v>
      </c>
      <c r="HU44">
        <v>3455</v>
      </c>
      <c r="HV44">
        <v>-2698</v>
      </c>
      <c r="HW44">
        <v>-33</v>
      </c>
      <c r="HY44">
        <v>8589</v>
      </c>
      <c r="HZ44">
        <v>16356</v>
      </c>
      <c r="IA44">
        <v>24945</v>
      </c>
      <c r="IB44">
        <v>227</v>
      </c>
      <c r="IC44">
        <v>-646</v>
      </c>
      <c r="IE44">
        <v>228</v>
      </c>
      <c r="IF44">
        <v>71</v>
      </c>
      <c r="IG44">
        <v>2398</v>
      </c>
      <c r="IH44">
        <v>-327</v>
      </c>
      <c r="II44">
        <v>-213</v>
      </c>
      <c r="IK44">
        <v>-213</v>
      </c>
      <c r="IL44">
        <v>1175</v>
      </c>
      <c r="IM44">
        <v>1181</v>
      </c>
      <c r="IN44">
        <v>1.04</v>
      </c>
      <c r="IO44">
        <v>1.03</v>
      </c>
    </row>
    <row r="45" spans="1:249" x14ac:dyDescent="0.25">
      <c r="A45" t="s">
        <v>452</v>
      </c>
      <c r="B45" t="s">
        <v>452</v>
      </c>
      <c r="C45" t="s">
        <v>453</v>
      </c>
      <c r="D45" t="s">
        <v>454</v>
      </c>
      <c r="E45" t="s">
        <v>455</v>
      </c>
      <c r="F45" t="s">
        <v>417</v>
      </c>
      <c r="G45" s="2">
        <v>40908</v>
      </c>
      <c r="H45" t="s">
        <v>450</v>
      </c>
      <c r="J45">
        <v>2011</v>
      </c>
      <c r="K45">
        <v>4</v>
      </c>
      <c r="L45">
        <v>2011</v>
      </c>
      <c r="M45">
        <v>4</v>
      </c>
      <c r="N45" t="s">
        <v>419</v>
      </c>
      <c r="O45" t="s">
        <v>451</v>
      </c>
      <c r="P45">
        <v>201104</v>
      </c>
      <c r="Q45">
        <v>13</v>
      </c>
      <c r="R45">
        <v>69</v>
      </c>
      <c r="S45">
        <v>7</v>
      </c>
      <c r="T45">
        <v>12</v>
      </c>
      <c r="U45">
        <v>4962</v>
      </c>
      <c r="V45">
        <v>3</v>
      </c>
      <c r="W45">
        <v>6199</v>
      </c>
      <c r="X45" s="2">
        <v>40963</v>
      </c>
      <c r="Y45" s="2">
        <v>40963</v>
      </c>
      <c r="Z45" t="s">
        <v>456</v>
      </c>
      <c r="AA45" t="s">
        <v>457</v>
      </c>
      <c r="AB45" t="s">
        <v>458</v>
      </c>
      <c r="AC45" t="s">
        <v>456</v>
      </c>
      <c r="AD45">
        <v>10285</v>
      </c>
      <c r="AE45" t="s">
        <v>459</v>
      </c>
      <c r="AF45" t="s">
        <v>460</v>
      </c>
      <c r="AG45" t="s">
        <v>457</v>
      </c>
      <c r="AH45" t="s">
        <v>458</v>
      </c>
      <c r="AI45" t="s">
        <v>456</v>
      </c>
      <c r="AJ45">
        <v>10285</v>
      </c>
      <c r="AK45" t="s">
        <v>426</v>
      </c>
      <c r="AL45" t="s">
        <v>427</v>
      </c>
      <c r="AN45">
        <v>62000</v>
      </c>
      <c r="AP45">
        <v>62000</v>
      </c>
      <c r="AR45">
        <v>35541</v>
      </c>
      <c r="AS45" t="s">
        <v>461</v>
      </c>
      <c r="AT45" t="s">
        <v>429</v>
      </c>
      <c r="AU45" t="s">
        <v>462</v>
      </c>
      <c r="AV45" t="s">
        <v>463</v>
      </c>
      <c r="AW45">
        <v>1170000000</v>
      </c>
      <c r="AX45" s="2">
        <v>40961</v>
      </c>
      <c r="AY45" t="s">
        <v>464</v>
      </c>
      <c r="AZ45" t="s">
        <v>465</v>
      </c>
      <c r="BA45" t="s">
        <v>466</v>
      </c>
      <c r="BB45" t="s">
        <v>467</v>
      </c>
      <c r="BC45" t="s">
        <v>468</v>
      </c>
      <c r="BD45" t="s">
        <v>469</v>
      </c>
      <c r="BE45" t="s">
        <v>470</v>
      </c>
      <c r="BF45" t="s">
        <v>439</v>
      </c>
      <c r="BG45" t="s">
        <v>471</v>
      </c>
      <c r="BH45" t="s">
        <v>439</v>
      </c>
      <c r="BI45" s="2">
        <v>41695</v>
      </c>
      <c r="BJ45">
        <v>8317</v>
      </c>
      <c r="BK45">
        <v>575</v>
      </c>
      <c r="BL45">
        <v>7742</v>
      </c>
      <c r="BR45">
        <v>7212</v>
      </c>
      <c r="BV45">
        <v>7787</v>
      </c>
      <c r="BW45">
        <v>530</v>
      </c>
      <c r="CO45">
        <v>1748</v>
      </c>
      <c r="CP45">
        <v>556</v>
      </c>
      <c r="CQ45">
        <v>1192</v>
      </c>
      <c r="CV45">
        <v>1192</v>
      </c>
      <c r="CX45">
        <v>1192</v>
      </c>
      <c r="DA45">
        <v>1192</v>
      </c>
      <c r="DC45">
        <v>1192</v>
      </c>
      <c r="DD45">
        <v>43</v>
      </c>
      <c r="DE45">
        <v>1149</v>
      </c>
      <c r="DF45">
        <v>0.99150000000000005</v>
      </c>
      <c r="DJ45">
        <v>1.0323</v>
      </c>
      <c r="DK45">
        <v>1.0323</v>
      </c>
      <c r="DL45">
        <v>1.02</v>
      </c>
      <c r="DM45">
        <v>0.99180000000000001</v>
      </c>
      <c r="DQ45">
        <v>1.0279</v>
      </c>
      <c r="DR45">
        <v>1.0279</v>
      </c>
      <c r="DS45">
        <v>1.01</v>
      </c>
      <c r="DT45">
        <v>33.89</v>
      </c>
      <c r="DU45">
        <v>1163</v>
      </c>
      <c r="DV45">
        <v>1157</v>
      </c>
      <c r="DW45">
        <v>1748</v>
      </c>
      <c r="DX45">
        <v>1192</v>
      </c>
      <c r="EA45" s="2">
        <v>41327</v>
      </c>
      <c r="EB45">
        <v>24893</v>
      </c>
      <c r="EC45">
        <v>105275</v>
      </c>
      <c r="EL45">
        <v>130168</v>
      </c>
      <c r="EO45">
        <v>3367</v>
      </c>
      <c r="ER45">
        <v>7147</v>
      </c>
      <c r="FA45">
        <v>12655</v>
      </c>
      <c r="FB45">
        <v>23169</v>
      </c>
      <c r="FC45">
        <v>153337</v>
      </c>
      <c r="FD45">
        <v>9460</v>
      </c>
      <c r="FE45">
        <v>48356</v>
      </c>
      <c r="FQ45">
        <v>57816</v>
      </c>
      <c r="FR45">
        <v>59570</v>
      </c>
      <c r="FZ45">
        <v>17157</v>
      </c>
      <c r="GA45">
        <v>76727</v>
      </c>
      <c r="GB45">
        <v>134543</v>
      </c>
      <c r="GD45">
        <v>232</v>
      </c>
      <c r="GE45">
        <v>12217</v>
      </c>
      <c r="GF45">
        <v>7221</v>
      </c>
      <c r="GI45">
        <v>-876</v>
      </c>
      <c r="GL45">
        <v>18794</v>
      </c>
      <c r="GM45">
        <v>18794</v>
      </c>
      <c r="GN45">
        <v>153337</v>
      </c>
      <c r="GO45">
        <v>1164</v>
      </c>
      <c r="GQ45">
        <v>18794</v>
      </c>
      <c r="GR45" s="2">
        <v>41695</v>
      </c>
      <c r="GS45">
        <v>4935</v>
      </c>
      <c r="GT45">
        <v>918</v>
      </c>
      <c r="GU45">
        <v>2195</v>
      </c>
      <c r="GV45">
        <v>3113</v>
      </c>
      <c r="GW45">
        <v>663</v>
      </c>
      <c r="GY45">
        <v>2186</v>
      </c>
      <c r="HB45">
        <v>-1129</v>
      </c>
      <c r="HC45">
        <v>1720</v>
      </c>
      <c r="HE45">
        <v>9768</v>
      </c>
      <c r="HF45">
        <v>-1189</v>
      </c>
      <c r="HH45">
        <v>-610</v>
      </c>
      <c r="HJ45">
        <v>6092</v>
      </c>
      <c r="HK45">
        <v>6092</v>
      </c>
      <c r="HL45">
        <v>-4784</v>
      </c>
      <c r="HM45">
        <v>-491</v>
      </c>
      <c r="HN45">
        <v>-7047</v>
      </c>
      <c r="HO45">
        <v>705</v>
      </c>
      <c r="HP45">
        <v>-6342</v>
      </c>
      <c r="HQ45">
        <v>-1706</v>
      </c>
      <c r="HS45">
        <v>-1706</v>
      </c>
      <c r="HT45">
        <v>-861</v>
      </c>
      <c r="HU45">
        <v>8232</v>
      </c>
      <c r="HV45">
        <v>-677</v>
      </c>
      <c r="HW45">
        <v>-63</v>
      </c>
      <c r="HY45">
        <v>8537</v>
      </c>
      <c r="HZ45">
        <v>16356</v>
      </c>
      <c r="IA45">
        <v>24893</v>
      </c>
      <c r="IB45">
        <v>301</v>
      </c>
      <c r="IC45">
        <v>-861</v>
      </c>
      <c r="IE45">
        <v>185</v>
      </c>
      <c r="IF45">
        <v>74</v>
      </c>
      <c r="IG45">
        <v>3394</v>
      </c>
      <c r="IH45">
        <v>-304</v>
      </c>
      <c r="II45">
        <v>-215</v>
      </c>
      <c r="IK45">
        <v>-215</v>
      </c>
      <c r="IL45">
        <v>1178</v>
      </c>
      <c r="IM45">
        <v>1184</v>
      </c>
      <c r="IN45">
        <v>1.01</v>
      </c>
      <c r="IO45">
        <v>1.02</v>
      </c>
    </row>
    <row r="46" spans="1:249" x14ac:dyDescent="0.25">
      <c r="A46" t="s">
        <v>452</v>
      </c>
      <c r="B46" t="s">
        <v>452</v>
      </c>
      <c r="C46" t="s">
        <v>453</v>
      </c>
      <c r="D46" t="s">
        <v>454</v>
      </c>
      <c r="E46" t="s">
        <v>455</v>
      </c>
      <c r="F46" t="s">
        <v>417</v>
      </c>
      <c r="G46" s="2">
        <v>40999</v>
      </c>
      <c r="H46" t="s">
        <v>450</v>
      </c>
      <c r="J46">
        <v>2012</v>
      </c>
      <c r="K46">
        <v>1</v>
      </c>
      <c r="L46">
        <v>2012</v>
      </c>
      <c r="M46">
        <v>1</v>
      </c>
      <c r="N46" t="s">
        <v>419</v>
      </c>
      <c r="O46" t="s">
        <v>451</v>
      </c>
      <c r="P46">
        <v>201201</v>
      </c>
      <c r="Q46">
        <v>13</v>
      </c>
      <c r="R46">
        <v>69</v>
      </c>
      <c r="S46">
        <v>7</v>
      </c>
      <c r="T46">
        <v>12</v>
      </c>
      <c r="U46">
        <v>4962</v>
      </c>
      <c r="V46">
        <v>3</v>
      </c>
      <c r="W46">
        <v>6199</v>
      </c>
      <c r="X46" s="2">
        <v>41030</v>
      </c>
      <c r="Y46" s="2">
        <v>41030</v>
      </c>
      <c r="Z46" t="s">
        <v>456</v>
      </c>
      <c r="AA46" t="s">
        <v>457</v>
      </c>
      <c r="AB46" t="s">
        <v>458</v>
      </c>
      <c r="AC46" t="s">
        <v>456</v>
      </c>
      <c r="AD46">
        <v>10285</v>
      </c>
      <c r="AE46" t="s">
        <v>459</v>
      </c>
      <c r="AF46" t="s">
        <v>460</v>
      </c>
      <c r="AG46" t="s">
        <v>457</v>
      </c>
      <c r="AH46" t="s">
        <v>458</v>
      </c>
      <c r="AI46" t="s">
        <v>456</v>
      </c>
      <c r="AJ46">
        <v>10285</v>
      </c>
      <c r="AK46" t="s">
        <v>426</v>
      </c>
      <c r="AL46" t="s">
        <v>427</v>
      </c>
      <c r="AU46" t="s">
        <v>462</v>
      </c>
      <c r="AV46" t="s">
        <v>463</v>
      </c>
      <c r="AW46">
        <v>1150000000</v>
      </c>
      <c r="AX46" s="2">
        <v>41029</v>
      </c>
      <c r="BI46" s="2">
        <v>41393</v>
      </c>
      <c r="BJ46">
        <v>8161</v>
      </c>
      <c r="BK46">
        <v>574</v>
      </c>
      <c r="BL46">
        <v>7587</v>
      </c>
      <c r="BR46">
        <v>5814</v>
      </c>
      <c r="BV46">
        <v>6388</v>
      </c>
      <c r="BW46">
        <v>1773</v>
      </c>
      <c r="CO46">
        <v>1773</v>
      </c>
      <c r="CP46">
        <v>517</v>
      </c>
      <c r="CQ46">
        <v>1256</v>
      </c>
      <c r="CV46">
        <v>1256</v>
      </c>
      <c r="CX46">
        <v>1256</v>
      </c>
      <c r="DA46">
        <v>1256</v>
      </c>
      <c r="DC46">
        <v>1256</v>
      </c>
      <c r="DD46">
        <v>14</v>
      </c>
      <c r="DE46">
        <v>1242</v>
      </c>
      <c r="DF46">
        <v>1.0828</v>
      </c>
      <c r="DJ46">
        <v>1.0828</v>
      </c>
      <c r="DK46">
        <v>1.0828</v>
      </c>
      <c r="DL46">
        <v>1.07</v>
      </c>
      <c r="DM46">
        <v>1.0771999999999999</v>
      </c>
      <c r="DQ46">
        <v>1.0771999999999999</v>
      </c>
      <c r="DR46">
        <v>1.0771999999999999</v>
      </c>
      <c r="DS46">
        <v>1.07</v>
      </c>
      <c r="DT46">
        <v>5.6200999999999999</v>
      </c>
      <c r="DU46">
        <v>1166</v>
      </c>
      <c r="DV46">
        <v>1160</v>
      </c>
      <c r="DW46">
        <v>1773</v>
      </c>
      <c r="DX46">
        <v>1256</v>
      </c>
      <c r="EA46" s="2">
        <v>41030</v>
      </c>
      <c r="EB46">
        <v>27082</v>
      </c>
      <c r="EC46">
        <v>102792</v>
      </c>
      <c r="EL46">
        <v>129874</v>
      </c>
      <c r="EO46">
        <v>3451</v>
      </c>
      <c r="ER46">
        <v>6679</v>
      </c>
      <c r="FA46">
        <v>11780</v>
      </c>
      <c r="FB46">
        <v>21910</v>
      </c>
      <c r="FC46">
        <v>151784</v>
      </c>
      <c r="FD46">
        <v>8486</v>
      </c>
      <c r="FE46">
        <v>49596</v>
      </c>
      <c r="FQ46">
        <v>58082</v>
      </c>
      <c r="FR46">
        <v>56844</v>
      </c>
      <c r="FZ46">
        <v>16951</v>
      </c>
      <c r="GA46">
        <v>73795</v>
      </c>
      <c r="GB46">
        <v>131877</v>
      </c>
      <c r="GD46">
        <v>233</v>
      </c>
      <c r="GE46">
        <v>12436</v>
      </c>
      <c r="GF46">
        <v>8015</v>
      </c>
      <c r="GI46">
        <v>-777</v>
      </c>
      <c r="GL46">
        <v>19907</v>
      </c>
      <c r="GM46">
        <v>19907</v>
      </c>
      <c r="GN46">
        <v>151784</v>
      </c>
      <c r="GO46">
        <v>1166</v>
      </c>
      <c r="GQ46">
        <v>19907</v>
      </c>
      <c r="GR46" s="2">
        <v>41393</v>
      </c>
      <c r="GS46">
        <v>1256</v>
      </c>
      <c r="GT46">
        <v>254</v>
      </c>
      <c r="GU46">
        <v>552</v>
      </c>
      <c r="GV46">
        <v>806</v>
      </c>
      <c r="GW46">
        <v>807</v>
      </c>
      <c r="GY46">
        <v>502</v>
      </c>
      <c r="HB46">
        <v>61</v>
      </c>
      <c r="HC46">
        <v>1370</v>
      </c>
      <c r="HE46">
        <v>3432</v>
      </c>
      <c r="HF46">
        <v>-266</v>
      </c>
      <c r="HH46">
        <v>-2</v>
      </c>
      <c r="HJ46">
        <v>568</v>
      </c>
      <c r="HK46">
        <v>568</v>
      </c>
      <c r="HL46">
        <v>1648</v>
      </c>
      <c r="HM46">
        <v>1948</v>
      </c>
      <c r="HN46">
        <v>-2892</v>
      </c>
      <c r="HO46">
        <v>-540</v>
      </c>
      <c r="HP46">
        <v>-3432</v>
      </c>
      <c r="HQ46">
        <v>60</v>
      </c>
      <c r="HS46">
        <v>60</v>
      </c>
      <c r="HT46">
        <v>-211</v>
      </c>
      <c r="HU46">
        <v>267</v>
      </c>
      <c r="HV46">
        <v>-3316</v>
      </c>
      <c r="HW46">
        <v>125</v>
      </c>
      <c r="HY46">
        <v>2189</v>
      </c>
      <c r="HZ46">
        <v>24893</v>
      </c>
      <c r="IA46">
        <v>27082</v>
      </c>
      <c r="IB46">
        <v>92</v>
      </c>
      <c r="IC46">
        <v>-211</v>
      </c>
      <c r="IE46">
        <v>254</v>
      </c>
      <c r="IF46">
        <v>92</v>
      </c>
      <c r="IG46">
        <v>3432</v>
      </c>
      <c r="IH46">
        <v>-266</v>
      </c>
      <c r="II46">
        <v>-211</v>
      </c>
      <c r="IK46">
        <v>-211</v>
      </c>
      <c r="IL46">
        <v>1160</v>
      </c>
      <c r="IM46">
        <v>1166</v>
      </c>
      <c r="IN46">
        <v>1.07</v>
      </c>
      <c r="IO46">
        <v>1.07</v>
      </c>
    </row>
    <row r="47" spans="1:249" x14ac:dyDescent="0.25">
      <c r="A47" t="s">
        <v>452</v>
      </c>
      <c r="B47" t="s">
        <v>452</v>
      </c>
      <c r="C47" t="s">
        <v>453</v>
      </c>
      <c r="D47" t="s">
        <v>454</v>
      </c>
      <c r="E47" t="s">
        <v>455</v>
      </c>
      <c r="F47" t="s">
        <v>417</v>
      </c>
      <c r="G47" s="2">
        <v>41090</v>
      </c>
      <c r="H47" t="s">
        <v>450</v>
      </c>
      <c r="J47">
        <v>2012</v>
      </c>
      <c r="K47">
        <v>2</v>
      </c>
      <c r="L47">
        <v>2012</v>
      </c>
      <c r="M47">
        <v>2</v>
      </c>
      <c r="N47" t="s">
        <v>419</v>
      </c>
      <c r="O47" t="s">
        <v>451</v>
      </c>
      <c r="P47">
        <v>201202</v>
      </c>
      <c r="Q47">
        <v>13</v>
      </c>
      <c r="R47">
        <v>69</v>
      </c>
      <c r="S47">
        <v>7</v>
      </c>
      <c r="T47">
        <v>12</v>
      </c>
      <c r="U47">
        <v>4962</v>
      </c>
      <c r="V47">
        <v>3</v>
      </c>
      <c r="W47">
        <v>6199</v>
      </c>
      <c r="X47" s="2">
        <v>41123</v>
      </c>
      <c r="Y47" s="2">
        <v>41123</v>
      </c>
      <c r="Z47" t="s">
        <v>456</v>
      </c>
      <c r="AA47" t="s">
        <v>457</v>
      </c>
      <c r="AB47" t="s">
        <v>458</v>
      </c>
      <c r="AC47" t="s">
        <v>456</v>
      </c>
      <c r="AD47">
        <v>10285</v>
      </c>
      <c r="AE47" t="s">
        <v>459</v>
      </c>
      <c r="AF47" t="s">
        <v>460</v>
      </c>
      <c r="AG47" t="s">
        <v>457</v>
      </c>
      <c r="AH47" t="s">
        <v>458</v>
      </c>
      <c r="AI47" t="s">
        <v>456</v>
      </c>
      <c r="AJ47">
        <v>10285</v>
      </c>
      <c r="AK47" t="s">
        <v>426</v>
      </c>
      <c r="AL47" t="s">
        <v>427</v>
      </c>
      <c r="AU47" t="s">
        <v>462</v>
      </c>
      <c r="AV47" t="s">
        <v>463</v>
      </c>
      <c r="AW47">
        <v>1130000000</v>
      </c>
      <c r="AX47" s="2">
        <v>41121</v>
      </c>
      <c r="BI47" s="2">
        <v>41484</v>
      </c>
      <c r="BJ47">
        <v>8515</v>
      </c>
      <c r="BK47">
        <v>550</v>
      </c>
      <c r="BL47">
        <v>7965</v>
      </c>
      <c r="BR47">
        <v>6086</v>
      </c>
      <c r="BV47">
        <v>6636</v>
      </c>
      <c r="BW47">
        <v>1879</v>
      </c>
      <c r="CO47">
        <v>1879</v>
      </c>
      <c r="CP47">
        <v>540</v>
      </c>
      <c r="CQ47">
        <v>1339</v>
      </c>
      <c r="CV47">
        <v>1339</v>
      </c>
      <c r="CX47">
        <v>1339</v>
      </c>
      <c r="DA47">
        <v>1339</v>
      </c>
      <c r="DC47">
        <v>1339</v>
      </c>
      <c r="DD47">
        <v>14</v>
      </c>
      <c r="DE47">
        <v>1325</v>
      </c>
      <c r="DF47">
        <v>1.1694</v>
      </c>
      <c r="DJ47">
        <v>1.1694</v>
      </c>
      <c r="DK47">
        <v>1.1694</v>
      </c>
      <c r="DL47">
        <v>1.1599999999999999</v>
      </c>
      <c r="DM47">
        <v>1.1623000000000001</v>
      </c>
      <c r="DQ47">
        <v>1.1623000000000001</v>
      </c>
      <c r="DR47">
        <v>1.1623000000000001</v>
      </c>
      <c r="DS47">
        <v>1.1499999999999999</v>
      </c>
      <c r="DT47">
        <v>-0.2001</v>
      </c>
      <c r="DU47">
        <v>1152</v>
      </c>
      <c r="DV47">
        <v>1145</v>
      </c>
      <c r="DW47">
        <v>1879</v>
      </c>
      <c r="DX47">
        <v>1339</v>
      </c>
      <c r="EA47" s="2">
        <v>41123</v>
      </c>
      <c r="EB47">
        <v>22072</v>
      </c>
      <c r="EC47">
        <v>103829</v>
      </c>
      <c r="EL47">
        <v>125901</v>
      </c>
      <c r="EO47">
        <v>3442</v>
      </c>
      <c r="ER47">
        <v>6326</v>
      </c>
      <c r="FA47">
        <v>12459</v>
      </c>
      <c r="FB47">
        <v>22227</v>
      </c>
      <c r="FC47">
        <v>148128</v>
      </c>
      <c r="FD47">
        <v>8060</v>
      </c>
      <c r="FE47">
        <v>47729</v>
      </c>
      <c r="FQ47">
        <v>55789</v>
      </c>
      <c r="FR47">
        <v>55953</v>
      </c>
      <c r="FZ47">
        <v>17119</v>
      </c>
      <c r="GA47">
        <v>73072</v>
      </c>
      <c r="GB47">
        <v>128861</v>
      </c>
      <c r="GD47">
        <v>228</v>
      </c>
      <c r="GE47">
        <v>12273</v>
      </c>
      <c r="GF47">
        <v>7717</v>
      </c>
      <c r="GI47">
        <v>-951</v>
      </c>
      <c r="GL47">
        <v>19267</v>
      </c>
      <c r="GM47">
        <v>19267</v>
      </c>
      <c r="GN47">
        <v>148128</v>
      </c>
      <c r="GO47">
        <v>1139</v>
      </c>
      <c r="GQ47">
        <v>19267</v>
      </c>
      <c r="GR47" s="2">
        <v>41484</v>
      </c>
      <c r="GS47">
        <v>2595</v>
      </c>
      <c r="GT47">
        <v>507</v>
      </c>
      <c r="GU47">
        <v>1256</v>
      </c>
      <c r="GV47">
        <v>1763</v>
      </c>
      <c r="GW47">
        <v>862</v>
      </c>
      <c r="GY47">
        <v>1228</v>
      </c>
      <c r="HB47">
        <v>294</v>
      </c>
      <c r="HC47">
        <v>2384</v>
      </c>
      <c r="HE47">
        <v>6742</v>
      </c>
      <c r="HF47">
        <v>-496</v>
      </c>
      <c r="HH47">
        <v>-457</v>
      </c>
      <c r="HJ47">
        <v>882</v>
      </c>
      <c r="HK47">
        <v>882</v>
      </c>
      <c r="HL47">
        <v>-1700</v>
      </c>
      <c r="HM47">
        <v>-1771</v>
      </c>
      <c r="HN47">
        <v>-3509</v>
      </c>
      <c r="HO47">
        <v>-748</v>
      </c>
      <c r="HP47">
        <v>-4257</v>
      </c>
      <c r="HQ47">
        <v>-1580</v>
      </c>
      <c r="HS47">
        <v>-1580</v>
      </c>
      <c r="HT47">
        <v>-446</v>
      </c>
      <c r="HU47">
        <v>-1503</v>
      </c>
      <c r="HV47">
        <v>-7786</v>
      </c>
      <c r="HW47">
        <v>-6</v>
      </c>
      <c r="HY47">
        <v>-2821</v>
      </c>
      <c r="HZ47">
        <v>24893</v>
      </c>
      <c r="IA47">
        <v>22072</v>
      </c>
      <c r="IB47">
        <v>164</v>
      </c>
      <c r="IC47">
        <v>-446</v>
      </c>
      <c r="IE47">
        <v>253</v>
      </c>
      <c r="IF47">
        <v>72</v>
      </c>
      <c r="IG47">
        <v>3310</v>
      </c>
      <c r="IH47">
        <v>-230</v>
      </c>
      <c r="II47">
        <v>-235</v>
      </c>
      <c r="IK47">
        <v>-235</v>
      </c>
      <c r="IL47">
        <v>1145</v>
      </c>
      <c r="IM47">
        <v>1152</v>
      </c>
      <c r="IN47">
        <v>1.1599999999999999</v>
      </c>
      <c r="IO47">
        <v>1.1499999999999999</v>
      </c>
    </row>
    <row r="48" spans="1:249" x14ac:dyDescent="0.25">
      <c r="A48" t="s">
        <v>452</v>
      </c>
      <c r="B48" t="s">
        <v>452</v>
      </c>
      <c r="C48" t="s">
        <v>453</v>
      </c>
      <c r="D48" t="s">
        <v>454</v>
      </c>
      <c r="E48" t="s">
        <v>455</v>
      </c>
      <c r="F48" t="s">
        <v>417</v>
      </c>
      <c r="G48" s="2">
        <v>41182</v>
      </c>
      <c r="H48" t="s">
        <v>450</v>
      </c>
      <c r="J48">
        <v>2012</v>
      </c>
      <c r="K48">
        <v>3</v>
      </c>
      <c r="L48">
        <v>2012</v>
      </c>
      <c r="M48">
        <v>3</v>
      </c>
      <c r="N48" t="s">
        <v>419</v>
      </c>
      <c r="O48" t="s">
        <v>451</v>
      </c>
      <c r="P48">
        <v>201203</v>
      </c>
      <c r="Q48">
        <v>13</v>
      </c>
      <c r="R48">
        <v>69</v>
      </c>
      <c r="S48">
        <v>7</v>
      </c>
      <c r="T48">
        <v>12</v>
      </c>
      <c r="U48">
        <v>4962</v>
      </c>
      <c r="V48">
        <v>3</v>
      </c>
      <c r="W48">
        <v>6199</v>
      </c>
      <c r="X48" s="2">
        <v>41213</v>
      </c>
      <c r="Y48" s="2">
        <v>41213</v>
      </c>
      <c r="Z48" t="s">
        <v>456</v>
      </c>
      <c r="AA48" t="s">
        <v>457</v>
      </c>
      <c r="AB48" t="s">
        <v>458</v>
      </c>
      <c r="AC48" t="s">
        <v>456</v>
      </c>
      <c r="AD48">
        <v>10285</v>
      </c>
      <c r="AE48" t="s">
        <v>459</v>
      </c>
      <c r="AF48" t="s">
        <v>460</v>
      </c>
      <c r="AG48" t="s">
        <v>457</v>
      </c>
      <c r="AH48" t="s">
        <v>458</v>
      </c>
      <c r="AI48" t="s">
        <v>456</v>
      </c>
      <c r="AJ48">
        <v>10285</v>
      </c>
      <c r="AK48" t="s">
        <v>426</v>
      </c>
      <c r="AL48" t="s">
        <v>427</v>
      </c>
      <c r="AU48" t="s">
        <v>462</v>
      </c>
      <c r="AV48" t="s">
        <v>463</v>
      </c>
      <c r="AW48">
        <v>1120000000</v>
      </c>
      <c r="AX48" s="2">
        <v>41208</v>
      </c>
      <c r="BI48" s="2">
        <v>41576</v>
      </c>
      <c r="BJ48">
        <v>8420</v>
      </c>
      <c r="BK48">
        <v>558</v>
      </c>
      <c r="BL48">
        <v>7862</v>
      </c>
      <c r="BR48">
        <v>5992</v>
      </c>
      <c r="BV48">
        <v>6550</v>
      </c>
      <c r="BW48">
        <v>1870</v>
      </c>
      <c r="CO48">
        <v>1870</v>
      </c>
      <c r="CP48">
        <v>620</v>
      </c>
      <c r="CQ48">
        <v>1250</v>
      </c>
      <c r="CV48">
        <v>1250</v>
      </c>
      <c r="CX48">
        <v>1250</v>
      </c>
      <c r="DA48">
        <v>1250</v>
      </c>
      <c r="DC48">
        <v>1250</v>
      </c>
      <c r="DE48">
        <v>1250</v>
      </c>
      <c r="DF48">
        <v>1.1101000000000001</v>
      </c>
      <c r="DJ48">
        <v>1.1101000000000001</v>
      </c>
      <c r="DK48">
        <v>1.1101000000000001</v>
      </c>
      <c r="DL48">
        <v>1.1000000000000001</v>
      </c>
      <c r="DM48">
        <v>1.1042000000000001</v>
      </c>
      <c r="DQ48">
        <v>1.1042000000000001</v>
      </c>
      <c r="DR48">
        <v>1.1042000000000001</v>
      </c>
      <c r="DS48">
        <v>1.0900000000000001</v>
      </c>
      <c r="DT48">
        <v>-16.12</v>
      </c>
      <c r="DU48">
        <v>1132</v>
      </c>
      <c r="DV48">
        <v>1126</v>
      </c>
      <c r="DW48">
        <v>1870</v>
      </c>
      <c r="DX48">
        <v>1250</v>
      </c>
      <c r="EA48" s="2">
        <v>41213</v>
      </c>
      <c r="EB48">
        <v>25143</v>
      </c>
      <c r="EC48">
        <v>105973</v>
      </c>
      <c r="EL48">
        <v>131116</v>
      </c>
      <c r="EO48">
        <v>3553</v>
      </c>
      <c r="ER48">
        <v>6060</v>
      </c>
      <c r="FA48">
        <v>12144</v>
      </c>
      <c r="FB48">
        <v>21757</v>
      </c>
      <c r="FC48">
        <v>152873</v>
      </c>
      <c r="FD48">
        <v>8481</v>
      </c>
      <c r="FE48">
        <v>50288</v>
      </c>
      <c r="FQ48">
        <v>58769</v>
      </c>
      <c r="FR48">
        <v>56271</v>
      </c>
      <c r="FZ48">
        <v>18355</v>
      </c>
      <c r="GA48">
        <v>74626</v>
      </c>
      <c r="GB48">
        <v>133395</v>
      </c>
      <c r="GD48">
        <v>224</v>
      </c>
      <c r="GE48">
        <v>12166</v>
      </c>
      <c r="GF48">
        <v>7923</v>
      </c>
      <c r="GI48">
        <v>-835</v>
      </c>
      <c r="GL48">
        <v>19478</v>
      </c>
      <c r="GM48">
        <v>19478</v>
      </c>
      <c r="GN48">
        <v>152873</v>
      </c>
      <c r="GO48">
        <v>1122</v>
      </c>
      <c r="GQ48">
        <v>19478</v>
      </c>
      <c r="GR48" s="2">
        <v>41576</v>
      </c>
      <c r="GS48">
        <v>3845</v>
      </c>
      <c r="GT48">
        <v>751</v>
      </c>
      <c r="GU48">
        <v>1663</v>
      </c>
      <c r="GV48">
        <v>2414</v>
      </c>
      <c r="GW48">
        <v>323</v>
      </c>
      <c r="GY48">
        <v>3595</v>
      </c>
      <c r="HB48">
        <v>437</v>
      </c>
      <c r="HC48">
        <v>4355</v>
      </c>
      <c r="HE48">
        <v>10614</v>
      </c>
      <c r="HF48">
        <v>-765</v>
      </c>
      <c r="HH48">
        <v>-456</v>
      </c>
      <c r="HJ48">
        <v>1201</v>
      </c>
      <c r="HK48">
        <v>1201</v>
      </c>
      <c r="HL48">
        <v>-2966</v>
      </c>
      <c r="HM48">
        <v>-2986</v>
      </c>
      <c r="HN48">
        <v>-3586</v>
      </c>
      <c r="HO48">
        <v>-346</v>
      </c>
      <c r="HP48">
        <v>-3932</v>
      </c>
      <c r="HQ48">
        <v>-2560</v>
      </c>
      <c r="HS48">
        <v>-2560</v>
      </c>
      <c r="HT48">
        <v>-675</v>
      </c>
      <c r="HU48">
        <v>-316</v>
      </c>
      <c r="HV48">
        <v>-7483</v>
      </c>
      <c r="HW48">
        <v>105</v>
      </c>
      <c r="HY48">
        <v>250</v>
      </c>
      <c r="HZ48">
        <v>24893</v>
      </c>
      <c r="IA48">
        <v>25143</v>
      </c>
      <c r="IB48">
        <v>232</v>
      </c>
      <c r="IC48">
        <v>-675</v>
      </c>
      <c r="IE48">
        <v>244</v>
      </c>
      <c r="IF48">
        <v>68</v>
      </c>
      <c r="IG48">
        <v>3872</v>
      </c>
      <c r="IH48">
        <v>-269</v>
      </c>
      <c r="II48">
        <v>-229</v>
      </c>
      <c r="IK48">
        <v>-229</v>
      </c>
      <c r="IL48">
        <v>1126</v>
      </c>
      <c r="IM48">
        <v>1132</v>
      </c>
      <c r="IN48">
        <v>1.1000000000000001</v>
      </c>
      <c r="IO48">
        <v>1.0900000000000001</v>
      </c>
    </row>
    <row r="49" spans="1:249" x14ac:dyDescent="0.25">
      <c r="A49" t="s">
        <v>452</v>
      </c>
      <c r="B49" t="s">
        <v>452</v>
      </c>
      <c r="C49" t="s">
        <v>453</v>
      </c>
      <c r="D49" t="s">
        <v>454</v>
      </c>
      <c r="E49" t="s">
        <v>455</v>
      </c>
      <c r="F49" t="s">
        <v>417</v>
      </c>
      <c r="G49" s="2">
        <v>41274</v>
      </c>
      <c r="H49" t="s">
        <v>450</v>
      </c>
      <c r="J49">
        <v>2012</v>
      </c>
      <c r="K49">
        <v>4</v>
      </c>
      <c r="L49">
        <v>2012</v>
      </c>
      <c r="M49">
        <v>4</v>
      </c>
      <c r="N49" t="s">
        <v>419</v>
      </c>
      <c r="O49" t="s">
        <v>451</v>
      </c>
      <c r="P49">
        <v>201204</v>
      </c>
      <c r="Q49">
        <v>13</v>
      </c>
      <c r="R49">
        <v>69</v>
      </c>
      <c r="S49">
        <v>7</v>
      </c>
      <c r="T49">
        <v>12</v>
      </c>
      <c r="U49">
        <v>4962</v>
      </c>
      <c r="V49">
        <v>3</v>
      </c>
      <c r="W49">
        <v>6199</v>
      </c>
      <c r="X49" s="2">
        <v>41327</v>
      </c>
      <c r="Y49" s="2">
        <v>41327</v>
      </c>
      <c r="Z49" t="s">
        <v>456</v>
      </c>
      <c r="AA49" t="s">
        <v>457</v>
      </c>
      <c r="AB49" t="s">
        <v>458</v>
      </c>
      <c r="AC49" t="s">
        <v>456</v>
      </c>
      <c r="AD49">
        <v>10285</v>
      </c>
      <c r="AE49" t="s">
        <v>459</v>
      </c>
      <c r="AF49" t="s">
        <v>460</v>
      </c>
      <c r="AG49" t="s">
        <v>457</v>
      </c>
      <c r="AH49" t="s">
        <v>458</v>
      </c>
      <c r="AI49" t="s">
        <v>456</v>
      </c>
      <c r="AJ49">
        <v>10285</v>
      </c>
      <c r="AK49" t="s">
        <v>426</v>
      </c>
      <c r="AL49" t="s">
        <v>427</v>
      </c>
      <c r="AN49">
        <v>64000</v>
      </c>
      <c r="AP49">
        <v>64000</v>
      </c>
      <c r="AR49">
        <v>32565</v>
      </c>
      <c r="AS49" t="s">
        <v>461</v>
      </c>
      <c r="AT49" t="s">
        <v>429</v>
      </c>
      <c r="AU49" t="s">
        <v>462</v>
      </c>
      <c r="AV49" t="s">
        <v>463</v>
      </c>
      <c r="AW49">
        <v>1100000000</v>
      </c>
      <c r="AX49" s="2">
        <v>41320</v>
      </c>
      <c r="AY49" t="s">
        <v>464</v>
      </c>
      <c r="AZ49" t="s">
        <v>465</v>
      </c>
      <c r="BA49" t="s">
        <v>466</v>
      </c>
      <c r="BB49" t="s">
        <v>472</v>
      </c>
      <c r="BC49" t="s">
        <v>468</v>
      </c>
      <c r="BD49" t="s">
        <v>469</v>
      </c>
      <c r="BE49" t="s">
        <v>471</v>
      </c>
      <c r="BF49" t="s">
        <v>439</v>
      </c>
      <c r="BG49" t="s">
        <v>473</v>
      </c>
      <c r="BH49" t="s">
        <v>439</v>
      </c>
      <c r="BI49" s="2">
        <v>42059</v>
      </c>
      <c r="BJ49">
        <v>8685</v>
      </c>
      <c r="BK49">
        <v>544</v>
      </c>
      <c r="BL49">
        <v>8141</v>
      </c>
      <c r="BR49">
        <v>8549</v>
      </c>
      <c r="BV49">
        <v>9093</v>
      </c>
      <c r="BW49">
        <v>-408</v>
      </c>
      <c r="CO49">
        <v>929</v>
      </c>
      <c r="CP49">
        <v>292</v>
      </c>
      <c r="CQ49">
        <v>637</v>
      </c>
      <c r="CV49">
        <v>637</v>
      </c>
      <c r="CX49">
        <v>637</v>
      </c>
      <c r="DA49">
        <v>637</v>
      </c>
      <c r="DC49">
        <v>637</v>
      </c>
      <c r="DD49">
        <v>21</v>
      </c>
      <c r="DE49">
        <v>616</v>
      </c>
      <c r="DF49">
        <v>0.58660000000000001</v>
      </c>
      <c r="DJ49">
        <v>0.58660000000000001</v>
      </c>
      <c r="DK49">
        <v>0.58660000000000001</v>
      </c>
      <c r="DL49">
        <v>0.56999999999999995</v>
      </c>
      <c r="DM49">
        <v>0.58440000000000003</v>
      </c>
      <c r="DQ49">
        <v>0.58440000000000003</v>
      </c>
      <c r="DR49">
        <v>0.58440000000000003</v>
      </c>
      <c r="DS49">
        <v>0.56000000000000005</v>
      </c>
      <c r="DT49">
        <v>16.190200000000001</v>
      </c>
      <c r="DU49">
        <v>1116</v>
      </c>
      <c r="DV49">
        <v>1110</v>
      </c>
      <c r="DW49">
        <v>929</v>
      </c>
      <c r="DX49">
        <v>637</v>
      </c>
      <c r="EA49" s="2">
        <v>41695</v>
      </c>
      <c r="EB49">
        <v>22250</v>
      </c>
      <c r="EC49">
        <v>110223</v>
      </c>
      <c r="EL49">
        <v>132473</v>
      </c>
      <c r="EO49">
        <v>3635</v>
      </c>
      <c r="ER49">
        <v>5614</v>
      </c>
      <c r="FA49">
        <v>11418</v>
      </c>
      <c r="FB49">
        <v>20667</v>
      </c>
      <c r="FC49">
        <v>153140</v>
      </c>
      <c r="FD49">
        <v>7915</v>
      </c>
      <c r="FE49">
        <v>49809</v>
      </c>
      <c r="FQ49">
        <v>57724</v>
      </c>
      <c r="FR49">
        <v>58973</v>
      </c>
      <c r="FZ49">
        <v>17557</v>
      </c>
      <c r="GA49">
        <v>76530</v>
      </c>
      <c r="GB49">
        <v>134254</v>
      </c>
      <c r="GD49">
        <v>221</v>
      </c>
      <c r="GE49">
        <v>12067</v>
      </c>
      <c r="GF49">
        <v>7525</v>
      </c>
      <c r="GI49">
        <v>-927</v>
      </c>
      <c r="GL49">
        <v>18886</v>
      </c>
      <c r="GM49">
        <v>18886</v>
      </c>
      <c r="GN49">
        <v>153140</v>
      </c>
      <c r="GO49">
        <v>1105</v>
      </c>
      <c r="GQ49">
        <v>18886</v>
      </c>
      <c r="GR49" s="2">
        <v>42059</v>
      </c>
      <c r="GS49">
        <v>4482</v>
      </c>
      <c r="GT49">
        <v>991</v>
      </c>
      <c r="GU49">
        <v>2505</v>
      </c>
      <c r="GV49">
        <v>3496</v>
      </c>
      <c r="GW49">
        <v>153</v>
      </c>
      <c r="GY49">
        <v>-358</v>
      </c>
      <c r="HB49">
        <v>-691</v>
      </c>
      <c r="HC49">
        <v>-896</v>
      </c>
      <c r="HE49">
        <v>7082</v>
      </c>
      <c r="HF49">
        <v>-1053</v>
      </c>
      <c r="HH49">
        <v>-466</v>
      </c>
      <c r="HJ49">
        <v>1614</v>
      </c>
      <c r="HK49">
        <v>1614</v>
      </c>
      <c r="HL49">
        <v>-6640</v>
      </c>
      <c r="HM49">
        <v>-6545</v>
      </c>
      <c r="HN49">
        <v>-142</v>
      </c>
      <c r="HO49">
        <v>-1015</v>
      </c>
      <c r="HP49">
        <v>-1157</v>
      </c>
      <c r="HQ49">
        <v>-3509</v>
      </c>
      <c r="HS49">
        <v>-3509</v>
      </c>
      <c r="HT49">
        <v>-902</v>
      </c>
      <c r="HU49">
        <v>2300</v>
      </c>
      <c r="HV49">
        <v>-3268</v>
      </c>
      <c r="HW49">
        <v>88</v>
      </c>
      <c r="HY49">
        <v>-2643</v>
      </c>
      <c r="HZ49">
        <v>24893</v>
      </c>
      <c r="IA49">
        <v>22250</v>
      </c>
      <c r="IB49">
        <v>297</v>
      </c>
      <c r="IC49">
        <v>-902</v>
      </c>
      <c r="IE49">
        <v>240</v>
      </c>
      <c r="IF49">
        <v>65</v>
      </c>
      <c r="IG49">
        <v>-3532</v>
      </c>
      <c r="IH49">
        <v>-288</v>
      </c>
      <c r="II49">
        <v>-227</v>
      </c>
      <c r="IK49">
        <v>-227</v>
      </c>
      <c r="IL49">
        <v>1135</v>
      </c>
      <c r="IM49">
        <v>1141</v>
      </c>
      <c r="IN49">
        <v>0.57999999999999996</v>
      </c>
      <c r="IO49">
        <v>0.57999999999999996</v>
      </c>
    </row>
    <row r="50" spans="1:249" x14ac:dyDescent="0.25">
      <c r="A50" t="s">
        <v>452</v>
      </c>
      <c r="B50" t="s">
        <v>452</v>
      </c>
      <c r="C50" t="s">
        <v>453</v>
      </c>
      <c r="D50" t="s">
        <v>454</v>
      </c>
      <c r="E50" t="s">
        <v>455</v>
      </c>
      <c r="F50" t="s">
        <v>417</v>
      </c>
      <c r="G50" s="2">
        <v>41364</v>
      </c>
      <c r="H50" t="s">
        <v>450</v>
      </c>
      <c r="J50">
        <v>2013</v>
      </c>
      <c r="K50">
        <v>1</v>
      </c>
      <c r="L50">
        <v>2013</v>
      </c>
      <c r="M50">
        <v>1</v>
      </c>
      <c r="N50" t="s">
        <v>419</v>
      </c>
      <c r="O50" t="s">
        <v>451</v>
      </c>
      <c r="P50">
        <v>201301</v>
      </c>
      <c r="Q50">
        <v>13</v>
      </c>
      <c r="R50">
        <v>69</v>
      </c>
      <c r="S50">
        <v>7</v>
      </c>
      <c r="T50">
        <v>12</v>
      </c>
      <c r="U50">
        <v>4962</v>
      </c>
      <c r="V50">
        <v>3</v>
      </c>
      <c r="W50">
        <v>6199</v>
      </c>
      <c r="X50" s="2">
        <v>41393</v>
      </c>
      <c r="Y50" s="2">
        <v>41393</v>
      </c>
      <c r="Z50" t="s">
        <v>456</v>
      </c>
      <c r="AA50" t="s">
        <v>457</v>
      </c>
      <c r="AB50" t="s">
        <v>458</v>
      </c>
      <c r="AC50" t="s">
        <v>456</v>
      </c>
      <c r="AD50">
        <v>10285</v>
      </c>
      <c r="AE50" t="s">
        <v>459</v>
      </c>
      <c r="AF50" t="s">
        <v>460</v>
      </c>
      <c r="AG50" t="s">
        <v>457</v>
      </c>
      <c r="AH50" t="s">
        <v>458</v>
      </c>
      <c r="AI50" t="s">
        <v>456</v>
      </c>
      <c r="AJ50">
        <v>10285</v>
      </c>
      <c r="AK50" t="s">
        <v>426</v>
      </c>
      <c r="AL50" t="s">
        <v>427</v>
      </c>
      <c r="AU50" t="s">
        <v>462</v>
      </c>
      <c r="AV50" t="s">
        <v>463</v>
      </c>
      <c r="AW50">
        <v>1100000000</v>
      </c>
      <c r="AX50" s="2">
        <v>41382</v>
      </c>
      <c r="BI50" s="2">
        <v>41758</v>
      </c>
      <c r="BJ50">
        <v>8400</v>
      </c>
      <c r="BK50">
        <v>519</v>
      </c>
      <c r="BL50">
        <v>7881</v>
      </c>
      <c r="BR50">
        <v>5972</v>
      </c>
      <c r="BV50">
        <v>6491</v>
      </c>
      <c r="BW50">
        <v>1909</v>
      </c>
      <c r="CO50">
        <v>1909</v>
      </c>
      <c r="CP50">
        <v>629</v>
      </c>
      <c r="CQ50">
        <v>1280</v>
      </c>
      <c r="CV50">
        <v>1280</v>
      </c>
      <c r="CX50">
        <v>1280</v>
      </c>
      <c r="DA50">
        <v>1280</v>
      </c>
      <c r="DC50">
        <v>1280</v>
      </c>
      <c r="DD50">
        <v>11</v>
      </c>
      <c r="DE50">
        <v>1269</v>
      </c>
      <c r="DF50">
        <v>1.1647000000000001</v>
      </c>
      <c r="DJ50">
        <v>1.1647000000000001</v>
      </c>
      <c r="DK50">
        <v>1.1647000000000001</v>
      </c>
      <c r="DL50">
        <v>1.1499999999999999</v>
      </c>
      <c r="DM50">
        <v>1.1573</v>
      </c>
      <c r="DQ50">
        <v>1.1573</v>
      </c>
      <c r="DR50">
        <v>1.1573</v>
      </c>
      <c r="DS50">
        <v>1.1499999999999999</v>
      </c>
      <c r="DT50">
        <v>2.9</v>
      </c>
      <c r="DU50">
        <v>1106</v>
      </c>
      <c r="DV50">
        <v>1099</v>
      </c>
      <c r="DW50">
        <v>1909</v>
      </c>
      <c r="DX50">
        <v>1280</v>
      </c>
      <c r="EA50" s="2">
        <v>41393</v>
      </c>
      <c r="EB50">
        <v>27964</v>
      </c>
      <c r="EC50">
        <v>107564</v>
      </c>
      <c r="EL50">
        <v>135528</v>
      </c>
      <c r="EO50">
        <v>3713</v>
      </c>
      <c r="ER50">
        <v>5793</v>
      </c>
      <c r="FA50">
        <v>11821</v>
      </c>
      <c r="FB50">
        <v>21327</v>
      </c>
      <c r="FC50">
        <v>156855</v>
      </c>
      <c r="FD50">
        <v>7591</v>
      </c>
      <c r="FE50">
        <v>55531</v>
      </c>
      <c r="FQ50">
        <v>63122</v>
      </c>
      <c r="FR50">
        <v>56366</v>
      </c>
      <c r="FZ50">
        <v>18077</v>
      </c>
      <c r="GA50">
        <v>74443</v>
      </c>
      <c r="GB50">
        <v>137565</v>
      </c>
      <c r="GD50">
        <v>220</v>
      </c>
      <c r="GE50">
        <v>12220</v>
      </c>
      <c r="GF50">
        <v>7830</v>
      </c>
      <c r="GI50">
        <v>-980</v>
      </c>
      <c r="GL50">
        <v>19290</v>
      </c>
      <c r="GM50">
        <v>19290</v>
      </c>
      <c r="GN50">
        <v>156855</v>
      </c>
      <c r="GO50">
        <v>1098</v>
      </c>
      <c r="GQ50">
        <v>19290</v>
      </c>
      <c r="GR50" s="2">
        <v>41758</v>
      </c>
      <c r="GS50">
        <v>1280</v>
      </c>
      <c r="GT50">
        <v>245</v>
      </c>
      <c r="GU50">
        <v>595</v>
      </c>
      <c r="GV50">
        <v>840</v>
      </c>
      <c r="GW50">
        <v>486</v>
      </c>
      <c r="GY50">
        <v>4946</v>
      </c>
      <c r="HB50">
        <v>-5</v>
      </c>
      <c r="HC50">
        <v>5427</v>
      </c>
      <c r="HE50">
        <v>7547</v>
      </c>
      <c r="HF50">
        <v>-204</v>
      </c>
      <c r="HH50">
        <v>-11</v>
      </c>
      <c r="HJ50">
        <v>-205</v>
      </c>
      <c r="HK50">
        <v>-205</v>
      </c>
      <c r="HL50">
        <v>452</v>
      </c>
      <c r="HM50">
        <v>32</v>
      </c>
      <c r="HN50">
        <v>-2403</v>
      </c>
      <c r="HO50">
        <v>166</v>
      </c>
      <c r="HP50">
        <v>-2237</v>
      </c>
      <c r="HQ50">
        <v>-512</v>
      </c>
      <c r="HS50">
        <v>-512</v>
      </c>
      <c r="HT50">
        <v>-222</v>
      </c>
      <c r="HU50">
        <v>1141</v>
      </c>
      <c r="HV50">
        <v>-1830</v>
      </c>
      <c r="HW50">
        <v>-35</v>
      </c>
      <c r="HY50">
        <v>5714</v>
      </c>
      <c r="HZ50">
        <v>22250</v>
      </c>
      <c r="IA50">
        <v>27964</v>
      </c>
      <c r="IB50">
        <v>96</v>
      </c>
      <c r="IC50">
        <v>-222</v>
      </c>
      <c r="IE50">
        <v>245</v>
      </c>
      <c r="IF50">
        <v>96</v>
      </c>
      <c r="IG50">
        <v>7547</v>
      </c>
      <c r="IH50">
        <v>-204</v>
      </c>
      <c r="II50">
        <v>-222</v>
      </c>
      <c r="IK50">
        <v>-222</v>
      </c>
      <c r="IL50">
        <v>1099</v>
      </c>
      <c r="IM50">
        <v>1106</v>
      </c>
      <c r="IN50">
        <v>1.1499999999999999</v>
      </c>
      <c r="IO50">
        <v>1.1499999999999999</v>
      </c>
    </row>
    <row r="51" spans="1:249" x14ac:dyDescent="0.25">
      <c r="A51" t="s">
        <v>452</v>
      </c>
      <c r="B51" t="s">
        <v>452</v>
      </c>
      <c r="C51" t="s">
        <v>453</v>
      </c>
      <c r="D51" t="s">
        <v>454</v>
      </c>
      <c r="E51" t="s">
        <v>455</v>
      </c>
      <c r="F51" t="s">
        <v>417</v>
      </c>
      <c r="G51" s="2">
        <v>41455</v>
      </c>
      <c r="H51" t="s">
        <v>450</v>
      </c>
      <c r="J51">
        <v>2013</v>
      </c>
      <c r="K51">
        <v>2</v>
      </c>
      <c r="L51">
        <v>2013</v>
      </c>
      <c r="M51">
        <v>2</v>
      </c>
      <c r="N51" t="s">
        <v>419</v>
      </c>
      <c r="O51" t="s">
        <v>451</v>
      </c>
      <c r="P51">
        <v>201302</v>
      </c>
      <c r="Q51">
        <v>13</v>
      </c>
      <c r="R51">
        <v>69</v>
      </c>
      <c r="S51">
        <v>7</v>
      </c>
      <c r="T51">
        <v>12</v>
      </c>
      <c r="U51">
        <v>4962</v>
      </c>
      <c r="V51">
        <v>3</v>
      </c>
      <c r="W51">
        <v>6199</v>
      </c>
      <c r="X51" s="2">
        <v>41484</v>
      </c>
      <c r="Y51" s="2">
        <v>41484</v>
      </c>
      <c r="Z51" t="s">
        <v>456</v>
      </c>
      <c r="AA51" t="s">
        <v>457</v>
      </c>
      <c r="AB51" t="s">
        <v>458</v>
      </c>
      <c r="AC51" t="s">
        <v>456</v>
      </c>
      <c r="AD51">
        <v>10285</v>
      </c>
      <c r="AE51" t="s">
        <v>459</v>
      </c>
      <c r="AF51" t="s">
        <v>460</v>
      </c>
      <c r="AG51" t="s">
        <v>457</v>
      </c>
      <c r="AH51" t="s">
        <v>458</v>
      </c>
      <c r="AI51" t="s">
        <v>456</v>
      </c>
      <c r="AJ51">
        <v>10285</v>
      </c>
      <c r="AK51" t="s">
        <v>426</v>
      </c>
      <c r="AL51" t="s">
        <v>427</v>
      </c>
      <c r="AU51" t="s">
        <v>462</v>
      </c>
      <c r="AV51" t="s">
        <v>463</v>
      </c>
      <c r="AW51">
        <v>1080000000</v>
      </c>
      <c r="AX51" s="2">
        <v>41478</v>
      </c>
      <c r="BI51" s="2">
        <v>41850</v>
      </c>
      <c r="BJ51">
        <v>8737</v>
      </c>
      <c r="BK51">
        <v>492</v>
      </c>
      <c r="BL51">
        <v>8245</v>
      </c>
      <c r="BR51">
        <v>6250</v>
      </c>
      <c r="BV51">
        <v>6742</v>
      </c>
      <c r="BW51">
        <v>1995</v>
      </c>
      <c r="CO51">
        <v>1995</v>
      </c>
      <c r="CP51">
        <v>590</v>
      </c>
      <c r="CQ51">
        <v>1405</v>
      </c>
      <c r="CV51">
        <v>1405</v>
      </c>
      <c r="CX51">
        <v>1405</v>
      </c>
      <c r="DA51">
        <v>1405</v>
      </c>
      <c r="DC51">
        <v>1405</v>
      </c>
      <c r="DD51">
        <v>13</v>
      </c>
      <c r="DE51">
        <v>1392</v>
      </c>
      <c r="DF51">
        <v>1.2889999999999999</v>
      </c>
      <c r="DJ51">
        <v>1.2889999999999999</v>
      </c>
      <c r="DK51">
        <v>1.2889999999999999</v>
      </c>
      <c r="DL51">
        <v>1.28</v>
      </c>
      <c r="DM51">
        <v>1.2807999999999999</v>
      </c>
      <c r="DQ51">
        <v>1.2807999999999999</v>
      </c>
      <c r="DR51">
        <v>1.2807999999999999</v>
      </c>
      <c r="DS51">
        <v>1.27</v>
      </c>
      <c r="DT51">
        <v>1.1899</v>
      </c>
      <c r="DU51">
        <v>1097</v>
      </c>
      <c r="DV51">
        <v>1090</v>
      </c>
      <c r="DW51">
        <v>1995</v>
      </c>
      <c r="DX51">
        <v>1405</v>
      </c>
      <c r="EA51" s="2">
        <v>41484</v>
      </c>
      <c r="EB51">
        <v>23129</v>
      </c>
      <c r="EC51">
        <v>109179</v>
      </c>
      <c r="EL51">
        <v>132308</v>
      </c>
      <c r="EO51">
        <v>3716</v>
      </c>
      <c r="ER51">
        <v>5262</v>
      </c>
      <c r="FA51">
        <v>10647</v>
      </c>
      <c r="FB51">
        <v>19625</v>
      </c>
      <c r="FC51">
        <v>151933</v>
      </c>
      <c r="FD51">
        <v>7086</v>
      </c>
      <c r="FE51">
        <v>54828</v>
      </c>
      <c r="FQ51">
        <v>61914</v>
      </c>
      <c r="FR51">
        <v>52675</v>
      </c>
      <c r="FZ51">
        <v>18310</v>
      </c>
      <c r="GA51">
        <v>70985</v>
      </c>
      <c r="GB51">
        <v>132899</v>
      </c>
      <c r="GD51">
        <v>217</v>
      </c>
      <c r="GE51">
        <v>12242</v>
      </c>
      <c r="GF51">
        <v>7883</v>
      </c>
      <c r="GI51">
        <v>-1308</v>
      </c>
      <c r="GL51">
        <v>19034</v>
      </c>
      <c r="GM51">
        <v>19034</v>
      </c>
      <c r="GN51">
        <v>151933</v>
      </c>
      <c r="GO51">
        <v>1084</v>
      </c>
      <c r="GQ51">
        <v>19034</v>
      </c>
      <c r="GR51" s="2">
        <v>41850</v>
      </c>
      <c r="GS51">
        <v>2685</v>
      </c>
      <c r="GT51">
        <v>497</v>
      </c>
      <c r="GU51">
        <v>1086</v>
      </c>
      <c r="GV51">
        <v>1583</v>
      </c>
      <c r="GW51">
        <v>190</v>
      </c>
      <c r="GY51">
        <v>5247</v>
      </c>
      <c r="HB51">
        <v>524</v>
      </c>
      <c r="HC51">
        <v>5961</v>
      </c>
      <c r="HE51">
        <v>10229</v>
      </c>
      <c r="HF51">
        <v>-475</v>
      </c>
      <c r="HH51">
        <v>-191</v>
      </c>
      <c r="HJ51">
        <v>126</v>
      </c>
      <c r="HK51">
        <v>126</v>
      </c>
      <c r="HL51">
        <v>-1390</v>
      </c>
      <c r="HM51">
        <v>-1930</v>
      </c>
      <c r="HN51">
        <v>-5318</v>
      </c>
      <c r="HO51">
        <v>-219</v>
      </c>
      <c r="HP51">
        <v>-5537</v>
      </c>
      <c r="HQ51">
        <v>-1641</v>
      </c>
      <c r="HS51">
        <v>-1641</v>
      </c>
      <c r="HT51">
        <v>-443</v>
      </c>
      <c r="HU51">
        <v>347</v>
      </c>
      <c r="HV51">
        <v>-7274</v>
      </c>
      <c r="HW51">
        <v>-146</v>
      </c>
      <c r="HY51">
        <v>879</v>
      </c>
      <c r="HZ51">
        <v>22250</v>
      </c>
      <c r="IA51">
        <v>23129</v>
      </c>
      <c r="IB51">
        <v>197</v>
      </c>
      <c r="IC51">
        <v>-443</v>
      </c>
      <c r="IE51">
        <v>252</v>
      </c>
      <c r="IF51">
        <v>101</v>
      </c>
      <c r="IG51">
        <v>2682</v>
      </c>
      <c r="IH51">
        <v>-271</v>
      </c>
      <c r="II51">
        <v>-221</v>
      </c>
      <c r="IK51">
        <v>-221</v>
      </c>
      <c r="IL51">
        <v>1090</v>
      </c>
      <c r="IM51">
        <v>1097</v>
      </c>
      <c r="IN51">
        <v>1.28</v>
      </c>
      <c r="IO51">
        <v>1.27</v>
      </c>
    </row>
    <row r="52" spans="1:249" x14ac:dyDescent="0.25">
      <c r="A52" t="s">
        <v>452</v>
      </c>
      <c r="B52" t="s">
        <v>452</v>
      </c>
      <c r="C52" t="s">
        <v>453</v>
      </c>
      <c r="D52" t="s">
        <v>454</v>
      </c>
      <c r="E52" t="s">
        <v>455</v>
      </c>
      <c r="F52" t="s">
        <v>417</v>
      </c>
      <c r="G52" s="2">
        <v>41547</v>
      </c>
      <c r="H52" t="s">
        <v>450</v>
      </c>
      <c r="J52">
        <v>2013</v>
      </c>
      <c r="K52">
        <v>3</v>
      </c>
      <c r="L52">
        <v>2013</v>
      </c>
      <c r="M52">
        <v>3</v>
      </c>
      <c r="N52" t="s">
        <v>419</v>
      </c>
      <c r="O52" t="s">
        <v>451</v>
      </c>
      <c r="P52">
        <v>201303</v>
      </c>
      <c r="Q52">
        <v>13</v>
      </c>
      <c r="R52">
        <v>69</v>
      </c>
      <c r="S52">
        <v>7</v>
      </c>
      <c r="T52">
        <v>12</v>
      </c>
      <c r="U52">
        <v>4962</v>
      </c>
      <c r="V52">
        <v>3</v>
      </c>
      <c r="W52">
        <v>6199</v>
      </c>
      <c r="X52" s="2">
        <v>41576</v>
      </c>
      <c r="Y52" s="2">
        <v>41576</v>
      </c>
      <c r="Z52" t="s">
        <v>456</v>
      </c>
      <c r="AA52" t="s">
        <v>457</v>
      </c>
      <c r="AB52" t="s">
        <v>458</v>
      </c>
      <c r="AC52" t="s">
        <v>456</v>
      </c>
      <c r="AD52">
        <v>10285</v>
      </c>
      <c r="AE52" t="s">
        <v>459</v>
      </c>
      <c r="AF52" t="s">
        <v>460</v>
      </c>
      <c r="AG52" t="s">
        <v>457</v>
      </c>
      <c r="AH52" t="s">
        <v>458</v>
      </c>
      <c r="AI52" t="s">
        <v>456</v>
      </c>
      <c r="AJ52">
        <v>10285</v>
      </c>
      <c r="AK52" t="s">
        <v>426</v>
      </c>
      <c r="AL52" t="s">
        <v>427</v>
      </c>
      <c r="AU52" t="s">
        <v>462</v>
      </c>
      <c r="AV52" t="s">
        <v>463</v>
      </c>
      <c r="AW52">
        <v>1070000000</v>
      </c>
      <c r="AX52" s="2">
        <v>41570</v>
      </c>
      <c r="BI52" s="2">
        <v>41940</v>
      </c>
      <c r="BJ52">
        <v>8785</v>
      </c>
      <c r="BK52">
        <v>484</v>
      </c>
      <c r="BL52">
        <v>8301</v>
      </c>
      <c r="BR52">
        <v>6297</v>
      </c>
      <c r="BV52">
        <v>6781</v>
      </c>
      <c r="BW52">
        <v>2004</v>
      </c>
      <c r="CO52">
        <v>2004</v>
      </c>
      <c r="CP52">
        <v>638</v>
      </c>
      <c r="CQ52">
        <v>1366</v>
      </c>
      <c r="CV52">
        <v>1366</v>
      </c>
      <c r="CX52">
        <v>1366</v>
      </c>
      <c r="DA52">
        <v>1366</v>
      </c>
      <c r="DC52">
        <v>1366</v>
      </c>
      <c r="DD52">
        <v>12</v>
      </c>
      <c r="DE52">
        <v>1354</v>
      </c>
      <c r="DF52">
        <v>1.2719</v>
      </c>
      <c r="DJ52">
        <v>1.2719</v>
      </c>
      <c r="DK52">
        <v>1.2719</v>
      </c>
      <c r="DL52">
        <v>1.26</v>
      </c>
      <c r="DM52">
        <v>1.2636000000000001</v>
      </c>
      <c r="DQ52">
        <v>1.2636000000000001</v>
      </c>
      <c r="DR52">
        <v>1.2636000000000001</v>
      </c>
      <c r="DS52">
        <v>1.25</v>
      </c>
      <c r="DT52">
        <v>-2.75</v>
      </c>
      <c r="DU52">
        <v>1081</v>
      </c>
      <c r="DV52">
        <v>1074</v>
      </c>
      <c r="DW52">
        <v>2004</v>
      </c>
      <c r="DX52">
        <v>1366</v>
      </c>
      <c r="EA52" s="2">
        <v>41576</v>
      </c>
      <c r="EB52">
        <v>22286</v>
      </c>
      <c r="EC52">
        <v>108712</v>
      </c>
      <c r="EL52">
        <v>130998</v>
      </c>
      <c r="EO52">
        <v>3746</v>
      </c>
      <c r="ER52">
        <v>5137</v>
      </c>
      <c r="FA52">
        <v>10222</v>
      </c>
      <c r="FB52">
        <v>19105</v>
      </c>
      <c r="FC52">
        <v>150103</v>
      </c>
      <c r="FD52">
        <v>7335</v>
      </c>
      <c r="FE52">
        <v>53848</v>
      </c>
      <c r="FQ52">
        <v>61183</v>
      </c>
      <c r="FR52">
        <v>52529</v>
      </c>
      <c r="FZ52">
        <v>17175</v>
      </c>
      <c r="GA52">
        <v>69704</v>
      </c>
      <c r="GB52">
        <v>130887</v>
      </c>
      <c r="GD52">
        <v>215</v>
      </c>
      <c r="GE52">
        <v>12193</v>
      </c>
      <c r="GF52">
        <v>8147</v>
      </c>
      <c r="GI52">
        <v>-1339</v>
      </c>
      <c r="GL52">
        <v>19216</v>
      </c>
      <c r="GM52">
        <v>19216</v>
      </c>
      <c r="GN52">
        <v>150103</v>
      </c>
      <c r="GO52">
        <v>1071</v>
      </c>
      <c r="GQ52">
        <v>19216</v>
      </c>
      <c r="GR52" s="2">
        <v>41940</v>
      </c>
      <c r="GS52">
        <v>4051</v>
      </c>
      <c r="GT52">
        <v>763</v>
      </c>
      <c r="GU52">
        <v>1517</v>
      </c>
      <c r="GV52">
        <v>2280</v>
      </c>
      <c r="GW52">
        <v>-38</v>
      </c>
      <c r="GY52">
        <v>981</v>
      </c>
      <c r="HB52">
        <v>929</v>
      </c>
      <c r="HC52">
        <v>1872</v>
      </c>
      <c r="HE52">
        <v>8203</v>
      </c>
      <c r="HF52">
        <v>-635</v>
      </c>
      <c r="HH52">
        <v>-170</v>
      </c>
      <c r="HJ52">
        <v>158</v>
      </c>
      <c r="HK52">
        <v>158</v>
      </c>
      <c r="HL52">
        <v>-820</v>
      </c>
      <c r="HM52">
        <v>-1467</v>
      </c>
      <c r="HN52">
        <v>-5605</v>
      </c>
      <c r="HO52">
        <v>51</v>
      </c>
      <c r="HP52">
        <v>-5554</v>
      </c>
      <c r="HQ52">
        <v>-2648</v>
      </c>
      <c r="HS52">
        <v>-2648</v>
      </c>
      <c r="HT52">
        <v>-693</v>
      </c>
      <c r="HU52">
        <v>2303</v>
      </c>
      <c r="HV52">
        <v>-6592</v>
      </c>
      <c r="HW52">
        <v>-108</v>
      </c>
      <c r="HY52">
        <v>36</v>
      </c>
      <c r="HZ52">
        <v>22250</v>
      </c>
      <c r="IA52">
        <v>22286</v>
      </c>
      <c r="IB52">
        <v>275</v>
      </c>
      <c r="IC52">
        <v>-693</v>
      </c>
      <c r="IE52">
        <v>266</v>
      </c>
      <c r="IF52">
        <v>78</v>
      </c>
      <c r="IG52">
        <v>-2026</v>
      </c>
      <c r="IH52">
        <v>-160</v>
      </c>
      <c r="II52">
        <v>-250</v>
      </c>
      <c r="IK52">
        <v>-250</v>
      </c>
      <c r="IL52">
        <v>1074</v>
      </c>
      <c r="IM52">
        <v>1081</v>
      </c>
      <c r="IN52">
        <v>1.26</v>
      </c>
      <c r="IO52">
        <v>1.25</v>
      </c>
    </row>
    <row r="53" spans="1:249" x14ac:dyDescent="0.25">
      <c r="A53" t="s">
        <v>452</v>
      </c>
      <c r="B53" t="s">
        <v>452</v>
      </c>
      <c r="C53" t="s">
        <v>453</v>
      </c>
      <c r="D53" t="s">
        <v>454</v>
      </c>
      <c r="E53" t="s">
        <v>455</v>
      </c>
      <c r="F53" t="s">
        <v>417</v>
      </c>
      <c r="G53" s="2">
        <v>41639</v>
      </c>
      <c r="H53" t="s">
        <v>450</v>
      </c>
      <c r="J53">
        <v>2013</v>
      </c>
      <c r="K53">
        <v>4</v>
      </c>
      <c r="L53">
        <v>2013</v>
      </c>
      <c r="M53">
        <v>4</v>
      </c>
      <c r="N53" t="s">
        <v>419</v>
      </c>
      <c r="O53" t="s">
        <v>451</v>
      </c>
      <c r="P53">
        <v>201304</v>
      </c>
      <c r="Q53">
        <v>13</v>
      </c>
      <c r="R53">
        <v>69</v>
      </c>
      <c r="S53">
        <v>7</v>
      </c>
      <c r="T53">
        <v>12</v>
      </c>
      <c r="U53">
        <v>4962</v>
      </c>
      <c r="V53">
        <v>3</v>
      </c>
      <c r="W53">
        <v>6199</v>
      </c>
      <c r="X53" s="2">
        <v>41695</v>
      </c>
      <c r="Y53" s="2">
        <v>41695</v>
      </c>
      <c r="Z53" t="s">
        <v>456</v>
      </c>
      <c r="AA53" t="s">
        <v>474</v>
      </c>
      <c r="AB53" t="s">
        <v>458</v>
      </c>
      <c r="AC53" t="s">
        <v>456</v>
      </c>
      <c r="AD53">
        <v>10285</v>
      </c>
      <c r="AE53" t="s">
        <v>459</v>
      </c>
      <c r="AF53" t="s">
        <v>460</v>
      </c>
      <c r="AG53" t="s">
        <v>474</v>
      </c>
      <c r="AH53" t="s">
        <v>458</v>
      </c>
      <c r="AI53" t="s">
        <v>456</v>
      </c>
      <c r="AJ53">
        <v>10285</v>
      </c>
      <c r="AK53" t="s">
        <v>426</v>
      </c>
      <c r="AL53" t="s">
        <v>427</v>
      </c>
      <c r="AN53">
        <v>62800</v>
      </c>
      <c r="AP53">
        <v>62800</v>
      </c>
      <c r="AR53">
        <v>22238</v>
      </c>
      <c r="AS53" t="s">
        <v>461</v>
      </c>
      <c r="AT53" t="s">
        <v>429</v>
      </c>
      <c r="AU53" t="s">
        <v>462</v>
      </c>
      <c r="AV53" t="s">
        <v>463</v>
      </c>
      <c r="AW53">
        <v>1062568000</v>
      </c>
      <c r="AX53" s="2">
        <v>41684</v>
      </c>
      <c r="AY53" t="s">
        <v>464</v>
      </c>
      <c r="AZ53" t="s">
        <v>465</v>
      </c>
      <c r="BA53" t="s">
        <v>475</v>
      </c>
      <c r="BB53" t="s">
        <v>467</v>
      </c>
      <c r="BC53" t="s">
        <v>468</v>
      </c>
      <c r="BD53" t="s">
        <v>469</v>
      </c>
      <c r="BE53" t="s">
        <v>471</v>
      </c>
      <c r="BF53" t="s">
        <v>439</v>
      </c>
      <c r="BG53" t="s">
        <v>473</v>
      </c>
      <c r="BH53" t="s">
        <v>439</v>
      </c>
      <c r="BI53" s="2">
        <v>42419</v>
      </c>
      <c r="BJ53">
        <v>8906</v>
      </c>
      <c r="BK53">
        <v>463</v>
      </c>
      <c r="BL53">
        <v>8443</v>
      </c>
      <c r="BR53">
        <v>6463</v>
      </c>
      <c r="BV53">
        <v>6926</v>
      </c>
      <c r="BW53">
        <v>1980</v>
      </c>
      <c r="CO53">
        <v>1980</v>
      </c>
      <c r="CP53">
        <v>672</v>
      </c>
      <c r="CQ53">
        <v>1308</v>
      </c>
      <c r="CV53">
        <v>1308</v>
      </c>
      <c r="CX53">
        <v>1308</v>
      </c>
      <c r="DA53">
        <v>1308</v>
      </c>
      <c r="DC53">
        <v>1308</v>
      </c>
      <c r="DD53">
        <v>11</v>
      </c>
      <c r="DE53">
        <v>1297</v>
      </c>
      <c r="DF53">
        <v>1.2273000000000001</v>
      </c>
      <c r="DJ53">
        <v>1.2273000000000001</v>
      </c>
      <c r="DK53">
        <v>1.2273000000000001</v>
      </c>
      <c r="DL53">
        <v>1.22</v>
      </c>
      <c r="DM53">
        <v>1.2193000000000001</v>
      </c>
      <c r="DQ53">
        <v>1.2193000000000001</v>
      </c>
      <c r="DR53">
        <v>1.2193000000000001</v>
      </c>
      <c r="DS53">
        <v>1.21</v>
      </c>
      <c r="DT53">
        <v>0.98029999999999995</v>
      </c>
      <c r="DU53">
        <v>1073</v>
      </c>
      <c r="DV53">
        <v>1067</v>
      </c>
      <c r="DW53">
        <v>1980</v>
      </c>
      <c r="DX53">
        <v>1308</v>
      </c>
      <c r="EA53" s="2">
        <v>42059</v>
      </c>
      <c r="EB53">
        <v>19486</v>
      </c>
      <c r="EC53">
        <v>113770</v>
      </c>
      <c r="EL53">
        <v>133256</v>
      </c>
      <c r="EO53">
        <v>3875</v>
      </c>
      <c r="ER53">
        <v>5016</v>
      </c>
      <c r="FA53">
        <v>11228</v>
      </c>
      <c r="FB53">
        <v>20119</v>
      </c>
      <c r="FC53">
        <v>153375</v>
      </c>
      <c r="FD53">
        <v>9261</v>
      </c>
      <c r="FE53">
        <v>52378</v>
      </c>
      <c r="FQ53">
        <v>61639</v>
      </c>
      <c r="FR53">
        <v>55330</v>
      </c>
      <c r="FZ53">
        <v>16910</v>
      </c>
      <c r="GA53">
        <v>72240</v>
      </c>
      <c r="GB53">
        <v>133879</v>
      </c>
      <c r="GD53">
        <v>213</v>
      </c>
      <c r="GE53">
        <v>12202</v>
      </c>
      <c r="GF53">
        <v>8507</v>
      </c>
      <c r="GI53">
        <v>-1426</v>
      </c>
      <c r="GL53">
        <v>19496</v>
      </c>
      <c r="GM53">
        <v>19496</v>
      </c>
      <c r="GN53">
        <v>153375</v>
      </c>
      <c r="GO53">
        <v>1064</v>
      </c>
      <c r="GQ53">
        <v>19496</v>
      </c>
      <c r="GR53" s="2">
        <v>42419</v>
      </c>
      <c r="GS53">
        <v>5359</v>
      </c>
      <c r="GT53">
        <v>1020</v>
      </c>
      <c r="GU53">
        <v>2177</v>
      </c>
      <c r="GV53">
        <v>3197</v>
      </c>
      <c r="GW53">
        <v>-73</v>
      </c>
      <c r="GY53">
        <v>88</v>
      </c>
      <c r="HB53">
        <v>-24</v>
      </c>
      <c r="HC53">
        <v>-9</v>
      </c>
      <c r="HE53">
        <v>8547</v>
      </c>
      <c r="HF53">
        <v>-1006</v>
      </c>
      <c r="HH53">
        <v>-195</v>
      </c>
      <c r="HJ53">
        <v>161</v>
      </c>
      <c r="HK53">
        <v>161</v>
      </c>
      <c r="HL53">
        <v>-6229</v>
      </c>
      <c r="HM53">
        <v>-7269</v>
      </c>
      <c r="HN53">
        <v>-2768</v>
      </c>
      <c r="HO53">
        <v>1843</v>
      </c>
      <c r="HP53">
        <v>-925</v>
      </c>
      <c r="HQ53">
        <v>-3222</v>
      </c>
      <c r="HS53">
        <v>-3222</v>
      </c>
      <c r="HT53">
        <v>-939</v>
      </c>
      <c r="HU53">
        <v>1195</v>
      </c>
      <c r="HV53">
        <v>-3891</v>
      </c>
      <c r="HW53">
        <v>-151</v>
      </c>
      <c r="HY53">
        <v>-2764</v>
      </c>
      <c r="HZ53">
        <v>22250</v>
      </c>
      <c r="IA53">
        <v>19486</v>
      </c>
      <c r="IB53">
        <v>350</v>
      </c>
      <c r="IC53">
        <v>-939</v>
      </c>
      <c r="IE53">
        <v>257</v>
      </c>
      <c r="IF53">
        <v>75</v>
      </c>
      <c r="IG53">
        <v>344</v>
      </c>
      <c r="IH53">
        <v>-371</v>
      </c>
      <c r="II53">
        <v>-246</v>
      </c>
      <c r="IK53">
        <v>-246</v>
      </c>
      <c r="IL53">
        <v>1082</v>
      </c>
      <c r="IM53">
        <v>1089</v>
      </c>
      <c r="IN53">
        <v>1.22</v>
      </c>
      <c r="IO53">
        <v>1.21</v>
      </c>
    </row>
    <row r="54" spans="1:249" x14ac:dyDescent="0.25">
      <c r="A54" t="s">
        <v>452</v>
      </c>
      <c r="B54" t="s">
        <v>452</v>
      </c>
      <c r="C54" t="s">
        <v>453</v>
      </c>
      <c r="D54" t="s">
        <v>454</v>
      </c>
      <c r="E54" t="s">
        <v>455</v>
      </c>
      <c r="F54" t="s">
        <v>417</v>
      </c>
      <c r="G54" s="2">
        <v>41729</v>
      </c>
      <c r="H54" t="s">
        <v>450</v>
      </c>
      <c r="J54">
        <v>2014</v>
      </c>
      <c r="K54">
        <v>1</v>
      </c>
      <c r="L54">
        <v>2014</v>
      </c>
      <c r="M54">
        <v>1</v>
      </c>
      <c r="N54" t="s">
        <v>419</v>
      </c>
      <c r="O54" t="s">
        <v>451</v>
      </c>
      <c r="P54">
        <v>201401</v>
      </c>
      <c r="Q54">
        <v>13</v>
      </c>
      <c r="R54">
        <v>69</v>
      </c>
      <c r="S54">
        <v>7</v>
      </c>
      <c r="T54">
        <v>12</v>
      </c>
      <c r="U54">
        <v>4962</v>
      </c>
      <c r="V54">
        <v>3</v>
      </c>
      <c r="W54">
        <v>6199</v>
      </c>
      <c r="X54" s="2">
        <v>41758</v>
      </c>
      <c r="Y54" s="2">
        <v>41758</v>
      </c>
      <c r="Z54" t="s">
        <v>456</v>
      </c>
      <c r="AA54" t="s">
        <v>457</v>
      </c>
      <c r="AB54" t="s">
        <v>458</v>
      </c>
      <c r="AC54" t="s">
        <v>456</v>
      </c>
      <c r="AD54">
        <v>10285</v>
      </c>
      <c r="AE54" t="s">
        <v>459</v>
      </c>
      <c r="AF54" t="s">
        <v>460</v>
      </c>
      <c r="AG54" t="s">
        <v>457</v>
      </c>
      <c r="AH54" t="s">
        <v>458</v>
      </c>
      <c r="AI54" t="s">
        <v>456</v>
      </c>
      <c r="AJ54">
        <v>10285</v>
      </c>
      <c r="AK54" t="s">
        <v>426</v>
      </c>
      <c r="AL54" t="s">
        <v>427</v>
      </c>
      <c r="AU54" t="s">
        <v>462</v>
      </c>
      <c r="AV54" t="s">
        <v>463</v>
      </c>
      <c r="AW54">
        <v>1058605000</v>
      </c>
      <c r="AX54" s="2">
        <v>41747</v>
      </c>
      <c r="BI54" s="2">
        <v>42123</v>
      </c>
      <c r="BJ54">
        <v>8612</v>
      </c>
      <c r="BK54">
        <v>439</v>
      </c>
      <c r="BL54">
        <v>8173</v>
      </c>
      <c r="BR54">
        <v>5965</v>
      </c>
      <c r="BV54">
        <v>6404</v>
      </c>
      <c r="BW54">
        <v>2208</v>
      </c>
      <c r="CO54">
        <v>2208</v>
      </c>
      <c r="CP54">
        <v>776</v>
      </c>
      <c r="CQ54">
        <v>1432</v>
      </c>
      <c r="CV54">
        <v>1432</v>
      </c>
      <c r="CX54">
        <v>1432</v>
      </c>
      <c r="DA54">
        <v>1432</v>
      </c>
      <c r="DC54">
        <v>1432</v>
      </c>
      <c r="DE54">
        <v>1432</v>
      </c>
      <c r="DF54">
        <v>1.3509</v>
      </c>
      <c r="DJ54">
        <v>1.3509</v>
      </c>
      <c r="DK54">
        <v>1.3509</v>
      </c>
      <c r="DL54">
        <v>1.34</v>
      </c>
      <c r="DM54">
        <v>1.3421000000000001</v>
      </c>
      <c r="DQ54">
        <v>1.3421000000000001</v>
      </c>
      <c r="DR54">
        <v>1.3421000000000001</v>
      </c>
      <c r="DS54">
        <v>1.33</v>
      </c>
      <c r="DT54">
        <v>-12.89</v>
      </c>
      <c r="DU54">
        <v>1067</v>
      </c>
      <c r="DV54">
        <v>1060</v>
      </c>
      <c r="DW54">
        <v>2208</v>
      </c>
      <c r="DX54">
        <v>1432</v>
      </c>
      <c r="EA54" s="2">
        <v>41758</v>
      </c>
      <c r="EB54">
        <v>20740</v>
      </c>
      <c r="EC54">
        <v>110850</v>
      </c>
      <c r="EL54">
        <v>131590</v>
      </c>
      <c r="EO54">
        <v>3893</v>
      </c>
      <c r="ER54">
        <v>4761</v>
      </c>
      <c r="FA54">
        <v>11253</v>
      </c>
      <c r="FB54">
        <v>19907</v>
      </c>
      <c r="FC54">
        <v>151497</v>
      </c>
      <c r="FD54">
        <v>6664</v>
      </c>
      <c r="FE54">
        <v>54515</v>
      </c>
      <c r="FQ54">
        <v>61179</v>
      </c>
      <c r="FR54">
        <v>54095</v>
      </c>
      <c r="FZ54">
        <v>16246</v>
      </c>
      <c r="GA54">
        <v>70341</v>
      </c>
      <c r="GB54">
        <v>131520</v>
      </c>
      <c r="GD54">
        <v>212</v>
      </c>
      <c r="GE54">
        <v>12337</v>
      </c>
      <c r="GF54">
        <v>8822</v>
      </c>
      <c r="GI54">
        <v>-1394</v>
      </c>
      <c r="GL54">
        <v>19977</v>
      </c>
      <c r="GM54">
        <v>19977</v>
      </c>
      <c r="GN54">
        <v>151497</v>
      </c>
      <c r="GO54">
        <v>1059</v>
      </c>
      <c r="GQ54">
        <v>19977</v>
      </c>
      <c r="GR54" s="2">
        <v>42123</v>
      </c>
      <c r="GS54">
        <v>1432</v>
      </c>
      <c r="GT54">
        <v>249</v>
      </c>
      <c r="GU54">
        <v>617</v>
      </c>
      <c r="GV54">
        <v>866</v>
      </c>
      <c r="GW54">
        <v>297</v>
      </c>
      <c r="GY54">
        <v>607</v>
      </c>
      <c r="HB54">
        <v>83</v>
      </c>
      <c r="HC54">
        <v>987</v>
      </c>
      <c r="HE54">
        <v>3285</v>
      </c>
      <c r="HF54">
        <v>-226</v>
      </c>
      <c r="HH54">
        <v>-6</v>
      </c>
      <c r="HJ54">
        <v>327</v>
      </c>
      <c r="HK54">
        <v>327</v>
      </c>
      <c r="HL54">
        <v>1462</v>
      </c>
      <c r="HM54">
        <v>1557</v>
      </c>
      <c r="HN54">
        <v>-1260</v>
      </c>
      <c r="HO54">
        <v>-2245</v>
      </c>
      <c r="HP54">
        <v>-3505</v>
      </c>
      <c r="HQ54">
        <v>-728</v>
      </c>
      <c r="HS54">
        <v>-728</v>
      </c>
      <c r="HT54">
        <v>-246</v>
      </c>
      <c r="HU54">
        <v>918</v>
      </c>
      <c r="HV54">
        <v>-3561</v>
      </c>
      <c r="HW54">
        <v>-27</v>
      </c>
      <c r="HY54">
        <v>1254</v>
      </c>
      <c r="HZ54">
        <v>19486</v>
      </c>
      <c r="IA54">
        <v>20740</v>
      </c>
      <c r="IB54">
        <v>88</v>
      </c>
      <c r="IC54">
        <v>-246</v>
      </c>
      <c r="IE54">
        <v>249</v>
      </c>
      <c r="IF54">
        <v>88</v>
      </c>
      <c r="IG54">
        <v>3285</v>
      </c>
      <c r="IH54">
        <v>-226</v>
      </c>
      <c r="II54">
        <v>-246</v>
      </c>
      <c r="IK54">
        <v>-246</v>
      </c>
      <c r="IL54">
        <v>1060</v>
      </c>
      <c r="IM54">
        <v>1067</v>
      </c>
      <c r="IN54">
        <v>1.34</v>
      </c>
      <c r="IO54">
        <v>1.33</v>
      </c>
    </row>
    <row r="55" spans="1:249" x14ac:dyDescent="0.25">
      <c r="A55" t="s">
        <v>452</v>
      </c>
      <c r="B55" t="s">
        <v>452</v>
      </c>
      <c r="C55" t="s">
        <v>453</v>
      </c>
      <c r="D55" t="s">
        <v>454</v>
      </c>
      <c r="E55" t="s">
        <v>455</v>
      </c>
      <c r="F55" t="s">
        <v>417</v>
      </c>
      <c r="G55" s="2">
        <v>41820</v>
      </c>
      <c r="H55" t="s">
        <v>450</v>
      </c>
      <c r="J55">
        <v>2014</v>
      </c>
      <c r="K55">
        <v>2</v>
      </c>
      <c r="L55">
        <v>2014</v>
      </c>
      <c r="M55">
        <v>2</v>
      </c>
      <c r="N55" t="s">
        <v>419</v>
      </c>
      <c r="O55" t="s">
        <v>451</v>
      </c>
      <c r="P55">
        <v>201402</v>
      </c>
      <c r="Q55">
        <v>13</v>
      </c>
      <c r="R55">
        <v>69</v>
      </c>
      <c r="S55">
        <v>7</v>
      </c>
      <c r="T55">
        <v>12</v>
      </c>
      <c r="U55">
        <v>4962</v>
      </c>
      <c r="V55">
        <v>3</v>
      </c>
      <c r="W55">
        <v>6199</v>
      </c>
      <c r="X55" s="2">
        <v>41850</v>
      </c>
      <c r="Y55" s="2">
        <v>41850</v>
      </c>
      <c r="Z55" t="s">
        <v>456</v>
      </c>
      <c r="AA55" t="s">
        <v>457</v>
      </c>
      <c r="AB55" t="s">
        <v>458</v>
      </c>
      <c r="AC55" t="s">
        <v>456</v>
      </c>
      <c r="AD55">
        <v>10285</v>
      </c>
      <c r="AE55" t="s">
        <v>459</v>
      </c>
      <c r="AF55" t="s">
        <v>460</v>
      </c>
      <c r="AG55" t="s">
        <v>457</v>
      </c>
      <c r="AH55" t="s">
        <v>458</v>
      </c>
      <c r="AI55" t="s">
        <v>456</v>
      </c>
      <c r="AJ55">
        <v>10285</v>
      </c>
      <c r="AK55" t="s">
        <v>426</v>
      </c>
      <c r="AL55" t="s">
        <v>427</v>
      </c>
      <c r="AU55" t="s">
        <v>462</v>
      </c>
      <c r="AV55" t="s">
        <v>463</v>
      </c>
      <c r="AW55">
        <v>1046567000</v>
      </c>
      <c r="AX55" s="2">
        <v>41838</v>
      </c>
      <c r="BI55" s="2">
        <v>42214</v>
      </c>
      <c r="BJ55">
        <v>9074</v>
      </c>
      <c r="BK55">
        <v>443</v>
      </c>
      <c r="BL55">
        <v>8631</v>
      </c>
      <c r="BR55">
        <v>6319</v>
      </c>
      <c r="BV55">
        <v>6762</v>
      </c>
      <c r="BW55">
        <v>2312</v>
      </c>
      <c r="CO55">
        <v>2312</v>
      </c>
      <c r="CP55">
        <v>783</v>
      </c>
      <c r="CQ55">
        <v>1529</v>
      </c>
      <c r="CV55">
        <v>1529</v>
      </c>
      <c r="CX55">
        <v>1529</v>
      </c>
      <c r="DA55">
        <v>1529</v>
      </c>
      <c r="DC55">
        <v>1529</v>
      </c>
      <c r="DD55">
        <v>12</v>
      </c>
      <c r="DE55">
        <v>1517</v>
      </c>
      <c r="DF55">
        <v>1.4534</v>
      </c>
      <c r="DJ55">
        <v>1.4534</v>
      </c>
      <c r="DK55">
        <v>1.4534</v>
      </c>
      <c r="DL55">
        <v>1.44</v>
      </c>
      <c r="DM55">
        <v>1.4452</v>
      </c>
      <c r="DQ55">
        <v>1.4452</v>
      </c>
      <c r="DR55">
        <v>1.4452</v>
      </c>
      <c r="DS55">
        <v>1.43</v>
      </c>
      <c r="DT55">
        <v>-4.0601000000000003</v>
      </c>
      <c r="DU55">
        <v>1058</v>
      </c>
      <c r="DV55">
        <v>1052</v>
      </c>
      <c r="DW55">
        <v>2312</v>
      </c>
      <c r="DX55">
        <v>1529</v>
      </c>
      <c r="EA55" s="2">
        <v>41850</v>
      </c>
      <c r="EB55">
        <v>18430</v>
      </c>
      <c r="EC55">
        <v>114517</v>
      </c>
      <c r="EL55">
        <v>132947</v>
      </c>
      <c r="EO55">
        <v>3870</v>
      </c>
      <c r="ER55">
        <v>4855</v>
      </c>
      <c r="FA55">
        <v>10712</v>
      </c>
      <c r="FB55">
        <v>19437</v>
      </c>
      <c r="FC55">
        <v>152384</v>
      </c>
      <c r="FD55">
        <v>7154</v>
      </c>
      <c r="FE55">
        <v>53781</v>
      </c>
      <c r="FQ55">
        <v>60935</v>
      </c>
      <c r="FR55">
        <v>54836</v>
      </c>
      <c r="FZ55">
        <v>16400</v>
      </c>
      <c r="GA55">
        <v>71236</v>
      </c>
      <c r="GB55">
        <v>132171</v>
      </c>
      <c r="GD55">
        <v>210</v>
      </c>
      <c r="GE55">
        <v>12247</v>
      </c>
      <c r="GF55">
        <v>9127</v>
      </c>
      <c r="GI55">
        <v>-1371</v>
      </c>
      <c r="GL55">
        <v>20213</v>
      </c>
      <c r="GM55">
        <v>20213</v>
      </c>
      <c r="GN55">
        <v>152384</v>
      </c>
      <c r="GO55">
        <v>1046</v>
      </c>
      <c r="GQ55">
        <v>20213</v>
      </c>
      <c r="GR55" s="2">
        <v>42214</v>
      </c>
      <c r="GS55">
        <v>2961</v>
      </c>
      <c r="GT55">
        <v>515</v>
      </c>
      <c r="GU55">
        <v>741</v>
      </c>
      <c r="GV55">
        <v>1256</v>
      </c>
      <c r="GW55">
        <v>-701</v>
      </c>
      <c r="GY55">
        <v>1142</v>
      </c>
      <c r="HB55">
        <v>227</v>
      </c>
      <c r="HC55">
        <v>668</v>
      </c>
      <c r="HE55">
        <v>4885</v>
      </c>
      <c r="HF55">
        <v>-546</v>
      </c>
      <c r="HH55">
        <v>-109</v>
      </c>
      <c r="HJ55">
        <v>162</v>
      </c>
      <c r="HK55">
        <v>162</v>
      </c>
      <c r="HL55">
        <v>-1083</v>
      </c>
      <c r="HM55">
        <v>-1576</v>
      </c>
      <c r="HN55">
        <v>-706</v>
      </c>
      <c r="HO55">
        <v>-1654</v>
      </c>
      <c r="HP55">
        <v>-2360</v>
      </c>
      <c r="HQ55">
        <v>-1898</v>
      </c>
      <c r="HS55">
        <v>-1898</v>
      </c>
      <c r="HT55">
        <v>-489</v>
      </c>
      <c r="HU55">
        <v>371</v>
      </c>
      <c r="HV55">
        <v>-4376</v>
      </c>
      <c r="HW55">
        <v>11</v>
      </c>
      <c r="HY55">
        <v>-1056</v>
      </c>
      <c r="HZ55">
        <v>19486</v>
      </c>
      <c r="IA55">
        <v>18430</v>
      </c>
      <c r="IB55">
        <v>164</v>
      </c>
      <c r="IC55">
        <v>-489</v>
      </c>
      <c r="IE55">
        <v>266</v>
      </c>
      <c r="IF55">
        <v>76</v>
      </c>
      <c r="IG55">
        <v>1600</v>
      </c>
      <c r="IH55">
        <v>-320</v>
      </c>
      <c r="II55">
        <v>-243</v>
      </c>
      <c r="IK55">
        <v>-243</v>
      </c>
      <c r="IL55">
        <v>1052</v>
      </c>
      <c r="IM55">
        <v>1058</v>
      </c>
      <c r="IN55">
        <v>1.44</v>
      </c>
      <c r="IO55">
        <v>1.43</v>
      </c>
    </row>
    <row r="56" spans="1:249" x14ac:dyDescent="0.25">
      <c r="A56" t="s">
        <v>452</v>
      </c>
      <c r="B56" t="s">
        <v>452</v>
      </c>
      <c r="C56" t="s">
        <v>453</v>
      </c>
      <c r="D56" t="s">
        <v>454</v>
      </c>
      <c r="E56" t="s">
        <v>455</v>
      </c>
      <c r="F56" t="s">
        <v>417</v>
      </c>
      <c r="G56" s="2">
        <v>41912</v>
      </c>
      <c r="H56" t="s">
        <v>450</v>
      </c>
      <c r="J56">
        <v>2014</v>
      </c>
      <c r="K56">
        <v>3</v>
      </c>
      <c r="L56">
        <v>2014</v>
      </c>
      <c r="M56">
        <v>3</v>
      </c>
      <c r="N56" t="s">
        <v>419</v>
      </c>
      <c r="O56" t="s">
        <v>451</v>
      </c>
      <c r="P56">
        <v>201403</v>
      </c>
      <c r="Q56">
        <v>13</v>
      </c>
      <c r="R56">
        <v>69</v>
      </c>
      <c r="S56">
        <v>7</v>
      </c>
      <c r="T56">
        <v>12</v>
      </c>
      <c r="U56">
        <v>4962</v>
      </c>
      <c r="V56">
        <v>3</v>
      </c>
      <c r="W56">
        <v>6199</v>
      </c>
      <c r="X56" s="2">
        <v>41940</v>
      </c>
      <c r="Y56" s="2">
        <v>41940</v>
      </c>
      <c r="Z56" t="s">
        <v>456</v>
      </c>
      <c r="AA56" t="s">
        <v>457</v>
      </c>
      <c r="AB56" t="s">
        <v>458</v>
      </c>
      <c r="AC56" t="s">
        <v>456</v>
      </c>
      <c r="AD56">
        <v>10285</v>
      </c>
      <c r="AE56" t="s">
        <v>459</v>
      </c>
      <c r="AF56" t="s">
        <v>460</v>
      </c>
      <c r="AG56" t="s">
        <v>457</v>
      </c>
      <c r="AH56" t="s">
        <v>458</v>
      </c>
      <c r="AI56" t="s">
        <v>456</v>
      </c>
      <c r="AJ56">
        <v>10285</v>
      </c>
      <c r="AK56" t="s">
        <v>426</v>
      </c>
      <c r="AL56" t="s">
        <v>427</v>
      </c>
      <c r="AU56" t="s">
        <v>462</v>
      </c>
      <c r="AV56" t="s">
        <v>463</v>
      </c>
      <c r="AW56">
        <v>1034677000</v>
      </c>
      <c r="AX56" s="2">
        <v>41929</v>
      </c>
      <c r="BI56" s="2">
        <v>42305</v>
      </c>
      <c r="BJ56">
        <v>8723</v>
      </c>
      <c r="BK56">
        <v>420</v>
      </c>
      <c r="BL56">
        <v>8303</v>
      </c>
      <c r="BR56">
        <v>6057</v>
      </c>
      <c r="BV56">
        <v>6477</v>
      </c>
      <c r="BW56">
        <v>2246</v>
      </c>
      <c r="CO56">
        <v>2246</v>
      </c>
      <c r="CP56">
        <v>769</v>
      </c>
      <c r="CQ56">
        <v>1477</v>
      </c>
      <c r="CV56">
        <v>1477</v>
      </c>
      <c r="CX56">
        <v>1477</v>
      </c>
      <c r="DA56">
        <v>1477</v>
      </c>
      <c r="DC56">
        <v>1477</v>
      </c>
      <c r="DD56">
        <v>11</v>
      </c>
      <c r="DE56">
        <v>1466</v>
      </c>
      <c r="DF56">
        <v>1.4188000000000001</v>
      </c>
      <c r="DJ56">
        <v>1.4188000000000001</v>
      </c>
      <c r="DK56">
        <v>1.4188000000000001</v>
      </c>
      <c r="DL56">
        <v>1.41</v>
      </c>
      <c r="DM56">
        <v>1.4107000000000001</v>
      </c>
      <c r="DQ56">
        <v>1.4107000000000001</v>
      </c>
      <c r="DR56">
        <v>1.4107000000000001</v>
      </c>
      <c r="DS56">
        <v>1.4</v>
      </c>
      <c r="DT56">
        <v>-0.2001</v>
      </c>
      <c r="DU56">
        <v>1047</v>
      </c>
      <c r="DV56">
        <v>1041</v>
      </c>
      <c r="DW56">
        <v>2246</v>
      </c>
      <c r="DX56">
        <v>1477</v>
      </c>
      <c r="EA56" s="2">
        <v>41940</v>
      </c>
      <c r="EB56">
        <v>21264</v>
      </c>
      <c r="EC56">
        <v>113082</v>
      </c>
      <c r="EL56">
        <v>134346</v>
      </c>
      <c r="EO56">
        <v>3921</v>
      </c>
      <c r="ER56">
        <v>4750</v>
      </c>
      <c r="FA56">
        <v>10845</v>
      </c>
      <c r="FB56">
        <v>19516</v>
      </c>
      <c r="FC56">
        <v>153862</v>
      </c>
      <c r="FD56">
        <v>6921</v>
      </c>
      <c r="FE56">
        <v>54213</v>
      </c>
      <c r="FQ56">
        <v>61134</v>
      </c>
      <c r="FR56">
        <v>55712</v>
      </c>
      <c r="FZ56">
        <v>16800</v>
      </c>
      <c r="GA56">
        <v>72512</v>
      </c>
      <c r="GB56">
        <v>133646</v>
      </c>
      <c r="GD56">
        <v>207</v>
      </c>
      <c r="GE56">
        <v>12216</v>
      </c>
      <c r="GF56">
        <v>9335</v>
      </c>
      <c r="GI56">
        <v>-1542</v>
      </c>
      <c r="GL56">
        <v>20216</v>
      </c>
      <c r="GM56">
        <v>20216</v>
      </c>
      <c r="GN56">
        <v>153862</v>
      </c>
      <c r="GO56">
        <v>1035</v>
      </c>
      <c r="GQ56">
        <v>20216</v>
      </c>
      <c r="GR56" s="2">
        <v>42305</v>
      </c>
      <c r="GS56">
        <v>4438</v>
      </c>
      <c r="GT56">
        <v>764</v>
      </c>
      <c r="GU56">
        <v>1175</v>
      </c>
      <c r="GV56">
        <v>1939</v>
      </c>
      <c r="GW56">
        <v>275</v>
      </c>
      <c r="GY56">
        <v>1793</v>
      </c>
      <c r="HB56">
        <v>141</v>
      </c>
      <c r="HC56">
        <v>2209</v>
      </c>
      <c r="HE56">
        <v>8586</v>
      </c>
      <c r="HF56">
        <v>-854</v>
      </c>
      <c r="HH56">
        <v>-130</v>
      </c>
      <c r="HJ56">
        <v>263</v>
      </c>
      <c r="HK56">
        <v>263</v>
      </c>
      <c r="HL56">
        <v>-2259</v>
      </c>
      <c r="HM56">
        <v>-2980</v>
      </c>
      <c r="HN56">
        <v>670</v>
      </c>
      <c r="HO56">
        <v>-1595</v>
      </c>
      <c r="HP56">
        <v>-925</v>
      </c>
      <c r="HQ56">
        <v>-2954</v>
      </c>
      <c r="HS56">
        <v>-2954</v>
      </c>
      <c r="HT56">
        <v>-770</v>
      </c>
      <c r="HU56">
        <v>917</v>
      </c>
      <c r="HV56">
        <v>-3732</v>
      </c>
      <c r="HW56">
        <v>-96</v>
      </c>
      <c r="HY56">
        <v>1778</v>
      </c>
      <c r="HZ56">
        <v>19486</v>
      </c>
      <c r="IA56">
        <v>21264</v>
      </c>
      <c r="IB56">
        <v>210</v>
      </c>
      <c r="IC56">
        <v>-770</v>
      </c>
      <c r="IE56">
        <v>249</v>
      </c>
      <c r="IF56">
        <v>46</v>
      </c>
      <c r="IG56">
        <v>3701</v>
      </c>
      <c r="IH56">
        <v>-308</v>
      </c>
      <c r="II56">
        <v>-281</v>
      </c>
      <c r="IK56">
        <v>-281</v>
      </c>
      <c r="IL56">
        <v>1041</v>
      </c>
      <c r="IM56">
        <v>1047</v>
      </c>
      <c r="IN56">
        <v>1.41</v>
      </c>
      <c r="IO56">
        <v>1.4</v>
      </c>
    </row>
    <row r="57" spans="1:249" x14ac:dyDescent="0.25">
      <c r="A57" t="s">
        <v>452</v>
      </c>
      <c r="B57" t="s">
        <v>452</v>
      </c>
      <c r="C57" t="s">
        <v>453</v>
      </c>
      <c r="D57" t="s">
        <v>454</v>
      </c>
      <c r="E57" t="s">
        <v>455</v>
      </c>
      <c r="F57" t="s">
        <v>417</v>
      </c>
      <c r="G57" s="2">
        <v>42004</v>
      </c>
      <c r="H57" t="s">
        <v>450</v>
      </c>
      <c r="J57">
        <v>2014</v>
      </c>
      <c r="K57">
        <v>4</v>
      </c>
      <c r="L57">
        <v>2014</v>
      </c>
      <c r="M57">
        <v>4</v>
      </c>
      <c r="N57" t="s">
        <v>419</v>
      </c>
      <c r="O57" t="s">
        <v>451</v>
      </c>
      <c r="P57">
        <v>201404</v>
      </c>
      <c r="Q57">
        <v>13</v>
      </c>
      <c r="R57">
        <v>69</v>
      </c>
      <c r="S57">
        <v>7</v>
      </c>
      <c r="T57">
        <v>12</v>
      </c>
      <c r="U57">
        <v>4962</v>
      </c>
      <c r="V57">
        <v>3</v>
      </c>
      <c r="W57">
        <v>6199</v>
      </c>
      <c r="X57" s="2">
        <v>42059</v>
      </c>
      <c r="Y57" s="2">
        <v>42059</v>
      </c>
      <c r="Z57" t="s">
        <v>456</v>
      </c>
      <c r="AA57" t="s">
        <v>474</v>
      </c>
      <c r="AB57" t="s">
        <v>458</v>
      </c>
      <c r="AC57" t="s">
        <v>456</v>
      </c>
      <c r="AD57">
        <v>10285</v>
      </c>
      <c r="AE57" t="s">
        <v>459</v>
      </c>
      <c r="AF57" t="s">
        <v>460</v>
      </c>
      <c r="AG57" t="s">
        <v>474</v>
      </c>
      <c r="AH57" t="s">
        <v>458</v>
      </c>
      <c r="AI57" t="s">
        <v>456</v>
      </c>
      <c r="AJ57">
        <v>10285</v>
      </c>
      <c r="AK57" t="s">
        <v>426</v>
      </c>
      <c r="AL57" t="s">
        <v>427</v>
      </c>
      <c r="AN57">
        <v>54000</v>
      </c>
      <c r="AP57">
        <v>54000</v>
      </c>
      <c r="AR57">
        <v>25767</v>
      </c>
      <c r="AS57" t="s">
        <v>461</v>
      </c>
      <c r="AT57" t="s">
        <v>429</v>
      </c>
      <c r="AU57" t="s">
        <v>462</v>
      </c>
      <c r="AV57" t="s">
        <v>463</v>
      </c>
      <c r="AW57">
        <v>1019175000</v>
      </c>
      <c r="AX57" s="2">
        <v>42048</v>
      </c>
      <c r="AY57" t="s">
        <v>464</v>
      </c>
      <c r="AZ57" t="s">
        <v>465</v>
      </c>
      <c r="BA57" t="s">
        <v>475</v>
      </c>
      <c r="BB57" t="s">
        <v>472</v>
      </c>
      <c r="BC57" t="s">
        <v>468</v>
      </c>
      <c r="BD57" t="s">
        <v>469</v>
      </c>
      <c r="BE57" t="s">
        <v>471</v>
      </c>
      <c r="BF57" t="s">
        <v>439</v>
      </c>
      <c r="BG57" t="s">
        <v>473</v>
      </c>
      <c r="BH57" t="s">
        <v>439</v>
      </c>
      <c r="BI57" s="2">
        <v>42783</v>
      </c>
      <c r="BJ57">
        <v>9486</v>
      </c>
      <c r="BK57">
        <v>405</v>
      </c>
      <c r="BL57">
        <v>9081</v>
      </c>
      <c r="BR57">
        <v>6856</v>
      </c>
      <c r="BV57">
        <v>7261</v>
      </c>
      <c r="BW57">
        <v>2225</v>
      </c>
      <c r="CO57">
        <v>2225</v>
      </c>
      <c r="CP57">
        <v>778</v>
      </c>
      <c r="CQ57">
        <v>1447</v>
      </c>
      <c r="CV57">
        <v>1447</v>
      </c>
      <c r="CX57">
        <v>1447</v>
      </c>
      <c r="DA57">
        <v>1447</v>
      </c>
      <c r="DC57">
        <v>1447</v>
      </c>
      <c r="DD57">
        <v>23</v>
      </c>
      <c r="DE57">
        <v>1424</v>
      </c>
      <c r="DF57">
        <v>1.4084000000000001</v>
      </c>
      <c r="DJ57">
        <v>1.4084000000000001</v>
      </c>
      <c r="DK57">
        <v>1.4084000000000001</v>
      </c>
      <c r="DL57">
        <v>1.4</v>
      </c>
      <c r="DM57">
        <v>1.4015</v>
      </c>
      <c r="DQ57">
        <v>1.4015</v>
      </c>
      <c r="DR57">
        <v>1.4015</v>
      </c>
      <c r="DS57">
        <v>1.39</v>
      </c>
      <c r="DT57">
        <v>21.7102</v>
      </c>
      <c r="DU57">
        <v>1033</v>
      </c>
      <c r="DV57">
        <v>1028</v>
      </c>
      <c r="DW57">
        <v>2225</v>
      </c>
      <c r="DX57">
        <v>1447</v>
      </c>
      <c r="EA57" s="2">
        <v>42419</v>
      </c>
      <c r="EB57">
        <v>22288</v>
      </c>
      <c r="EC57">
        <v>117104</v>
      </c>
      <c r="EL57">
        <v>139392</v>
      </c>
      <c r="EO57">
        <v>3938</v>
      </c>
      <c r="ER57">
        <v>4431</v>
      </c>
      <c r="FA57">
        <v>11342</v>
      </c>
      <c r="FB57">
        <v>19711</v>
      </c>
      <c r="FC57">
        <v>159103</v>
      </c>
      <c r="FD57">
        <v>7153</v>
      </c>
      <c r="FE57">
        <v>55471</v>
      </c>
      <c r="FQ57">
        <v>62624</v>
      </c>
      <c r="FR57">
        <v>57955</v>
      </c>
      <c r="FZ57">
        <v>17851</v>
      </c>
      <c r="GA57">
        <v>75806</v>
      </c>
      <c r="GB57">
        <v>138430</v>
      </c>
      <c r="GD57">
        <v>205</v>
      </c>
      <c r="GE57">
        <v>12874</v>
      </c>
      <c r="GF57">
        <v>9513</v>
      </c>
      <c r="GI57">
        <v>-1919</v>
      </c>
      <c r="GL57">
        <v>20673</v>
      </c>
      <c r="GM57">
        <v>20673</v>
      </c>
      <c r="GN57">
        <v>159103</v>
      </c>
      <c r="GO57">
        <v>1023</v>
      </c>
      <c r="GQ57">
        <v>20673</v>
      </c>
      <c r="GR57" s="2">
        <v>42783</v>
      </c>
      <c r="GS57">
        <v>5885</v>
      </c>
      <c r="GT57">
        <v>1012</v>
      </c>
      <c r="GU57">
        <v>1393</v>
      </c>
      <c r="GV57">
        <v>2405</v>
      </c>
      <c r="GW57">
        <v>-56</v>
      </c>
      <c r="GY57">
        <v>2594</v>
      </c>
      <c r="HB57">
        <v>162</v>
      </c>
      <c r="HC57">
        <v>2700</v>
      </c>
      <c r="HE57">
        <v>10990</v>
      </c>
      <c r="HF57">
        <v>-1195</v>
      </c>
      <c r="HH57">
        <v>-229</v>
      </c>
      <c r="HJ57">
        <v>1462</v>
      </c>
      <c r="HK57">
        <v>1462</v>
      </c>
      <c r="HL57">
        <v>-8005</v>
      </c>
      <c r="HM57">
        <v>-7967</v>
      </c>
      <c r="HN57">
        <v>3252</v>
      </c>
      <c r="HO57">
        <v>-1374</v>
      </c>
      <c r="HP57">
        <v>1878</v>
      </c>
      <c r="HQ57">
        <v>-4027</v>
      </c>
      <c r="HR57">
        <v>742</v>
      </c>
      <c r="HS57">
        <v>-3285</v>
      </c>
      <c r="HT57">
        <v>-1041</v>
      </c>
      <c r="HU57">
        <v>2459</v>
      </c>
      <c r="HV57">
        <v>11</v>
      </c>
      <c r="HW57">
        <v>-232</v>
      </c>
      <c r="HY57">
        <v>2802</v>
      </c>
      <c r="HZ57">
        <v>19486</v>
      </c>
      <c r="IA57">
        <v>22288</v>
      </c>
      <c r="IB57">
        <v>290</v>
      </c>
      <c r="IC57">
        <v>-1041</v>
      </c>
      <c r="IE57">
        <v>248</v>
      </c>
      <c r="IF57">
        <v>80</v>
      </c>
      <c r="IG57">
        <v>2404</v>
      </c>
      <c r="IH57">
        <v>-341</v>
      </c>
      <c r="II57">
        <v>-271</v>
      </c>
      <c r="IK57">
        <v>-271</v>
      </c>
      <c r="IL57">
        <v>1045</v>
      </c>
      <c r="IM57">
        <v>1051</v>
      </c>
      <c r="IN57">
        <v>1.39</v>
      </c>
      <c r="IO57">
        <v>1.4</v>
      </c>
    </row>
    <row r="58" spans="1:249" x14ac:dyDescent="0.25">
      <c r="A58" t="s">
        <v>452</v>
      </c>
      <c r="B58" t="s">
        <v>452</v>
      </c>
      <c r="C58" t="s">
        <v>453</v>
      </c>
      <c r="D58" t="s">
        <v>454</v>
      </c>
      <c r="E58" t="s">
        <v>455</v>
      </c>
      <c r="F58" t="s">
        <v>417</v>
      </c>
      <c r="G58" s="2">
        <v>42094</v>
      </c>
      <c r="H58" t="s">
        <v>450</v>
      </c>
      <c r="J58">
        <v>2015</v>
      </c>
      <c r="K58">
        <v>1</v>
      </c>
      <c r="L58">
        <v>2015</v>
      </c>
      <c r="M58">
        <v>1</v>
      </c>
      <c r="N58" t="s">
        <v>419</v>
      </c>
      <c r="O58" t="s">
        <v>451</v>
      </c>
      <c r="P58">
        <v>201501</v>
      </c>
      <c r="Q58">
        <v>13</v>
      </c>
      <c r="R58">
        <v>69</v>
      </c>
      <c r="S58">
        <v>7</v>
      </c>
      <c r="T58">
        <v>12</v>
      </c>
      <c r="U58">
        <v>4962</v>
      </c>
      <c r="V58">
        <v>3</v>
      </c>
      <c r="W58">
        <v>6199</v>
      </c>
      <c r="X58" s="2">
        <v>42123</v>
      </c>
      <c r="Y58" s="2">
        <v>42123</v>
      </c>
      <c r="Z58" t="s">
        <v>456</v>
      </c>
      <c r="AA58" t="s">
        <v>474</v>
      </c>
      <c r="AB58" t="s">
        <v>458</v>
      </c>
      <c r="AC58" t="s">
        <v>456</v>
      </c>
      <c r="AD58">
        <v>10285</v>
      </c>
      <c r="AE58" t="s">
        <v>459</v>
      </c>
      <c r="AF58" t="s">
        <v>460</v>
      </c>
      <c r="AG58" t="s">
        <v>474</v>
      </c>
      <c r="AH58" t="s">
        <v>458</v>
      </c>
      <c r="AI58" t="s">
        <v>456</v>
      </c>
      <c r="AJ58">
        <v>10285</v>
      </c>
      <c r="AK58" t="s">
        <v>426</v>
      </c>
      <c r="AL58" t="s">
        <v>427</v>
      </c>
      <c r="AU58" t="s">
        <v>462</v>
      </c>
      <c r="AV58" t="s">
        <v>463</v>
      </c>
      <c r="AW58">
        <v>1015796000</v>
      </c>
      <c r="AX58" s="2">
        <v>42111</v>
      </c>
      <c r="BI58" s="2">
        <v>42487</v>
      </c>
      <c r="BJ58">
        <v>8360</v>
      </c>
      <c r="BK58">
        <v>410</v>
      </c>
      <c r="BL58">
        <v>7950</v>
      </c>
      <c r="BR58">
        <v>5634</v>
      </c>
      <c r="BV58">
        <v>6044</v>
      </c>
      <c r="BW58">
        <v>2316</v>
      </c>
      <c r="CO58">
        <v>2316</v>
      </c>
      <c r="CP58">
        <v>791</v>
      </c>
      <c r="CQ58">
        <v>1525</v>
      </c>
      <c r="CV58">
        <v>1525</v>
      </c>
      <c r="CX58">
        <v>1525</v>
      </c>
      <c r="DA58">
        <v>1525</v>
      </c>
      <c r="DC58">
        <v>1525</v>
      </c>
      <c r="DD58">
        <v>11</v>
      </c>
      <c r="DE58">
        <v>1514</v>
      </c>
      <c r="DF58">
        <v>1.4965999999999999</v>
      </c>
      <c r="DJ58">
        <v>1.4965999999999999</v>
      </c>
      <c r="DK58">
        <v>1.4965999999999999</v>
      </c>
      <c r="DL58">
        <v>1.49</v>
      </c>
      <c r="DM58">
        <v>1.4906999999999999</v>
      </c>
      <c r="DQ58">
        <v>1.4906999999999999</v>
      </c>
      <c r="DR58">
        <v>1.4906999999999999</v>
      </c>
      <c r="DS58">
        <v>1.48</v>
      </c>
      <c r="DT58">
        <v>0.04</v>
      </c>
      <c r="DU58">
        <v>1023</v>
      </c>
      <c r="DV58">
        <v>1019</v>
      </c>
      <c r="DW58">
        <v>2316</v>
      </c>
      <c r="DX58">
        <v>1525</v>
      </c>
      <c r="EA58" s="2">
        <v>42123</v>
      </c>
      <c r="EB58">
        <v>23572</v>
      </c>
      <c r="EC58">
        <v>112284</v>
      </c>
      <c r="EL58">
        <v>135856</v>
      </c>
      <c r="EO58">
        <v>3940</v>
      </c>
      <c r="ER58">
        <v>4417</v>
      </c>
      <c r="FA58">
        <v>10471</v>
      </c>
      <c r="FB58">
        <v>18828</v>
      </c>
      <c r="FC58">
        <v>154684</v>
      </c>
      <c r="FD58">
        <v>5725</v>
      </c>
      <c r="FE58">
        <v>55571</v>
      </c>
      <c r="FQ58">
        <v>61296</v>
      </c>
      <c r="FR58">
        <v>54712</v>
      </c>
      <c r="FZ58">
        <v>16846</v>
      </c>
      <c r="GA58">
        <v>71558</v>
      </c>
      <c r="GB58">
        <v>132854</v>
      </c>
      <c r="GD58">
        <v>204</v>
      </c>
      <c r="GE58">
        <v>13670</v>
      </c>
      <c r="GF58">
        <v>10107</v>
      </c>
      <c r="GI58">
        <v>-2151</v>
      </c>
      <c r="GL58">
        <v>21830</v>
      </c>
      <c r="GM58">
        <v>21830</v>
      </c>
      <c r="GN58">
        <v>154684</v>
      </c>
      <c r="GO58">
        <v>1016</v>
      </c>
      <c r="GP58">
        <v>2E-3</v>
      </c>
      <c r="GQ58">
        <v>21830</v>
      </c>
      <c r="GR58" s="2">
        <v>42487</v>
      </c>
      <c r="GS58">
        <v>1525</v>
      </c>
      <c r="GT58">
        <v>251</v>
      </c>
      <c r="GU58">
        <v>710</v>
      </c>
      <c r="GV58">
        <v>961</v>
      </c>
      <c r="GW58">
        <v>175</v>
      </c>
      <c r="GY58">
        <v>-1230</v>
      </c>
      <c r="HB58">
        <v>695</v>
      </c>
      <c r="HC58">
        <v>-360</v>
      </c>
      <c r="HE58">
        <v>2126</v>
      </c>
      <c r="HF58">
        <v>-256</v>
      </c>
      <c r="HH58">
        <v>-59</v>
      </c>
      <c r="HJ58">
        <v>-8</v>
      </c>
      <c r="HK58">
        <v>-8</v>
      </c>
      <c r="HL58">
        <v>3144</v>
      </c>
      <c r="HM58">
        <v>2821</v>
      </c>
      <c r="HN58">
        <v>-3100</v>
      </c>
      <c r="HO58">
        <v>-1062</v>
      </c>
      <c r="HP58">
        <v>-4162</v>
      </c>
      <c r="HQ58">
        <v>-737</v>
      </c>
      <c r="HR58">
        <v>841</v>
      </c>
      <c r="HS58">
        <v>104</v>
      </c>
      <c r="HT58">
        <v>-268</v>
      </c>
      <c r="HU58">
        <v>784</v>
      </c>
      <c r="HV58">
        <v>-3542</v>
      </c>
      <c r="HW58">
        <v>-121</v>
      </c>
      <c r="HY58">
        <v>1284</v>
      </c>
      <c r="HZ58">
        <v>22288</v>
      </c>
      <c r="IA58">
        <v>23572</v>
      </c>
      <c r="IB58">
        <v>71</v>
      </c>
      <c r="IC58">
        <v>-268</v>
      </c>
      <c r="IE58">
        <v>251</v>
      </c>
      <c r="IF58">
        <v>71</v>
      </c>
      <c r="IG58">
        <v>2126</v>
      </c>
      <c r="IH58">
        <v>-256</v>
      </c>
      <c r="II58">
        <v>-268</v>
      </c>
      <c r="IK58">
        <v>-268</v>
      </c>
      <c r="IL58">
        <v>1019</v>
      </c>
      <c r="IM58">
        <v>1023</v>
      </c>
      <c r="IN58">
        <v>1.49</v>
      </c>
      <c r="IO58">
        <v>1.48</v>
      </c>
    </row>
    <row r="59" spans="1:249" x14ac:dyDescent="0.25">
      <c r="A59" t="s">
        <v>452</v>
      </c>
      <c r="B59" t="s">
        <v>452</v>
      </c>
      <c r="C59" t="s">
        <v>453</v>
      </c>
      <c r="D59" t="s">
        <v>454</v>
      </c>
      <c r="E59" t="s">
        <v>455</v>
      </c>
      <c r="F59" t="s">
        <v>417</v>
      </c>
      <c r="G59" s="2">
        <v>42185</v>
      </c>
      <c r="H59" t="s">
        <v>450</v>
      </c>
      <c r="J59">
        <v>2015</v>
      </c>
      <c r="K59">
        <v>2</v>
      </c>
      <c r="L59">
        <v>2015</v>
      </c>
      <c r="M59">
        <v>2</v>
      </c>
      <c r="N59" t="s">
        <v>419</v>
      </c>
      <c r="O59" t="s">
        <v>451</v>
      </c>
      <c r="P59">
        <v>201502</v>
      </c>
      <c r="Q59">
        <v>13</v>
      </c>
      <c r="R59">
        <v>69</v>
      </c>
      <c r="S59">
        <v>7</v>
      </c>
      <c r="T59">
        <v>12</v>
      </c>
      <c r="U59">
        <v>4962</v>
      </c>
      <c r="V59">
        <v>3</v>
      </c>
      <c r="W59">
        <v>6199</v>
      </c>
      <c r="X59" s="2">
        <v>42214</v>
      </c>
      <c r="Y59" s="2">
        <v>42214</v>
      </c>
      <c r="Z59" t="s">
        <v>456</v>
      </c>
      <c r="AA59" t="s">
        <v>474</v>
      </c>
      <c r="AB59" t="s">
        <v>458</v>
      </c>
      <c r="AC59" t="s">
        <v>456</v>
      </c>
      <c r="AD59">
        <v>10285</v>
      </c>
      <c r="AE59" t="s">
        <v>459</v>
      </c>
      <c r="AF59" t="s">
        <v>460</v>
      </c>
      <c r="AG59" t="s">
        <v>474</v>
      </c>
      <c r="AH59" t="s">
        <v>458</v>
      </c>
      <c r="AI59" t="s">
        <v>456</v>
      </c>
      <c r="AJ59">
        <v>10285</v>
      </c>
      <c r="AK59" t="s">
        <v>426</v>
      </c>
      <c r="AL59" t="s">
        <v>427</v>
      </c>
      <c r="AU59" t="s">
        <v>462</v>
      </c>
      <c r="AV59" t="s">
        <v>463</v>
      </c>
      <c r="AW59">
        <v>1001283000</v>
      </c>
      <c r="AX59" s="2">
        <v>42209</v>
      </c>
      <c r="BI59" s="2">
        <v>42577</v>
      </c>
      <c r="BJ59">
        <v>8698</v>
      </c>
      <c r="BK59">
        <v>414</v>
      </c>
      <c r="BL59">
        <v>8284</v>
      </c>
      <c r="BR59">
        <v>6054</v>
      </c>
      <c r="BV59">
        <v>6468</v>
      </c>
      <c r="BW59">
        <v>2230</v>
      </c>
      <c r="CO59">
        <v>2230</v>
      </c>
      <c r="CP59">
        <v>757</v>
      </c>
      <c r="CQ59">
        <v>1473</v>
      </c>
      <c r="CV59">
        <v>1473</v>
      </c>
      <c r="CX59">
        <v>1473</v>
      </c>
      <c r="DA59">
        <v>1473</v>
      </c>
      <c r="DC59">
        <v>1473</v>
      </c>
      <c r="DD59">
        <v>31</v>
      </c>
      <c r="DE59">
        <v>1442</v>
      </c>
      <c r="DF59">
        <v>1.4599</v>
      </c>
      <c r="DJ59">
        <v>1.4599</v>
      </c>
      <c r="DK59">
        <v>1.4599</v>
      </c>
      <c r="DL59">
        <v>1.43</v>
      </c>
      <c r="DM59">
        <v>1.4540999999999999</v>
      </c>
      <c r="DQ59">
        <v>1.4540999999999999</v>
      </c>
      <c r="DR59">
        <v>1.4540999999999999</v>
      </c>
      <c r="DS59">
        <v>1.42</v>
      </c>
      <c r="DT59">
        <v>-3.54</v>
      </c>
      <c r="DU59">
        <v>1013</v>
      </c>
      <c r="DV59">
        <v>1009</v>
      </c>
      <c r="DW59">
        <v>2230</v>
      </c>
      <c r="DX59">
        <v>1473</v>
      </c>
      <c r="EA59" s="2">
        <v>42214</v>
      </c>
      <c r="EB59">
        <v>21071</v>
      </c>
      <c r="EC59">
        <v>116099</v>
      </c>
      <c r="EL59">
        <v>137170</v>
      </c>
      <c r="EO59">
        <v>4016</v>
      </c>
      <c r="ER59">
        <v>4584</v>
      </c>
      <c r="FA59">
        <v>11382</v>
      </c>
      <c r="FB59">
        <v>19982</v>
      </c>
      <c r="FC59">
        <v>157152</v>
      </c>
      <c r="FD59">
        <v>7711</v>
      </c>
      <c r="FE59">
        <v>58222</v>
      </c>
      <c r="FQ59">
        <v>65933</v>
      </c>
      <c r="FR59">
        <v>52740</v>
      </c>
      <c r="FZ59">
        <v>16594</v>
      </c>
      <c r="GA59">
        <v>69334</v>
      </c>
      <c r="GB59">
        <v>135267</v>
      </c>
      <c r="GD59">
        <v>201</v>
      </c>
      <c r="GE59">
        <v>13639</v>
      </c>
      <c r="GF59">
        <v>10199</v>
      </c>
      <c r="GI59">
        <v>-2154</v>
      </c>
      <c r="GL59">
        <v>21885</v>
      </c>
      <c r="GM59">
        <v>21885</v>
      </c>
      <c r="GN59">
        <v>157152</v>
      </c>
      <c r="GO59">
        <v>1002</v>
      </c>
      <c r="GP59">
        <v>2E-3</v>
      </c>
      <c r="GQ59">
        <v>21885</v>
      </c>
      <c r="GR59" s="2">
        <v>42577</v>
      </c>
      <c r="GS59">
        <v>2998</v>
      </c>
      <c r="GT59">
        <v>514</v>
      </c>
      <c r="GU59">
        <v>1173</v>
      </c>
      <c r="GV59">
        <v>1687</v>
      </c>
      <c r="GW59">
        <v>-271</v>
      </c>
      <c r="GY59">
        <v>-1381</v>
      </c>
      <c r="HB59">
        <v>1202</v>
      </c>
      <c r="HC59">
        <v>-450</v>
      </c>
      <c r="HE59">
        <v>4235</v>
      </c>
      <c r="HF59">
        <v>-537</v>
      </c>
      <c r="HH59">
        <v>-74</v>
      </c>
      <c r="HJ59">
        <v>-221</v>
      </c>
      <c r="HK59">
        <v>-221</v>
      </c>
      <c r="HL59">
        <v>-2098</v>
      </c>
      <c r="HM59">
        <v>-2930</v>
      </c>
      <c r="HN59">
        <v>-4953</v>
      </c>
      <c r="HO59">
        <v>1033</v>
      </c>
      <c r="HP59">
        <v>-3920</v>
      </c>
      <c r="HQ59">
        <v>-1828</v>
      </c>
      <c r="HR59">
        <v>841</v>
      </c>
      <c r="HS59">
        <v>-987</v>
      </c>
      <c r="HT59">
        <v>-533</v>
      </c>
      <c r="HU59">
        <v>3017</v>
      </c>
      <c r="HV59">
        <v>-2423</v>
      </c>
      <c r="HW59">
        <v>-99</v>
      </c>
      <c r="HY59">
        <v>-1217</v>
      </c>
      <c r="HZ59">
        <v>22288</v>
      </c>
      <c r="IA59">
        <v>21071</v>
      </c>
      <c r="IB59">
        <v>140</v>
      </c>
      <c r="IC59">
        <v>-533</v>
      </c>
      <c r="IE59">
        <v>263</v>
      </c>
      <c r="IF59">
        <v>69</v>
      </c>
      <c r="IG59">
        <v>2109</v>
      </c>
      <c r="IH59">
        <v>-281</v>
      </c>
      <c r="II59">
        <v>-265</v>
      </c>
      <c r="IK59">
        <v>-265</v>
      </c>
      <c r="IL59">
        <v>1009</v>
      </c>
      <c r="IM59">
        <v>1013</v>
      </c>
      <c r="IN59">
        <v>1.43</v>
      </c>
      <c r="IO59">
        <v>1.42</v>
      </c>
    </row>
    <row r="60" spans="1:249" x14ac:dyDescent="0.25">
      <c r="A60" t="s">
        <v>452</v>
      </c>
      <c r="B60" t="s">
        <v>452</v>
      </c>
      <c r="C60" t="s">
        <v>453</v>
      </c>
      <c r="D60" t="s">
        <v>454</v>
      </c>
      <c r="E60" t="s">
        <v>455</v>
      </c>
      <c r="F60" t="s">
        <v>417</v>
      </c>
      <c r="G60" s="2">
        <v>42277</v>
      </c>
      <c r="H60" t="s">
        <v>450</v>
      </c>
      <c r="J60">
        <v>2015</v>
      </c>
      <c r="K60">
        <v>3</v>
      </c>
      <c r="L60">
        <v>2015</v>
      </c>
      <c r="M60">
        <v>3</v>
      </c>
      <c r="N60" t="s">
        <v>419</v>
      </c>
      <c r="O60" t="s">
        <v>451</v>
      </c>
      <c r="P60">
        <v>201503</v>
      </c>
      <c r="Q60">
        <v>13</v>
      </c>
      <c r="R60">
        <v>69</v>
      </c>
      <c r="S60">
        <v>7</v>
      </c>
      <c r="T60">
        <v>12</v>
      </c>
      <c r="U60">
        <v>4962</v>
      </c>
      <c r="V60">
        <v>3</v>
      </c>
      <c r="W60">
        <v>6199</v>
      </c>
      <c r="X60" s="2">
        <v>42305</v>
      </c>
      <c r="Y60" s="2">
        <v>42305</v>
      </c>
      <c r="Z60" t="s">
        <v>456</v>
      </c>
      <c r="AA60" t="s">
        <v>474</v>
      </c>
      <c r="AB60" t="s">
        <v>458</v>
      </c>
      <c r="AC60" t="s">
        <v>456</v>
      </c>
      <c r="AD60">
        <v>10285</v>
      </c>
      <c r="AE60" t="s">
        <v>459</v>
      </c>
      <c r="AF60" t="s">
        <v>460</v>
      </c>
      <c r="AG60" t="s">
        <v>474</v>
      </c>
      <c r="AH60" t="s">
        <v>458</v>
      </c>
      <c r="AI60" t="s">
        <v>456</v>
      </c>
      <c r="AJ60">
        <v>10285</v>
      </c>
      <c r="AK60" t="s">
        <v>426</v>
      </c>
      <c r="AL60" t="s">
        <v>427</v>
      </c>
      <c r="AU60" t="s">
        <v>462</v>
      </c>
      <c r="AV60" t="s">
        <v>463</v>
      </c>
      <c r="AW60">
        <v>984246000</v>
      </c>
      <c r="AX60" s="2">
        <v>42300</v>
      </c>
      <c r="BI60" s="2">
        <v>42668</v>
      </c>
      <c r="BJ60">
        <v>8592</v>
      </c>
      <c r="BK60">
        <v>399</v>
      </c>
      <c r="BL60">
        <v>8193</v>
      </c>
      <c r="BR60">
        <v>6255</v>
      </c>
      <c r="BV60">
        <v>6654</v>
      </c>
      <c r="BW60">
        <v>1938</v>
      </c>
      <c r="CO60">
        <v>1938</v>
      </c>
      <c r="CP60">
        <v>672</v>
      </c>
      <c r="CQ60">
        <v>1266</v>
      </c>
      <c r="CV60">
        <v>1266</v>
      </c>
      <c r="CX60">
        <v>1266</v>
      </c>
      <c r="DA60">
        <v>1266</v>
      </c>
      <c r="DC60">
        <v>1266</v>
      </c>
      <c r="DD60">
        <v>32</v>
      </c>
      <c r="DE60">
        <v>1234</v>
      </c>
      <c r="DF60">
        <v>1.2736000000000001</v>
      </c>
      <c r="DJ60">
        <v>1.2736000000000001</v>
      </c>
      <c r="DK60">
        <v>1.2736000000000001</v>
      </c>
      <c r="DL60">
        <v>1.24</v>
      </c>
      <c r="DM60">
        <v>1.2698</v>
      </c>
      <c r="DQ60">
        <v>1.2698</v>
      </c>
      <c r="DR60">
        <v>1.2698</v>
      </c>
      <c r="DS60">
        <v>1.24</v>
      </c>
      <c r="DT60">
        <v>2.2799999999999998</v>
      </c>
      <c r="DU60">
        <v>997</v>
      </c>
      <c r="DV60">
        <v>994</v>
      </c>
      <c r="DW60">
        <v>1938</v>
      </c>
      <c r="DX60">
        <v>1266</v>
      </c>
      <c r="EA60" s="2">
        <v>42305</v>
      </c>
      <c r="EB60">
        <v>19938</v>
      </c>
      <c r="EC60">
        <v>115192</v>
      </c>
      <c r="EL60">
        <v>135130</v>
      </c>
      <c r="EO60">
        <v>4032</v>
      </c>
      <c r="ER60">
        <v>3947</v>
      </c>
      <c r="FA60">
        <v>11107</v>
      </c>
      <c r="FB60">
        <v>19086</v>
      </c>
      <c r="FC60">
        <v>154216</v>
      </c>
      <c r="FD60">
        <v>6204</v>
      </c>
      <c r="FE60">
        <v>60641</v>
      </c>
      <c r="FQ60">
        <v>66845</v>
      </c>
      <c r="FR60">
        <v>48653</v>
      </c>
      <c r="FZ60">
        <v>17383</v>
      </c>
      <c r="GA60">
        <v>66036</v>
      </c>
      <c r="GB60">
        <v>132881</v>
      </c>
      <c r="GD60">
        <v>197</v>
      </c>
      <c r="GE60">
        <v>13487</v>
      </c>
      <c r="GF60">
        <v>10025</v>
      </c>
      <c r="GI60">
        <v>-2374</v>
      </c>
      <c r="GL60">
        <v>21335</v>
      </c>
      <c r="GM60">
        <v>21335</v>
      </c>
      <c r="GN60">
        <v>154216</v>
      </c>
      <c r="GO60">
        <v>985</v>
      </c>
      <c r="GP60">
        <v>2E-3</v>
      </c>
      <c r="GQ60">
        <v>21335</v>
      </c>
      <c r="GR60" s="2">
        <v>42668</v>
      </c>
      <c r="GS60">
        <v>4264</v>
      </c>
      <c r="GT60">
        <v>780</v>
      </c>
      <c r="GU60">
        <v>1751</v>
      </c>
      <c r="GV60">
        <v>2531</v>
      </c>
      <c r="GW60">
        <v>-203</v>
      </c>
      <c r="GY60">
        <v>-53</v>
      </c>
      <c r="HB60">
        <v>1285</v>
      </c>
      <c r="HC60">
        <v>1029</v>
      </c>
      <c r="HE60">
        <v>7824</v>
      </c>
      <c r="HF60">
        <v>-879</v>
      </c>
      <c r="HH60">
        <v>-122</v>
      </c>
      <c r="HJ60">
        <v>269</v>
      </c>
      <c r="HK60">
        <v>269</v>
      </c>
      <c r="HL60">
        <v>-1975</v>
      </c>
      <c r="HM60">
        <v>-2707</v>
      </c>
      <c r="HN60">
        <v>-8935</v>
      </c>
      <c r="HO60">
        <v>-273</v>
      </c>
      <c r="HP60">
        <v>-9208</v>
      </c>
      <c r="HQ60">
        <v>-3161</v>
      </c>
      <c r="HR60">
        <v>841</v>
      </c>
      <c r="HS60">
        <v>-2320</v>
      </c>
      <c r="HT60">
        <v>-868</v>
      </c>
      <c r="HU60">
        <v>5171</v>
      </c>
      <c r="HV60">
        <v>-7225</v>
      </c>
      <c r="HW60">
        <v>-242</v>
      </c>
      <c r="HY60">
        <v>-2350</v>
      </c>
      <c r="HZ60">
        <v>22288</v>
      </c>
      <c r="IA60">
        <v>19938</v>
      </c>
      <c r="IB60">
        <v>200</v>
      </c>
      <c r="IC60">
        <v>-868</v>
      </c>
      <c r="IE60">
        <v>266</v>
      </c>
      <c r="IF60">
        <v>60</v>
      </c>
      <c r="IG60">
        <v>3589</v>
      </c>
      <c r="IH60">
        <v>-342</v>
      </c>
      <c r="II60">
        <v>-335</v>
      </c>
      <c r="IK60">
        <v>-335</v>
      </c>
      <c r="IL60">
        <v>994</v>
      </c>
      <c r="IM60">
        <v>997</v>
      </c>
      <c r="IN60">
        <v>1.24</v>
      </c>
      <c r="IO60">
        <v>1.24</v>
      </c>
    </row>
    <row r="61" spans="1:249" x14ac:dyDescent="0.25">
      <c r="A61" t="s">
        <v>452</v>
      </c>
      <c r="B61" t="s">
        <v>452</v>
      </c>
      <c r="C61" t="s">
        <v>453</v>
      </c>
      <c r="D61" t="s">
        <v>454</v>
      </c>
      <c r="E61" t="s">
        <v>455</v>
      </c>
      <c r="F61" t="s">
        <v>417</v>
      </c>
      <c r="G61" s="2">
        <v>42369</v>
      </c>
      <c r="H61" t="s">
        <v>450</v>
      </c>
      <c r="J61">
        <v>2015</v>
      </c>
      <c r="K61">
        <v>4</v>
      </c>
      <c r="L61">
        <v>2015</v>
      </c>
      <c r="M61">
        <v>4</v>
      </c>
      <c r="N61" t="s">
        <v>419</v>
      </c>
      <c r="O61" t="s">
        <v>451</v>
      </c>
      <c r="P61">
        <v>201504</v>
      </c>
      <c r="Q61">
        <v>13</v>
      </c>
      <c r="R61">
        <v>69</v>
      </c>
      <c r="S61">
        <v>7</v>
      </c>
      <c r="T61">
        <v>12</v>
      </c>
      <c r="U61">
        <v>4962</v>
      </c>
      <c r="V61">
        <v>3</v>
      </c>
      <c r="W61">
        <v>6199</v>
      </c>
      <c r="X61" s="2">
        <v>42419</v>
      </c>
      <c r="Y61" s="2">
        <v>42419</v>
      </c>
      <c r="Z61" t="s">
        <v>456</v>
      </c>
      <c r="AA61" t="s">
        <v>474</v>
      </c>
      <c r="AB61" t="s">
        <v>458</v>
      </c>
      <c r="AC61" t="s">
        <v>456</v>
      </c>
      <c r="AD61">
        <v>10285</v>
      </c>
      <c r="AE61" t="s">
        <v>459</v>
      </c>
      <c r="AF61" t="s">
        <v>460</v>
      </c>
      <c r="AG61" t="s">
        <v>474</v>
      </c>
      <c r="AH61" t="s">
        <v>458</v>
      </c>
      <c r="AI61" t="s">
        <v>456</v>
      </c>
      <c r="AJ61">
        <v>10285</v>
      </c>
      <c r="AK61" t="s">
        <v>426</v>
      </c>
      <c r="AL61" t="s">
        <v>427</v>
      </c>
      <c r="AN61">
        <v>54800</v>
      </c>
      <c r="AP61">
        <v>54800</v>
      </c>
      <c r="AR61">
        <v>24704</v>
      </c>
      <c r="AS61" t="s">
        <v>461</v>
      </c>
      <c r="AT61" t="s">
        <v>429</v>
      </c>
      <c r="AU61" t="s">
        <v>462</v>
      </c>
      <c r="AV61" t="s">
        <v>463</v>
      </c>
      <c r="AW61">
        <v>964045400</v>
      </c>
      <c r="AX61" s="2">
        <v>42410</v>
      </c>
      <c r="AY61" t="s">
        <v>464</v>
      </c>
      <c r="AZ61" t="s">
        <v>465</v>
      </c>
      <c r="BA61" t="s">
        <v>475</v>
      </c>
      <c r="BB61" t="s">
        <v>472</v>
      </c>
      <c r="BC61" t="s">
        <v>468</v>
      </c>
      <c r="BD61" t="s">
        <v>476</v>
      </c>
      <c r="BE61" t="s">
        <v>471</v>
      </c>
      <c r="BF61" t="s">
        <v>439</v>
      </c>
      <c r="BG61" t="s">
        <v>473</v>
      </c>
      <c r="BH61" t="s">
        <v>439</v>
      </c>
      <c r="BI61" s="2">
        <v>42783</v>
      </c>
      <c r="BJ61">
        <v>8791</v>
      </c>
      <c r="BK61">
        <v>400</v>
      </c>
      <c r="BL61">
        <v>8391</v>
      </c>
      <c r="BR61">
        <v>6937</v>
      </c>
      <c r="BV61">
        <v>7337</v>
      </c>
      <c r="BW61">
        <v>1454</v>
      </c>
      <c r="CO61">
        <v>1454</v>
      </c>
      <c r="CP61">
        <v>555</v>
      </c>
      <c r="CQ61">
        <v>899</v>
      </c>
      <c r="CV61">
        <v>899</v>
      </c>
      <c r="CX61">
        <v>899</v>
      </c>
      <c r="DA61">
        <v>899</v>
      </c>
      <c r="DC61">
        <v>899</v>
      </c>
      <c r="DD61">
        <v>26</v>
      </c>
      <c r="DE61">
        <v>873</v>
      </c>
      <c r="DF61">
        <v>0.93810000000000004</v>
      </c>
      <c r="DJ61">
        <v>0.93810000000000004</v>
      </c>
      <c r="DK61">
        <v>0.93810000000000004</v>
      </c>
      <c r="DL61">
        <v>0.89</v>
      </c>
      <c r="DM61">
        <v>0.93289999999999995</v>
      </c>
      <c r="DQ61">
        <v>0.93289999999999995</v>
      </c>
      <c r="DR61">
        <v>0.93289999999999995</v>
      </c>
      <c r="DS61">
        <v>0.89</v>
      </c>
      <c r="DT61">
        <v>3.3704000000000001</v>
      </c>
      <c r="DU61">
        <v>981</v>
      </c>
      <c r="DV61">
        <v>977</v>
      </c>
      <c r="DW61">
        <v>1454</v>
      </c>
      <c r="DX61">
        <v>899</v>
      </c>
      <c r="EA61" s="2">
        <v>42783</v>
      </c>
      <c r="EB61">
        <v>22762</v>
      </c>
      <c r="EC61">
        <v>120486</v>
      </c>
      <c r="EL61">
        <v>143248</v>
      </c>
      <c r="EO61">
        <v>4108</v>
      </c>
      <c r="ER61">
        <v>3759</v>
      </c>
      <c r="FA61">
        <v>10069</v>
      </c>
      <c r="FB61">
        <v>17936</v>
      </c>
      <c r="FC61">
        <v>161184</v>
      </c>
      <c r="FD61">
        <v>8059</v>
      </c>
      <c r="FE61">
        <v>66819</v>
      </c>
      <c r="FQ61">
        <v>74878</v>
      </c>
      <c r="FR61">
        <v>48061</v>
      </c>
      <c r="FZ61">
        <v>17572</v>
      </c>
      <c r="GA61">
        <v>65633</v>
      </c>
      <c r="GB61">
        <v>140511</v>
      </c>
      <c r="GD61">
        <v>194</v>
      </c>
      <c r="GE61">
        <v>13348</v>
      </c>
      <c r="GF61">
        <v>9665</v>
      </c>
      <c r="GI61">
        <v>-2534</v>
      </c>
      <c r="GL61">
        <v>20673</v>
      </c>
      <c r="GM61">
        <v>20673</v>
      </c>
      <c r="GN61">
        <v>161184</v>
      </c>
      <c r="GO61">
        <v>969</v>
      </c>
      <c r="GP61">
        <v>2E-3</v>
      </c>
      <c r="GQ61">
        <v>20673</v>
      </c>
      <c r="GR61" s="2">
        <v>42783</v>
      </c>
      <c r="GS61">
        <v>5163</v>
      </c>
      <c r="GT61">
        <v>1043</v>
      </c>
      <c r="GU61">
        <v>2729</v>
      </c>
      <c r="GV61">
        <v>3772</v>
      </c>
      <c r="GW61">
        <v>-714</v>
      </c>
      <c r="GY61">
        <v>699</v>
      </c>
      <c r="HB61">
        <v>1691</v>
      </c>
      <c r="HC61">
        <v>1676</v>
      </c>
      <c r="HE61">
        <v>10611</v>
      </c>
      <c r="HF61">
        <v>-1341</v>
      </c>
      <c r="HH61">
        <v>-155</v>
      </c>
      <c r="HJ61">
        <v>390</v>
      </c>
      <c r="HK61">
        <v>390</v>
      </c>
      <c r="HL61">
        <v>-7087</v>
      </c>
      <c r="HM61">
        <v>-8193</v>
      </c>
      <c r="HN61">
        <v>-9323</v>
      </c>
      <c r="HO61">
        <v>1395</v>
      </c>
      <c r="HP61">
        <v>-7928</v>
      </c>
      <c r="HQ61">
        <v>-4287</v>
      </c>
      <c r="HR61">
        <v>841</v>
      </c>
      <c r="HS61">
        <v>-3446</v>
      </c>
      <c r="HT61">
        <v>-1172</v>
      </c>
      <c r="HU61">
        <v>10878</v>
      </c>
      <c r="HV61">
        <v>-1668</v>
      </c>
      <c r="HW61">
        <v>-276</v>
      </c>
      <c r="HY61">
        <v>474</v>
      </c>
      <c r="HZ61">
        <v>22288</v>
      </c>
      <c r="IA61">
        <v>22762</v>
      </c>
      <c r="IB61">
        <v>234</v>
      </c>
      <c r="IC61">
        <v>-1172</v>
      </c>
      <c r="IE61">
        <v>263</v>
      </c>
      <c r="IF61">
        <v>34</v>
      </c>
      <c r="IG61">
        <v>2787</v>
      </c>
      <c r="IH61">
        <v>-462</v>
      </c>
      <c r="II61">
        <v>-304</v>
      </c>
      <c r="IK61">
        <v>-304</v>
      </c>
      <c r="IL61">
        <v>999</v>
      </c>
      <c r="IM61">
        <v>1003</v>
      </c>
      <c r="IN61">
        <v>0.91</v>
      </c>
      <c r="IO61">
        <v>0.91</v>
      </c>
    </row>
    <row r="62" spans="1:249" x14ac:dyDescent="0.25">
      <c r="A62" t="s">
        <v>452</v>
      </c>
      <c r="B62" t="s">
        <v>452</v>
      </c>
      <c r="C62" t="s">
        <v>453</v>
      </c>
      <c r="D62" t="s">
        <v>454</v>
      </c>
      <c r="E62" t="s">
        <v>455</v>
      </c>
      <c r="F62" t="s">
        <v>417</v>
      </c>
      <c r="G62" s="2">
        <v>42460</v>
      </c>
      <c r="H62" t="s">
        <v>450</v>
      </c>
      <c r="J62">
        <v>2016</v>
      </c>
      <c r="K62">
        <v>1</v>
      </c>
      <c r="L62">
        <v>2016</v>
      </c>
      <c r="M62">
        <v>1</v>
      </c>
      <c r="N62" t="s">
        <v>419</v>
      </c>
      <c r="O62" t="s">
        <v>451</v>
      </c>
      <c r="P62">
        <v>201601</v>
      </c>
      <c r="Q62">
        <v>13</v>
      </c>
      <c r="R62">
        <v>69</v>
      </c>
      <c r="S62">
        <v>7</v>
      </c>
      <c r="T62">
        <v>12</v>
      </c>
      <c r="U62">
        <v>4962</v>
      </c>
      <c r="V62">
        <v>3</v>
      </c>
      <c r="W62">
        <v>6199</v>
      </c>
      <c r="X62" s="2">
        <v>42487</v>
      </c>
      <c r="Y62" s="2">
        <v>42487</v>
      </c>
      <c r="Z62" t="s">
        <v>456</v>
      </c>
      <c r="AA62" t="s">
        <v>474</v>
      </c>
      <c r="AB62" t="s">
        <v>458</v>
      </c>
      <c r="AC62" t="s">
        <v>456</v>
      </c>
      <c r="AD62">
        <v>10285</v>
      </c>
      <c r="AE62" t="s">
        <v>459</v>
      </c>
      <c r="AF62" t="s">
        <v>460</v>
      </c>
      <c r="AG62" t="s">
        <v>474</v>
      </c>
      <c r="AH62" t="s">
        <v>458</v>
      </c>
      <c r="AI62" t="s">
        <v>456</v>
      </c>
      <c r="AJ62">
        <v>10285</v>
      </c>
      <c r="AK62" t="s">
        <v>426</v>
      </c>
      <c r="AL62" t="s">
        <v>427</v>
      </c>
      <c r="AU62" t="s">
        <v>462</v>
      </c>
      <c r="AV62" t="s">
        <v>463</v>
      </c>
      <c r="AW62">
        <v>951033100</v>
      </c>
      <c r="AX62" s="2">
        <v>42480</v>
      </c>
      <c r="BI62" s="2">
        <v>42852</v>
      </c>
      <c r="BJ62">
        <v>8513</v>
      </c>
      <c r="BK62">
        <v>425</v>
      </c>
      <c r="BL62">
        <v>8088</v>
      </c>
      <c r="BR62">
        <v>5904</v>
      </c>
      <c r="BV62">
        <v>6329</v>
      </c>
      <c r="BW62">
        <v>2184</v>
      </c>
      <c r="CO62">
        <v>2184</v>
      </c>
      <c r="CP62">
        <v>758</v>
      </c>
      <c r="CQ62">
        <v>1426</v>
      </c>
      <c r="CV62">
        <v>1426</v>
      </c>
      <c r="CX62">
        <v>1426</v>
      </c>
      <c r="DA62">
        <v>1426</v>
      </c>
      <c r="DC62">
        <v>1426</v>
      </c>
      <c r="DD62">
        <v>32</v>
      </c>
      <c r="DE62">
        <v>1394</v>
      </c>
      <c r="DF62">
        <v>1.4839</v>
      </c>
      <c r="DJ62">
        <v>1.4839</v>
      </c>
      <c r="DK62">
        <v>1.4839</v>
      </c>
      <c r="DL62">
        <v>1.45</v>
      </c>
      <c r="DM62">
        <v>1.4807999999999999</v>
      </c>
      <c r="DQ62">
        <v>1.4807999999999999</v>
      </c>
      <c r="DR62">
        <v>1.4807999999999999</v>
      </c>
      <c r="DS62">
        <v>1.45</v>
      </c>
      <c r="DT62">
        <v>2.3500999999999999</v>
      </c>
      <c r="DU62">
        <v>963</v>
      </c>
      <c r="DV62">
        <v>961</v>
      </c>
      <c r="DW62">
        <v>2184</v>
      </c>
      <c r="DX62">
        <v>1426</v>
      </c>
      <c r="EA62" s="2">
        <v>42487</v>
      </c>
      <c r="EB62">
        <v>25045</v>
      </c>
      <c r="EC62">
        <v>115929</v>
      </c>
      <c r="EL62">
        <v>140974</v>
      </c>
      <c r="EO62">
        <v>4137</v>
      </c>
      <c r="ER62">
        <v>3839</v>
      </c>
      <c r="FA62">
        <v>9866</v>
      </c>
      <c r="FB62">
        <v>17842</v>
      </c>
      <c r="FC62">
        <v>158816</v>
      </c>
      <c r="FD62">
        <v>5607</v>
      </c>
      <c r="FE62">
        <v>67791</v>
      </c>
      <c r="FQ62">
        <v>73398</v>
      </c>
      <c r="FR62">
        <v>47311</v>
      </c>
      <c r="FZ62">
        <v>17380</v>
      </c>
      <c r="GA62">
        <v>64691</v>
      </c>
      <c r="GB62">
        <v>138089</v>
      </c>
      <c r="GD62">
        <v>191</v>
      </c>
      <c r="GE62">
        <v>13089</v>
      </c>
      <c r="GF62">
        <v>9949</v>
      </c>
      <c r="GI62">
        <v>-2502</v>
      </c>
      <c r="GL62">
        <v>20727</v>
      </c>
      <c r="GM62">
        <v>20727</v>
      </c>
      <c r="GN62">
        <v>158816</v>
      </c>
      <c r="GO62">
        <v>951</v>
      </c>
      <c r="GP62">
        <v>2E-3</v>
      </c>
      <c r="GQ62">
        <v>20727</v>
      </c>
      <c r="GR62" s="2">
        <v>42852</v>
      </c>
      <c r="GS62">
        <v>1426</v>
      </c>
      <c r="GT62">
        <v>261</v>
      </c>
      <c r="GU62">
        <v>722</v>
      </c>
      <c r="GV62">
        <v>983</v>
      </c>
      <c r="GW62">
        <v>427</v>
      </c>
      <c r="GY62">
        <v>-296</v>
      </c>
      <c r="HB62">
        <v>-11</v>
      </c>
      <c r="HC62">
        <v>120</v>
      </c>
      <c r="HE62">
        <v>2529</v>
      </c>
      <c r="HF62">
        <v>-302</v>
      </c>
      <c r="HH62">
        <v>-155</v>
      </c>
      <c r="HJ62">
        <v>-74</v>
      </c>
      <c r="HK62">
        <v>-74</v>
      </c>
      <c r="HL62">
        <v>4171</v>
      </c>
      <c r="HM62">
        <v>3640</v>
      </c>
      <c r="HN62">
        <v>-1001</v>
      </c>
      <c r="HO62">
        <v>-2217</v>
      </c>
      <c r="HP62">
        <v>-3218</v>
      </c>
      <c r="HQ62">
        <v>-1177</v>
      </c>
      <c r="HS62">
        <v>-1177</v>
      </c>
      <c r="HT62">
        <v>-302</v>
      </c>
      <c r="HU62">
        <v>773</v>
      </c>
      <c r="HV62">
        <v>-3924</v>
      </c>
      <c r="HW62">
        <v>38</v>
      </c>
      <c r="HY62">
        <v>2283</v>
      </c>
      <c r="HZ62">
        <v>22762</v>
      </c>
      <c r="IA62">
        <v>25045</v>
      </c>
      <c r="IB62">
        <v>70</v>
      </c>
      <c r="IC62">
        <v>-302</v>
      </c>
      <c r="IE62">
        <v>261</v>
      </c>
      <c r="IF62">
        <v>70</v>
      </c>
      <c r="IG62">
        <v>2529</v>
      </c>
      <c r="IH62">
        <v>-302</v>
      </c>
      <c r="II62">
        <v>-302</v>
      </c>
      <c r="IK62">
        <v>-302</v>
      </c>
      <c r="IL62">
        <v>961</v>
      </c>
      <c r="IM62">
        <v>963</v>
      </c>
      <c r="IN62">
        <v>1.45</v>
      </c>
      <c r="IO62">
        <v>1.45</v>
      </c>
    </row>
    <row r="63" spans="1:249" x14ac:dyDescent="0.25">
      <c r="A63" t="s">
        <v>452</v>
      </c>
      <c r="B63" t="s">
        <v>452</v>
      </c>
      <c r="C63" t="s">
        <v>453</v>
      </c>
      <c r="D63" t="s">
        <v>454</v>
      </c>
      <c r="E63" t="s">
        <v>455</v>
      </c>
      <c r="F63" t="s">
        <v>417</v>
      </c>
      <c r="G63" s="2">
        <v>42551</v>
      </c>
      <c r="H63" t="s">
        <v>450</v>
      </c>
      <c r="J63">
        <v>2016</v>
      </c>
      <c r="K63">
        <v>2</v>
      </c>
      <c r="L63">
        <v>2016</v>
      </c>
      <c r="M63">
        <v>2</v>
      </c>
      <c r="N63" t="s">
        <v>419</v>
      </c>
      <c r="O63" t="s">
        <v>451</v>
      </c>
      <c r="P63">
        <v>201602</v>
      </c>
      <c r="Q63">
        <v>13</v>
      </c>
      <c r="R63">
        <v>69</v>
      </c>
      <c r="S63">
        <v>7</v>
      </c>
      <c r="T63">
        <v>12</v>
      </c>
      <c r="U63">
        <v>4962</v>
      </c>
      <c r="V63">
        <v>3</v>
      </c>
      <c r="W63">
        <v>6199</v>
      </c>
      <c r="X63" s="2">
        <v>42577</v>
      </c>
      <c r="Y63" s="2">
        <v>42577</v>
      </c>
      <c r="Z63" t="s">
        <v>456</v>
      </c>
      <c r="AA63" t="s">
        <v>474</v>
      </c>
      <c r="AB63" t="s">
        <v>458</v>
      </c>
      <c r="AC63" t="s">
        <v>456</v>
      </c>
      <c r="AD63">
        <v>10285</v>
      </c>
      <c r="AE63" t="s">
        <v>459</v>
      </c>
      <c r="AF63" t="s">
        <v>460</v>
      </c>
      <c r="AG63" t="s">
        <v>474</v>
      </c>
      <c r="AH63" t="s">
        <v>458</v>
      </c>
      <c r="AI63" t="s">
        <v>456</v>
      </c>
      <c r="AJ63">
        <v>10285</v>
      </c>
      <c r="AK63" t="s">
        <v>426</v>
      </c>
      <c r="AL63" t="s">
        <v>427</v>
      </c>
      <c r="AU63" t="s">
        <v>462</v>
      </c>
      <c r="AV63" t="s">
        <v>463</v>
      </c>
      <c r="AW63">
        <v>923780900</v>
      </c>
      <c r="AX63" s="2">
        <v>42571</v>
      </c>
      <c r="BI63" s="2">
        <v>42941</v>
      </c>
      <c r="BJ63">
        <v>8671</v>
      </c>
      <c r="BK63">
        <v>436</v>
      </c>
      <c r="BL63">
        <v>8235</v>
      </c>
      <c r="BR63">
        <v>5219</v>
      </c>
      <c r="BV63">
        <v>5655</v>
      </c>
      <c r="BW63">
        <v>3016</v>
      </c>
      <c r="CO63">
        <v>3016</v>
      </c>
      <c r="CP63">
        <v>1001</v>
      </c>
      <c r="CQ63">
        <v>2015</v>
      </c>
      <c r="CV63">
        <v>2015</v>
      </c>
      <c r="CX63">
        <v>2015</v>
      </c>
      <c r="DA63">
        <v>2015</v>
      </c>
      <c r="DC63">
        <v>2015</v>
      </c>
      <c r="DD63">
        <v>36</v>
      </c>
      <c r="DE63">
        <v>1979</v>
      </c>
      <c r="DF63">
        <v>2.1482000000000001</v>
      </c>
      <c r="DJ63">
        <v>2.1482000000000001</v>
      </c>
      <c r="DK63">
        <v>2.1482000000000001</v>
      </c>
      <c r="DL63">
        <v>2.11</v>
      </c>
      <c r="DM63">
        <v>2.1413000000000002</v>
      </c>
      <c r="DQ63">
        <v>2.1413000000000002</v>
      </c>
      <c r="DR63">
        <v>2.1413000000000002</v>
      </c>
      <c r="DS63">
        <v>2.1</v>
      </c>
      <c r="DT63">
        <v>-2.9001000000000001</v>
      </c>
      <c r="DU63">
        <v>941</v>
      </c>
      <c r="DV63">
        <v>938</v>
      </c>
      <c r="DW63">
        <v>3016</v>
      </c>
      <c r="DX63">
        <v>2015</v>
      </c>
      <c r="EA63" s="2">
        <v>42577</v>
      </c>
      <c r="EB63">
        <v>33767</v>
      </c>
      <c r="EC63">
        <v>107425</v>
      </c>
      <c r="EL63">
        <v>141192</v>
      </c>
      <c r="EO63">
        <v>4210</v>
      </c>
      <c r="ER63">
        <v>3892</v>
      </c>
      <c r="FA63">
        <v>10348</v>
      </c>
      <c r="FB63">
        <v>18450</v>
      </c>
      <c r="FC63">
        <v>159642</v>
      </c>
      <c r="FD63">
        <v>5146</v>
      </c>
      <c r="FE63">
        <v>66133</v>
      </c>
      <c r="FQ63">
        <v>71279</v>
      </c>
      <c r="FR63">
        <v>50649</v>
      </c>
      <c r="FZ63">
        <v>17002</v>
      </c>
      <c r="GA63">
        <v>67651</v>
      </c>
      <c r="GB63">
        <v>138930</v>
      </c>
      <c r="GD63">
        <v>185</v>
      </c>
      <c r="GE63">
        <v>12868</v>
      </c>
      <c r="GF63">
        <v>10280</v>
      </c>
      <c r="GI63">
        <v>-2621</v>
      </c>
      <c r="GL63">
        <v>20712</v>
      </c>
      <c r="GM63">
        <v>20712</v>
      </c>
      <c r="GN63">
        <v>159642</v>
      </c>
      <c r="GO63">
        <v>925</v>
      </c>
      <c r="GP63">
        <v>2E-3</v>
      </c>
      <c r="GQ63">
        <v>20712</v>
      </c>
      <c r="GR63" s="2">
        <v>42941</v>
      </c>
      <c r="GS63">
        <v>3441</v>
      </c>
      <c r="GT63">
        <v>536</v>
      </c>
      <c r="GU63">
        <v>178</v>
      </c>
      <c r="GV63">
        <v>714</v>
      </c>
      <c r="GW63">
        <v>293</v>
      </c>
      <c r="GY63">
        <v>-697</v>
      </c>
      <c r="HB63">
        <v>-551</v>
      </c>
      <c r="HC63">
        <v>-955</v>
      </c>
      <c r="HE63">
        <v>3200</v>
      </c>
      <c r="HF63">
        <v>-649</v>
      </c>
      <c r="HH63">
        <v>-162</v>
      </c>
      <c r="HJ63">
        <v>-179</v>
      </c>
      <c r="HK63">
        <v>-179</v>
      </c>
      <c r="HL63">
        <v>13128</v>
      </c>
      <c r="HM63">
        <v>12138</v>
      </c>
      <c r="HN63">
        <v>2220</v>
      </c>
      <c r="HO63">
        <v>-2520</v>
      </c>
      <c r="HP63">
        <v>-300</v>
      </c>
      <c r="HQ63">
        <v>-2839</v>
      </c>
      <c r="HS63">
        <v>-2839</v>
      </c>
      <c r="HT63">
        <v>-601</v>
      </c>
      <c r="HU63">
        <v>-594</v>
      </c>
      <c r="HV63">
        <v>-4334</v>
      </c>
      <c r="HW63">
        <v>1</v>
      </c>
      <c r="HY63">
        <v>11005</v>
      </c>
      <c r="HZ63">
        <v>22762</v>
      </c>
      <c r="IA63">
        <v>33767</v>
      </c>
      <c r="IB63">
        <v>133</v>
      </c>
      <c r="IC63">
        <v>-601</v>
      </c>
      <c r="IE63">
        <v>275</v>
      </c>
      <c r="IF63">
        <v>63</v>
      </c>
      <c r="IG63">
        <v>671</v>
      </c>
      <c r="IH63">
        <v>-347</v>
      </c>
      <c r="II63">
        <v>-299</v>
      </c>
      <c r="IK63">
        <v>-299</v>
      </c>
      <c r="IL63">
        <v>938</v>
      </c>
      <c r="IM63">
        <v>941</v>
      </c>
      <c r="IN63">
        <v>2.11</v>
      </c>
      <c r="IO63">
        <v>2.1</v>
      </c>
    </row>
    <row r="64" spans="1:249" x14ac:dyDescent="0.25">
      <c r="A64" t="s">
        <v>452</v>
      </c>
      <c r="B64" t="s">
        <v>452</v>
      </c>
      <c r="C64" t="s">
        <v>453</v>
      </c>
      <c r="D64" t="s">
        <v>454</v>
      </c>
      <c r="E64" t="s">
        <v>455</v>
      </c>
      <c r="F64" t="s">
        <v>417</v>
      </c>
      <c r="G64" s="2">
        <v>42643</v>
      </c>
      <c r="H64" t="s">
        <v>450</v>
      </c>
      <c r="J64">
        <v>2016</v>
      </c>
      <c r="K64">
        <v>3</v>
      </c>
      <c r="L64">
        <v>2016</v>
      </c>
      <c r="M64">
        <v>3</v>
      </c>
      <c r="N64" t="s">
        <v>419</v>
      </c>
      <c r="O64" t="s">
        <v>451</v>
      </c>
      <c r="P64">
        <v>201603</v>
      </c>
      <c r="Q64">
        <v>13</v>
      </c>
      <c r="R64">
        <v>69</v>
      </c>
      <c r="S64">
        <v>7</v>
      </c>
      <c r="T64">
        <v>12</v>
      </c>
      <c r="U64">
        <v>4962</v>
      </c>
      <c r="V64">
        <v>3</v>
      </c>
      <c r="W64">
        <v>6199</v>
      </c>
      <c r="X64" s="2">
        <v>42668</v>
      </c>
      <c r="Y64" s="2">
        <v>42668</v>
      </c>
      <c r="Z64" t="s">
        <v>456</v>
      </c>
      <c r="AA64" t="s">
        <v>474</v>
      </c>
      <c r="AB64" t="s">
        <v>458</v>
      </c>
      <c r="AC64" t="s">
        <v>456</v>
      </c>
      <c r="AD64">
        <v>10285</v>
      </c>
      <c r="AE64" t="s">
        <v>459</v>
      </c>
      <c r="AF64" t="s">
        <v>460</v>
      </c>
      <c r="AG64" t="s">
        <v>474</v>
      </c>
      <c r="AH64" t="s">
        <v>458</v>
      </c>
      <c r="AI64" t="s">
        <v>456</v>
      </c>
      <c r="AJ64">
        <v>10285</v>
      </c>
      <c r="AK64" t="s">
        <v>426</v>
      </c>
      <c r="AL64" t="s">
        <v>427</v>
      </c>
      <c r="AU64" t="s">
        <v>462</v>
      </c>
      <c r="AV64" t="s">
        <v>463</v>
      </c>
      <c r="AW64">
        <v>915255400</v>
      </c>
      <c r="AX64" s="2">
        <v>42661</v>
      </c>
      <c r="BI64" s="2">
        <v>43032</v>
      </c>
      <c r="BJ64">
        <v>8204</v>
      </c>
      <c r="BK64">
        <v>430</v>
      </c>
      <c r="BL64">
        <v>7774</v>
      </c>
      <c r="BR64">
        <v>6039</v>
      </c>
      <c r="BV64">
        <v>6469</v>
      </c>
      <c r="BW64">
        <v>1735</v>
      </c>
      <c r="CO64">
        <v>1735</v>
      </c>
      <c r="CP64">
        <v>593</v>
      </c>
      <c r="CQ64">
        <v>1142</v>
      </c>
      <c r="CV64">
        <v>1142</v>
      </c>
      <c r="CX64">
        <v>1142</v>
      </c>
      <c r="DA64">
        <v>1142</v>
      </c>
      <c r="DC64">
        <v>1142</v>
      </c>
      <c r="DD64">
        <v>30</v>
      </c>
      <c r="DE64">
        <v>1112</v>
      </c>
      <c r="DF64">
        <v>1.2413000000000001</v>
      </c>
      <c r="DJ64">
        <v>1.2413000000000001</v>
      </c>
      <c r="DK64">
        <v>1.2413000000000001</v>
      </c>
      <c r="DL64">
        <v>1.21</v>
      </c>
      <c r="DM64">
        <v>1.2373000000000001</v>
      </c>
      <c r="DQ64">
        <v>1.2373000000000001</v>
      </c>
      <c r="DR64">
        <v>1.2373000000000001</v>
      </c>
      <c r="DS64">
        <v>1.2</v>
      </c>
      <c r="DT64">
        <v>-4.3998999999999997</v>
      </c>
      <c r="DU64">
        <v>923</v>
      </c>
      <c r="DV64">
        <v>920</v>
      </c>
      <c r="DW64">
        <v>1735</v>
      </c>
      <c r="DX64">
        <v>1142</v>
      </c>
      <c r="EA64" s="2">
        <v>42668</v>
      </c>
      <c r="EB64">
        <v>26520</v>
      </c>
      <c r="EC64">
        <v>107992</v>
      </c>
      <c r="EL64">
        <v>134512</v>
      </c>
      <c r="EO64">
        <v>4301</v>
      </c>
      <c r="ER64">
        <v>3728</v>
      </c>
      <c r="FA64">
        <v>10836</v>
      </c>
      <c r="FB64">
        <v>18865</v>
      </c>
      <c r="FC64">
        <v>153377</v>
      </c>
      <c r="FD64">
        <v>5517</v>
      </c>
      <c r="FE64">
        <v>64872</v>
      </c>
      <c r="FQ64">
        <v>70389</v>
      </c>
      <c r="FR64">
        <v>44894</v>
      </c>
      <c r="FZ64">
        <v>17077</v>
      </c>
      <c r="GA64">
        <v>61971</v>
      </c>
      <c r="GB64">
        <v>132360</v>
      </c>
      <c r="GD64">
        <v>184</v>
      </c>
      <c r="GE64">
        <v>12790</v>
      </c>
      <c r="GF64">
        <v>10661</v>
      </c>
      <c r="GI64">
        <v>-2618</v>
      </c>
      <c r="GL64">
        <v>21017</v>
      </c>
      <c r="GM64">
        <v>21017</v>
      </c>
      <c r="GN64">
        <v>153377</v>
      </c>
      <c r="GO64">
        <v>917</v>
      </c>
      <c r="GP64">
        <v>2E-3</v>
      </c>
      <c r="GQ64">
        <v>21017</v>
      </c>
      <c r="GR64" s="2">
        <v>43032</v>
      </c>
      <c r="GS64">
        <v>4583</v>
      </c>
      <c r="GT64">
        <v>810</v>
      </c>
      <c r="GU64">
        <v>515</v>
      </c>
      <c r="GV64">
        <v>1325</v>
      </c>
      <c r="GW64">
        <v>485</v>
      </c>
      <c r="GY64">
        <v>-963</v>
      </c>
      <c r="HB64">
        <v>-479</v>
      </c>
      <c r="HC64">
        <v>-957</v>
      </c>
      <c r="HE64">
        <v>4951</v>
      </c>
      <c r="HF64">
        <v>-975</v>
      </c>
      <c r="HH64">
        <v>-191</v>
      </c>
      <c r="HJ64">
        <v>-95</v>
      </c>
      <c r="HK64">
        <v>-95</v>
      </c>
      <c r="HL64">
        <v>11391</v>
      </c>
      <c r="HM64">
        <v>10130</v>
      </c>
      <c r="HN64">
        <v>-3423</v>
      </c>
      <c r="HO64">
        <v>-2040</v>
      </c>
      <c r="HP64">
        <v>-5463</v>
      </c>
      <c r="HQ64">
        <v>-3464</v>
      </c>
      <c r="HS64">
        <v>-3464</v>
      </c>
      <c r="HT64">
        <v>-892</v>
      </c>
      <c r="HU64">
        <v>-1499</v>
      </c>
      <c r="HV64">
        <v>-11318</v>
      </c>
      <c r="HW64">
        <v>-5</v>
      </c>
      <c r="HY64">
        <v>3758</v>
      </c>
      <c r="HZ64">
        <v>22762</v>
      </c>
      <c r="IA64">
        <v>26520</v>
      </c>
      <c r="IB64">
        <v>190</v>
      </c>
      <c r="IC64">
        <v>-892</v>
      </c>
      <c r="IE64">
        <v>274</v>
      </c>
      <c r="IF64">
        <v>57</v>
      </c>
      <c r="IG64">
        <v>1751</v>
      </c>
      <c r="IH64">
        <v>-326</v>
      </c>
      <c r="II64">
        <v>-291</v>
      </c>
      <c r="IK64">
        <v>-291</v>
      </c>
      <c r="IL64">
        <v>920</v>
      </c>
      <c r="IM64">
        <v>923</v>
      </c>
      <c r="IN64">
        <v>1.21</v>
      </c>
      <c r="IO64">
        <v>1.2</v>
      </c>
    </row>
    <row r="65" spans="1:249" x14ac:dyDescent="0.25">
      <c r="A65" t="s">
        <v>452</v>
      </c>
      <c r="B65" t="s">
        <v>452</v>
      </c>
      <c r="C65" t="s">
        <v>453</v>
      </c>
      <c r="D65" t="s">
        <v>454</v>
      </c>
      <c r="E65" t="s">
        <v>455</v>
      </c>
      <c r="F65" t="s">
        <v>417</v>
      </c>
      <c r="G65" s="2">
        <v>42735</v>
      </c>
      <c r="H65" t="s">
        <v>450</v>
      </c>
      <c r="J65">
        <v>2016</v>
      </c>
      <c r="K65">
        <v>4</v>
      </c>
      <c r="L65">
        <v>2016</v>
      </c>
      <c r="M65">
        <v>4</v>
      </c>
      <c r="N65" t="s">
        <v>419</v>
      </c>
      <c r="O65" t="s">
        <v>451</v>
      </c>
      <c r="P65">
        <v>201604</v>
      </c>
      <c r="Q65">
        <v>13</v>
      </c>
      <c r="R65">
        <v>69</v>
      </c>
      <c r="S65">
        <v>7</v>
      </c>
      <c r="T65">
        <v>12</v>
      </c>
      <c r="U65">
        <v>4962</v>
      </c>
      <c r="V65">
        <v>3</v>
      </c>
      <c r="W65">
        <v>6199</v>
      </c>
      <c r="X65" s="2">
        <v>42783</v>
      </c>
      <c r="Y65" s="2">
        <v>42783</v>
      </c>
      <c r="Z65" t="s">
        <v>456</v>
      </c>
      <c r="AA65" t="s">
        <v>474</v>
      </c>
      <c r="AB65" t="s">
        <v>458</v>
      </c>
      <c r="AC65" t="s">
        <v>456</v>
      </c>
      <c r="AD65">
        <v>10285</v>
      </c>
      <c r="AE65" t="s">
        <v>459</v>
      </c>
      <c r="AF65" t="s">
        <v>460</v>
      </c>
      <c r="AG65" t="s">
        <v>474</v>
      </c>
      <c r="AH65" t="s">
        <v>458</v>
      </c>
      <c r="AI65" t="s">
        <v>456</v>
      </c>
      <c r="AJ65">
        <v>10285</v>
      </c>
      <c r="AK65" t="s">
        <v>426</v>
      </c>
      <c r="AL65" t="s">
        <v>427</v>
      </c>
      <c r="AN65">
        <v>56400</v>
      </c>
      <c r="AP65">
        <v>56400</v>
      </c>
      <c r="AR65">
        <v>23572</v>
      </c>
      <c r="AS65" t="s">
        <v>461</v>
      </c>
      <c r="AT65" t="s">
        <v>429</v>
      </c>
      <c r="AU65" t="s">
        <v>462</v>
      </c>
      <c r="AV65" t="s">
        <v>463</v>
      </c>
      <c r="AW65">
        <v>901270800</v>
      </c>
      <c r="AX65" s="2">
        <v>42774</v>
      </c>
      <c r="AY65" t="s">
        <v>464</v>
      </c>
      <c r="AZ65" t="s">
        <v>465</v>
      </c>
      <c r="BA65" t="s">
        <v>475</v>
      </c>
      <c r="BB65" t="s">
        <v>472</v>
      </c>
      <c r="BC65" t="s">
        <v>468</v>
      </c>
      <c r="BD65" t="s">
        <v>477</v>
      </c>
      <c r="BE65" t="s">
        <v>478</v>
      </c>
      <c r="BF65" t="s">
        <v>439</v>
      </c>
      <c r="BG65" t="s">
        <v>479</v>
      </c>
      <c r="BH65" t="s">
        <v>439</v>
      </c>
      <c r="BI65" s="2">
        <v>42783</v>
      </c>
      <c r="BJ65">
        <v>8435</v>
      </c>
      <c r="BK65">
        <v>413</v>
      </c>
      <c r="BL65">
        <v>8022</v>
      </c>
      <c r="BR65">
        <v>6861</v>
      </c>
      <c r="BV65">
        <v>7274</v>
      </c>
      <c r="BW65">
        <v>1161</v>
      </c>
      <c r="CO65">
        <v>1161</v>
      </c>
      <c r="CP65">
        <v>336</v>
      </c>
      <c r="CQ65">
        <v>825</v>
      </c>
      <c r="CV65">
        <v>825</v>
      </c>
      <c r="CX65">
        <v>825</v>
      </c>
      <c r="DA65">
        <v>825</v>
      </c>
      <c r="DC65">
        <v>825</v>
      </c>
      <c r="DD65">
        <v>25</v>
      </c>
      <c r="DE65">
        <v>800</v>
      </c>
      <c r="DF65">
        <v>0.92300000000000004</v>
      </c>
      <c r="DJ65">
        <v>0.92300000000000004</v>
      </c>
      <c r="DK65">
        <v>0.92300000000000004</v>
      </c>
      <c r="DL65">
        <v>0.88</v>
      </c>
      <c r="DM65">
        <v>0.92459999999999998</v>
      </c>
      <c r="DQ65">
        <v>0.92459999999999998</v>
      </c>
      <c r="DR65">
        <v>0.92459999999999998</v>
      </c>
      <c r="DS65">
        <v>0.88</v>
      </c>
      <c r="DT65">
        <v>2.7</v>
      </c>
      <c r="DU65">
        <v>913</v>
      </c>
      <c r="DV65">
        <v>910</v>
      </c>
      <c r="DW65">
        <v>1161</v>
      </c>
      <c r="DX65">
        <v>825</v>
      </c>
      <c r="EA65" s="2">
        <v>43032</v>
      </c>
      <c r="EB65">
        <v>25208</v>
      </c>
      <c r="EC65">
        <v>115534</v>
      </c>
      <c r="EL65">
        <v>140742</v>
      </c>
      <c r="EO65">
        <v>4433</v>
      </c>
      <c r="ER65">
        <v>3157</v>
      </c>
      <c r="FA65">
        <v>10561</v>
      </c>
      <c r="FB65">
        <v>18151</v>
      </c>
      <c r="FC65">
        <v>158893</v>
      </c>
      <c r="FD65">
        <v>8393</v>
      </c>
      <c r="FE65">
        <v>64232</v>
      </c>
      <c r="FQ65">
        <v>72625</v>
      </c>
      <c r="FR65">
        <v>46990</v>
      </c>
      <c r="FZ65">
        <v>18777</v>
      </c>
      <c r="GA65">
        <v>65767</v>
      </c>
      <c r="GB65">
        <v>138392</v>
      </c>
      <c r="GD65">
        <v>181</v>
      </c>
      <c r="GE65">
        <v>12733</v>
      </c>
      <c r="GF65">
        <v>10371</v>
      </c>
      <c r="GI65">
        <v>-2784</v>
      </c>
      <c r="GL65">
        <v>20501</v>
      </c>
      <c r="GM65">
        <v>20501</v>
      </c>
      <c r="GN65">
        <v>158893</v>
      </c>
      <c r="GO65">
        <v>904</v>
      </c>
      <c r="GP65">
        <v>2E-3</v>
      </c>
      <c r="GQ65">
        <v>20501</v>
      </c>
      <c r="GR65" s="2">
        <v>42783</v>
      </c>
      <c r="GS65">
        <v>5408</v>
      </c>
      <c r="GT65">
        <v>1095</v>
      </c>
      <c r="GU65">
        <v>1148</v>
      </c>
      <c r="GV65">
        <v>2243</v>
      </c>
      <c r="GW65">
        <v>-281</v>
      </c>
      <c r="GY65">
        <v>1072</v>
      </c>
      <c r="HB65">
        <v>-218</v>
      </c>
      <c r="HC65">
        <v>573</v>
      </c>
      <c r="HE65">
        <v>8224</v>
      </c>
      <c r="HF65">
        <v>-1375</v>
      </c>
      <c r="HH65">
        <v>-487</v>
      </c>
      <c r="HJ65">
        <v>365</v>
      </c>
      <c r="HK65">
        <v>365</v>
      </c>
      <c r="HL65">
        <v>3365</v>
      </c>
      <c r="HM65">
        <v>1868</v>
      </c>
      <c r="HN65">
        <v>-1024</v>
      </c>
      <c r="HO65">
        <v>888</v>
      </c>
      <c r="HP65">
        <v>-136</v>
      </c>
      <c r="HQ65">
        <v>-4254</v>
      </c>
      <c r="HS65">
        <v>-4254</v>
      </c>
      <c r="HT65">
        <v>-1207</v>
      </c>
      <c r="HU65">
        <v>-1935</v>
      </c>
      <c r="HV65">
        <v>-7532</v>
      </c>
      <c r="HW65">
        <v>-114</v>
      </c>
      <c r="HY65">
        <v>2446</v>
      </c>
      <c r="HZ65">
        <v>22762</v>
      </c>
      <c r="IA65">
        <v>25208</v>
      </c>
      <c r="IB65">
        <v>254</v>
      </c>
      <c r="IC65">
        <v>-1207</v>
      </c>
      <c r="IE65">
        <v>285</v>
      </c>
      <c r="IF65">
        <v>64</v>
      </c>
      <c r="IG65">
        <v>3273</v>
      </c>
      <c r="IH65">
        <v>-400</v>
      </c>
      <c r="II65">
        <v>-315</v>
      </c>
      <c r="IK65">
        <v>-315</v>
      </c>
      <c r="IL65">
        <v>933</v>
      </c>
      <c r="IM65">
        <v>935</v>
      </c>
      <c r="IN65">
        <v>0.9</v>
      </c>
      <c r="IO65">
        <v>0.9</v>
      </c>
    </row>
    <row r="66" spans="1:249" x14ac:dyDescent="0.25">
      <c r="A66" t="s">
        <v>452</v>
      </c>
      <c r="B66" t="s">
        <v>452</v>
      </c>
      <c r="C66" t="s">
        <v>453</v>
      </c>
      <c r="D66" t="s">
        <v>454</v>
      </c>
      <c r="E66" t="s">
        <v>455</v>
      </c>
      <c r="F66" t="s">
        <v>417</v>
      </c>
      <c r="G66" s="2">
        <v>42825</v>
      </c>
      <c r="H66" t="s">
        <v>450</v>
      </c>
      <c r="J66">
        <v>2017</v>
      </c>
      <c r="K66">
        <v>1</v>
      </c>
      <c r="L66">
        <v>2017</v>
      </c>
      <c r="M66">
        <v>1</v>
      </c>
      <c r="N66" t="s">
        <v>419</v>
      </c>
      <c r="O66" t="s">
        <v>451</v>
      </c>
      <c r="P66">
        <v>201701</v>
      </c>
      <c r="Q66">
        <v>13</v>
      </c>
      <c r="R66">
        <v>69</v>
      </c>
      <c r="S66">
        <v>7</v>
      </c>
      <c r="T66">
        <v>12</v>
      </c>
      <c r="U66">
        <v>4962</v>
      </c>
      <c r="V66">
        <v>3</v>
      </c>
      <c r="W66">
        <v>6199</v>
      </c>
      <c r="X66" s="2">
        <v>42852</v>
      </c>
      <c r="Y66" s="2">
        <v>42852</v>
      </c>
      <c r="Z66" t="s">
        <v>456</v>
      </c>
      <c r="AA66" t="s">
        <v>474</v>
      </c>
      <c r="AB66" t="s">
        <v>458</v>
      </c>
      <c r="AC66" t="s">
        <v>456</v>
      </c>
      <c r="AD66">
        <v>10285</v>
      </c>
      <c r="AE66" t="s">
        <v>459</v>
      </c>
      <c r="AF66" t="s">
        <v>460</v>
      </c>
      <c r="AG66" t="s">
        <v>474</v>
      </c>
      <c r="AH66" t="s">
        <v>458</v>
      </c>
      <c r="AI66" t="s">
        <v>456</v>
      </c>
      <c r="AJ66">
        <v>10285</v>
      </c>
      <c r="AK66" t="s">
        <v>426</v>
      </c>
      <c r="AL66" t="s">
        <v>427</v>
      </c>
      <c r="AU66" t="s">
        <v>462</v>
      </c>
      <c r="AV66" t="s">
        <v>463</v>
      </c>
      <c r="AW66">
        <v>893779200</v>
      </c>
      <c r="AX66" s="2">
        <v>42846</v>
      </c>
      <c r="BI66" s="2">
        <v>42852</v>
      </c>
      <c r="BJ66">
        <v>8332</v>
      </c>
      <c r="BK66">
        <v>443</v>
      </c>
      <c r="BL66">
        <v>7889</v>
      </c>
      <c r="BR66">
        <v>6072</v>
      </c>
      <c r="BV66">
        <v>6515</v>
      </c>
      <c r="BW66">
        <v>1817</v>
      </c>
      <c r="CO66">
        <v>1817</v>
      </c>
      <c r="CP66">
        <v>580</v>
      </c>
      <c r="CQ66">
        <v>1237</v>
      </c>
      <c r="CV66">
        <v>1237</v>
      </c>
      <c r="CX66">
        <v>1237</v>
      </c>
      <c r="DA66">
        <v>1237</v>
      </c>
      <c r="DC66">
        <v>1237</v>
      </c>
      <c r="DD66">
        <v>31</v>
      </c>
      <c r="DE66">
        <v>1206</v>
      </c>
      <c r="DF66">
        <v>1.3759999999999999</v>
      </c>
      <c r="DJ66">
        <v>1.3759999999999999</v>
      </c>
      <c r="DK66">
        <v>1.3759999999999999</v>
      </c>
      <c r="DL66">
        <v>1.34</v>
      </c>
      <c r="DM66">
        <v>1.3698999999999999</v>
      </c>
      <c r="DQ66">
        <v>1.3698999999999999</v>
      </c>
      <c r="DR66">
        <v>1.3698999999999999</v>
      </c>
      <c r="DS66">
        <v>1.34</v>
      </c>
      <c r="DT66">
        <v>4.0199999999999996</v>
      </c>
      <c r="DU66">
        <v>903</v>
      </c>
      <c r="DV66">
        <v>899</v>
      </c>
      <c r="DW66">
        <v>1817</v>
      </c>
      <c r="DX66">
        <v>1237</v>
      </c>
      <c r="EA66" s="2">
        <v>42852</v>
      </c>
      <c r="EB66">
        <v>29366</v>
      </c>
      <c r="EC66">
        <v>113921</v>
      </c>
      <c r="EL66">
        <v>143287</v>
      </c>
      <c r="EO66">
        <v>4433</v>
      </c>
      <c r="ER66">
        <v>3561</v>
      </c>
      <c r="FA66">
        <v>10104</v>
      </c>
      <c r="FB66">
        <v>18098</v>
      </c>
      <c r="FC66">
        <v>161385</v>
      </c>
      <c r="FD66">
        <v>6306</v>
      </c>
      <c r="FE66">
        <v>65490</v>
      </c>
      <c r="FQ66">
        <v>71796</v>
      </c>
      <c r="FR66">
        <v>51647</v>
      </c>
      <c r="FZ66">
        <v>17007</v>
      </c>
      <c r="GA66">
        <v>68654</v>
      </c>
      <c r="GB66">
        <v>140450</v>
      </c>
      <c r="GD66">
        <v>179</v>
      </c>
      <c r="GE66">
        <v>12593</v>
      </c>
      <c r="GF66">
        <v>10633</v>
      </c>
      <c r="GI66">
        <v>-2470</v>
      </c>
      <c r="GL66">
        <v>20935</v>
      </c>
      <c r="GM66">
        <v>20935</v>
      </c>
      <c r="GN66">
        <v>161385</v>
      </c>
      <c r="GO66">
        <v>895</v>
      </c>
      <c r="GP66">
        <v>2E-3</v>
      </c>
      <c r="GQ66">
        <v>20935</v>
      </c>
      <c r="GR66" s="2">
        <v>42852</v>
      </c>
      <c r="GS66">
        <v>1237</v>
      </c>
      <c r="GT66">
        <v>296</v>
      </c>
      <c r="GU66">
        <v>670</v>
      </c>
      <c r="GV66">
        <v>966</v>
      </c>
      <c r="GW66">
        <v>795</v>
      </c>
      <c r="GY66">
        <v>-2069</v>
      </c>
      <c r="HB66">
        <v>231</v>
      </c>
      <c r="HC66">
        <v>-1043</v>
      </c>
      <c r="HE66">
        <v>1160</v>
      </c>
      <c r="HF66">
        <v>-277</v>
      </c>
      <c r="HH66">
        <v>-28</v>
      </c>
      <c r="HJ66">
        <v>-434</v>
      </c>
      <c r="HK66">
        <v>-434</v>
      </c>
      <c r="HL66">
        <v>1439</v>
      </c>
      <c r="HM66">
        <v>700</v>
      </c>
      <c r="HN66">
        <v>4619</v>
      </c>
      <c r="HO66">
        <v>-1941</v>
      </c>
      <c r="HP66">
        <v>2678</v>
      </c>
      <c r="HQ66">
        <v>-895</v>
      </c>
      <c r="HS66">
        <v>-895</v>
      </c>
      <c r="HT66">
        <v>-313</v>
      </c>
      <c r="HU66">
        <v>735</v>
      </c>
      <c r="HV66">
        <v>2205</v>
      </c>
      <c r="HW66">
        <v>93</v>
      </c>
      <c r="HY66">
        <v>4158</v>
      </c>
      <c r="HZ66">
        <v>25208</v>
      </c>
      <c r="IA66">
        <v>29366</v>
      </c>
      <c r="IB66">
        <v>89</v>
      </c>
      <c r="IC66">
        <v>-313</v>
      </c>
      <c r="IE66">
        <v>296</v>
      </c>
      <c r="IF66">
        <v>89</v>
      </c>
      <c r="IG66">
        <v>1160</v>
      </c>
      <c r="IH66">
        <v>-277</v>
      </c>
      <c r="II66">
        <v>-313</v>
      </c>
      <c r="IK66">
        <v>-313</v>
      </c>
      <c r="IL66">
        <v>899</v>
      </c>
      <c r="IM66">
        <v>903</v>
      </c>
      <c r="IN66">
        <v>1.34</v>
      </c>
      <c r="IO66">
        <v>1.34</v>
      </c>
    </row>
    <row r="67" spans="1:249" x14ac:dyDescent="0.25">
      <c r="A67" t="s">
        <v>452</v>
      </c>
      <c r="B67" t="s">
        <v>452</v>
      </c>
      <c r="C67" t="s">
        <v>453</v>
      </c>
      <c r="D67" t="s">
        <v>454</v>
      </c>
      <c r="E67" t="s">
        <v>455</v>
      </c>
      <c r="F67" t="s">
        <v>417</v>
      </c>
      <c r="G67" s="2">
        <v>42916</v>
      </c>
      <c r="H67" t="s">
        <v>450</v>
      </c>
      <c r="J67">
        <v>2017</v>
      </c>
      <c r="K67">
        <v>2</v>
      </c>
      <c r="L67">
        <v>2017</v>
      </c>
      <c r="M67">
        <v>2</v>
      </c>
      <c r="N67" t="s">
        <v>419</v>
      </c>
      <c r="O67" t="s">
        <v>451</v>
      </c>
      <c r="P67">
        <v>201702</v>
      </c>
      <c r="Q67">
        <v>13</v>
      </c>
      <c r="R67">
        <v>69</v>
      </c>
      <c r="S67">
        <v>7</v>
      </c>
      <c r="T67">
        <v>12</v>
      </c>
      <c r="U67">
        <v>4962</v>
      </c>
      <c r="V67">
        <v>3</v>
      </c>
      <c r="W67">
        <v>6199</v>
      </c>
      <c r="X67" s="2">
        <v>42941</v>
      </c>
      <c r="Y67" s="2">
        <v>42941</v>
      </c>
      <c r="Z67" t="s">
        <v>456</v>
      </c>
      <c r="AA67" t="s">
        <v>474</v>
      </c>
      <c r="AB67" t="s">
        <v>458</v>
      </c>
      <c r="AC67" t="s">
        <v>456</v>
      </c>
      <c r="AD67">
        <v>10285</v>
      </c>
      <c r="AE67" t="s">
        <v>459</v>
      </c>
      <c r="AF67" t="s">
        <v>460</v>
      </c>
      <c r="AG67" t="s">
        <v>474</v>
      </c>
      <c r="AH67" t="s">
        <v>458</v>
      </c>
      <c r="AI67" t="s">
        <v>456</v>
      </c>
      <c r="AJ67">
        <v>10285</v>
      </c>
      <c r="AK67" t="s">
        <v>426</v>
      </c>
      <c r="AL67" t="s">
        <v>427</v>
      </c>
      <c r="AU67" t="s">
        <v>462</v>
      </c>
      <c r="AV67" t="s">
        <v>463</v>
      </c>
      <c r="AW67">
        <v>883979600</v>
      </c>
      <c r="AX67" s="2">
        <v>42934</v>
      </c>
      <c r="BI67" s="2">
        <v>42941</v>
      </c>
      <c r="BJ67">
        <v>8829</v>
      </c>
      <c r="BK67">
        <v>522</v>
      </c>
      <c r="BL67">
        <v>8307</v>
      </c>
      <c r="BR67">
        <v>6358</v>
      </c>
      <c r="BV67">
        <v>6880</v>
      </c>
      <c r="BW67">
        <v>1949</v>
      </c>
      <c r="CO67">
        <v>1949</v>
      </c>
      <c r="CP67">
        <v>609</v>
      </c>
      <c r="CQ67">
        <v>1340</v>
      </c>
      <c r="CV67">
        <v>1340</v>
      </c>
      <c r="CX67">
        <v>1340</v>
      </c>
      <c r="DA67">
        <v>1340</v>
      </c>
      <c r="DC67">
        <v>1340</v>
      </c>
      <c r="DD67">
        <v>30</v>
      </c>
      <c r="DE67">
        <v>1310</v>
      </c>
      <c r="DF67">
        <v>1.5056</v>
      </c>
      <c r="DJ67">
        <v>1.5056</v>
      </c>
      <c r="DK67">
        <v>1.5056</v>
      </c>
      <c r="DL67">
        <v>1.47</v>
      </c>
      <c r="DM67">
        <v>1.5005999999999999</v>
      </c>
      <c r="DQ67">
        <v>1.5005999999999999</v>
      </c>
      <c r="DR67">
        <v>1.5005999999999999</v>
      </c>
      <c r="DS67">
        <v>1.47</v>
      </c>
      <c r="DT67">
        <v>2.7101000000000002</v>
      </c>
      <c r="DU67">
        <v>893</v>
      </c>
      <c r="DV67">
        <v>890</v>
      </c>
      <c r="DW67">
        <v>1949</v>
      </c>
      <c r="DX67">
        <v>1340</v>
      </c>
      <c r="EA67" s="2">
        <v>42941</v>
      </c>
      <c r="EB67">
        <v>30442</v>
      </c>
      <c r="EC67">
        <v>118268</v>
      </c>
      <c r="EL67">
        <v>148710</v>
      </c>
      <c r="EO67">
        <v>4445</v>
      </c>
      <c r="ER67">
        <v>3360</v>
      </c>
      <c r="FA67">
        <v>10482</v>
      </c>
      <c r="FB67">
        <v>18287</v>
      </c>
      <c r="FC67">
        <v>166997</v>
      </c>
      <c r="FD67">
        <v>5929</v>
      </c>
      <c r="FE67">
        <v>69832</v>
      </c>
      <c r="FQ67">
        <v>75761</v>
      </c>
      <c r="FR67">
        <v>51945</v>
      </c>
      <c r="FZ67">
        <v>18116</v>
      </c>
      <c r="GA67">
        <v>70061</v>
      </c>
      <c r="GB67">
        <v>145822</v>
      </c>
      <c r="GD67">
        <v>177</v>
      </c>
      <c r="GE67">
        <v>12456</v>
      </c>
      <c r="GF67">
        <v>10970</v>
      </c>
      <c r="GI67">
        <v>-2428</v>
      </c>
      <c r="GL67">
        <v>21175</v>
      </c>
      <c r="GM67">
        <v>21175</v>
      </c>
      <c r="GN67">
        <v>166997</v>
      </c>
      <c r="GO67">
        <v>885</v>
      </c>
      <c r="GP67">
        <v>2E-3</v>
      </c>
      <c r="GQ67">
        <v>21175</v>
      </c>
      <c r="GR67" s="2">
        <v>42941</v>
      </c>
      <c r="GS67">
        <v>2577</v>
      </c>
      <c r="GT67">
        <v>615</v>
      </c>
      <c r="GU67">
        <v>1311</v>
      </c>
      <c r="GV67">
        <v>1926</v>
      </c>
      <c r="GW67">
        <v>832</v>
      </c>
      <c r="GY67">
        <v>-902</v>
      </c>
      <c r="HB67">
        <v>-149</v>
      </c>
      <c r="HC67">
        <v>-219</v>
      </c>
      <c r="HE67">
        <v>4284</v>
      </c>
      <c r="HF67">
        <v>-538</v>
      </c>
      <c r="HH67">
        <v>-174</v>
      </c>
      <c r="HJ67">
        <v>-265</v>
      </c>
      <c r="HK67">
        <v>-265</v>
      </c>
      <c r="HL67">
        <v>-3181</v>
      </c>
      <c r="HM67">
        <v>-4158</v>
      </c>
      <c r="HN67">
        <v>4775</v>
      </c>
      <c r="HO67">
        <v>-2124</v>
      </c>
      <c r="HP67">
        <v>2651</v>
      </c>
      <c r="HQ67">
        <v>-1723</v>
      </c>
      <c r="HS67">
        <v>-1723</v>
      </c>
      <c r="HT67">
        <v>-620</v>
      </c>
      <c r="HU67">
        <v>4666</v>
      </c>
      <c r="HV67">
        <v>4974</v>
      </c>
      <c r="HW67">
        <v>134</v>
      </c>
      <c r="HY67">
        <v>5234</v>
      </c>
      <c r="HZ67">
        <v>25208</v>
      </c>
      <c r="IA67">
        <v>30442</v>
      </c>
      <c r="IB67">
        <v>152</v>
      </c>
      <c r="IC67">
        <v>-620</v>
      </c>
      <c r="IE67">
        <v>319</v>
      </c>
      <c r="IF67">
        <v>63</v>
      </c>
      <c r="IG67">
        <v>3124</v>
      </c>
      <c r="IH67">
        <v>-261</v>
      </c>
      <c r="II67">
        <v>-307</v>
      </c>
      <c r="IK67">
        <v>-307</v>
      </c>
      <c r="IL67">
        <v>890</v>
      </c>
      <c r="IM67">
        <v>893</v>
      </c>
      <c r="IN67">
        <v>1.47</v>
      </c>
      <c r="IO67">
        <v>1.47</v>
      </c>
    </row>
    <row r="68" spans="1:249" x14ac:dyDescent="0.25">
      <c r="A68" t="s">
        <v>452</v>
      </c>
      <c r="B68" t="s">
        <v>452</v>
      </c>
      <c r="C68" t="s">
        <v>453</v>
      </c>
      <c r="D68" t="s">
        <v>454</v>
      </c>
      <c r="E68" t="s">
        <v>455</v>
      </c>
      <c r="F68" t="s">
        <v>417</v>
      </c>
      <c r="G68" s="2">
        <v>43008</v>
      </c>
      <c r="H68" t="s">
        <v>450</v>
      </c>
      <c r="J68">
        <v>2017</v>
      </c>
      <c r="K68">
        <v>3</v>
      </c>
      <c r="L68">
        <v>2017</v>
      </c>
      <c r="M68">
        <v>3</v>
      </c>
      <c r="N68" t="s">
        <v>419</v>
      </c>
      <c r="O68" t="s">
        <v>451</v>
      </c>
      <c r="P68">
        <v>201703</v>
      </c>
      <c r="Q68">
        <v>13</v>
      </c>
      <c r="R68">
        <v>69</v>
      </c>
      <c r="S68">
        <v>7</v>
      </c>
      <c r="T68">
        <v>12</v>
      </c>
      <c r="U68">
        <v>4962</v>
      </c>
      <c r="V68">
        <v>3</v>
      </c>
      <c r="W68">
        <v>6199</v>
      </c>
      <c r="X68" s="2">
        <v>43032</v>
      </c>
      <c r="Y68" s="2">
        <v>43032</v>
      </c>
      <c r="Z68" t="s">
        <v>456</v>
      </c>
      <c r="AA68" t="s">
        <v>474</v>
      </c>
      <c r="AB68" t="s">
        <v>458</v>
      </c>
      <c r="AC68" t="s">
        <v>456</v>
      </c>
      <c r="AD68">
        <v>10285</v>
      </c>
      <c r="AE68" t="s">
        <v>459</v>
      </c>
      <c r="AG68" t="s">
        <v>474</v>
      </c>
      <c r="AH68" t="s">
        <v>458</v>
      </c>
      <c r="AI68" t="s">
        <v>456</v>
      </c>
      <c r="AJ68">
        <v>10285</v>
      </c>
      <c r="AK68" t="s">
        <v>426</v>
      </c>
      <c r="AL68" t="s">
        <v>427</v>
      </c>
      <c r="AU68" t="s">
        <v>462</v>
      </c>
      <c r="AV68" t="s">
        <v>481</v>
      </c>
      <c r="AW68">
        <v>867996200</v>
      </c>
      <c r="AX68" s="2">
        <v>43026</v>
      </c>
      <c r="BI68" s="2">
        <v>43032</v>
      </c>
      <c r="BJ68">
        <v>9003</v>
      </c>
      <c r="BK68">
        <v>567</v>
      </c>
      <c r="BL68">
        <v>8436</v>
      </c>
      <c r="BR68">
        <v>6609</v>
      </c>
      <c r="BV68">
        <v>7176</v>
      </c>
      <c r="BW68">
        <v>1827</v>
      </c>
      <c r="CO68">
        <v>1827</v>
      </c>
      <c r="CP68">
        <v>471</v>
      </c>
      <c r="CQ68">
        <v>1356</v>
      </c>
      <c r="CV68">
        <v>1356</v>
      </c>
      <c r="CX68">
        <v>1356</v>
      </c>
      <c r="DA68">
        <v>1356</v>
      </c>
      <c r="DC68">
        <v>1356</v>
      </c>
      <c r="DD68">
        <v>32</v>
      </c>
      <c r="DE68">
        <v>1324</v>
      </c>
      <c r="DF68">
        <v>1.5444</v>
      </c>
      <c r="DJ68">
        <v>1.5444</v>
      </c>
      <c r="DK68">
        <v>1.5444</v>
      </c>
      <c r="DL68">
        <v>1.51</v>
      </c>
      <c r="DM68">
        <v>1.5391999999999999</v>
      </c>
      <c r="DQ68">
        <v>1.5391999999999999</v>
      </c>
      <c r="DR68">
        <v>1.5391999999999999</v>
      </c>
      <c r="DS68">
        <v>1.5</v>
      </c>
      <c r="DT68">
        <v>-2.5</v>
      </c>
      <c r="DU68">
        <v>881</v>
      </c>
      <c r="DV68">
        <v>878</v>
      </c>
      <c r="DW68">
        <v>1827</v>
      </c>
      <c r="DX68">
        <v>1356</v>
      </c>
      <c r="EA68" s="2">
        <v>43032</v>
      </c>
      <c r="EB68">
        <v>26168</v>
      </c>
      <c r="EC68">
        <v>122347</v>
      </c>
      <c r="EL68">
        <v>148515</v>
      </c>
      <c r="EO68">
        <v>4367</v>
      </c>
      <c r="ER68">
        <v>3250</v>
      </c>
      <c r="FA68">
        <v>12445</v>
      </c>
      <c r="FB68">
        <v>20062</v>
      </c>
      <c r="FC68">
        <v>168577</v>
      </c>
      <c r="FD68">
        <v>4718</v>
      </c>
      <c r="FE68">
        <v>73530</v>
      </c>
      <c r="FQ68">
        <v>78248</v>
      </c>
      <c r="FR68">
        <v>48762</v>
      </c>
      <c r="FZ68">
        <v>20482</v>
      </c>
      <c r="GA68">
        <v>69244</v>
      </c>
      <c r="GB68">
        <v>147492</v>
      </c>
      <c r="GD68">
        <v>175</v>
      </c>
      <c r="GE68">
        <v>12318</v>
      </c>
      <c r="GF68">
        <v>10908</v>
      </c>
      <c r="GI68">
        <v>-2316</v>
      </c>
      <c r="GL68">
        <v>21085</v>
      </c>
      <c r="GM68">
        <v>21085</v>
      </c>
      <c r="GN68">
        <v>168577</v>
      </c>
      <c r="GO68">
        <v>871</v>
      </c>
      <c r="GP68">
        <v>2E-3</v>
      </c>
      <c r="GQ68">
        <v>21085</v>
      </c>
      <c r="GR68" s="2">
        <v>43032</v>
      </c>
      <c r="GS68">
        <v>3933</v>
      </c>
      <c r="GT68">
        <v>953</v>
      </c>
      <c r="GU68">
        <v>2077</v>
      </c>
      <c r="GV68">
        <v>3030</v>
      </c>
      <c r="GW68">
        <v>1043</v>
      </c>
      <c r="GY68">
        <v>1197</v>
      </c>
      <c r="HB68">
        <v>-622</v>
      </c>
      <c r="HC68">
        <v>1618</v>
      </c>
      <c r="HE68">
        <v>8581</v>
      </c>
      <c r="HF68">
        <v>-812</v>
      </c>
      <c r="HH68">
        <v>-210</v>
      </c>
      <c r="HJ68">
        <v>-140</v>
      </c>
      <c r="HK68">
        <v>-140</v>
      </c>
      <c r="HL68">
        <v>-9308</v>
      </c>
      <c r="HM68">
        <v>-10470</v>
      </c>
      <c r="HN68">
        <v>1526</v>
      </c>
      <c r="HO68">
        <v>-3232</v>
      </c>
      <c r="HP68">
        <v>-1706</v>
      </c>
      <c r="HQ68">
        <v>-3005</v>
      </c>
      <c r="HS68">
        <v>-3005</v>
      </c>
      <c r="HT68">
        <v>-925</v>
      </c>
      <c r="HU68">
        <v>8219</v>
      </c>
      <c r="HV68">
        <v>2583</v>
      </c>
      <c r="HW68">
        <v>266</v>
      </c>
      <c r="HY68">
        <v>960</v>
      </c>
      <c r="HZ68">
        <v>25208</v>
      </c>
      <c r="IA68">
        <v>26168</v>
      </c>
      <c r="IB68">
        <v>212</v>
      </c>
      <c r="IC68">
        <v>-925</v>
      </c>
      <c r="IE68">
        <v>338</v>
      </c>
      <c r="IF68">
        <v>60</v>
      </c>
      <c r="IG68">
        <v>4297</v>
      </c>
      <c r="IH68">
        <v>-274</v>
      </c>
      <c r="II68">
        <v>-305</v>
      </c>
      <c r="IK68">
        <v>-305</v>
      </c>
      <c r="IL68">
        <v>878</v>
      </c>
      <c r="IM68">
        <v>881</v>
      </c>
      <c r="IN68">
        <v>1.51</v>
      </c>
      <c r="IO68">
        <v>1.5</v>
      </c>
    </row>
    <row r="69" spans="1:249" x14ac:dyDescent="0.25">
      <c r="A69" t="s">
        <v>482</v>
      </c>
      <c r="B69" t="s">
        <v>482</v>
      </c>
      <c r="C69" t="s">
        <v>483</v>
      </c>
      <c r="D69" t="s">
        <v>484</v>
      </c>
      <c r="E69" t="s">
        <v>455</v>
      </c>
      <c r="F69" t="s">
        <v>417</v>
      </c>
      <c r="G69" s="2">
        <v>40908</v>
      </c>
      <c r="H69" t="s">
        <v>418</v>
      </c>
      <c r="J69">
        <v>2011</v>
      </c>
      <c r="K69">
        <v>4</v>
      </c>
      <c r="L69">
        <v>2011</v>
      </c>
      <c r="M69">
        <v>4</v>
      </c>
      <c r="N69" t="s">
        <v>419</v>
      </c>
      <c r="O69" t="s">
        <v>420</v>
      </c>
      <c r="P69">
        <v>2011</v>
      </c>
      <c r="Q69">
        <v>11</v>
      </c>
      <c r="R69">
        <v>2</v>
      </c>
      <c r="S69">
        <v>1</v>
      </c>
      <c r="T69">
        <v>12</v>
      </c>
      <c r="U69">
        <v>12927</v>
      </c>
      <c r="V69">
        <v>12</v>
      </c>
      <c r="W69">
        <v>3721</v>
      </c>
      <c r="X69" s="2">
        <v>40948</v>
      </c>
      <c r="Y69" s="2">
        <v>40948</v>
      </c>
      <c r="Z69" t="s">
        <v>485</v>
      </c>
      <c r="AA69" t="s">
        <v>486</v>
      </c>
      <c r="AB69" t="s">
        <v>487</v>
      </c>
      <c r="AC69" t="s">
        <v>488</v>
      </c>
      <c r="AD69">
        <v>60606</v>
      </c>
      <c r="AE69" t="s">
        <v>489</v>
      </c>
      <c r="AF69" t="s">
        <v>490</v>
      </c>
      <c r="AG69" t="s">
        <v>486</v>
      </c>
      <c r="AH69" t="s">
        <v>487</v>
      </c>
      <c r="AI69" t="s">
        <v>488</v>
      </c>
      <c r="AJ69">
        <v>60606</v>
      </c>
      <c r="AK69" t="s">
        <v>426</v>
      </c>
      <c r="AL69" t="s">
        <v>427</v>
      </c>
      <c r="AN69">
        <v>171700</v>
      </c>
      <c r="AP69">
        <v>171700</v>
      </c>
      <c r="AR69">
        <v>204705</v>
      </c>
      <c r="AS69" t="s">
        <v>491</v>
      </c>
      <c r="AT69" t="s">
        <v>429</v>
      </c>
      <c r="AU69" t="s">
        <v>492</v>
      </c>
      <c r="AW69">
        <v>745720800</v>
      </c>
      <c r="AX69" s="2">
        <v>40940</v>
      </c>
      <c r="AY69" t="s">
        <v>493</v>
      </c>
      <c r="AZ69" t="s">
        <v>494</v>
      </c>
      <c r="BA69" t="s">
        <v>495</v>
      </c>
      <c r="BB69" t="s">
        <v>472</v>
      </c>
      <c r="BC69" t="s">
        <v>496</v>
      </c>
      <c r="BD69" t="s">
        <v>497</v>
      </c>
      <c r="BE69" t="s">
        <v>498</v>
      </c>
      <c r="BF69" t="s">
        <v>439</v>
      </c>
      <c r="BG69" t="s">
        <v>499</v>
      </c>
      <c r="BH69" t="s">
        <v>439</v>
      </c>
      <c r="BI69" s="2">
        <v>41684</v>
      </c>
      <c r="BJ69">
        <v>68735</v>
      </c>
      <c r="BK69">
        <v>55739</v>
      </c>
      <c r="BL69">
        <v>12996</v>
      </c>
      <c r="BN69">
        <v>149</v>
      </c>
      <c r="BP69">
        <v>3918</v>
      </c>
      <c r="BR69">
        <v>3408</v>
      </c>
      <c r="BU69">
        <v>302</v>
      </c>
      <c r="BV69">
        <v>62912</v>
      </c>
      <c r="BW69">
        <v>5823</v>
      </c>
      <c r="BX69">
        <v>477</v>
      </c>
      <c r="CM69">
        <v>47</v>
      </c>
      <c r="CN69">
        <v>-430</v>
      </c>
      <c r="CO69">
        <v>5393</v>
      </c>
      <c r="CP69">
        <v>1382</v>
      </c>
      <c r="CQ69">
        <v>4011</v>
      </c>
      <c r="CV69">
        <v>4011</v>
      </c>
      <c r="CW69">
        <v>7</v>
      </c>
      <c r="CX69">
        <v>4018</v>
      </c>
      <c r="DA69">
        <v>4018</v>
      </c>
      <c r="DC69">
        <v>4018</v>
      </c>
      <c r="DD69">
        <v>9</v>
      </c>
      <c r="DE69">
        <v>4009</v>
      </c>
      <c r="DF69">
        <v>5.38</v>
      </c>
      <c r="DG69">
        <v>0.01</v>
      </c>
      <c r="DJ69">
        <v>5.3997999999999999</v>
      </c>
      <c r="DK69">
        <v>5.3997999999999999</v>
      </c>
      <c r="DL69">
        <v>5.39</v>
      </c>
      <c r="DM69">
        <v>5.33</v>
      </c>
      <c r="DN69">
        <v>0.01</v>
      </c>
      <c r="DQ69">
        <v>5.3531000000000004</v>
      </c>
      <c r="DR69">
        <v>5.3531000000000004</v>
      </c>
      <c r="DS69">
        <v>5.34</v>
      </c>
      <c r="DT69">
        <v>-0.79590000000000005</v>
      </c>
      <c r="DU69">
        <v>753.1</v>
      </c>
      <c r="DV69">
        <v>745.45500000000004</v>
      </c>
      <c r="DW69">
        <v>5393</v>
      </c>
      <c r="DX69">
        <v>4011</v>
      </c>
      <c r="DY69">
        <v>7647</v>
      </c>
      <c r="DZ69">
        <v>5972</v>
      </c>
      <c r="EA69" s="2">
        <v>41316</v>
      </c>
      <c r="EB69">
        <v>11272</v>
      </c>
      <c r="EE69">
        <v>6269</v>
      </c>
      <c r="EF69">
        <v>32240</v>
      </c>
      <c r="EI69">
        <v>29</v>
      </c>
      <c r="EL69">
        <v>49810</v>
      </c>
      <c r="EM69">
        <v>23306</v>
      </c>
      <c r="EN69">
        <v>13993</v>
      </c>
      <c r="EO69">
        <v>9313</v>
      </c>
      <c r="ER69">
        <v>1043</v>
      </c>
      <c r="EV69">
        <v>7989</v>
      </c>
      <c r="EX69">
        <v>5892</v>
      </c>
      <c r="FA69">
        <v>5939</v>
      </c>
      <c r="FB69">
        <v>30176</v>
      </c>
      <c r="FC69">
        <v>79986</v>
      </c>
      <c r="FE69">
        <v>8406</v>
      </c>
      <c r="FI69">
        <v>12239</v>
      </c>
      <c r="FJ69">
        <v>2353</v>
      </c>
      <c r="FN69">
        <v>2780</v>
      </c>
      <c r="FP69">
        <v>15496</v>
      </c>
      <c r="FQ69">
        <v>41274</v>
      </c>
      <c r="FR69">
        <v>10018</v>
      </c>
      <c r="FT69">
        <v>24057</v>
      </c>
      <c r="FZ69">
        <v>1029</v>
      </c>
      <c r="GA69">
        <v>35104</v>
      </c>
      <c r="GB69">
        <v>76378</v>
      </c>
      <c r="GD69">
        <v>5061</v>
      </c>
      <c r="GE69">
        <v>4033</v>
      </c>
      <c r="GF69">
        <v>27524</v>
      </c>
      <c r="GH69">
        <v>16603</v>
      </c>
      <c r="GI69">
        <v>-16500</v>
      </c>
      <c r="GL69">
        <v>3608</v>
      </c>
      <c r="GM69">
        <v>3608</v>
      </c>
      <c r="GN69">
        <v>79986</v>
      </c>
      <c r="GO69">
        <v>744.7</v>
      </c>
      <c r="GQ69">
        <v>-4381</v>
      </c>
      <c r="GR69" s="2">
        <v>41684</v>
      </c>
      <c r="GS69">
        <v>4018</v>
      </c>
      <c r="GT69">
        <v>1675</v>
      </c>
      <c r="GU69">
        <v>465</v>
      </c>
      <c r="GV69">
        <v>2140</v>
      </c>
      <c r="GW69">
        <v>-292</v>
      </c>
      <c r="GX69">
        <v>-10012</v>
      </c>
      <c r="GY69">
        <v>1164</v>
      </c>
      <c r="GZ69">
        <v>237</v>
      </c>
      <c r="HA69">
        <v>1262</v>
      </c>
      <c r="HB69">
        <v>5506</v>
      </c>
      <c r="HC69">
        <v>-2135</v>
      </c>
      <c r="HE69">
        <v>4023</v>
      </c>
      <c r="HF69">
        <v>-1619</v>
      </c>
      <c r="HG69">
        <v>0</v>
      </c>
      <c r="HH69">
        <v>-42</v>
      </c>
      <c r="HJ69">
        <v>3961</v>
      </c>
      <c r="HK69">
        <v>3961</v>
      </c>
      <c r="HL69">
        <v>69</v>
      </c>
      <c r="HM69">
        <v>2369</v>
      </c>
      <c r="HN69">
        <v>-930</v>
      </c>
      <c r="HO69">
        <v>799</v>
      </c>
      <c r="HP69">
        <v>-131</v>
      </c>
      <c r="HQ69">
        <v>114</v>
      </c>
      <c r="HS69">
        <v>114</v>
      </c>
      <c r="HT69">
        <v>-1244</v>
      </c>
      <c r="HU69">
        <v>-439</v>
      </c>
      <c r="HV69">
        <v>-1700</v>
      </c>
      <c r="HW69">
        <v>-2</v>
      </c>
      <c r="HY69">
        <v>4690</v>
      </c>
      <c r="HZ69">
        <v>5359</v>
      </c>
      <c r="IA69">
        <v>10049</v>
      </c>
      <c r="IB69">
        <v>186</v>
      </c>
      <c r="IC69">
        <v>-1244</v>
      </c>
      <c r="IL69">
        <v>744.1</v>
      </c>
      <c r="IM69">
        <v>750.6</v>
      </c>
      <c r="IN69">
        <v>5.39</v>
      </c>
      <c r="IO69">
        <v>5.34</v>
      </c>
    </row>
    <row r="70" spans="1:249" x14ac:dyDescent="0.25">
      <c r="A70" t="s">
        <v>482</v>
      </c>
      <c r="B70" t="s">
        <v>482</v>
      </c>
      <c r="C70" t="s">
        <v>483</v>
      </c>
      <c r="D70" t="s">
        <v>484</v>
      </c>
      <c r="E70" t="s">
        <v>455</v>
      </c>
      <c r="F70" t="s">
        <v>417</v>
      </c>
      <c r="G70" s="2">
        <v>41274</v>
      </c>
      <c r="H70" t="s">
        <v>418</v>
      </c>
      <c r="J70">
        <v>2012</v>
      </c>
      <c r="K70">
        <v>4</v>
      </c>
      <c r="L70">
        <v>2012</v>
      </c>
      <c r="M70">
        <v>4</v>
      </c>
      <c r="N70" t="s">
        <v>419</v>
      </c>
      <c r="O70" t="s">
        <v>420</v>
      </c>
      <c r="P70">
        <v>2012</v>
      </c>
      <c r="Q70">
        <v>11</v>
      </c>
      <c r="R70">
        <v>2</v>
      </c>
      <c r="S70">
        <v>1</v>
      </c>
      <c r="T70">
        <v>12</v>
      </c>
      <c r="U70">
        <v>12927</v>
      </c>
      <c r="V70">
        <v>12</v>
      </c>
      <c r="W70">
        <v>3721</v>
      </c>
      <c r="X70" s="2">
        <v>41316</v>
      </c>
      <c r="Y70" s="2">
        <v>41316</v>
      </c>
      <c r="Z70" t="s">
        <v>485</v>
      </c>
      <c r="AA70" t="s">
        <v>486</v>
      </c>
      <c r="AB70" t="s">
        <v>487</v>
      </c>
      <c r="AC70" t="s">
        <v>488</v>
      </c>
      <c r="AD70">
        <v>60606</v>
      </c>
      <c r="AE70" t="s">
        <v>500</v>
      </c>
      <c r="AF70" t="s">
        <v>490</v>
      </c>
      <c r="AG70" t="s">
        <v>486</v>
      </c>
      <c r="AH70" t="s">
        <v>487</v>
      </c>
      <c r="AI70" t="s">
        <v>488</v>
      </c>
      <c r="AJ70">
        <v>60606</v>
      </c>
      <c r="AK70" t="s">
        <v>426</v>
      </c>
      <c r="AL70" t="s">
        <v>427</v>
      </c>
      <c r="AN70">
        <v>174400</v>
      </c>
      <c r="AP70">
        <v>174400</v>
      </c>
      <c r="AR70">
        <v>167801</v>
      </c>
      <c r="AS70" t="s">
        <v>491</v>
      </c>
      <c r="AT70" t="s">
        <v>429</v>
      </c>
      <c r="AU70" t="s">
        <v>492</v>
      </c>
      <c r="AW70">
        <v>756165500</v>
      </c>
      <c r="AX70" s="2">
        <v>41306</v>
      </c>
      <c r="AY70" t="s">
        <v>493</v>
      </c>
      <c r="AZ70" t="s">
        <v>494</v>
      </c>
      <c r="BA70" t="s">
        <v>495</v>
      </c>
      <c r="BB70" t="s">
        <v>472</v>
      </c>
      <c r="BC70" t="s">
        <v>496</v>
      </c>
      <c r="BD70" t="s">
        <v>497</v>
      </c>
      <c r="BE70" t="s">
        <v>498</v>
      </c>
      <c r="BF70" t="s">
        <v>439</v>
      </c>
      <c r="BG70" t="s">
        <v>499</v>
      </c>
      <c r="BH70" t="s">
        <v>439</v>
      </c>
      <c r="BI70" s="2">
        <v>42047</v>
      </c>
      <c r="BJ70">
        <v>81698</v>
      </c>
      <c r="BK70">
        <v>68556</v>
      </c>
      <c r="BL70">
        <v>13142</v>
      </c>
      <c r="BN70">
        <v>109</v>
      </c>
      <c r="BP70">
        <v>3298</v>
      </c>
      <c r="BR70">
        <v>3717</v>
      </c>
      <c r="BU70">
        <v>272</v>
      </c>
      <c r="BV70">
        <v>75408</v>
      </c>
      <c r="BW70">
        <v>6290</v>
      </c>
      <c r="BX70">
        <v>442</v>
      </c>
      <c r="CM70">
        <v>62</v>
      </c>
      <c r="CN70">
        <v>-380</v>
      </c>
      <c r="CO70">
        <v>5910</v>
      </c>
      <c r="CP70">
        <v>2007</v>
      </c>
      <c r="CQ70">
        <v>3903</v>
      </c>
      <c r="CV70">
        <v>3903</v>
      </c>
      <c r="CW70">
        <v>-3</v>
      </c>
      <c r="CX70">
        <v>3900</v>
      </c>
      <c r="DA70">
        <v>3900</v>
      </c>
      <c r="DC70">
        <v>3900</v>
      </c>
      <c r="DE70">
        <v>3900</v>
      </c>
      <c r="DF70">
        <v>5.15</v>
      </c>
      <c r="DG70">
        <v>0</v>
      </c>
      <c r="DJ70">
        <v>5.1608000000000001</v>
      </c>
      <c r="DK70">
        <v>5.1608000000000001</v>
      </c>
      <c r="DL70">
        <v>5.15</v>
      </c>
      <c r="DM70">
        <v>5.1100000000000003</v>
      </c>
      <c r="DN70">
        <v>0</v>
      </c>
      <c r="DQ70">
        <v>5.1215000000000002</v>
      </c>
      <c r="DR70">
        <v>5.1215000000000002</v>
      </c>
      <c r="DS70">
        <v>5.1100000000000003</v>
      </c>
      <c r="DT70">
        <v>-8.7348999999999997</v>
      </c>
      <c r="DU70">
        <v>763.8</v>
      </c>
      <c r="DV70">
        <v>757.28200000000004</v>
      </c>
      <c r="DW70">
        <v>5910</v>
      </c>
      <c r="DX70">
        <v>3903</v>
      </c>
      <c r="DY70">
        <v>8210</v>
      </c>
      <c r="DZ70">
        <v>6399</v>
      </c>
      <c r="EA70" s="2">
        <v>41684</v>
      </c>
      <c r="EB70">
        <v>13558</v>
      </c>
      <c r="EE70">
        <v>5972</v>
      </c>
      <c r="EF70">
        <v>37751</v>
      </c>
      <c r="EI70">
        <v>28</v>
      </c>
      <c r="EL70">
        <v>57309</v>
      </c>
      <c r="EM70">
        <v>24305</v>
      </c>
      <c r="EN70">
        <v>14645</v>
      </c>
      <c r="EO70">
        <v>9660</v>
      </c>
      <c r="ER70">
        <v>1180</v>
      </c>
      <c r="EV70">
        <v>8146</v>
      </c>
      <c r="EX70">
        <v>6753</v>
      </c>
      <c r="FA70">
        <v>5848</v>
      </c>
      <c r="FB70">
        <v>31587</v>
      </c>
      <c r="FC70">
        <v>88896</v>
      </c>
      <c r="FE70">
        <v>9394</v>
      </c>
      <c r="FH70">
        <v>12995</v>
      </c>
      <c r="FJ70">
        <v>1436</v>
      </c>
      <c r="FN70">
        <v>4485</v>
      </c>
      <c r="FP70">
        <v>16672</v>
      </c>
      <c r="FQ70">
        <v>44982</v>
      </c>
      <c r="FR70">
        <v>8973</v>
      </c>
      <c r="FT70">
        <v>27179</v>
      </c>
      <c r="FZ70">
        <v>1795</v>
      </c>
      <c r="GA70">
        <v>37947</v>
      </c>
      <c r="GB70">
        <v>82929</v>
      </c>
      <c r="GD70">
        <v>5061</v>
      </c>
      <c r="GE70">
        <v>4122</v>
      </c>
      <c r="GF70">
        <v>30037</v>
      </c>
      <c r="GH70">
        <v>15937</v>
      </c>
      <c r="GI70">
        <v>-17416</v>
      </c>
      <c r="GL70">
        <v>5967</v>
      </c>
      <c r="GM70">
        <v>5967</v>
      </c>
      <c r="GN70">
        <v>88896</v>
      </c>
      <c r="GO70">
        <v>755.6</v>
      </c>
      <c r="GQ70">
        <v>-2179</v>
      </c>
      <c r="GR70" s="2">
        <v>42047</v>
      </c>
      <c r="GS70">
        <v>3900</v>
      </c>
      <c r="GT70">
        <v>1811</v>
      </c>
      <c r="GU70">
        <v>917</v>
      </c>
      <c r="GV70">
        <v>2728</v>
      </c>
      <c r="GW70">
        <v>-27</v>
      </c>
      <c r="GX70">
        <v>-5681</v>
      </c>
      <c r="GY70">
        <v>1199</v>
      </c>
      <c r="GZ70">
        <v>801</v>
      </c>
      <c r="HA70">
        <v>1605</v>
      </c>
      <c r="HB70">
        <v>2983</v>
      </c>
      <c r="HC70">
        <v>880</v>
      </c>
      <c r="HE70">
        <v>7508</v>
      </c>
      <c r="HF70">
        <v>-1606</v>
      </c>
      <c r="HG70">
        <v>-7</v>
      </c>
      <c r="HH70">
        <v>-124</v>
      </c>
      <c r="HJ70">
        <v>-2020</v>
      </c>
      <c r="HK70">
        <v>-2020</v>
      </c>
      <c r="HM70">
        <v>-3757</v>
      </c>
      <c r="HN70">
        <v>-2076</v>
      </c>
      <c r="HO70">
        <v>60</v>
      </c>
      <c r="HP70">
        <v>-2016</v>
      </c>
      <c r="HQ70">
        <v>120</v>
      </c>
      <c r="HS70">
        <v>120</v>
      </c>
      <c r="HT70">
        <v>-1322</v>
      </c>
      <c r="HU70">
        <v>-259</v>
      </c>
      <c r="HV70">
        <v>-3477</v>
      </c>
      <c r="HW70">
        <v>18</v>
      </c>
      <c r="HY70">
        <v>292</v>
      </c>
      <c r="HZ70">
        <v>10049</v>
      </c>
      <c r="IA70">
        <v>10341</v>
      </c>
      <c r="IB70">
        <v>193</v>
      </c>
      <c r="IC70">
        <v>-1322</v>
      </c>
      <c r="IL70">
        <v>755.7</v>
      </c>
      <c r="IM70">
        <v>761.5</v>
      </c>
      <c r="IN70">
        <v>5.15</v>
      </c>
      <c r="IO70">
        <v>5.1100000000000003</v>
      </c>
    </row>
    <row r="71" spans="1:249" x14ac:dyDescent="0.25">
      <c r="A71" t="s">
        <v>482</v>
      </c>
      <c r="B71" t="s">
        <v>482</v>
      </c>
      <c r="C71" t="s">
        <v>483</v>
      </c>
      <c r="D71" t="s">
        <v>484</v>
      </c>
      <c r="E71" t="s">
        <v>455</v>
      </c>
      <c r="F71" t="s">
        <v>417</v>
      </c>
      <c r="G71" s="2">
        <v>41639</v>
      </c>
      <c r="H71" t="s">
        <v>418</v>
      </c>
      <c r="J71">
        <v>2013</v>
      </c>
      <c r="K71">
        <v>4</v>
      </c>
      <c r="L71">
        <v>2013</v>
      </c>
      <c r="M71">
        <v>4</v>
      </c>
      <c r="N71" t="s">
        <v>419</v>
      </c>
      <c r="O71" t="s">
        <v>420</v>
      </c>
      <c r="P71">
        <v>2013</v>
      </c>
      <c r="Q71">
        <v>11</v>
      </c>
      <c r="R71">
        <v>2</v>
      </c>
      <c r="S71">
        <v>1</v>
      </c>
      <c r="T71">
        <v>12</v>
      </c>
      <c r="U71">
        <v>12927</v>
      </c>
      <c r="V71">
        <v>12</v>
      </c>
      <c r="W71">
        <v>3721</v>
      </c>
      <c r="X71" s="2">
        <v>41684</v>
      </c>
      <c r="Y71" s="2">
        <v>41684</v>
      </c>
      <c r="Z71" t="s">
        <v>485</v>
      </c>
      <c r="AA71" t="s">
        <v>486</v>
      </c>
      <c r="AB71" t="s">
        <v>487</v>
      </c>
      <c r="AC71" t="s">
        <v>488</v>
      </c>
      <c r="AD71">
        <v>60606</v>
      </c>
      <c r="AE71" t="s">
        <v>500</v>
      </c>
      <c r="AF71" t="s">
        <v>490</v>
      </c>
      <c r="AG71" t="s">
        <v>486</v>
      </c>
      <c r="AH71" t="s">
        <v>487</v>
      </c>
      <c r="AI71" t="s">
        <v>488</v>
      </c>
      <c r="AJ71">
        <v>60606</v>
      </c>
      <c r="AK71" t="s">
        <v>426</v>
      </c>
      <c r="AL71" t="s">
        <v>427</v>
      </c>
      <c r="AN71">
        <v>168400</v>
      </c>
      <c r="AP71">
        <v>168400</v>
      </c>
      <c r="AR71">
        <v>145295</v>
      </c>
      <c r="AS71" t="s">
        <v>491</v>
      </c>
      <c r="AT71" t="s">
        <v>429</v>
      </c>
      <c r="AU71" t="s">
        <v>501</v>
      </c>
      <c r="AW71">
        <v>743404500</v>
      </c>
      <c r="AX71" s="2">
        <v>41677</v>
      </c>
      <c r="AY71" t="s">
        <v>493</v>
      </c>
      <c r="AZ71" t="s">
        <v>502</v>
      </c>
      <c r="BA71" t="s">
        <v>495</v>
      </c>
      <c r="BB71" t="s">
        <v>472</v>
      </c>
      <c r="BC71" t="s">
        <v>496</v>
      </c>
      <c r="BD71" t="s">
        <v>503</v>
      </c>
      <c r="BE71" t="s">
        <v>498</v>
      </c>
      <c r="BF71" t="s">
        <v>439</v>
      </c>
      <c r="BG71" t="s">
        <v>504</v>
      </c>
      <c r="BH71" t="s">
        <v>439</v>
      </c>
      <c r="BI71" s="2">
        <v>42410</v>
      </c>
      <c r="BJ71">
        <v>86623</v>
      </c>
      <c r="BK71">
        <v>73193</v>
      </c>
      <c r="BL71">
        <v>13430</v>
      </c>
      <c r="BN71">
        <v>75</v>
      </c>
      <c r="BP71">
        <v>3071</v>
      </c>
      <c r="BR71">
        <v>3956</v>
      </c>
      <c r="BU71">
        <v>234</v>
      </c>
      <c r="BV71">
        <v>80061</v>
      </c>
      <c r="BW71">
        <v>6562</v>
      </c>
      <c r="BX71">
        <v>386</v>
      </c>
      <c r="CM71">
        <v>56</v>
      </c>
      <c r="CN71">
        <v>-330</v>
      </c>
      <c r="CO71">
        <v>6232</v>
      </c>
      <c r="CP71">
        <v>1646</v>
      </c>
      <c r="CQ71">
        <v>4586</v>
      </c>
      <c r="CV71">
        <v>4586</v>
      </c>
      <c r="CW71">
        <v>-1</v>
      </c>
      <c r="CX71">
        <v>4585</v>
      </c>
      <c r="DA71">
        <v>4585</v>
      </c>
      <c r="DC71">
        <v>4585</v>
      </c>
      <c r="DD71">
        <v>7</v>
      </c>
      <c r="DE71">
        <v>4578</v>
      </c>
      <c r="DF71">
        <v>6.0430000000000001</v>
      </c>
      <c r="DG71">
        <v>-1.2999999999999999E-3</v>
      </c>
      <c r="DJ71">
        <v>6.0415999999999999</v>
      </c>
      <c r="DK71">
        <v>6.0415999999999999</v>
      </c>
      <c r="DL71">
        <v>6.03</v>
      </c>
      <c r="DM71">
        <v>5.9744999999999999</v>
      </c>
      <c r="DN71">
        <v>-1.2999999999999999E-3</v>
      </c>
      <c r="DQ71">
        <v>5.9732000000000003</v>
      </c>
      <c r="DR71">
        <v>5.9732000000000003</v>
      </c>
      <c r="DS71">
        <v>5.96</v>
      </c>
      <c r="DT71">
        <v>-3.1040000000000001</v>
      </c>
      <c r="DU71">
        <v>769.5</v>
      </c>
      <c r="DV71">
        <v>760.36500000000001</v>
      </c>
      <c r="DW71">
        <v>6232</v>
      </c>
      <c r="DX71">
        <v>4586</v>
      </c>
      <c r="DY71">
        <v>8481</v>
      </c>
      <c r="DZ71">
        <v>6637</v>
      </c>
      <c r="EA71" s="2">
        <v>42047</v>
      </c>
      <c r="EB71">
        <v>15258</v>
      </c>
      <c r="EE71">
        <v>6890</v>
      </c>
      <c r="EF71">
        <v>42912</v>
      </c>
      <c r="EI71">
        <v>14</v>
      </c>
      <c r="EL71">
        <v>65074</v>
      </c>
      <c r="EM71">
        <v>25294</v>
      </c>
      <c r="EN71">
        <v>15070</v>
      </c>
      <c r="EO71">
        <v>10224</v>
      </c>
      <c r="ER71">
        <v>1204</v>
      </c>
      <c r="EV71">
        <v>8095</v>
      </c>
      <c r="EX71">
        <v>2939</v>
      </c>
      <c r="FA71">
        <v>5127</v>
      </c>
      <c r="FB71">
        <v>27589</v>
      </c>
      <c r="FC71">
        <v>92663</v>
      </c>
      <c r="FE71">
        <v>9498</v>
      </c>
      <c r="FH71">
        <v>14131</v>
      </c>
      <c r="FJ71">
        <v>1563</v>
      </c>
      <c r="FN71">
        <v>6267</v>
      </c>
      <c r="FP71">
        <v>20027</v>
      </c>
      <c r="FQ71">
        <v>51486</v>
      </c>
      <c r="FR71">
        <v>8072</v>
      </c>
      <c r="FT71">
        <v>17002</v>
      </c>
      <c r="FZ71">
        <v>1106</v>
      </c>
      <c r="GA71">
        <v>26180</v>
      </c>
      <c r="GB71">
        <v>77666</v>
      </c>
      <c r="GD71">
        <v>5061</v>
      </c>
      <c r="GE71">
        <v>4415</v>
      </c>
      <c r="GF71">
        <v>32964</v>
      </c>
      <c r="GH71">
        <v>17671</v>
      </c>
      <c r="GI71">
        <v>-9894</v>
      </c>
      <c r="GL71">
        <v>14997</v>
      </c>
      <c r="GM71">
        <v>14997</v>
      </c>
      <c r="GN71">
        <v>92663</v>
      </c>
      <c r="GO71">
        <v>747.4</v>
      </c>
      <c r="GQ71">
        <v>6902</v>
      </c>
      <c r="GR71" s="2">
        <v>42410</v>
      </c>
      <c r="GS71">
        <v>4585</v>
      </c>
      <c r="GT71">
        <v>1844</v>
      </c>
      <c r="GU71">
        <v>672</v>
      </c>
      <c r="GV71">
        <v>2516</v>
      </c>
      <c r="GW71">
        <v>-879</v>
      </c>
      <c r="GX71">
        <v>-5562</v>
      </c>
      <c r="GY71">
        <v>-298</v>
      </c>
      <c r="GZ71">
        <v>883</v>
      </c>
      <c r="HA71">
        <v>1445</v>
      </c>
      <c r="HB71">
        <v>5489</v>
      </c>
      <c r="HC71">
        <v>1078</v>
      </c>
      <c r="HE71">
        <v>8179</v>
      </c>
      <c r="HF71">
        <v>-2047</v>
      </c>
      <c r="HG71">
        <v>-140</v>
      </c>
      <c r="HH71">
        <v>-26</v>
      </c>
      <c r="HJ71">
        <v>-2941</v>
      </c>
      <c r="HK71">
        <v>-2941</v>
      </c>
      <c r="HM71">
        <v>-5154</v>
      </c>
      <c r="HN71">
        <v>-1434</v>
      </c>
      <c r="HO71">
        <v>571</v>
      </c>
      <c r="HP71">
        <v>-863</v>
      </c>
      <c r="HQ71">
        <v>-1704</v>
      </c>
      <c r="HS71">
        <v>-1704</v>
      </c>
      <c r="HT71">
        <v>-1467</v>
      </c>
      <c r="HU71">
        <v>-215</v>
      </c>
      <c r="HV71">
        <v>-4249</v>
      </c>
      <c r="HW71">
        <v>-29</v>
      </c>
      <c r="HY71">
        <v>-1253</v>
      </c>
      <c r="HZ71">
        <v>10341</v>
      </c>
      <c r="IA71">
        <v>9088</v>
      </c>
      <c r="IB71">
        <v>206</v>
      </c>
      <c r="IC71">
        <v>-1467</v>
      </c>
      <c r="IL71">
        <v>758.9</v>
      </c>
      <c r="IM71">
        <v>767.6</v>
      </c>
      <c r="IN71">
        <v>6.03</v>
      </c>
      <c r="IO71">
        <v>5.96</v>
      </c>
    </row>
    <row r="72" spans="1:249" x14ac:dyDescent="0.25">
      <c r="A72" t="s">
        <v>482</v>
      </c>
      <c r="B72" t="s">
        <v>482</v>
      </c>
      <c r="C72" t="s">
        <v>483</v>
      </c>
      <c r="D72" t="s">
        <v>484</v>
      </c>
      <c r="E72" t="s">
        <v>455</v>
      </c>
      <c r="F72" t="s">
        <v>417</v>
      </c>
      <c r="G72" s="2">
        <v>42004</v>
      </c>
      <c r="H72" t="s">
        <v>418</v>
      </c>
      <c r="J72">
        <v>2014</v>
      </c>
      <c r="K72">
        <v>4</v>
      </c>
      <c r="L72">
        <v>2014</v>
      </c>
      <c r="M72">
        <v>4</v>
      </c>
      <c r="N72" t="s">
        <v>419</v>
      </c>
      <c r="O72" t="s">
        <v>420</v>
      </c>
      <c r="P72">
        <v>2014</v>
      </c>
      <c r="Q72">
        <v>11</v>
      </c>
      <c r="R72">
        <v>2</v>
      </c>
      <c r="S72">
        <v>1</v>
      </c>
      <c r="T72">
        <v>12</v>
      </c>
      <c r="U72">
        <v>12927</v>
      </c>
      <c r="V72">
        <v>12</v>
      </c>
      <c r="W72">
        <v>3721</v>
      </c>
      <c r="X72" s="2">
        <v>42047</v>
      </c>
      <c r="Y72" s="2">
        <v>42047</v>
      </c>
      <c r="Z72" t="s">
        <v>485</v>
      </c>
      <c r="AA72" t="s">
        <v>486</v>
      </c>
      <c r="AB72" t="s">
        <v>487</v>
      </c>
      <c r="AC72" t="s">
        <v>488</v>
      </c>
      <c r="AD72">
        <v>60606</v>
      </c>
      <c r="AE72" t="s">
        <v>500</v>
      </c>
      <c r="AG72" t="s">
        <v>486</v>
      </c>
      <c r="AH72" t="s">
        <v>487</v>
      </c>
      <c r="AI72" t="s">
        <v>488</v>
      </c>
      <c r="AJ72">
        <v>60606</v>
      </c>
      <c r="AK72" t="s">
        <v>426</v>
      </c>
      <c r="AL72" t="s">
        <v>427</v>
      </c>
      <c r="AN72">
        <v>165500</v>
      </c>
      <c r="AP72">
        <v>165500</v>
      </c>
      <c r="AR72">
        <v>129832</v>
      </c>
      <c r="AS72" t="s">
        <v>491</v>
      </c>
      <c r="AT72" t="s">
        <v>429</v>
      </c>
      <c r="AU72" t="s">
        <v>501</v>
      </c>
      <c r="AW72">
        <v>704387600</v>
      </c>
      <c r="AX72" s="2">
        <v>42040</v>
      </c>
      <c r="AY72" t="s">
        <v>493</v>
      </c>
      <c r="AZ72" t="s">
        <v>502</v>
      </c>
      <c r="BA72" t="s">
        <v>495</v>
      </c>
      <c r="BB72" t="s">
        <v>472</v>
      </c>
      <c r="BC72" t="s">
        <v>496</v>
      </c>
      <c r="BD72" t="s">
        <v>503</v>
      </c>
      <c r="BE72" t="s">
        <v>504</v>
      </c>
      <c r="BF72" t="s">
        <v>439</v>
      </c>
      <c r="BG72" t="s">
        <v>505</v>
      </c>
      <c r="BH72" t="s">
        <v>439</v>
      </c>
      <c r="BI72" s="2">
        <v>42774</v>
      </c>
      <c r="BJ72">
        <v>90762</v>
      </c>
      <c r="BK72">
        <v>76683</v>
      </c>
      <c r="BL72">
        <v>14079</v>
      </c>
      <c r="BN72">
        <v>69</v>
      </c>
      <c r="BP72">
        <v>3047</v>
      </c>
      <c r="BR72">
        <v>3767</v>
      </c>
      <c r="BU72">
        <v>277</v>
      </c>
      <c r="BV72">
        <v>83289</v>
      </c>
      <c r="BW72">
        <v>7473</v>
      </c>
      <c r="BX72">
        <v>333</v>
      </c>
      <c r="CM72">
        <v>-3</v>
      </c>
      <c r="CN72">
        <v>-336</v>
      </c>
      <c r="CO72">
        <v>7137</v>
      </c>
      <c r="CP72">
        <v>1691</v>
      </c>
      <c r="CQ72">
        <v>5446</v>
      </c>
      <c r="CV72">
        <v>5446</v>
      </c>
      <c r="CX72">
        <v>5446</v>
      </c>
      <c r="DA72">
        <v>5446</v>
      </c>
      <c r="DC72">
        <v>5446</v>
      </c>
      <c r="DD72">
        <v>6</v>
      </c>
      <c r="DE72">
        <v>5440</v>
      </c>
      <c r="DF72">
        <v>7.4848999999999997</v>
      </c>
      <c r="DJ72">
        <v>7.4848999999999997</v>
      </c>
      <c r="DK72">
        <v>7.4848999999999997</v>
      </c>
      <c r="DL72">
        <v>7.47</v>
      </c>
      <c r="DM72">
        <v>7.3924000000000003</v>
      </c>
      <c r="DQ72">
        <v>7.3924000000000003</v>
      </c>
      <c r="DR72">
        <v>7.3924000000000003</v>
      </c>
      <c r="DS72">
        <v>7.38</v>
      </c>
      <c r="DT72">
        <v>-3.1537999999999999</v>
      </c>
      <c r="DU72">
        <v>738</v>
      </c>
      <c r="DV72">
        <v>729.05</v>
      </c>
      <c r="DW72">
        <v>7137</v>
      </c>
      <c r="DX72">
        <v>5446</v>
      </c>
      <c r="DY72">
        <v>9448</v>
      </c>
      <c r="DZ72">
        <v>7542</v>
      </c>
      <c r="EA72" s="2">
        <v>42410</v>
      </c>
      <c r="EB72">
        <v>13092</v>
      </c>
      <c r="EE72">
        <v>7919</v>
      </c>
      <c r="EF72">
        <v>46756</v>
      </c>
      <c r="EL72">
        <v>67767</v>
      </c>
      <c r="EM72">
        <v>26696</v>
      </c>
      <c r="EN72">
        <v>15689</v>
      </c>
      <c r="EO72">
        <v>11007</v>
      </c>
      <c r="ER72">
        <v>1154</v>
      </c>
      <c r="EV72">
        <v>7988</v>
      </c>
      <c r="EX72">
        <v>317</v>
      </c>
      <c r="FA72">
        <v>4688</v>
      </c>
      <c r="FB72">
        <v>25154</v>
      </c>
      <c r="FC72">
        <v>92921</v>
      </c>
      <c r="FE72">
        <v>10667</v>
      </c>
      <c r="FH72">
        <v>13462</v>
      </c>
      <c r="FJ72">
        <v>929</v>
      </c>
      <c r="FP72">
        <v>23175</v>
      </c>
      <c r="FQ72">
        <v>48233</v>
      </c>
      <c r="FR72">
        <v>8141</v>
      </c>
      <c r="FT72">
        <v>23984</v>
      </c>
      <c r="FU72">
        <v>2207</v>
      </c>
      <c r="FZ72">
        <v>1566</v>
      </c>
      <c r="GA72">
        <v>35898</v>
      </c>
      <c r="GB72">
        <v>84131</v>
      </c>
      <c r="GD72">
        <v>5061</v>
      </c>
      <c r="GE72">
        <v>4625</v>
      </c>
      <c r="GF72">
        <v>36180</v>
      </c>
      <c r="GH72">
        <v>23298</v>
      </c>
      <c r="GI72">
        <v>-13903</v>
      </c>
      <c r="GL72">
        <v>8790</v>
      </c>
      <c r="GM72">
        <v>8790</v>
      </c>
      <c r="GN72">
        <v>92921</v>
      </c>
      <c r="GO72">
        <v>706.72799999999995</v>
      </c>
      <c r="GQ72">
        <v>802</v>
      </c>
      <c r="GR72" s="2">
        <v>42774</v>
      </c>
      <c r="GS72">
        <v>5446</v>
      </c>
      <c r="GT72">
        <v>1906</v>
      </c>
      <c r="GU72">
        <v>609</v>
      </c>
      <c r="GV72">
        <v>2515</v>
      </c>
      <c r="GW72">
        <v>-1328</v>
      </c>
      <c r="GX72">
        <v>-4330</v>
      </c>
      <c r="GY72">
        <v>1339</v>
      </c>
      <c r="GZ72">
        <v>-1088</v>
      </c>
      <c r="HA72">
        <v>1325</v>
      </c>
      <c r="HB72">
        <v>4979</v>
      </c>
      <c r="HC72">
        <v>897</v>
      </c>
      <c r="HE72">
        <v>8858</v>
      </c>
      <c r="HF72">
        <v>-2202</v>
      </c>
      <c r="HH72">
        <v>-163</v>
      </c>
      <c r="HJ72">
        <v>4799</v>
      </c>
      <c r="HK72">
        <v>4799</v>
      </c>
      <c r="HL72">
        <v>33</v>
      </c>
      <c r="HM72">
        <v>2467</v>
      </c>
      <c r="HN72">
        <v>-1601</v>
      </c>
      <c r="HO72">
        <v>962</v>
      </c>
      <c r="HP72">
        <v>-639</v>
      </c>
      <c r="HQ72">
        <v>-5658</v>
      </c>
      <c r="HS72">
        <v>-5658</v>
      </c>
      <c r="HT72">
        <v>-2115</v>
      </c>
      <c r="HU72">
        <v>-181</v>
      </c>
      <c r="HV72">
        <v>-8593</v>
      </c>
      <c r="HW72">
        <v>-87</v>
      </c>
      <c r="HY72">
        <v>2645</v>
      </c>
      <c r="HZ72">
        <v>9088</v>
      </c>
      <c r="IA72">
        <v>11733</v>
      </c>
      <c r="IB72">
        <v>195</v>
      </c>
      <c r="IC72">
        <v>-2115</v>
      </c>
      <c r="IL72">
        <v>727.6</v>
      </c>
      <c r="IM72">
        <v>736.7</v>
      </c>
      <c r="IN72">
        <v>7.47</v>
      </c>
      <c r="IO72">
        <v>7.38</v>
      </c>
    </row>
    <row r="73" spans="1:249" x14ac:dyDescent="0.25">
      <c r="A73" t="s">
        <v>482</v>
      </c>
      <c r="B73" t="s">
        <v>482</v>
      </c>
      <c r="C73" t="s">
        <v>483</v>
      </c>
      <c r="D73" t="s">
        <v>484</v>
      </c>
      <c r="E73" t="s">
        <v>455</v>
      </c>
      <c r="F73" t="s">
        <v>417</v>
      </c>
      <c r="G73" s="2">
        <v>42369</v>
      </c>
      <c r="H73" t="s">
        <v>418</v>
      </c>
      <c r="J73">
        <v>2015</v>
      </c>
      <c r="K73">
        <v>4</v>
      </c>
      <c r="L73">
        <v>2015</v>
      </c>
      <c r="M73">
        <v>4</v>
      </c>
      <c r="N73" t="s">
        <v>419</v>
      </c>
      <c r="O73" t="s">
        <v>420</v>
      </c>
      <c r="P73">
        <v>2015</v>
      </c>
      <c r="Q73">
        <v>11</v>
      </c>
      <c r="R73">
        <v>2</v>
      </c>
      <c r="S73">
        <v>1</v>
      </c>
      <c r="T73">
        <v>12</v>
      </c>
      <c r="U73">
        <v>12927</v>
      </c>
      <c r="V73">
        <v>12</v>
      </c>
      <c r="W73">
        <v>3721</v>
      </c>
      <c r="X73" s="2">
        <v>42410</v>
      </c>
      <c r="Y73" s="2">
        <v>42410</v>
      </c>
      <c r="Z73" t="s">
        <v>485</v>
      </c>
      <c r="AA73" t="s">
        <v>486</v>
      </c>
      <c r="AB73" t="s">
        <v>487</v>
      </c>
      <c r="AC73" t="s">
        <v>488</v>
      </c>
      <c r="AD73">
        <v>60606</v>
      </c>
      <c r="AE73" t="s">
        <v>500</v>
      </c>
      <c r="AG73" t="s">
        <v>486</v>
      </c>
      <c r="AH73" t="s">
        <v>487</v>
      </c>
      <c r="AI73" t="s">
        <v>488</v>
      </c>
      <c r="AJ73">
        <v>60606</v>
      </c>
      <c r="AK73" t="s">
        <v>426</v>
      </c>
      <c r="AL73" t="s">
        <v>427</v>
      </c>
      <c r="AN73">
        <v>161400</v>
      </c>
      <c r="AP73">
        <v>161400</v>
      </c>
      <c r="AR73">
        <v>123824</v>
      </c>
      <c r="AS73" t="s">
        <v>491</v>
      </c>
      <c r="AT73" t="s">
        <v>429</v>
      </c>
      <c r="AU73" t="s">
        <v>501</v>
      </c>
      <c r="AW73">
        <v>662503800</v>
      </c>
      <c r="AX73" s="2">
        <v>42404</v>
      </c>
      <c r="AY73" t="s">
        <v>493</v>
      </c>
      <c r="AZ73" t="s">
        <v>506</v>
      </c>
      <c r="BA73" t="s">
        <v>507</v>
      </c>
      <c r="BB73" t="s">
        <v>508</v>
      </c>
      <c r="BC73" t="s">
        <v>495</v>
      </c>
      <c r="BD73" t="s">
        <v>509</v>
      </c>
      <c r="BE73" t="s">
        <v>510</v>
      </c>
      <c r="BF73" t="s">
        <v>511</v>
      </c>
      <c r="BG73" t="s">
        <v>498</v>
      </c>
      <c r="BH73" t="s">
        <v>439</v>
      </c>
      <c r="BI73" s="2">
        <v>42774</v>
      </c>
      <c r="BJ73">
        <v>96114</v>
      </c>
      <c r="BK73">
        <v>82024</v>
      </c>
      <c r="BL73">
        <v>14090</v>
      </c>
      <c r="BN73">
        <v>64</v>
      </c>
      <c r="BP73">
        <v>3331</v>
      </c>
      <c r="BR73">
        <v>3525</v>
      </c>
      <c r="BU73">
        <v>273</v>
      </c>
      <c r="BV73">
        <v>88671</v>
      </c>
      <c r="BW73">
        <v>7443</v>
      </c>
      <c r="BX73">
        <v>275</v>
      </c>
      <c r="CM73">
        <v>-13</v>
      </c>
      <c r="CN73">
        <v>-288</v>
      </c>
      <c r="CO73">
        <v>7155</v>
      </c>
      <c r="CP73">
        <v>1979</v>
      </c>
      <c r="CQ73">
        <v>5176</v>
      </c>
      <c r="CV73">
        <v>5176</v>
      </c>
      <c r="CX73">
        <v>5176</v>
      </c>
      <c r="DA73">
        <v>5176</v>
      </c>
      <c r="DC73">
        <v>5176</v>
      </c>
      <c r="DD73">
        <v>4</v>
      </c>
      <c r="DE73">
        <v>5172</v>
      </c>
      <c r="DF73">
        <v>7.5353000000000003</v>
      </c>
      <c r="DJ73">
        <v>7.5353000000000003</v>
      </c>
      <c r="DK73">
        <v>7.5353000000000003</v>
      </c>
      <c r="DL73">
        <v>7.52</v>
      </c>
      <c r="DM73">
        <v>7.4474999999999998</v>
      </c>
      <c r="DQ73">
        <v>7.4474999999999998</v>
      </c>
      <c r="DR73">
        <v>7.4474999999999998</v>
      </c>
      <c r="DS73">
        <v>7.44</v>
      </c>
      <c r="DT73">
        <v>-1.2001999999999999</v>
      </c>
      <c r="DU73">
        <v>696.1</v>
      </c>
      <c r="DV73">
        <v>688.298</v>
      </c>
      <c r="DW73">
        <v>7155</v>
      </c>
      <c r="DX73">
        <v>5176</v>
      </c>
      <c r="DY73">
        <v>9340</v>
      </c>
      <c r="DZ73">
        <v>7507</v>
      </c>
      <c r="EA73" s="2">
        <v>42774</v>
      </c>
      <c r="EB73">
        <v>12052</v>
      </c>
      <c r="EE73">
        <v>8925</v>
      </c>
      <c r="EF73">
        <v>47257</v>
      </c>
      <c r="EL73">
        <v>68234</v>
      </c>
      <c r="EM73">
        <v>28362</v>
      </c>
      <c r="EN73">
        <v>16286</v>
      </c>
      <c r="EO73">
        <v>12076</v>
      </c>
      <c r="ER73">
        <v>1284</v>
      </c>
      <c r="EV73">
        <v>7783</v>
      </c>
      <c r="EX73">
        <v>265</v>
      </c>
      <c r="FA73">
        <v>4766</v>
      </c>
      <c r="FB73">
        <v>26174</v>
      </c>
      <c r="FC73">
        <v>94408</v>
      </c>
      <c r="FE73">
        <v>10800</v>
      </c>
      <c r="FH73">
        <v>14014</v>
      </c>
      <c r="FJ73">
        <v>1234</v>
      </c>
      <c r="FP73">
        <v>24364</v>
      </c>
      <c r="FQ73">
        <v>50412</v>
      </c>
      <c r="FR73">
        <v>8730</v>
      </c>
      <c r="FT73">
        <v>24399</v>
      </c>
      <c r="FU73">
        <v>2392</v>
      </c>
      <c r="FZ73">
        <v>2078</v>
      </c>
      <c r="GA73">
        <v>37599</v>
      </c>
      <c r="GB73">
        <v>88011</v>
      </c>
      <c r="GD73">
        <v>5061</v>
      </c>
      <c r="GE73">
        <v>4834</v>
      </c>
      <c r="GF73">
        <v>38756</v>
      </c>
      <c r="GH73">
        <v>29568</v>
      </c>
      <c r="GI73">
        <v>-12748</v>
      </c>
      <c r="GL73">
        <v>6397</v>
      </c>
      <c r="GM73">
        <v>6397</v>
      </c>
      <c r="GN73">
        <v>94408</v>
      </c>
      <c r="GO73">
        <v>666.62400000000002</v>
      </c>
      <c r="GQ73">
        <v>-1386</v>
      </c>
      <c r="GR73" s="2">
        <v>42774</v>
      </c>
      <c r="GS73">
        <v>5176</v>
      </c>
      <c r="GT73">
        <v>1833</v>
      </c>
      <c r="GU73">
        <v>559</v>
      </c>
      <c r="GV73">
        <v>2392</v>
      </c>
      <c r="GW73">
        <v>-1069</v>
      </c>
      <c r="GX73">
        <v>-1110</v>
      </c>
      <c r="GY73">
        <v>-238</v>
      </c>
      <c r="GZ73">
        <v>2</v>
      </c>
      <c r="HA73">
        <v>477</v>
      </c>
      <c r="HB73">
        <v>3733</v>
      </c>
      <c r="HC73">
        <v>1795</v>
      </c>
      <c r="HE73">
        <v>9363</v>
      </c>
      <c r="HF73">
        <v>-2408</v>
      </c>
      <c r="HH73">
        <v>-31</v>
      </c>
      <c r="HJ73">
        <v>554</v>
      </c>
      <c r="HK73">
        <v>554</v>
      </c>
      <c r="HL73">
        <v>39</v>
      </c>
      <c r="HM73">
        <v>-1846</v>
      </c>
      <c r="HN73">
        <v>-885</v>
      </c>
      <c r="HO73">
        <v>1746</v>
      </c>
      <c r="HP73">
        <v>861</v>
      </c>
      <c r="HQ73">
        <v>-6352</v>
      </c>
      <c r="HS73">
        <v>-6352</v>
      </c>
      <c r="HT73">
        <v>-2490</v>
      </c>
      <c r="HU73">
        <v>61</v>
      </c>
      <c r="HV73">
        <v>-7920</v>
      </c>
      <c r="HW73">
        <v>-28</v>
      </c>
      <c r="HY73">
        <v>-431</v>
      </c>
      <c r="HZ73">
        <v>11733</v>
      </c>
      <c r="IA73">
        <v>11302</v>
      </c>
      <c r="IB73">
        <v>189</v>
      </c>
      <c r="IC73">
        <v>-2490</v>
      </c>
      <c r="IL73">
        <v>686.9</v>
      </c>
      <c r="IM73">
        <v>695</v>
      </c>
      <c r="IN73">
        <v>7.52</v>
      </c>
      <c r="IO73">
        <v>7.44</v>
      </c>
    </row>
    <row r="74" spans="1:249" x14ac:dyDescent="0.25">
      <c r="A74" t="s">
        <v>482</v>
      </c>
      <c r="B74" t="s">
        <v>482</v>
      </c>
      <c r="C74" t="s">
        <v>483</v>
      </c>
      <c r="D74" t="s">
        <v>484</v>
      </c>
      <c r="E74" t="s">
        <v>455</v>
      </c>
      <c r="F74" t="s">
        <v>417</v>
      </c>
      <c r="G74" s="2">
        <v>42735</v>
      </c>
      <c r="H74" t="s">
        <v>418</v>
      </c>
      <c r="J74">
        <v>2016</v>
      </c>
      <c r="K74">
        <v>4</v>
      </c>
      <c r="L74">
        <v>2016</v>
      </c>
      <c r="M74">
        <v>4</v>
      </c>
      <c r="N74" t="s">
        <v>419</v>
      </c>
      <c r="O74" t="s">
        <v>420</v>
      </c>
      <c r="P74">
        <v>2016</v>
      </c>
      <c r="Q74">
        <v>11</v>
      </c>
      <c r="R74">
        <v>2</v>
      </c>
      <c r="S74">
        <v>1</v>
      </c>
      <c r="T74">
        <v>12</v>
      </c>
      <c r="U74">
        <v>12927</v>
      </c>
      <c r="V74">
        <v>12</v>
      </c>
      <c r="W74">
        <v>3721</v>
      </c>
      <c r="X74" s="2">
        <v>42774</v>
      </c>
      <c r="Y74" s="2">
        <v>42774</v>
      </c>
      <c r="Z74" t="s">
        <v>485</v>
      </c>
      <c r="AA74" t="s">
        <v>512</v>
      </c>
      <c r="AB74" t="s">
        <v>487</v>
      </c>
      <c r="AC74" t="s">
        <v>488</v>
      </c>
      <c r="AD74">
        <v>60606</v>
      </c>
      <c r="AE74" t="s">
        <v>500</v>
      </c>
      <c r="AG74" t="s">
        <v>512</v>
      </c>
      <c r="AH74" t="s">
        <v>487</v>
      </c>
      <c r="AI74" t="s">
        <v>488</v>
      </c>
      <c r="AJ74">
        <v>60606</v>
      </c>
      <c r="AK74" t="s">
        <v>426</v>
      </c>
      <c r="AL74" t="s">
        <v>427</v>
      </c>
      <c r="AN74">
        <v>150500</v>
      </c>
      <c r="AP74">
        <v>150500</v>
      </c>
      <c r="AR74">
        <v>113517</v>
      </c>
      <c r="AS74" t="s">
        <v>491</v>
      </c>
      <c r="AT74" t="s">
        <v>429</v>
      </c>
      <c r="AU74" t="s">
        <v>501</v>
      </c>
      <c r="AW74">
        <v>612478700</v>
      </c>
      <c r="AX74" s="2">
        <v>42767</v>
      </c>
      <c r="AY74" t="s">
        <v>507</v>
      </c>
      <c r="AZ74" t="s">
        <v>513</v>
      </c>
      <c r="BA74" t="s">
        <v>495</v>
      </c>
      <c r="BB74" t="s">
        <v>509</v>
      </c>
      <c r="BC74" t="s">
        <v>510</v>
      </c>
      <c r="BD74" t="s">
        <v>511</v>
      </c>
      <c r="BE74" t="s">
        <v>514</v>
      </c>
      <c r="BF74" t="s">
        <v>439</v>
      </c>
      <c r="BG74" t="s">
        <v>498</v>
      </c>
      <c r="BH74" t="s">
        <v>439</v>
      </c>
      <c r="BI74" s="2">
        <v>42774</v>
      </c>
      <c r="BJ74">
        <v>94571</v>
      </c>
      <c r="BK74">
        <v>80731</v>
      </c>
      <c r="BL74">
        <v>13840</v>
      </c>
      <c r="BN74">
        <v>59</v>
      </c>
      <c r="BP74">
        <v>4627</v>
      </c>
      <c r="BR74">
        <v>3616</v>
      </c>
      <c r="BU74">
        <v>296</v>
      </c>
      <c r="BV74">
        <v>88737</v>
      </c>
      <c r="BW74">
        <v>5834</v>
      </c>
      <c r="BX74">
        <v>306</v>
      </c>
      <c r="CM74">
        <v>40</v>
      </c>
      <c r="CN74">
        <v>-266</v>
      </c>
      <c r="CO74">
        <v>5568</v>
      </c>
      <c r="CP74">
        <v>673</v>
      </c>
      <c r="CQ74">
        <v>4895</v>
      </c>
      <c r="CV74">
        <v>4895</v>
      </c>
      <c r="CX74">
        <v>4895</v>
      </c>
      <c r="DA74">
        <v>4895</v>
      </c>
      <c r="DC74">
        <v>4895</v>
      </c>
      <c r="DD74">
        <v>3</v>
      </c>
      <c r="DE74">
        <v>4892</v>
      </c>
      <c r="DF74">
        <v>7.7026000000000003</v>
      </c>
      <c r="DJ74">
        <v>7.7026000000000003</v>
      </c>
      <c r="DK74">
        <v>7.7026000000000003</v>
      </c>
      <c r="DL74">
        <v>7.7</v>
      </c>
      <c r="DM74">
        <v>7.6151</v>
      </c>
      <c r="DQ74">
        <v>7.6151</v>
      </c>
      <c r="DR74">
        <v>7.6151</v>
      </c>
      <c r="DS74">
        <v>7.61</v>
      </c>
      <c r="DT74">
        <v>-0.29199999999999998</v>
      </c>
      <c r="DU74">
        <v>643.79999999999995</v>
      </c>
      <c r="DV74">
        <v>635.41700000000003</v>
      </c>
      <c r="DW74">
        <v>5568</v>
      </c>
      <c r="DX74">
        <v>4895</v>
      </c>
      <c r="DY74">
        <v>7803</v>
      </c>
      <c r="DZ74">
        <v>5893</v>
      </c>
      <c r="EA74" s="2">
        <v>42774</v>
      </c>
      <c r="EB74">
        <v>10029</v>
      </c>
      <c r="EE74">
        <v>9260</v>
      </c>
      <c r="EF74">
        <v>43199</v>
      </c>
      <c r="EL74">
        <v>62488</v>
      </c>
      <c r="EM74">
        <v>29690</v>
      </c>
      <c r="EN74">
        <v>16883</v>
      </c>
      <c r="EO74">
        <v>12807</v>
      </c>
      <c r="ER74">
        <v>1317</v>
      </c>
      <c r="EV74">
        <v>7864</v>
      </c>
      <c r="EX74">
        <v>332</v>
      </c>
      <c r="FA74">
        <v>5189</v>
      </c>
      <c r="FB74">
        <v>27509</v>
      </c>
      <c r="FC74">
        <v>89997</v>
      </c>
      <c r="FE74">
        <v>11190</v>
      </c>
      <c r="FH74">
        <v>14691</v>
      </c>
      <c r="FJ74">
        <v>384</v>
      </c>
      <c r="FP74">
        <v>23869</v>
      </c>
      <c r="FQ74">
        <v>50134</v>
      </c>
      <c r="FR74">
        <v>9568</v>
      </c>
      <c r="FT74">
        <v>25859</v>
      </c>
      <c r="FU74">
        <v>1338</v>
      </c>
      <c r="FZ74">
        <v>2221</v>
      </c>
      <c r="GA74">
        <v>38986</v>
      </c>
      <c r="GB74">
        <v>89120</v>
      </c>
      <c r="GD74">
        <v>5061</v>
      </c>
      <c r="GE74">
        <v>4762</v>
      </c>
      <c r="GF74">
        <v>40714</v>
      </c>
      <c r="GH74">
        <v>36097</v>
      </c>
      <c r="GI74">
        <v>-13623</v>
      </c>
      <c r="GL74">
        <v>877</v>
      </c>
      <c r="GM74">
        <v>877</v>
      </c>
      <c r="GN74">
        <v>89997</v>
      </c>
      <c r="GO74">
        <v>617.15200000000004</v>
      </c>
      <c r="GQ74">
        <v>-6987</v>
      </c>
      <c r="GR74" s="2">
        <v>42774</v>
      </c>
      <c r="GS74">
        <v>4895</v>
      </c>
      <c r="GT74">
        <v>1910</v>
      </c>
      <c r="GU74">
        <v>649</v>
      </c>
      <c r="GV74">
        <v>2559</v>
      </c>
      <c r="GW74">
        <v>112</v>
      </c>
      <c r="GX74">
        <v>3755</v>
      </c>
      <c r="GY74">
        <v>622</v>
      </c>
      <c r="GZ74">
        <v>726</v>
      </c>
      <c r="HA74">
        <v>-810</v>
      </c>
      <c r="HB74">
        <v>-1360</v>
      </c>
      <c r="HC74">
        <v>3045</v>
      </c>
      <c r="HE74">
        <v>10499</v>
      </c>
      <c r="HF74">
        <v>-2575</v>
      </c>
      <c r="HH74">
        <v>-297</v>
      </c>
      <c r="HJ74">
        <v>-510</v>
      </c>
      <c r="HK74">
        <v>-510</v>
      </c>
      <c r="HL74">
        <v>2</v>
      </c>
      <c r="HM74">
        <v>-3380</v>
      </c>
      <c r="HN74">
        <v>-1359</v>
      </c>
      <c r="HO74">
        <v>1325</v>
      </c>
      <c r="HP74">
        <v>-34</v>
      </c>
      <c r="HQ74">
        <v>-6680</v>
      </c>
      <c r="HS74">
        <v>-6680</v>
      </c>
      <c r="HT74">
        <v>-2756</v>
      </c>
      <c r="HU74">
        <v>-117</v>
      </c>
      <c r="HV74">
        <v>-9587</v>
      </c>
      <c r="HW74">
        <v>-33</v>
      </c>
      <c r="HY74">
        <v>-2501</v>
      </c>
      <c r="HZ74">
        <v>11302</v>
      </c>
      <c r="IA74">
        <v>8801</v>
      </c>
      <c r="IB74">
        <v>190</v>
      </c>
      <c r="IC74">
        <v>-2756</v>
      </c>
      <c r="IL74">
        <v>635.5</v>
      </c>
      <c r="IM74">
        <v>642.79999999999995</v>
      </c>
      <c r="IN74">
        <v>7.7</v>
      </c>
      <c r="IO74">
        <v>7.61</v>
      </c>
    </row>
    <row r="75" spans="1:249" x14ac:dyDescent="0.25">
      <c r="A75" t="s">
        <v>482</v>
      </c>
      <c r="B75" t="s">
        <v>482</v>
      </c>
      <c r="C75" t="s">
        <v>483</v>
      </c>
      <c r="D75" t="s">
        <v>484</v>
      </c>
      <c r="E75" t="s">
        <v>455</v>
      </c>
      <c r="F75" t="s">
        <v>417</v>
      </c>
      <c r="G75" s="2">
        <v>40633</v>
      </c>
      <c r="H75" t="s">
        <v>450</v>
      </c>
      <c r="J75">
        <v>2011</v>
      </c>
      <c r="K75">
        <v>1</v>
      </c>
      <c r="L75">
        <v>2011</v>
      </c>
      <c r="M75">
        <v>1</v>
      </c>
      <c r="N75" t="s">
        <v>419</v>
      </c>
      <c r="O75" t="s">
        <v>451</v>
      </c>
      <c r="P75">
        <v>201101</v>
      </c>
      <c r="Q75">
        <v>11</v>
      </c>
      <c r="R75">
        <v>2</v>
      </c>
      <c r="S75">
        <v>1</v>
      </c>
      <c r="T75">
        <v>12</v>
      </c>
      <c r="U75">
        <v>12927</v>
      </c>
      <c r="V75">
        <v>3</v>
      </c>
      <c r="W75">
        <v>3721</v>
      </c>
      <c r="X75" s="2">
        <v>40660</v>
      </c>
      <c r="Y75" s="2">
        <v>40660</v>
      </c>
      <c r="Z75" t="s">
        <v>485</v>
      </c>
      <c r="AA75" t="s">
        <v>486</v>
      </c>
      <c r="AB75" t="s">
        <v>487</v>
      </c>
      <c r="AC75" t="s">
        <v>488</v>
      </c>
      <c r="AD75">
        <v>60606</v>
      </c>
      <c r="AE75" t="s">
        <v>489</v>
      </c>
      <c r="AF75" t="s">
        <v>490</v>
      </c>
      <c r="AG75" t="s">
        <v>486</v>
      </c>
      <c r="AH75" t="s">
        <v>487</v>
      </c>
      <c r="AI75" t="s">
        <v>488</v>
      </c>
      <c r="AJ75">
        <v>60606</v>
      </c>
      <c r="AK75" t="s">
        <v>426</v>
      </c>
      <c r="AL75" t="s">
        <v>427</v>
      </c>
      <c r="AU75" t="s">
        <v>492</v>
      </c>
      <c r="AW75">
        <v>738274800</v>
      </c>
      <c r="AX75" s="2">
        <v>40653</v>
      </c>
      <c r="BI75" s="2">
        <v>41024</v>
      </c>
      <c r="BJ75">
        <v>14910</v>
      </c>
      <c r="BK75">
        <v>12016</v>
      </c>
      <c r="BL75">
        <v>2894</v>
      </c>
      <c r="BN75">
        <v>33</v>
      </c>
      <c r="BP75">
        <v>1057</v>
      </c>
      <c r="BR75">
        <v>866</v>
      </c>
      <c r="BU75">
        <v>62</v>
      </c>
      <c r="BV75">
        <v>13910</v>
      </c>
      <c r="BW75">
        <v>1000</v>
      </c>
      <c r="BX75">
        <v>130</v>
      </c>
      <c r="CM75">
        <v>13</v>
      </c>
      <c r="CN75">
        <v>-117</v>
      </c>
      <c r="CO75">
        <v>883</v>
      </c>
      <c r="CP75">
        <v>295</v>
      </c>
      <c r="CQ75">
        <v>588</v>
      </c>
      <c r="CV75">
        <v>588</v>
      </c>
      <c r="CW75">
        <v>-2</v>
      </c>
      <c r="CX75">
        <v>586</v>
      </c>
      <c r="DA75">
        <v>586</v>
      </c>
      <c r="DC75">
        <v>586</v>
      </c>
      <c r="DE75">
        <v>586</v>
      </c>
      <c r="DF75">
        <v>0.79</v>
      </c>
      <c r="DG75">
        <v>-2.7000000000000001E-3</v>
      </c>
      <c r="DJ75">
        <v>0.78879999999999995</v>
      </c>
      <c r="DK75">
        <v>0.78879999999999995</v>
      </c>
      <c r="DL75">
        <v>0.79</v>
      </c>
      <c r="DM75">
        <v>0.78</v>
      </c>
      <c r="DN75">
        <v>-2.7000000000000001E-3</v>
      </c>
      <c r="DQ75">
        <v>0.78239999999999998</v>
      </c>
      <c r="DR75">
        <v>0.78239999999999998</v>
      </c>
      <c r="DS75">
        <v>0.78</v>
      </c>
      <c r="DT75">
        <v>-1.78</v>
      </c>
      <c r="DU75">
        <v>749</v>
      </c>
      <c r="DV75">
        <v>741.77200000000005</v>
      </c>
      <c r="DW75">
        <v>883</v>
      </c>
      <c r="DX75">
        <v>588</v>
      </c>
      <c r="DY75">
        <v>1417</v>
      </c>
      <c r="DZ75">
        <v>1033</v>
      </c>
      <c r="EA75" s="2">
        <v>40660</v>
      </c>
      <c r="EB75">
        <v>7772</v>
      </c>
      <c r="EE75">
        <v>6288</v>
      </c>
      <c r="EF75">
        <v>26912</v>
      </c>
      <c r="EI75">
        <v>37</v>
      </c>
      <c r="EL75">
        <v>41009</v>
      </c>
      <c r="EM75">
        <v>22489</v>
      </c>
      <c r="EN75">
        <v>13516</v>
      </c>
      <c r="EO75">
        <v>8973</v>
      </c>
      <c r="ER75">
        <v>1091</v>
      </c>
      <c r="EV75">
        <v>7877</v>
      </c>
      <c r="EX75">
        <v>3862</v>
      </c>
      <c r="EZ75">
        <v>4</v>
      </c>
      <c r="FA75">
        <v>5944</v>
      </c>
      <c r="FB75">
        <v>27751</v>
      </c>
      <c r="FC75">
        <v>68760</v>
      </c>
      <c r="FE75">
        <v>8304</v>
      </c>
      <c r="FI75">
        <v>12835</v>
      </c>
      <c r="FJ75">
        <v>966</v>
      </c>
      <c r="FL75">
        <v>789</v>
      </c>
      <c r="FP75">
        <v>12363</v>
      </c>
      <c r="FQ75">
        <v>35257</v>
      </c>
      <c r="FR75">
        <v>10723</v>
      </c>
      <c r="FT75">
        <v>18013</v>
      </c>
      <c r="FZ75">
        <v>760</v>
      </c>
      <c r="GA75">
        <v>29496</v>
      </c>
      <c r="GB75">
        <v>64753</v>
      </c>
      <c r="GD75">
        <v>5061</v>
      </c>
      <c r="GE75">
        <v>3903</v>
      </c>
      <c r="GF75">
        <v>25370</v>
      </c>
      <c r="GH75">
        <v>17021</v>
      </c>
      <c r="GI75">
        <v>-13401</v>
      </c>
      <c r="GL75">
        <v>4007</v>
      </c>
      <c r="GM75">
        <v>4007</v>
      </c>
      <c r="GN75">
        <v>68760</v>
      </c>
      <c r="GO75">
        <v>737.95600000000002</v>
      </c>
      <c r="GQ75">
        <v>-3870</v>
      </c>
      <c r="GR75" s="2">
        <v>41024</v>
      </c>
      <c r="GS75">
        <v>586</v>
      </c>
      <c r="GT75">
        <v>384</v>
      </c>
      <c r="GU75">
        <v>140</v>
      </c>
      <c r="GV75">
        <v>524</v>
      </c>
      <c r="GW75">
        <v>-633</v>
      </c>
      <c r="GX75">
        <v>-2622</v>
      </c>
      <c r="GY75">
        <v>969</v>
      </c>
      <c r="GZ75">
        <v>-736</v>
      </c>
      <c r="HA75">
        <v>217</v>
      </c>
      <c r="HB75">
        <v>742</v>
      </c>
      <c r="HC75">
        <v>-2063</v>
      </c>
      <c r="HE75">
        <v>-953</v>
      </c>
      <c r="HF75">
        <v>-403</v>
      </c>
      <c r="HH75">
        <v>-16</v>
      </c>
      <c r="HJ75">
        <v>3057</v>
      </c>
      <c r="HK75">
        <v>3057</v>
      </c>
      <c r="HL75">
        <v>69</v>
      </c>
      <c r="HM75">
        <v>2707</v>
      </c>
      <c r="HN75">
        <v>-812</v>
      </c>
      <c r="HO75">
        <v>14</v>
      </c>
      <c r="HP75">
        <v>-798</v>
      </c>
      <c r="HQ75">
        <v>24</v>
      </c>
      <c r="HS75">
        <v>24</v>
      </c>
      <c r="HT75">
        <v>-309</v>
      </c>
      <c r="HU75">
        <v>-385</v>
      </c>
      <c r="HV75">
        <v>-1468</v>
      </c>
      <c r="HW75">
        <v>25</v>
      </c>
      <c r="HY75">
        <v>311</v>
      </c>
      <c r="HZ75">
        <v>5359</v>
      </c>
      <c r="IA75">
        <v>5670</v>
      </c>
      <c r="IB75">
        <v>51</v>
      </c>
      <c r="IC75">
        <v>-309</v>
      </c>
      <c r="IE75">
        <v>384</v>
      </c>
      <c r="IF75">
        <v>51</v>
      </c>
      <c r="IG75">
        <v>-953</v>
      </c>
      <c r="IH75">
        <v>-403</v>
      </c>
      <c r="II75">
        <v>-309</v>
      </c>
      <c r="IK75">
        <v>-309</v>
      </c>
      <c r="IL75">
        <v>742.9</v>
      </c>
      <c r="IM75">
        <v>749</v>
      </c>
      <c r="IN75">
        <v>0.79</v>
      </c>
      <c r="IO75">
        <v>0.78</v>
      </c>
    </row>
    <row r="76" spans="1:249" x14ac:dyDescent="0.25">
      <c r="A76" t="s">
        <v>482</v>
      </c>
      <c r="B76" t="s">
        <v>482</v>
      </c>
      <c r="C76" t="s">
        <v>483</v>
      </c>
      <c r="D76" t="s">
        <v>484</v>
      </c>
      <c r="E76" t="s">
        <v>455</v>
      </c>
      <c r="F76" t="s">
        <v>417</v>
      </c>
      <c r="G76" s="2">
        <v>40724</v>
      </c>
      <c r="H76" t="s">
        <v>450</v>
      </c>
      <c r="J76">
        <v>2011</v>
      </c>
      <c r="K76">
        <v>2</v>
      </c>
      <c r="L76">
        <v>2011</v>
      </c>
      <c r="M76">
        <v>2</v>
      </c>
      <c r="N76" t="s">
        <v>419</v>
      </c>
      <c r="O76" t="s">
        <v>451</v>
      </c>
      <c r="P76">
        <v>201102</v>
      </c>
      <c r="Q76">
        <v>11</v>
      </c>
      <c r="R76">
        <v>2</v>
      </c>
      <c r="S76">
        <v>1</v>
      </c>
      <c r="T76">
        <v>12</v>
      </c>
      <c r="U76">
        <v>12927</v>
      </c>
      <c r="V76">
        <v>3</v>
      </c>
      <c r="W76">
        <v>3721</v>
      </c>
      <c r="X76" s="2">
        <v>40751</v>
      </c>
      <c r="Y76" s="2">
        <v>40751</v>
      </c>
      <c r="Z76" t="s">
        <v>485</v>
      </c>
      <c r="AA76" t="s">
        <v>486</v>
      </c>
      <c r="AB76" t="s">
        <v>487</v>
      </c>
      <c r="AC76" t="s">
        <v>488</v>
      </c>
      <c r="AD76">
        <v>60606</v>
      </c>
      <c r="AE76" t="s">
        <v>489</v>
      </c>
      <c r="AF76" t="s">
        <v>490</v>
      </c>
      <c r="AG76" t="s">
        <v>486</v>
      </c>
      <c r="AH76" t="s">
        <v>487</v>
      </c>
      <c r="AI76" t="s">
        <v>488</v>
      </c>
      <c r="AJ76">
        <v>60606</v>
      </c>
      <c r="AK76" t="s">
        <v>426</v>
      </c>
      <c r="AL76" t="s">
        <v>427</v>
      </c>
      <c r="AU76" t="s">
        <v>492</v>
      </c>
      <c r="AW76">
        <v>741091500</v>
      </c>
      <c r="AX76" s="2">
        <v>40744</v>
      </c>
      <c r="BI76" s="2">
        <v>41115</v>
      </c>
      <c r="BJ76">
        <v>16543</v>
      </c>
      <c r="BK76">
        <v>13171</v>
      </c>
      <c r="BL76">
        <v>3372</v>
      </c>
      <c r="BN76">
        <v>29</v>
      </c>
      <c r="BP76">
        <v>1047</v>
      </c>
      <c r="BR76">
        <v>870</v>
      </c>
      <c r="BU76">
        <v>108</v>
      </c>
      <c r="BV76">
        <v>15009</v>
      </c>
      <c r="BW76">
        <v>1534</v>
      </c>
      <c r="BX76">
        <v>123</v>
      </c>
      <c r="CM76">
        <v>14</v>
      </c>
      <c r="CN76">
        <v>-109</v>
      </c>
      <c r="CO76">
        <v>1425</v>
      </c>
      <c r="CP76">
        <v>483</v>
      </c>
      <c r="CQ76">
        <v>942</v>
      </c>
      <c r="CV76">
        <v>942</v>
      </c>
      <c r="CW76">
        <v>-1</v>
      </c>
      <c r="CX76">
        <v>941</v>
      </c>
      <c r="DA76">
        <v>941</v>
      </c>
      <c r="DC76">
        <v>941</v>
      </c>
      <c r="DE76">
        <v>941</v>
      </c>
      <c r="DF76">
        <v>1.27</v>
      </c>
      <c r="DG76">
        <v>-1.2999999999999999E-3</v>
      </c>
      <c r="DJ76">
        <v>1.2622</v>
      </c>
      <c r="DK76">
        <v>1.2622</v>
      </c>
      <c r="DL76">
        <v>1.27</v>
      </c>
      <c r="DM76">
        <v>1.25</v>
      </c>
      <c r="DN76">
        <v>-1.2999999999999999E-3</v>
      </c>
      <c r="DQ76">
        <v>1.2503</v>
      </c>
      <c r="DR76">
        <v>1.2503</v>
      </c>
      <c r="DS76">
        <v>1.25</v>
      </c>
      <c r="DT76">
        <v>-0.25</v>
      </c>
      <c r="DU76">
        <v>752.5</v>
      </c>
      <c r="DV76">
        <v>740.94500000000005</v>
      </c>
      <c r="DW76">
        <v>1425</v>
      </c>
      <c r="DX76">
        <v>942</v>
      </c>
      <c r="DY76">
        <v>1995</v>
      </c>
      <c r="DZ76">
        <v>1563</v>
      </c>
      <c r="EA76" s="2">
        <v>40751</v>
      </c>
      <c r="EB76">
        <v>8802</v>
      </c>
      <c r="EE76">
        <v>6422</v>
      </c>
      <c r="EF76">
        <v>29094</v>
      </c>
      <c r="EI76">
        <v>35</v>
      </c>
      <c r="EL76">
        <v>44353</v>
      </c>
      <c r="EM76">
        <v>22614</v>
      </c>
      <c r="EN76">
        <v>13570</v>
      </c>
      <c r="EO76">
        <v>9044</v>
      </c>
      <c r="ER76">
        <v>1117</v>
      </c>
      <c r="EV76">
        <v>8090</v>
      </c>
      <c r="EX76">
        <v>3697</v>
      </c>
      <c r="EZ76">
        <v>5</v>
      </c>
      <c r="FA76">
        <v>5813</v>
      </c>
      <c r="FB76">
        <v>27766</v>
      </c>
      <c r="FC76">
        <v>72119</v>
      </c>
      <c r="FE76">
        <v>8262</v>
      </c>
      <c r="FI76">
        <v>13570</v>
      </c>
      <c r="FJ76">
        <v>1304</v>
      </c>
      <c r="FL76">
        <v>1286</v>
      </c>
      <c r="FP76">
        <v>12948</v>
      </c>
      <c r="FQ76">
        <v>37370</v>
      </c>
      <c r="FR76">
        <v>10324</v>
      </c>
      <c r="FT76">
        <v>18191</v>
      </c>
      <c r="FZ76">
        <v>1410</v>
      </c>
      <c r="GA76">
        <v>29925</v>
      </c>
      <c r="GB76">
        <v>67295</v>
      </c>
      <c r="GD76">
        <v>5061</v>
      </c>
      <c r="GE76">
        <v>3945</v>
      </c>
      <c r="GF76">
        <v>25681</v>
      </c>
      <c r="GH76">
        <v>16859</v>
      </c>
      <c r="GI76">
        <v>-13095</v>
      </c>
      <c r="GL76">
        <v>4824</v>
      </c>
      <c r="GM76">
        <v>4824</v>
      </c>
      <c r="GN76">
        <v>72119</v>
      </c>
      <c r="GO76">
        <v>740.57100000000003</v>
      </c>
      <c r="GQ76">
        <v>-3266</v>
      </c>
      <c r="GR76" s="2">
        <v>41115</v>
      </c>
      <c r="GS76">
        <v>1527</v>
      </c>
      <c r="GT76">
        <v>816</v>
      </c>
      <c r="GU76">
        <v>222</v>
      </c>
      <c r="GV76">
        <v>1038</v>
      </c>
      <c r="GW76">
        <v>-747</v>
      </c>
      <c r="GX76">
        <v>-4889</v>
      </c>
      <c r="GY76">
        <v>1134</v>
      </c>
      <c r="GZ76">
        <v>-268</v>
      </c>
      <c r="HA76">
        <v>685</v>
      </c>
      <c r="HB76">
        <v>2163</v>
      </c>
      <c r="HC76">
        <v>-1922</v>
      </c>
      <c r="HE76">
        <v>643</v>
      </c>
      <c r="HF76">
        <v>-743</v>
      </c>
      <c r="HG76">
        <v>0</v>
      </c>
      <c r="HH76">
        <v>-16</v>
      </c>
      <c r="HJ76">
        <v>1448</v>
      </c>
      <c r="HK76">
        <v>1448</v>
      </c>
      <c r="HL76">
        <v>69</v>
      </c>
      <c r="HM76">
        <v>758</v>
      </c>
      <c r="HN76">
        <v>-851</v>
      </c>
      <c r="HO76">
        <v>36</v>
      </c>
      <c r="HP76">
        <v>-815</v>
      </c>
      <c r="HQ76">
        <v>80</v>
      </c>
      <c r="HS76">
        <v>80</v>
      </c>
      <c r="HT76">
        <v>-620</v>
      </c>
      <c r="HU76">
        <v>-392</v>
      </c>
      <c r="HV76">
        <v>-1747</v>
      </c>
      <c r="HW76">
        <v>37</v>
      </c>
      <c r="HY76">
        <v>-309</v>
      </c>
      <c r="HZ76">
        <v>5359</v>
      </c>
      <c r="IA76">
        <v>5050</v>
      </c>
      <c r="IB76">
        <v>96</v>
      </c>
      <c r="IC76">
        <v>-620</v>
      </c>
      <c r="IE76">
        <v>432</v>
      </c>
      <c r="IF76">
        <v>45</v>
      </c>
      <c r="IG76">
        <v>1596</v>
      </c>
      <c r="IH76">
        <v>-340</v>
      </c>
      <c r="II76">
        <v>-311</v>
      </c>
      <c r="IK76">
        <v>-311</v>
      </c>
      <c r="IL76">
        <v>745.5</v>
      </c>
      <c r="IM76">
        <v>752.6</v>
      </c>
      <c r="IN76">
        <v>1.27</v>
      </c>
      <c r="IO76">
        <v>1.25</v>
      </c>
    </row>
    <row r="77" spans="1:249" x14ac:dyDescent="0.25">
      <c r="A77" t="s">
        <v>482</v>
      </c>
      <c r="B77" t="s">
        <v>482</v>
      </c>
      <c r="C77" t="s">
        <v>483</v>
      </c>
      <c r="D77" t="s">
        <v>484</v>
      </c>
      <c r="E77" t="s">
        <v>455</v>
      </c>
      <c r="F77" t="s">
        <v>417</v>
      </c>
      <c r="G77" s="2">
        <v>40816</v>
      </c>
      <c r="H77" t="s">
        <v>450</v>
      </c>
      <c r="J77">
        <v>2011</v>
      </c>
      <c r="K77">
        <v>3</v>
      </c>
      <c r="L77">
        <v>2011</v>
      </c>
      <c r="M77">
        <v>3</v>
      </c>
      <c r="N77" t="s">
        <v>419</v>
      </c>
      <c r="O77" t="s">
        <v>451</v>
      </c>
      <c r="P77">
        <v>201103</v>
      </c>
      <c r="Q77">
        <v>11</v>
      </c>
      <c r="R77">
        <v>2</v>
      </c>
      <c r="S77">
        <v>1</v>
      </c>
      <c r="T77">
        <v>12</v>
      </c>
      <c r="U77">
        <v>12927</v>
      </c>
      <c r="V77">
        <v>3</v>
      </c>
      <c r="W77">
        <v>3721</v>
      </c>
      <c r="X77" s="2">
        <v>40842</v>
      </c>
      <c r="Y77" s="2">
        <v>40842</v>
      </c>
      <c r="Z77" t="s">
        <v>485</v>
      </c>
      <c r="AA77" t="s">
        <v>486</v>
      </c>
      <c r="AB77" t="s">
        <v>487</v>
      </c>
      <c r="AC77" t="s">
        <v>488</v>
      </c>
      <c r="AD77">
        <v>60606</v>
      </c>
      <c r="AE77" t="s">
        <v>489</v>
      </c>
      <c r="AF77" t="s">
        <v>490</v>
      </c>
      <c r="AG77" t="s">
        <v>486</v>
      </c>
      <c r="AH77" t="s">
        <v>487</v>
      </c>
      <c r="AI77" t="s">
        <v>488</v>
      </c>
      <c r="AJ77">
        <v>60606</v>
      </c>
      <c r="AK77" t="s">
        <v>426</v>
      </c>
      <c r="AL77" t="s">
        <v>427</v>
      </c>
      <c r="AU77" t="s">
        <v>492</v>
      </c>
      <c r="AW77">
        <v>743234400</v>
      </c>
      <c r="AX77" s="2">
        <v>40835</v>
      </c>
      <c r="BI77" s="2">
        <v>41206</v>
      </c>
      <c r="BJ77">
        <v>17727</v>
      </c>
      <c r="BK77">
        <v>14325</v>
      </c>
      <c r="BL77">
        <v>3402</v>
      </c>
      <c r="BN77">
        <v>32</v>
      </c>
      <c r="BP77">
        <v>901</v>
      </c>
      <c r="BR77">
        <v>807</v>
      </c>
      <c r="BU77">
        <v>52</v>
      </c>
      <c r="BV77">
        <v>16013</v>
      </c>
      <c r="BW77">
        <v>1714</v>
      </c>
      <c r="BX77">
        <v>121</v>
      </c>
      <c r="CM77">
        <v>49</v>
      </c>
      <c r="CN77">
        <v>-72</v>
      </c>
      <c r="CO77">
        <v>1642</v>
      </c>
      <c r="CP77">
        <v>548</v>
      </c>
      <c r="CQ77">
        <v>1094</v>
      </c>
      <c r="CV77">
        <v>1094</v>
      </c>
      <c r="CW77">
        <v>4</v>
      </c>
      <c r="CX77">
        <v>1098</v>
      </c>
      <c r="DA77">
        <v>1098</v>
      </c>
      <c r="DC77">
        <v>1098</v>
      </c>
      <c r="DE77">
        <v>1098</v>
      </c>
      <c r="DF77">
        <v>1.47</v>
      </c>
      <c r="DG77">
        <v>0</v>
      </c>
      <c r="DJ77">
        <v>1.4679</v>
      </c>
      <c r="DK77">
        <v>1.4679</v>
      </c>
      <c r="DL77">
        <v>1.47</v>
      </c>
      <c r="DM77">
        <v>1.46</v>
      </c>
      <c r="DN77">
        <v>0</v>
      </c>
      <c r="DQ77">
        <v>1.4563999999999999</v>
      </c>
      <c r="DR77">
        <v>1.4563999999999999</v>
      </c>
      <c r="DS77">
        <v>1.46</v>
      </c>
      <c r="DT77">
        <v>2.6941000000000002</v>
      </c>
      <c r="DU77">
        <v>753.9</v>
      </c>
      <c r="DV77">
        <v>746.93899999999996</v>
      </c>
      <c r="DW77">
        <v>1642</v>
      </c>
      <c r="DX77">
        <v>1094</v>
      </c>
      <c r="DY77">
        <v>2167</v>
      </c>
      <c r="DZ77">
        <v>1746</v>
      </c>
      <c r="EA77" s="2">
        <v>40842</v>
      </c>
      <c r="EB77">
        <v>9233</v>
      </c>
      <c r="EE77">
        <v>6590</v>
      </c>
      <c r="EF77">
        <v>30493</v>
      </c>
      <c r="EI77">
        <v>31</v>
      </c>
      <c r="EL77">
        <v>46347</v>
      </c>
      <c r="EM77">
        <v>22968</v>
      </c>
      <c r="EN77">
        <v>13778</v>
      </c>
      <c r="EO77">
        <v>9190</v>
      </c>
      <c r="ER77">
        <v>1109</v>
      </c>
      <c r="EV77">
        <v>8034</v>
      </c>
      <c r="EX77">
        <v>3709</v>
      </c>
      <c r="EZ77">
        <v>6</v>
      </c>
      <c r="FA77">
        <v>5768</v>
      </c>
      <c r="FB77">
        <v>27816</v>
      </c>
      <c r="FC77">
        <v>74163</v>
      </c>
      <c r="FE77">
        <v>8502</v>
      </c>
      <c r="FI77">
        <v>11213</v>
      </c>
      <c r="FJ77">
        <v>1603</v>
      </c>
      <c r="FN77">
        <v>1955</v>
      </c>
      <c r="FP77">
        <v>14320</v>
      </c>
      <c r="FQ77">
        <v>37593</v>
      </c>
      <c r="FR77">
        <v>10777</v>
      </c>
      <c r="FT77">
        <v>18183</v>
      </c>
      <c r="FZ77">
        <v>1549</v>
      </c>
      <c r="GA77">
        <v>30509</v>
      </c>
      <c r="GB77">
        <v>68102</v>
      </c>
      <c r="GD77">
        <v>5061</v>
      </c>
      <c r="GE77">
        <v>3988</v>
      </c>
      <c r="GF77">
        <v>26779</v>
      </c>
      <c r="GH77">
        <v>16715</v>
      </c>
      <c r="GI77">
        <v>-13146</v>
      </c>
      <c r="GL77">
        <v>6061</v>
      </c>
      <c r="GM77">
        <v>6061</v>
      </c>
      <c r="GN77">
        <v>74163</v>
      </c>
      <c r="GO77">
        <v>742.88300000000004</v>
      </c>
      <c r="GQ77">
        <v>-1973</v>
      </c>
      <c r="GR77" s="2">
        <v>41206</v>
      </c>
      <c r="GS77">
        <v>2625</v>
      </c>
      <c r="GT77">
        <v>1237</v>
      </c>
      <c r="GU77">
        <v>273</v>
      </c>
      <c r="GV77">
        <v>1510</v>
      </c>
      <c r="GW77">
        <v>-911</v>
      </c>
      <c r="GX77">
        <v>-8245</v>
      </c>
      <c r="GY77">
        <v>1447</v>
      </c>
      <c r="GZ77">
        <v>-449</v>
      </c>
      <c r="HA77">
        <v>1314</v>
      </c>
      <c r="HB77">
        <v>3801</v>
      </c>
      <c r="HC77">
        <v>-3043</v>
      </c>
      <c r="HE77">
        <v>1092</v>
      </c>
      <c r="HF77">
        <v>-1088</v>
      </c>
      <c r="HG77">
        <v>0</v>
      </c>
      <c r="HH77">
        <v>-42</v>
      </c>
      <c r="HJ77">
        <v>1917</v>
      </c>
      <c r="HK77">
        <v>1917</v>
      </c>
      <c r="HL77">
        <v>69</v>
      </c>
      <c r="HM77">
        <v>856</v>
      </c>
      <c r="HN77">
        <v>-895</v>
      </c>
      <c r="HO77">
        <v>789</v>
      </c>
      <c r="HP77">
        <v>-106</v>
      </c>
      <c r="HQ77">
        <v>106</v>
      </c>
      <c r="HS77">
        <v>106</v>
      </c>
      <c r="HT77">
        <v>-932</v>
      </c>
      <c r="HU77">
        <v>-422</v>
      </c>
      <c r="HV77">
        <v>-1354</v>
      </c>
      <c r="HW77">
        <v>1</v>
      </c>
      <c r="HY77">
        <v>595</v>
      </c>
      <c r="HZ77">
        <v>5359</v>
      </c>
      <c r="IA77">
        <v>5954</v>
      </c>
      <c r="IB77">
        <v>141</v>
      </c>
      <c r="IC77">
        <v>-932</v>
      </c>
      <c r="IE77">
        <v>421</v>
      </c>
      <c r="IF77">
        <v>45</v>
      </c>
      <c r="IG77">
        <v>449</v>
      </c>
      <c r="IH77">
        <v>-345</v>
      </c>
      <c r="II77">
        <v>-312</v>
      </c>
      <c r="IK77">
        <v>-312</v>
      </c>
      <c r="IL77">
        <v>748</v>
      </c>
      <c r="IM77">
        <v>753.9</v>
      </c>
      <c r="IN77">
        <v>1.47</v>
      </c>
      <c r="IO77">
        <v>1.46</v>
      </c>
    </row>
    <row r="78" spans="1:249" x14ac:dyDescent="0.25">
      <c r="A78" t="s">
        <v>482</v>
      </c>
      <c r="B78" t="s">
        <v>482</v>
      </c>
      <c r="C78" t="s">
        <v>483</v>
      </c>
      <c r="D78" t="s">
        <v>484</v>
      </c>
      <c r="E78" t="s">
        <v>455</v>
      </c>
      <c r="F78" t="s">
        <v>417</v>
      </c>
      <c r="G78" s="2">
        <v>40908</v>
      </c>
      <c r="H78" t="s">
        <v>450</v>
      </c>
      <c r="J78">
        <v>2011</v>
      </c>
      <c r="K78">
        <v>4</v>
      </c>
      <c r="L78">
        <v>2011</v>
      </c>
      <c r="M78">
        <v>4</v>
      </c>
      <c r="N78" t="s">
        <v>419</v>
      </c>
      <c r="O78" t="s">
        <v>451</v>
      </c>
      <c r="P78">
        <v>201104</v>
      </c>
      <c r="Q78">
        <v>11</v>
      </c>
      <c r="R78">
        <v>2</v>
      </c>
      <c r="S78">
        <v>1</v>
      </c>
      <c r="T78">
        <v>12</v>
      </c>
      <c r="U78">
        <v>12927</v>
      </c>
      <c r="V78">
        <v>3</v>
      </c>
      <c r="W78">
        <v>3721</v>
      </c>
      <c r="X78" s="2">
        <v>40948</v>
      </c>
      <c r="Y78" s="2">
        <v>40948</v>
      </c>
      <c r="Z78" t="s">
        <v>485</v>
      </c>
      <c r="AA78" t="s">
        <v>486</v>
      </c>
      <c r="AB78" t="s">
        <v>487</v>
      </c>
      <c r="AC78" t="s">
        <v>488</v>
      </c>
      <c r="AD78">
        <v>60606</v>
      </c>
      <c r="AE78" t="s">
        <v>489</v>
      </c>
      <c r="AF78" t="s">
        <v>490</v>
      </c>
      <c r="AG78" t="s">
        <v>486</v>
      </c>
      <c r="AH78" t="s">
        <v>487</v>
      </c>
      <c r="AI78" t="s">
        <v>488</v>
      </c>
      <c r="AJ78">
        <v>60606</v>
      </c>
      <c r="AK78" t="s">
        <v>426</v>
      </c>
      <c r="AL78" t="s">
        <v>427</v>
      </c>
      <c r="AN78">
        <v>171700</v>
      </c>
      <c r="AP78">
        <v>171700</v>
      </c>
      <c r="AR78">
        <v>204705</v>
      </c>
      <c r="AS78" t="s">
        <v>491</v>
      </c>
      <c r="AT78" t="s">
        <v>429</v>
      </c>
      <c r="AU78" t="s">
        <v>492</v>
      </c>
      <c r="AW78">
        <v>745720800</v>
      </c>
      <c r="AX78" s="2">
        <v>40940</v>
      </c>
      <c r="AY78" t="s">
        <v>493</v>
      </c>
      <c r="AZ78" t="s">
        <v>494</v>
      </c>
      <c r="BA78" t="s">
        <v>495</v>
      </c>
      <c r="BB78" t="s">
        <v>472</v>
      </c>
      <c r="BC78" t="s">
        <v>496</v>
      </c>
      <c r="BD78" t="s">
        <v>497</v>
      </c>
      <c r="BE78" t="s">
        <v>498</v>
      </c>
      <c r="BF78" t="s">
        <v>439</v>
      </c>
      <c r="BG78" t="s">
        <v>499</v>
      </c>
      <c r="BH78" t="s">
        <v>439</v>
      </c>
      <c r="BI78" s="2">
        <v>41684</v>
      </c>
      <c r="BJ78">
        <v>19555</v>
      </c>
      <c r="BK78">
        <v>16227</v>
      </c>
      <c r="BL78">
        <v>3328</v>
      </c>
      <c r="BN78">
        <v>55</v>
      </c>
      <c r="BP78">
        <v>913</v>
      </c>
      <c r="BR78">
        <v>865</v>
      </c>
      <c r="BU78">
        <v>80</v>
      </c>
      <c r="BV78">
        <v>17980</v>
      </c>
      <c r="BW78">
        <v>1575</v>
      </c>
      <c r="BX78">
        <v>103</v>
      </c>
      <c r="CM78">
        <v>-29</v>
      </c>
      <c r="CN78">
        <v>-132</v>
      </c>
      <c r="CO78">
        <v>1443</v>
      </c>
      <c r="CP78">
        <v>56</v>
      </c>
      <c r="CQ78">
        <v>1387</v>
      </c>
      <c r="CV78">
        <v>1387</v>
      </c>
      <c r="CW78">
        <v>6</v>
      </c>
      <c r="CX78">
        <v>1393</v>
      </c>
      <c r="DA78">
        <v>1393</v>
      </c>
      <c r="DC78">
        <v>1393</v>
      </c>
      <c r="DE78">
        <v>1384</v>
      </c>
      <c r="DF78">
        <v>1.85</v>
      </c>
      <c r="DG78">
        <v>1.4E-2</v>
      </c>
      <c r="DJ78">
        <v>1.8809</v>
      </c>
      <c r="DK78">
        <v>1.8809</v>
      </c>
      <c r="DL78">
        <v>1.86</v>
      </c>
      <c r="DM78">
        <v>1.84</v>
      </c>
      <c r="DN78">
        <v>1.4E-2</v>
      </c>
      <c r="DQ78">
        <v>1.8638999999999999</v>
      </c>
      <c r="DR78">
        <v>1.8638999999999999</v>
      </c>
      <c r="DS78">
        <v>1.84</v>
      </c>
      <c r="DT78">
        <v>-1.46</v>
      </c>
      <c r="DU78">
        <v>757.1</v>
      </c>
      <c r="DV78">
        <v>748.92499999999995</v>
      </c>
      <c r="DW78">
        <v>1443</v>
      </c>
      <c r="DX78">
        <v>1387</v>
      </c>
      <c r="DY78">
        <v>2068</v>
      </c>
      <c r="DZ78">
        <v>1630</v>
      </c>
      <c r="EA78" s="2">
        <v>41316</v>
      </c>
      <c r="EB78">
        <v>11272</v>
      </c>
      <c r="EE78">
        <v>6269</v>
      </c>
      <c r="EF78">
        <v>32240</v>
      </c>
      <c r="EI78">
        <v>29</v>
      </c>
      <c r="EL78">
        <v>49810</v>
      </c>
      <c r="EM78">
        <v>23306</v>
      </c>
      <c r="EN78">
        <v>13993</v>
      </c>
      <c r="EO78">
        <v>9313</v>
      </c>
      <c r="ER78">
        <v>1043</v>
      </c>
      <c r="EV78">
        <v>7989</v>
      </c>
      <c r="EX78">
        <v>5892</v>
      </c>
      <c r="FA78">
        <v>5939</v>
      </c>
      <c r="FB78">
        <v>30176</v>
      </c>
      <c r="FC78">
        <v>79986</v>
      </c>
      <c r="FE78">
        <v>8406</v>
      </c>
      <c r="FI78">
        <v>12239</v>
      </c>
      <c r="FJ78">
        <v>2353</v>
      </c>
      <c r="FN78">
        <v>2780</v>
      </c>
      <c r="FP78">
        <v>15496</v>
      </c>
      <c r="FQ78">
        <v>41274</v>
      </c>
      <c r="FR78">
        <v>10018</v>
      </c>
      <c r="FT78">
        <v>24057</v>
      </c>
      <c r="FZ78">
        <v>1029</v>
      </c>
      <c r="GA78">
        <v>35104</v>
      </c>
      <c r="GB78">
        <v>76378</v>
      </c>
      <c r="GD78">
        <v>5061</v>
      </c>
      <c r="GE78">
        <v>4033</v>
      </c>
      <c r="GF78">
        <v>27524</v>
      </c>
      <c r="GH78">
        <v>16603</v>
      </c>
      <c r="GI78">
        <v>-16500</v>
      </c>
      <c r="GL78">
        <v>3608</v>
      </c>
      <c r="GM78">
        <v>3608</v>
      </c>
      <c r="GN78">
        <v>79986</v>
      </c>
      <c r="GO78">
        <v>744.7</v>
      </c>
      <c r="GQ78">
        <v>-4381</v>
      </c>
      <c r="GR78" s="2">
        <v>41684</v>
      </c>
      <c r="GS78">
        <v>4018</v>
      </c>
      <c r="GT78">
        <v>1675</v>
      </c>
      <c r="GU78">
        <v>465</v>
      </c>
      <c r="GV78">
        <v>2140</v>
      </c>
      <c r="GW78">
        <v>-292</v>
      </c>
      <c r="GX78">
        <v>-10012</v>
      </c>
      <c r="GY78">
        <v>1164</v>
      </c>
      <c r="GZ78">
        <v>237</v>
      </c>
      <c r="HA78">
        <v>1262</v>
      </c>
      <c r="HB78">
        <v>5506</v>
      </c>
      <c r="HC78">
        <v>-2135</v>
      </c>
      <c r="HE78">
        <v>4023</v>
      </c>
      <c r="HF78">
        <v>-1619</v>
      </c>
      <c r="HH78">
        <v>-42</v>
      </c>
      <c r="HJ78">
        <v>3961</v>
      </c>
      <c r="HK78">
        <v>3961</v>
      </c>
      <c r="HL78">
        <v>69</v>
      </c>
      <c r="HM78">
        <v>2369</v>
      </c>
      <c r="HN78">
        <v>-930</v>
      </c>
      <c r="HO78">
        <v>799</v>
      </c>
      <c r="HP78">
        <v>-131</v>
      </c>
      <c r="HQ78">
        <v>114</v>
      </c>
      <c r="HS78">
        <v>114</v>
      </c>
      <c r="HT78">
        <v>-1244</v>
      </c>
      <c r="HU78">
        <v>-439</v>
      </c>
      <c r="HV78">
        <v>-1700</v>
      </c>
      <c r="HW78">
        <v>-2</v>
      </c>
      <c r="HY78">
        <v>4690</v>
      </c>
      <c r="HZ78">
        <v>5359</v>
      </c>
      <c r="IA78">
        <v>10049</v>
      </c>
      <c r="IB78">
        <v>186</v>
      </c>
      <c r="IC78">
        <v>-1244</v>
      </c>
      <c r="IE78">
        <v>438</v>
      </c>
      <c r="IF78">
        <v>45</v>
      </c>
      <c r="IG78">
        <v>2931</v>
      </c>
      <c r="IH78">
        <v>-531</v>
      </c>
      <c r="II78">
        <v>-312</v>
      </c>
      <c r="IK78">
        <v>-312</v>
      </c>
      <c r="IL78">
        <v>744.1</v>
      </c>
      <c r="IM78">
        <v>750.6</v>
      </c>
      <c r="IN78">
        <v>1.86</v>
      </c>
      <c r="IO78">
        <v>1.85</v>
      </c>
    </row>
    <row r="79" spans="1:249" x14ac:dyDescent="0.25">
      <c r="A79" t="s">
        <v>482</v>
      </c>
      <c r="B79" t="s">
        <v>482</v>
      </c>
      <c r="C79" t="s">
        <v>483</v>
      </c>
      <c r="D79" t="s">
        <v>484</v>
      </c>
      <c r="E79" t="s">
        <v>455</v>
      </c>
      <c r="F79" t="s">
        <v>417</v>
      </c>
      <c r="G79" s="2">
        <v>40999</v>
      </c>
      <c r="H79" t="s">
        <v>450</v>
      </c>
      <c r="J79">
        <v>2012</v>
      </c>
      <c r="K79">
        <v>1</v>
      </c>
      <c r="L79">
        <v>2012</v>
      </c>
      <c r="M79">
        <v>1</v>
      </c>
      <c r="N79" t="s">
        <v>419</v>
      </c>
      <c r="O79" t="s">
        <v>451</v>
      </c>
      <c r="P79">
        <v>201201</v>
      </c>
      <c r="Q79">
        <v>11</v>
      </c>
      <c r="R79">
        <v>2</v>
      </c>
      <c r="S79">
        <v>1</v>
      </c>
      <c r="T79">
        <v>12</v>
      </c>
      <c r="U79">
        <v>12927</v>
      </c>
      <c r="V79">
        <v>3</v>
      </c>
      <c r="W79">
        <v>3721</v>
      </c>
      <c r="X79" s="2">
        <v>41024</v>
      </c>
      <c r="Y79" s="2">
        <v>41024</v>
      </c>
      <c r="Z79" t="s">
        <v>485</v>
      </c>
      <c r="AA79" t="s">
        <v>486</v>
      </c>
      <c r="AB79" t="s">
        <v>487</v>
      </c>
      <c r="AC79" t="s">
        <v>488</v>
      </c>
      <c r="AD79">
        <v>60606</v>
      </c>
      <c r="AE79" t="s">
        <v>489</v>
      </c>
      <c r="AF79" t="s">
        <v>490</v>
      </c>
      <c r="AG79" t="s">
        <v>486</v>
      </c>
      <c r="AH79" t="s">
        <v>487</v>
      </c>
      <c r="AI79" t="s">
        <v>488</v>
      </c>
      <c r="AJ79">
        <v>60606</v>
      </c>
      <c r="AK79" t="s">
        <v>426</v>
      </c>
      <c r="AL79" t="s">
        <v>427</v>
      </c>
      <c r="AU79" t="s">
        <v>492</v>
      </c>
      <c r="AW79">
        <v>749049500</v>
      </c>
      <c r="AX79" s="2">
        <v>41017</v>
      </c>
      <c r="BI79" s="2">
        <v>41388</v>
      </c>
      <c r="BJ79">
        <v>19383</v>
      </c>
      <c r="BK79">
        <v>16041</v>
      </c>
      <c r="BL79">
        <v>3342</v>
      </c>
      <c r="BN79">
        <v>33</v>
      </c>
      <c r="BP79">
        <v>835</v>
      </c>
      <c r="BR79">
        <v>955</v>
      </c>
      <c r="BU79">
        <v>46</v>
      </c>
      <c r="BV79">
        <v>17818</v>
      </c>
      <c r="BW79">
        <v>1565</v>
      </c>
      <c r="BX79">
        <v>114</v>
      </c>
      <c r="CM79">
        <v>12</v>
      </c>
      <c r="CN79">
        <v>-102</v>
      </c>
      <c r="CO79">
        <v>1463</v>
      </c>
      <c r="CP79">
        <v>539</v>
      </c>
      <c r="CQ79">
        <v>924</v>
      </c>
      <c r="CV79">
        <v>924</v>
      </c>
      <c r="CW79">
        <v>-1</v>
      </c>
      <c r="CX79">
        <v>923</v>
      </c>
      <c r="DA79">
        <v>923</v>
      </c>
      <c r="DC79">
        <v>923</v>
      </c>
      <c r="DD79">
        <v>3</v>
      </c>
      <c r="DE79">
        <v>920</v>
      </c>
      <c r="DF79">
        <v>1.23</v>
      </c>
      <c r="DG79">
        <v>0</v>
      </c>
      <c r="DJ79">
        <v>1.2302999999999999</v>
      </c>
      <c r="DK79">
        <v>1.2302999999999999</v>
      </c>
      <c r="DL79">
        <v>1.23</v>
      </c>
      <c r="DM79">
        <v>1.22</v>
      </c>
      <c r="DN79">
        <v>0</v>
      </c>
      <c r="DQ79">
        <v>1.2188000000000001</v>
      </c>
      <c r="DR79">
        <v>1.2188000000000001</v>
      </c>
      <c r="DS79">
        <v>1.22</v>
      </c>
      <c r="DT79">
        <v>3.9060000000000001</v>
      </c>
      <c r="DU79">
        <v>759.6</v>
      </c>
      <c r="DV79">
        <v>750.40700000000004</v>
      </c>
      <c r="DW79">
        <v>1463</v>
      </c>
      <c r="DX79">
        <v>924</v>
      </c>
      <c r="DY79">
        <v>2024</v>
      </c>
      <c r="DZ79">
        <v>1598</v>
      </c>
      <c r="EA79" s="2">
        <v>41024</v>
      </c>
      <c r="EB79">
        <v>10516</v>
      </c>
      <c r="EE79">
        <v>6847</v>
      </c>
      <c r="EF79">
        <v>32738</v>
      </c>
      <c r="EI79">
        <v>30</v>
      </c>
      <c r="EL79">
        <v>50131</v>
      </c>
      <c r="EM79">
        <v>23603</v>
      </c>
      <c r="EN79">
        <v>14204</v>
      </c>
      <c r="EO79">
        <v>9399</v>
      </c>
      <c r="ER79">
        <v>1037</v>
      </c>
      <c r="EV79">
        <v>7943</v>
      </c>
      <c r="EX79">
        <v>5791</v>
      </c>
      <c r="FA79">
        <v>5904</v>
      </c>
      <c r="FB79">
        <v>30074</v>
      </c>
      <c r="FC79">
        <v>80205</v>
      </c>
      <c r="FE79">
        <v>9041</v>
      </c>
      <c r="FI79">
        <v>10943</v>
      </c>
      <c r="FJ79">
        <v>2807</v>
      </c>
      <c r="FL79">
        <v>3178</v>
      </c>
      <c r="FP79">
        <v>15336</v>
      </c>
      <c r="FQ79">
        <v>41305</v>
      </c>
      <c r="FR79">
        <v>8817</v>
      </c>
      <c r="FT79">
        <v>24228</v>
      </c>
      <c r="FZ79">
        <v>735</v>
      </c>
      <c r="GA79">
        <v>33780</v>
      </c>
      <c r="GB79">
        <v>75085</v>
      </c>
      <c r="GD79">
        <v>5061</v>
      </c>
      <c r="GE79">
        <v>3977</v>
      </c>
      <c r="GF79">
        <v>28447</v>
      </c>
      <c r="GH79">
        <v>16364</v>
      </c>
      <c r="GI79">
        <v>-16094</v>
      </c>
      <c r="GL79">
        <v>5120</v>
      </c>
      <c r="GM79">
        <v>5120</v>
      </c>
      <c r="GN79">
        <v>80205</v>
      </c>
      <c r="GO79">
        <v>748.726</v>
      </c>
      <c r="GQ79">
        <v>-2823</v>
      </c>
      <c r="GR79" s="2">
        <v>41388</v>
      </c>
      <c r="GS79">
        <v>923</v>
      </c>
      <c r="GT79">
        <v>426</v>
      </c>
      <c r="GU79">
        <v>198</v>
      </c>
      <c r="GV79">
        <v>624</v>
      </c>
      <c r="GW79">
        <v>-729</v>
      </c>
      <c r="GX79">
        <v>-497</v>
      </c>
      <c r="GY79">
        <v>506</v>
      </c>
      <c r="GZ79">
        <v>-1032</v>
      </c>
      <c r="HA79">
        <v>333</v>
      </c>
      <c r="HB79">
        <v>709</v>
      </c>
      <c r="HC79">
        <v>-710</v>
      </c>
      <c r="HE79">
        <v>837</v>
      </c>
      <c r="HF79">
        <v>-420</v>
      </c>
      <c r="HJ79">
        <v>-2583</v>
      </c>
      <c r="HK79">
        <v>-2583</v>
      </c>
      <c r="HM79">
        <v>-3003</v>
      </c>
      <c r="HN79">
        <v>-811</v>
      </c>
      <c r="HO79">
        <v>20</v>
      </c>
      <c r="HP79">
        <v>-791</v>
      </c>
      <c r="HQ79">
        <v>28</v>
      </c>
      <c r="HS79">
        <v>28</v>
      </c>
      <c r="HT79">
        <v>-328</v>
      </c>
      <c r="HU79">
        <v>-96</v>
      </c>
      <c r="HV79">
        <v>-1187</v>
      </c>
      <c r="HW79">
        <v>22</v>
      </c>
      <c r="HY79">
        <v>-3331</v>
      </c>
      <c r="HZ79">
        <v>10049</v>
      </c>
      <c r="IA79">
        <v>6718</v>
      </c>
      <c r="IB79">
        <v>50</v>
      </c>
      <c r="IC79">
        <v>-328</v>
      </c>
      <c r="IE79">
        <v>426</v>
      </c>
      <c r="IF79">
        <v>50</v>
      </c>
      <c r="IG79">
        <v>837</v>
      </c>
      <c r="IH79">
        <v>-420</v>
      </c>
      <c r="II79">
        <v>-328</v>
      </c>
      <c r="IK79">
        <v>-328</v>
      </c>
      <c r="IL79">
        <v>750.2</v>
      </c>
      <c r="IM79">
        <v>757.3</v>
      </c>
      <c r="IN79">
        <v>1.23</v>
      </c>
      <c r="IO79">
        <v>1.22</v>
      </c>
    </row>
    <row r="80" spans="1:249" x14ac:dyDescent="0.25">
      <c r="A80" t="s">
        <v>482</v>
      </c>
      <c r="B80" t="s">
        <v>482</v>
      </c>
      <c r="C80" t="s">
        <v>483</v>
      </c>
      <c r="D80" t="s">
        <v>484</v>
      </c>
      <c r="E80" t="s">
        <v>455</v>
      </c>
      <c r="F80" t="s">
        <v>417</v>
      </c>
      <c r="G80" s="2">
        <v>41090</v>
      </c>
      <c r="H80" t="s">
        <v>450</v>
      </c>
      <c r="J80">
        <v>2012</v>
      </c>
      <c r="K80">
        <v>2</v>
      </c>
      <c r="L80">
        <v>2012</v>
      </c>
      <c r="M80">
        <v>2</v>
      </c>
      <c r="N80" t="s">
        <v>419</v>
      </c>
      <c r="O80" t="s">
        <v>451</v>
      </c>
      <c r="P80">
        <v>201202</v>
      </c>
      <c r="Q80">
        <v>11</v>
      </c>
      <c r="R80">
        <v>2</v>
      </c>
      <c r="S80">
        <v>1</v>
      </c>
      <c r="T80">
        <v>12</v>
      </c>
      <c r="U80">
        <v>12927</v>
      </c>
      <c r="V80">
        <v>3</v>
      </c>
      <c r="W80">
        <v>3721</v>
      </c>
      <c r="X80" s="2">
        <v>41115</v>
      </c>
      <c r="Y80" s="2">
        <v>41115</v>
      </c>
      <c r="Z80" t="s">
        <v>485</v>
      </c>
      <c r="AA80" t="s">
        <v>486</v>
      </c>
      <c r="AB80" t="s">
        <v>487</v>
      </c>
      <c r="AC80" t="s">
        <v>488</v>
      </c>
      <c r="AD80">
        <v>60606</v>
      </c>
      <c r="AE80" t="s">
        <v>500</v>
      </c>
      <c r="AF80" t="s">
        <v>490</v>
      </c>
      <c r="AG80" t="s">
        <v>486</v>
      </c>
      <c r="AH80" t="s">
        <v>487</v>
      </c>
      <c r="AI80" t="s">
        <v>488</v>
      </c>
      <c r="AJ80">
        <v>60606</v>
      </c>
      <c r="AK80" t="s">
        <v>426</v>
      </c>
      <c r="AL80" t="s">
        <v>427</v>
      </c>
      <c r="AU80" t="s">
        <v>492</v>
      </c>
      <c r="AW80">
        <v>751797600</v>
      </c>
      <c r="AX80" s="2">
        <v>41108</v>
      </c>
      <c r="BI80" s="2">
        <v>41479</v>
      </c>
      <c r="BJ80">
        <v>20005</v>
      </c>
      <c r="BK80">
        <v>16721</v>
      </c>
      <c r="BL80">
        <v>3284</v>
      </c>
      <c r="BN80">
        <v>25</v>
      </c>
      <c r="BP80">
        <v>857</v>
      </c>
      <c r="BR80">
        <v>903</v>
      </c>
      <c r="BU80">
        <v>43</v>
      </c>
      <c r="BV80">
        <v>18463</v>
      </c>
      <c r="BW80">
        <v>1542</v>
      </c>
      <c r="BX80">
        <v>106</v>
      </c>
      <c r="CM80">
        <v>10</v>
      </c>
      <c r="CN80">
        <v>-96</v>
      </c>
      <c r="CO80">
        <v>1446</v>
      </c>
      <c r="CP80">
        <v>479</v>
      </c>
      <c r="CQ80">
        <v>967</v>
      </c>
      <c r="CV80">
        <v>967</v>
      </c>
      <c r="CW80">
        <v>0</v>
      </c>
      <c r="CX80">
        <v>967</v>
      </c>
      <c r="DA80">
        <v>967</v>
      </c>
      <c r="DC80">
        <v>967</v>
      </c>
      <c r="DD80">
        <v>1</v>
      </c>
      <c r="DE80">
        <v>966</v>
      </c>
      <c r="DF80">
        <v>1.28</v>
      </c>
      <c r="DJ80">
        <v>1.2833000000000001</v>
      </c>
      <c r="DK80">
        <v>1.2833000000000001</v>
      </c>
      <c r="DL80">
        <v>1.28</v>
      </c>
      <c r="DM80">
        <v>1.27</v>
      </c>
      <c r="DQ80">
        <v>1.2729999999999999</v>
      </c>
      <c r="DR80">
        <v>1.2729999999999999</v>
      </c>
      <c r="DS80">
        <v>1.27</v>
      </c>
      <c r="DT80">
        <v>-1.3080000000000001</v>
      </c>
      <c r="DU80">
        <v>762</v>
      </c>
      <c r="DV80">
        <v>755.46900000000005</v>
      </c>
      <c r="DW80">
        <v>1446</v>
      </c>
      <c r="DX80">
        <v>967</v>
      </c>
      <c r="DY80">
        <v>1989</v>
      </c>
      <c r="DZ80">
        <v>1567</v>
      </c>
      <c r="EA80" s="2">
        <v>41115</v>
      </c>
      <c r="EB80">
        <v>10307</v>
      </c>
      <c r="EE80">
        <v>6238</v>
      </c>
      <c r="EF80">
        <v>35033</v>
      </c>
      <c r="EI80">
        <v>30</v>
      </c>
      <c r="EL80">
        <v>51608</v>
      </c>
      <c r="EM80">
        <v>23838</v>
      </c>
      <c r="EN80">
        <v>14385</v>
      </c>
      <c r="EO80">
        <v>9453</v>
      </c>
      <c r="ER80">
        <v>1004</v>
      </c>
      <c r="EV80">
        <v>7935</v>
      </c>
      <c r="EX80">
        <v>5781</v>
      </c>
      <c r="FA80">
        <v>5814</v>
      </c>
      <c r="FB80">
        <v>29987</v>
      </c>
      <c r="FC80">
        <v>81595</v>
      </c>
      <c r="FE80">
        <v>9273</v>
      </c>
      <c r="FI80">
        <v>11699</v>
      </c>
      <c r="FJ80">
        <v>2466</v>
      </c>
      <c r="FN80">
        <v>3668</v>
      </c>
      <c r="FP80">
        <v>15344</v>
      </c>
      <c r="FQ80">
        <v>42450</v>
      </c>
      <c r="FR80">
        <v>8735</v>
      </c>
      <c r="FT80">
        <v>23642</v>
      </c>
      <c r="FZ80">
        <v>876</v>
      </c>
      <c r="GA80">
        <v>33253</v>
      </c>
      <c r="GB80">
        <v>75703</v>
      </c>
      <c r="GD80">
        <v>5061</v>
      </c>
      <c r="GE80">
        <v>4018</v>
      </c>
      <c r="GF80">
        <v>28743</v>
      </c>
      <c r="GH80">
        <v>16202</v>
      </c>
      <c r="GI80">
        <v>-15816</v>
      </c>
      <c r="GL80">
        <v>5892</v>
      </c>
      <c r="GM80">
        <v>5892</v>
      </c>
      <c r="GN80">
        <v>81595</v>
      </c>
      <c r="GO80">
        <v>751.34799999999996</v>
      </c>
      <c r="GQ80">
        <v>-2043</v>
      </c>
      <c r="GR80" s="2">
        <v>41479</v>
      </c>
      <c r="GS80">
        <v>1890</v>
      </c>
      <c r="GT80">
        <v>848</v>
      </c>
      <c r="GU80">
        <v>469</v>
      </c>
      <c r="GV80">
        <v>1317</v>
      </c>
      <c r="GW80">
        <v>-310</v>
      </c>
      <c r="GX80">
        <v>-2737</v>
      </c>
      <c r="GY80">
        <v>742</v>
      </c>
      <c r="GZ80">
        <v>-594</v>
      </c>
      <c r="HA80">
        <v>705</v>
      </c>
      <c r="HB80">
        <v>732</v>
      </c>
      <c r="HC80">
        <v>-1462</v>
      </c>
      <c r="HE80">
        <v>1745</v>
      </c>
      <c r="HF80">
        <v>-764</v>
      </c>
      <c r="HG80">
        <v>-6</v>
      </c>
      <c r="HH80">
        <v>-18</v>
      </c>
      <c r="HJ80">
        <v>-2800</v>
      </c>
      <c r="HK80">
        <v>-2800</v>
      </c>
      <c r="HM80">
        <v>-3588</v>
      </c>
      <c r="HN80">
        <v>-1233</v>
      </c>
      <c r="HO80">
        <v>24</v>
      </c>
      <c r="HP80">
        <v>-1209</v>
      </c>
      <c r="HQ80">
        <v>71</v>
      </c>
      <c r="HS80">
        <v>71</v>
      </c>
      <c r="HT80">
        <v>-658</v>
      </c>
      <c r="HU80">
        <v>-101</v>
      </c>
      <c r="HV80">
        <v>-1897</v>
      </c>
      <c r="HW80">
        <v>-4</v>
      </c>
      <c r="HY80">
        <v>-3744</v>
      </c>
      <c r="HZ80">
        <v>10049</v>
      </c>
      <c r="IA80">
        <v>6305</v>
      </c>
      <c r="IB80">
        <v>99</v>
      </c>
      <c r="IC80">
        <v>-658</v>
      </c>
      <c r="IE80">
        <v>422</v>
      </c>
      <c r="IF80">
        <v>49</v>
      </c>
      <c r="IG80">
        <v>908</v>
      </c>
      <c r="IH80">
        <v>-344</v>
      </c>
      <c r="II80">
        <v>-330</v>
      </c>
      <c r="IK80">
        <v>-330</v>
      </c>
      <c r="IL80">
        <v>753.5</v>
      </c>
      <c r="IM80">
        <v>759.6</v>
      </c>
      <c r="IN80">
        <v>1.28</v>
      </c>
      <c r="IO80">
        <v>1.27</v>
      </c>
    </row>
    <row r="81" spans="1:249" x14ac:dyDescent="0.25">
      <c r="A81" t="s">
        <v>482</v>
      </c>
      <c r="B81" t="s">
        <v>482</v>
      </c>
      <c r="C81" t="s">
        <v>483</v>
      </c>
      <c r="D81" t="s">
        <v>484</v>
      </c>
      <c r="E81" t="s">
        <v>455</v>
      </c>
      <c r="F81" t="s">
        <v>417</v>
      </c>
      <c r="G81" s="2">
        <v>41182</v>
      </c>
      <c r="H81" t="s">
        <v>450</v>
      </c>
      <c r="J81">
        <v>2012</v>
      </c>
      <c r="K81">
        <v>3</v>
      </c>
      <c r="L81">
        <v>2012</v>
      </c>
      <c r="M81">
        <v>3</v>
      </c>
      <c r="N81" t="s">
        <v>419</v>
      </c>
      <c r="O81" t="s">
        <v>451</v>
      </c>
      <c r="P81">
        <v>201203</v>
      </c>
      <c r="Q81">
        <v>11</v>
      </c>
      <c r="R81">
        <v>2</v>
      </c>
      <c r="S81">
        <v>1</v>
      </c>
      <c r="T81">
        <v>12</v>
      </c>
      <c r="U81">
        <v>12927</v>
      </c>
      <c r="V81">
        <v>3</v>
      </c>
      <c r="W81">
        <v>3721</v>
      </c>
      <c r="X81" s="2">
        <v>41206</v>
      </c>
      <c r="Y81" s="2">
        <v>41206</v>
      </c>
      <c r="Z81" t="s">
        <v>485</v>
      </c>
      <c r="AA81" t="s">
        <v>486</v>
      </c>
      <c r="AB81" t="s">
        <v>487</v>
      </c>
      <c r="AC81" t="s">
        <v>488</v>
      </c>
      <c r="AD81">
        <v>60606</v>
      </c>
      <c r="AE81" t="s">
        <v>500</v>
      </c>
      <c r="AF81" t="s">
        <v>490</v>
      </c>
      <c r="AG81" t="s">
        <v>486</v>
      </c>
      <c r="AH81" t="s">
        <v>487</v>
      </c>
      <c r="AI81" t="s">
        <v>488</v>
      </c>
      <c r="AJ81">
        <v>60606</v>
      </c>
      <c r="AK81" t="s">
        <v>426</v>
      </c>
      <c r="AL81" t="s">
        <v>427</v>
      </c>
      <c r="AU81" t="s">
        <v>492</v>
      </c>
      <c r="AW81">
        <v>754076900</v>
      </c>
      <c r="AX81" s="2">
        <v>41199</v>
      </c>
      <c r="BI81" s="2">
        <v>41570</v>
      </c>
      <c r="BJ81">
        <v>20008</v>
      </c>
      <c r="BK81">
        <v>16772</v>
      </c>
      <c r="BL81">
        <v>3236</v>
      </c>
      <c r="BN81">
        <v>27</v>
      </c>
      <c r="BP81">
        <v>853</v>
      </c>
      <c r="BR81">
        <v>916</v>
      </c>
      <c r="BU81">
        <v>119</v>
      </c>
      <c r="BV81">
        <v>18449</v>
      </c>
      <c r="BW81">
        <v>1559</v>
      </c>
      <c r="BX81">
        <v>110</v>
      </c>
      <c r="CM81">
        <v>17</v>
      </c>
      <c r="CN81">
        <v>-93</v>
      </c>
      <c r="CO81">
        <v>1466</v>
      </c>
      <c r="CP81">
        <v>432</v>
      </c>
      <c r="CQ81">
        <v>1034</v>
      </c>
      <c r="CV81">
        <v>1034</v>
      </c>
      <c r="CW81">
        <v>-2</v>
      </c>
      <c r="CX81">
        <v>1032</v>
      </c>
      <c r="DA81">
        <v>1032</v>
      </c>
      <c r="DC81">
        <v>1032</v>
      </c>
      <c r="DD81">
        <v>3</v>
      </c>
      <c r="DE81">
        <v>1029</v>
      </c>
      <c r="DF81">
        <v>1.36</v>
      </c>
      <c r="DG81">
        <v>-2.5999999999999999E-3</v>
      </c>
      <c r="DJ81">
        <v>1.3631</v>
      </c>
      <c r="DK81">
        <v>1.3631</v>
      </c>
      <c r="DL81">
        <v>1.35</v>
      </c>
      <c r="DM81">
        <v>1.35</v>
      </c>
      <c r="DN81">
        <v>-2.5999999999999999E-3</v>
      </c>
      <c r="DQ81">
        <v>1.3529</v>
      </c>
      <c r="DR81">
        <v>1.3529</v>
      </c>
      <c r="DS81">
        <v>1.35</v>
      </c>
      <c r="DT81">
        <v>0.78</v>
      </c>
      <c r="DU81">
        <v>765.2</v>
      </c>
      <c r="DV81">
        <v>765.2</v>
      </c>
      <c r="DW81">
        <v>1466</v>
      </c>
      <c r="DX81">
        <v>1034</v>
      </c>
      <c r="DY81">
        <v>2051</v>
      </c>
      <c r="DZ81">
        <v>1586</v>
      </c>
      <c r="EA81" s="2">
        <v>41206</v>
      </c>
      <c r="EB81">
        <v>11172</v>
      </c>
      <c r="EE81">
        <v>5755</v>
      </c>
      <c r="EF81">
        <v>36817</v>
      </c>
      <c r="EI81">
        <v>34</v>
      </c>
      <c r="EL81">
        <v>53778</v>
      </c>
      <c r="EM81">
        <v>24050</v>
      </c>
      <c r="EN81">
        <v>14554</v>
      </c>
      <c r="EO81">
        <v>9496</v>
      </c>
      <c r="ER81">
        <v>1195</v>
      </c>
      <c r="EV81">
        <v>7891</v>
      </c>
      <c r="EX81">
        <v>5520</v>
      </c>
      <c r="FA81">
        <v>5774</v>
      </c>
      <c r="FB81">
        <v>29876</v>
      </c>
      <c r="FC81">
        <v>83654</v>
      </c>
      <c r="FE81">
        <v>9152</v>
      </c>
      <c r="FI81">
        <v>11773</v>
      </c>
      <c r="FJ81">
        <v>2172</v>
      </c>
      <c r="FN81">
        <v>4136</v>
      </c>
      <c r="FP81">
        <v>15619</v>
      </c>
      <c r="FQ81">
        <v>42852</v>
      </c>
      <c r="FR81">
        <v>9014</v>
      </c>
      <c r="FT81">
        <v>23040</v>
      </c>
      <c r="FZ81">
        <v>1066</v>
      </c>
      <c r="GA81">
        <v>33120</v>
      </c>
      <c r="GB81">
        <v>75972</v>
      </c>
      <c r="GD81">
        <v>5061</v>
      </c>
      <c r="GE81">
        <v>4068</v>
      </c>
      <c r="GF81">
        <v>29775</v>
      </c>
      <c r="GH81">
        <v>16055</v>
      </c>
      <c r="GI81">
        <v>-15261</v>
      </c>
      <c r="GL81">
        <v>7682</v>
      </c>
      <c r="GM81">
        <v>7682</v>
      </c>
      <c r="GN81">
        <v>83654</v>
      </c>
      <c r="GO81">
        <v>753.72900000000004</v>
      </c>
      <c r="GQ81">
        <v>-209</v>
      </c>
      <c r="GR81" s="2">
        <v>41570</v>
      </c>
      <c r="GS81">
        <v>2922</v>
      </c>
      <c r="GT81">
        <v>1313</v>
      </c>
      <c r="GU81">
        <v>727</v>
      </c>
      <c r="GV81">
        <v>2040</v>
      </c>
      <c r="GW81">
        <v>150</v>
      </c>
      <c r="GX81">
        <v>-4588</v>
      </c>
      <c r="GY81">
        <v>857</v>
      </c>
      <c r="GZ81">
        <v>-123</v>
      </c>
      <c r="HA81">
        <v>1085</v>
      </c>
      <c r="HB81">
        <v>998</v>
      </c>
      <c r="HC81">
        <v>-1621</v>
      </c>
      <c r="HE81">
        <v>3341</v>
      </c>
      <c r="HF81">
        <v>-1179</v>
      </c>
      <c r="HG81">
        <v>-6</v>
      </c>
      <c r="HH81">
        <v>-18</v>
      </c>
      <c r="HJ81">
        <v>-3390</v>
      </c>
      <c r="HK81">
        <v>-3390</v>
      </c>
      <c r="HM81">
        <v>-4593</v>
      </c>
      <c r="HN81">
        <v>-1273</v>
      </c>
      <c r="HO81">
        <v>34</v>
      </c>
      <c r="HP81">
        <v>-1239</v>
      </c>
      <c r="HQ81">
        <v>96</v>
      </c>
      <c r="HS81">
        <v>96</v>
      </c>
      <c r="HT81">
        <v>-990</v>
      </c>
      <c r="HU81">
        <v>-101</v>
      </c>
      <c r="HV81">
        <v>-2234</v>
      </c>
      <c r="HW81">
        <v>19</v>
      </c>
      <c r="HY81">
        <v>-3467</v>
      </c>
      <c r="HZ81">
        <v>10049</v>
      </c>
      <c r="IA81">
        <v>6582</v>
      </c>
      <c r="IB81">
        <v>148</v>
      </c>
      <c r="IC81">
        <v>-990</v>
      </c>
      <c r="IE81">
        <v>465</v>
      </c>
      <c r="IF81">
        <v>49</v>
      </c>
      <c r="IG81">
        <v>1596</v>
      </c>
      <c r="IH81">
        <v>-415</v>
      </c>
      <c r="II81">
        <v>-332</v>
      </c>
      <c r="IK81">
        <v>-332</v>
      </c>
      <c r="IL81">
        <v>757.1</v>
      </c>
      <c r="IM81">
        <v>762.8</v>
      </c>
      <c r="IN81">
        <v>1.36</v>
      </c>
      <c r="IO81">
        <v>1.35</v>
      </c>
    </row>
    <row r="82" spans="1:249" x14ac:dyDescent="0.25">
      <c r="A82" t="s">
        <v>482</v>
      </c>
      <c r="B82" t="s">
        <v>482</v>
      </c>
      <c r="C82" t="s">
        <v>483</v>
      </c>
      <c r="D82" t="s">
        <v>484</v>
      </c>
      <c r="E82" t="s">
        <v>455</v>
      </c>
      <c r="F82" t="s">
        <v>417</v>
      </c>
      <c r="G82" s="2">
        <v>41274</v>
      </c>
      <c r="H82" t="s">
        <v>450</v>
      </c>
      <c r="J82">
        <v>2012</v>
      </c>
      <c r="K82">
        <v>4</v>
      </c>
      <c r="L82">
        <v>2012</v>
      </c>
      <c r="M82">
        <v>4</v>
      </c>
      <c r="N82" t="s">
        <v>419</v>
      </c>
      <c r="O82" t="s">
        <v>451</v>
      </c>
      <c r="P82">
        <v>201204</v>
      </c>
      <c r="Q82">
        <v>11</v>
      </c>
      <c r="R82">
        <v>2</v>
      </c>
      <c r="S82">
        <v>1</v>
      </c>
      <c r="T82">
        <v>12</v>
      </c>
      <c r="U82">
        <v>12927</v>
      </c>
      <c r="V82">
        <v>3</v>
      </c>
      <c r="W82">
        <v>3721</v>
      </c>
      <c r="X82" s="2">
        <v>41316</v>
      </c>
      <c r="Y82" s="2">
        <v>41316</v>
      </c>
      <c r="Z82" t="s">
        <v>485</v>
      </c>
      <c r="AA82" t="s">
        <v>486</v>
      </c>
      <c r="AB82" t="s">
        <v>487</v>
      </c>
      <c r="AC82" t="s">
        <v>488</v>
      </c>
      <c r="AD82">
        <v>60606</v>
      </c>
      <c r="AE82" t="s">
        <v>500</v>
      </c>
      <c r="AF82" t="s">
        <v>490</v>
      </c>
      <c r="AG82" t="s">
        <v>486</v>
      </c>
      <c r="AH82" t="s">
        <v>487</v>
      </c>
      <c r="AI82" t="s">
        <v>488</v>
      </c>
      <c r="AJ82">
        <v>60606</v>
      </c>
      <c r="AK82" t="s">
        <v>426</v>
      </c>
      <c r="AL82" t="s">
        <v>427</v>
      </c>
      <c r="AN82">
        <v>174400</v>
      </c>
      <c r="AP82">
        <v>174400</v>
      </c>
      <c r="AR82">
        <v>167801</v>
      </c>
      <c r="AS82" t="s">
        <v>491</v>
      </c>
      <c r="AT82" t="s">
        <v>429</v>
      </c>
      <c r="AU82" t="s">
        <v>492</v>
      </c>
      <c r="AW82">
        <v>756165500</v>
      </c>
      <c r="AX82" s="2">
        <v>41306</v>
      </c>
      <c r="AY82" t="s">
        <v>493</v>
      </c>
      <c r="AZ82" t="s">
        <v>494</v>
      </c>
      <c r="BA82" t="s">
        <v>495</v>
      </c>
      <c r="BB82" t="s">
        <v>472</v>
      </c>
      <c r="BC82" t="s">
        <v>496</v>
      </c>
      <c r="BD82" t="s">
        <v>497</v>
      </c>
      <c r="BE82" t="s">
        <v>498</v>
      </c>
      <c r="BF82" t="s">
        <v>439</v>
      </c>
      <c r="BG82" t="s">
        <v>499</v>
      </c>
      <c r="BH82" t="s">
        <v>439</v>
      </c>
      <c r="BI82" s="2">
        <v>42047</v>
      </c>
      <c r="BJ82">
        <v>22302</v>
      </c>
      <c r="BK82">
        <v>19022</v>
      </c>
      <c r="BL82">
        <v>3280</v>
      </c>
      <c r="BN82">
        <v>24</v>
      </c>
      <c r="BP82">
        <v>753</v>
      </c>
      <c r="BR82">
        <v>943</v>
      </c>
      <c r="BU82">
        <v>64</v>
      </c>
      <c r="BV82">
        <v>20678</v>
      </c>
      <c r="BW82">
        <v>1624</v>
      </c>
      <c r="BX82">
        <v>112</v>
      </c>
      <c r="CM82">
        <v>23</v>
      </c>
      <c r="CN82">
        <v>-89</v>
      </c>
      <c r="CO82">
        <v>1535</v>
      </c>
      <c r="CP82">
        <v>557</v>
      </c>
      <c r="CQ82">
        <v>978</v>
      </c>
      <c r="CV82">
        <v>978</v>
      </c>
      <c r="CX82">
        <v>978</v>
      </c>
      <c r="DA82">
        <v>978</v>
      </c>
      <c r="DC82">
        <v>978</v>
      </c>
      <c r="DE82">
        <v>985</v>
      </c>
      <c r="DF82">
        <v>1.28</v>
      </c>
      <c r="DG82">
        <v>2.5999999999999999E-3</v>
      </c>
      <c r="DJ82">
        <v>1.284</v>
      </c>
      <c r="DK82">
        <v>1.284</v>
      </c>
      <c r="DL82">
        <v>1.29</v>
      </c>
      <c r="DM82">
        <v>1.27</v>
      </c>
      <c r="DN82">
        <v>2.5999999999999999E-3</v>
      </c>
      <c r="DQ82">
        <v>1.2766999999999999</v>
      </c>
      <c r="DR82">
        <v>1.2766999999999999</v>
      </c>
      <c r="DS82">
        <v>1.28</v>
      </c>
      <c r="DT82">
        <v>-12.1129</v>
      </c>
      <c r="DU82">
        <v>763.8</v>
      </c>
      <c r="DV82">
        <v>758.14</v>
      </c>
      <c r="DW82">
        <v>1535</v>
      </c>
      <c r="DX82">
        <v>978</v>
      </c>
      <c r="DY82">
        <v>2146</v>
      </c>
      <c r="DZ82">
        <v>1648</v>
      </c>
      <c r="EA82" s="2">
        <v>41684</v>
      </c>
      <c r="EB82">
        <v>13558</v>
      </c>
      <c r="EE82">
        <v>5972</v>
      </c>
      <c r="EF82">
        <v>37751</v>
      </c>
      <c r="EI82">
        <v>28</v>
      </c>
      <c r="EL82">
        <v>57309</v>
      </c>
      <c r="EM82">
        <v>24305</v>
      </c>
      <c r="EN82">
        <v>14645</v>
      </c>
      <c r="EO82">
        <v>9660</v>
      </c>
      <c r="ER82">
        <v>1180</v>
      </c>
      <c r="EV82">
        <v>8146</v>
      </c>
      <c r="EX82">
        <v>6753</v>
      </c>
      <c r="FA82">
        <v>5848</v>
      </c>
      <c r="FB82">
        <v>31587</v>
      </c>
      <c r="FC82">
        <v>88896</v>
      </c>
      <c r="FE82">
        <v>9394</v>
      </c>
      <c r="FH82">
        <v>12995</v>
      </c>
      <c r="FJ82">
        <v>1436</v>
      </c>
      <c r="FN82">
        <v>4485</v>
      </c>
      <c r="FP82">
        <v>16672</v>
      </c>
      <c r="FQ82">
        <v>44982</v>
      </c>
      <c r="FR82">
        <v>8973</v>
      </c>
      <c r="FT82">
        <v>27179</v>
      </c>
      <c r="FZ82">
        <v>1795</v>
      </c>
      <c r="GA82">
        <v>37947</v>
      </c>
      <c r="GB82">
        <v>82929</v>
      </c>
      <c r="GD82">
        <v>5061</v>
      </c>
      <c r="GE82">
        <v>4122</v>
      </c>
      <c r="GF82">
        <v>30037</v>
      </c>
      <c r="GH82">
        <v>15937</v>
      </c>
      <c r="GI82">
        <v>-17416</v>
      </c>
      <c r="GL82">
        <v>5967</v>
      </c>
      <c r="GM82">
        <v>5967</v>
      </c>
      <c r="GN82">
        <v>88896</v>
      </c>
      <c r="GO82">
        <v>755.6</v>
      </c>
      <c r="GQ82">
        <v>-2179</v>
      </c>
      <c r="GR82" s="2">
        <v>42047</v>
      </c>
      <c r="GS82">
        <v>3900</v>
      </c>
      <c r="GT82">
        <v>1811</v>
      </c>
      <c r="GU82">
        <v>917</v>
      </c>
      <c r="GV82">
        <v>2728</v>
      </c>
      <c r="GW82">
        <v>-27</v>
      </c>
      <c r="GX82">
        <v>-5681</v>
      </c>
      <c r="GY82">
        <v>1199</v>
      </c>
      <c r="GZ82">
        <v>801</v>
      </c>
      <c r="HA82">
        <v>1605</v>
      </c>
      <c r="HB82">
        <v>2983</v>
      </c>
      <c r="HC82">
        <v>880</v>
      </c>
      <c r="HE82">
        <v>7508</v>
      </c>
      <c r="HF82">
        <v>-1606</v>
      </c>
      <c r="HG82">
        <v>-7</v>
      </c>
      <c r="HH82">
        <v>-124</v>
      </c>
      <c r="HJ82">
        <v>-2020</v>
      </c>
      <c r="HK82">
        <v>-2020</v>
      </c>
      <c r="HM82">
        <v>-3757</v>
      </c>
      <c r="HN82">
        <v>-2076</v>
      </c>
      <c r="HO82">
        <v>60</v>
      </c>
      <c r="HP82">
        <v>-2016</v>
      </c>
      <c r="HQ82">
        <v>120</v>
      </c>
      <c r="HS82">
        <v>120</v>
      </c>
      <c r="HT82">
        <v>-1322</v>
      </c>
      <c r="HU82">
        <v>-259</v>
      </c>
      <c r="HV82">
        <v>-3477</v>
      </c>
      <c r="HW82">
        <v>18</v>
      </c>
      <c r="HY82">
        <v>292</v>
      </c>
      <c r="HZ82">
        <v>10049</v>
      </c>
      <c r="IA82">
        <v>10341</v>
      </c>
      <c r="IB82">
        <v>193</v>
      </c>
      <c r="IC82">
        <v>-1322</v>
      </c>
      <c r="IE82">
        <v>498</v>
      </c>
      <c r="IF82">
        <v>45</v>
      </c>
      <c r="IG82">
        <v>4167</v>
      </c>
      <c r="IH82">
        <v>-427</v>
      </c>
      <c r="II82">
        <v>-332</v>
      </c>
      <c r="IK82">
        <v>-332</v>
      </c>
      <c r="IL82">
        <v>755.7</v>
      </c>
      <c r="IM82">
        <v>761.5</v>
      </c>
      <c r="IN82">
        <v>1.28</v>
      </c>
      <c r="IO82">
        <v>1.27</v>
      </c>
    </row>
    <row r="83" spans="1:249" x14ac:dyDescent="0.25">
      <c r="A83" t="s">
        <v>482</v>
      </c>
      <c r="B83" t="s">
        <v>482</v>
      </c>
      <c r="C83" t="s">
        <v>483</v>
      </c>
      <c r="D83" t="s">
        <v>484</v>
      </c>
      <c r="E83" t="s">
        <v>455</v>
      </c>
      <c r="F83" t="s">
        <v>417</v>
      </c>
      <c r="G83" s="2">
        <v>41364</v>
      </c>
      <c r="H83" t="s">
        <v>450</v>
      </c>
      <c r="J83">
        <v>2013</v>
      </c>
      <c r="K83">
        <v>1</v>
      </c>
      <c r="L83">
        <v>2013</v>
      </c>
      <c r="M83">
        <v>1</v>
      </c>
      <c r="N83" t="s">
        <v>419</v>
      </c>
      <c r="O83" t="s">
        <v>451</v>
      </c>
      <c r="P83">
        <v>201301</v>
      </c>
      <c r="Q83">
        <v>11</v>
      </c>
      <c r="R83">
        <v>2</v>
      </c>
      <c r="S83">
        <v>1</v>
      </c>
      <c r="T83">
        <v>12</v>
      </c>
      <c r="U83">
        <v>12927</v>
      </c>
      <c r="V83">
        <v>3</v>
      </c>
      <c r="W83">
        <v>3721</v>
      </c>
      <c r="X83" s="2">
        <v>41388</v>
      </c>
      <c r="Y83" s="2">
        <v>41388</v>
      </c>
      <c r="Z83" t="s">
        <v>485</v>
      </c>
      <c r="AA83" t="s">
        <v>486</v>
      </c>
      <c r="AB83" t="s">
        <v>487</v>
      </c>
      <c r="AC83" t="s">
        <v>488</v>
      </c>
      <c r="AD83">
        <v>60606</v>
      </c>
      <c r="AE83" t="s">
        <v>500</v>
      </c>
      <c r="AG83" t="s">
        <v>486</v>
      </c>
      <c r="AH83" t="s">
        <v>487</v>
      </c>
      <c r="AI83" t="s">
        <v>488</v>
      </c>
      <c r="AJ83">
        <v>60606</v>
      </c>
      <c r="AK83" t="s">
        <v>426</v>
      </c>
      <c r="AL83" t="s">
        <v>427</v>
      </c>
      <c r="AU83" t="s">
        <v>492</v>
      </c>
      <c r="AW83">
        <v>758681200</v>
      </c>
      <c r="AX83" s="2">
        <v>41381</v>
      </c>
      <c r="BI83" s="2">
        <v>41752</v>
      </c>
      <c r="BJ83">
        <v>18893</v>
      </c>
      <c r="BK83">
        <v>15737</v>
      </c>
      <c r="BL83">
        <v>3156</v>
      </c>
      <c r="BN83">
        <v>19</v>
      </c>
      <c r="BP83">
        <v>705</v>
      </c>
      <c r="BR83">
        <v>971</v>
      </c>
      <c r="BU83">
        <v>67</v>
      </c>
      <c r="BV83">
        <v>17365</v>
      </c>
      <c r="BW83">
        <v>1528</v>
      </c>
      <c r="BX83">
        <v>99</v>
      </c>
      <c r="CM83">
        <v>9</v>
      </c>
      <c r="CN83">
        <v>-90</v>
      </c>
      <c r="CO83">
        <v>1438</v>
      </c>
      <c r="CP83">
        <v>332</v>
      </c>
      <c r="CQ83">
        <v>1106</v>
      </c>
      <c r="CV83">
        <v>1106</v>
      </c>
      <c r="CW83">
        <v>0</v>
      </c>
      <c r="CX83">
        <v>1106</v>
      </c>
      <c r="DA83">
        <v>1106</v>
      </c>
      <c r="DC83">
        <v>1106</v>
      </c>
      <c r="DD83">
        <v>3</v>
      </c>
      <c r="DE83">
        <v>1103</v>
      </c>
      <c r="DF83">
        <v>1.45</v>
      </c>
      <c r="DJ83">
        <v>1.4530000000000001</v>
      </c>
      <c r="DK83">
        <v>1.4530000000000001</v>
      </c>
      <c r="DL83">
        <v>1.45</v>
      </c>
      <c r="DM83">
        <v>1.44</v>
      </c>
      <c r="DQ83">
        <v>1.4427000000000001</v>
      </c>
      <c r="DR83">
        <v>1.4427000000000001</v>
      </c>
      <c r="DS83">
        <v>1.44</v>
      </c>
      <c r="DT83">
        <v>0.90410000000000001</v>
      </c>
      <c r="DU83">
        <v>768.7</v>
      </c>
      <c r="DV83">
        <v>762.75900000000001</v>
      </c>
      <c r="DW83">
        <v>1438</v>
      </c>
      <c r="DX83">
        <v>1106</v>
      </c>
      <c r="DY83">
        <v>1976</v>
      </c>
      <c r="DZ83">
        <v>1547</v>
      </c>
      <c r="EA83" s="2">
        <v>41388</v>
      </c>
      <c r="EB83">
        <v>11853</v>
      </c>
      <c r="EE83">
        <v>6811</v>
      </c>
      <c r="EF83">
        <v>40797</v>
      </c>
      <c r="EI83">
        <v>29</v>
      </c>
      <c r="EL83">
        <v>59490</v>
      </c>
      <c r="EM83">
        <v>24447</v>
      </c>
      <c r="EN83">
        <v>14711</v>
      </c>
      <c r="EO83">
        <v>9736</v>
      </c>
      <c r="ER83">
        <v>1177</v>
      </c>
      <c r="EV83">
        <v>8124</v>
      </c>
      <c r="EX83">
        <v>6522</v>
      </c>
      <c r="FA83">
        <v>5398</v>
      </c>
      <c r="FB83">
        <v>30957</v>
      </c>
      <c r="FC83">
        <v>90447</v>
      </c>
      <c r="FE83">
        <v>9876</v>
      </c>
      <c r="FH83">
        <v>11530</v>
      </c>
      <c r="FJ83">
        <v>917</v>
      </c>
      <c r="FN83">
        <v>4838</v>
      </c>
      <c r="FP83">
        <v>18505</v>
      </c>
      <c r="FQ83">
        <v>45666</v>
      </c>
      <c r="FR83">
        <v>8254</v>
      </c>
      <c r="FT83">
        <v>27325</v>
      </c>
      <c r="FZ83">
        <v>1642</v>
      </c>
      <c r="GA83">
        <v>37221</v>
      </c>
      <c r="GB83">
        <v>82887</v>
      </c>
      <c r="GD83">
        <v>5061</v>
      </c>
      <c r="GE83">
        <v>4079</v>
      </c>
      <c r="GF83">
        <v>31143</v>
      </c>
      <c r="GH83">
        <v>15780</v>
      </c>
      <c r="GI83">
        <v>-17041</v>
      </c>
      <c r="GL83">
        <v>7560</v>
      </c>
      <c r="GM83">
        <v>7560</v>
      </c>
      <c r="GN83">
        <v>90447</v>
      </c>
      <c r="GO83">
        <v>758.32100000000003</v>
      </c>
      <c r="GQ83">
        <v>-564</v>
      </c>
      <c r="GR83" s="2">
        <v>41752</v>
      </c>
      <c r="GS83">
        <v>1106</v>
      </c>
      <c r="GT83">
        <v>429</v>
      </c>
      <c r="GU83">
        <v>89</v>
      </c>
      <c r="GV83">
        <v>518</v>
      </c>
      <c r="GW83">
        <v>-437</v>
      </c>
      <c r="GX83">
        <v>-3000</v>
      </c>
      <c r="GY83">
        <v>654</v>
      </c>
      <c r="GZ83">
        <v>-1133</v>
      </c>
      <c r="HA83">
        <v>214</v>
      </c>
      <c r="HB83">
        <v>2602</v>
      </c>
      <c r="HC83">
        <v>-1100</v>
      </c>
      <c r="HE83">
        <v>524</v>
      </c>
      <c r="HF83">
        <v>-488</v>
      </c>
      <c r="HH83">
        <v>-26</v>
      </c>
      <c r="HJ83">
        <v>-300</v>
      </c>
      <c r="HK83">
        <v>-300</v>
      </c>
      <c r="HM83">
        <v>-814</v>
      </c>
      <c r="HN83">
        <v>-1262</v>
      </c>
      <c r="HO83">
        <v>15</v>
      </c>
      <c r="HP83">
        <v>-1247</v>
      </c>
      <c r="HQ83">
        <v>76</v>
      </c>
      <c r="HS83">
        <v>76</v>
      </c>
      <c r="HT83">
        <v>-367</v>
      </c>
      <c r="HU83">
        <v>-167</v>
      </c>
      <c r="HV83">
        <v>-1705</v>
      </c>
      <c r="HW83">
        <v>-11</v>
      </c>
      <c r="HY83">
        <v>-2006</v>
      </c>
      <c r="HZ83">
        <v>10341</v>
      </c>
      <c r="IA83">
        <v>8335</v>
      </c>
      <c r="IB83">
        <v>58</v>
      </c>
      <c r="IC83">
        <v>-367</v>
      </c>
      <c r="IE83">
        <v>429</v>
      </c>
      <c r="IF83">
        <v>58</v>
      </c>
      <c r="IG83">
        <v>524</v>
      </c>
      <c r="IH83">
        <v>-488</v>
      </c>
      <c r="II83">
        <v>-367</v>
      </c>
      <c r="IK83">
        <v>-367</v>
      </c>
      <c r="IL83">
        <v>761.2</v>
      </c>
      <c r="IM83">
        <v>766.6</v>
      </c>
      <c r="IN83">
        <v>1.45</v>
      </c>
      <c r="IO83">
        <v>1.44</v>
      </c>
    </row>
    <row r="84" spans="1:249" x14ac:dyDescent="0.25">
      <c r="A84" t="s">
        <v>482</v>
      </c>
      <c r="B84" t="s">
        <v>482</v>
      </c>
      <c r="C84" t="s">
        <v>483</v>
      </c>
      <c r="D84" t="s">
        <v>484</v>
      </c>
      <c r="E84" t="s">
        <v>455</v>
      </c>
      <c r="F84" t="s">
        <v>417</v>
      </c>
      <c r="G84" s="2">
        <v>41455</v>
      </c>
      <c r="H84" t="s">
        <v>450</v>
      </c>
      <c r="J84">
        <v>2013</v>
      </c>
      <c r="K84">
        <v>2</v>
      </c>
      <c r="L84">
        <v>2013</v>
      </c>
      <c r="M84">
        <v>2</v>
      </c>
      <c r="N84" t="s">
        <v>419</v>
      </c>
      <c r="O84" t="s">
        <v>451</v>
      </c>
      <c r="P84">
        <v>201302</v>
      </c>
      <c r="Q84">
        <v>11</v>
      </c>
      <c r="R84">
        <v>2</v>
      </c>
      <c r="S84">
        <v>1</v>
      </c>
      <c r="T84">
        <v>12</v>
      </c>
      <c r="U84">
        <v>12927</v>
      </c>
      <c r="V84">
        <v>3</v>
      </c>
      <c r="W84">
        <v>3721</v>
      </c>
      <c r="X84" s="2">
        <v>41479</v>
      </c>
      <c r="Y84" s="2">
        <v>41479</v>
      </c>
      <c r="Z84" t="s">
        <v>485</v>
      </c>
      <c r="AA84" t="s">
        <v>486</v>
      </c>
      <c r="AB84" t="s">
        <v>487</v>
      </c>
      <c r="AC84" t="s">
        <v>488</v>
      </c>
      <c r="AD84">
        <v>60606</v>
      </c>
      <c r="AE84" t="s">
        <v>500</v>
      </c>
      <c r="AG84" t="s">
        <v>486</v>
      </c>
      <c r="AH84" t="s">
        <v>487</v>
      </c>
      <c r="AI84" t="s">
        <v>488</v>
      </c>
      <c r="AJ84">
        <v>60606</v>
      </c>
      <c r="AK84" t="s">
        <v>426</v>
      </c>
      <c r="AL84" t="s">
        <v>427</v>
      </c>
      <c r="AU84" t="s">
        <v>492</v>
      </c>
      <c r="AW84">
        <v>754444400</v>
      </c>
      <c r="AX84" s="2">
        <v>41472</v>
      </c>
      <c r="BI84" s="2">
        <v>41843</v>
      </c>
      <c r="BJ84">
        <v>21815</v>
      </c>
      <c r="BK84">
        <v>18432</v>
      </c>
      <c r="BL84">
        <v>3383</v>
      </c>
      <c r="BN84">
        <v>18</v>
      </c>
      <c r="BP84">
        <v>763</v>
      </c>
      <c r="BR84">
        <v>929</v>
      </c>
      <c r="BU84">
        <v>43</v>
      </c>
      <c r="BV84">
        <v>20099</v>
      </c>
      <c r="BW84">
        <v>1716</v>
      </c>
      <c r="BX84">
        <v>96</v>
      </c>
      <c r="CM84">
        <v>13</v>
      </c>
      <c r="CN84">
        <v>-83</v>
      </c>
      <c r="CO84">
        <v>1633</v>
      </c>
      <c r="CP84">
        <v>546</v>
      </c>
      <c r="CQ84">
        <v>1087</v>
      </c>
      <c r="CV84">
        <v>1087</v>
      </c>
      <c r="CW84">
        <v>1</v>
      </c>
      <c r="CX84">
        <v>1088</v>
      </c>
      <c r="DA84">
        <v>1088</v>
      </c>
      <c r="DC84">
        <v>1088</v>
      </c>
      <c r="DD84">
        <v>1</v>
      </c>
      <c r="DE84">
        <v>1087</v>
      </c>
      <c r="DF84">
        <v>1.43</v>
      </c>
      <c r="DG84">
        <v>0</v>
      </c>
      <c r="DJ84">
        <v>1.4289000000000001</v>
      </c>
      <c r="DK84">
        <v>1.4289000000000001</v>
      </c>
      <c r="DL84">
        <v>1.43</v>
      </c>
      <c r="DM84">
        <v>1.41</v>
      </c>
      <c r="DN84">
        <v>0</v>
      </c>
      <c r="DQ84">
        <v>1.4132</v>
      </c>
      <c r="DR84">
        <v>1.4132</v>
      </c>
      <c r="DS84">
        <v>1.41</v>
      </c>
      <c r="DT84">
        <v>-1.4410000000000001</v>
      </c>
      <c r="DU84">
        <v>771.8</v>
      </c>
      <c r="DV84">
        <v>760.83900000000006</v>
      </c>
      <c r="DW84">
        <v>1633</v>
      </c>
      <c r="DX84">
        <v>1087</v>
      </c>
      <c r="DY84">
        <v>2170</v>
      </c>
      <c r="DZ84">
        <v>1734</v>
      </c>
      <c r="EA84" s="2">
        <v>41479</v>
      </c>
      <c r="EB84">
        <v>14325</v>
      </c>
      <c r="EE84">
        <v>6726</v>
      </c>
      <c r="EF84">
        <v>40234</v>
      </c>
      <c r="EI84">
        <v>25</v>
      </c>
      <c r="EL84">
        <v>61310</v>
      </c>
      <c r="EM84">
        <v>24531</v>
      </c>
      <c r="EN84">
        <v>14717</v>
      </c>
      <c r="EO84">
        <v>9814</v>
      </c>
      <c r="ER84">
        <v>1166</v>
      </c>
      <c r="EV84">
        <v>8054</v>
      </c>
      <c r="EX84">
        <v>6307</v>
      </c>
      <c r="FA84">
        <v>5440</v>
      </c>
      <c r="FB84">
        <v>30781</v>
      </c>
      <c r="FC84">
        <v>92091</v>
      </c>
      <c r="FE84">
        <v>10437</v>
      </c>
      <c r="FH84">
        <v>12412</v>
      </c>
      <c r="FJ84">
        <v>883</v>
      </c>
      <c r="FN84">
        <v>5072</v>
      </c>
      <c r="FP84">
        <v>18145</v>
      </c>
      <c r="FQ84">
        <v>46949</v>
      </c>
      <c r="FR84">
        <v>8695</v>
      </c>
      <c r="FT84">
        <v>27501</v>
      </c>
      <c r="FZ84">
        <v>1314</v>
      </c>
      <c r="GA84">
        <v>37510</v>
      </c>
      <c r="GB84">
        <v>84459</v>
      </c>
      <c r="GD84">
        <v>5061</v>
      </c>
      <c r="GE84">
        <v>4181</v>
      </c>
      <c r="GF84">
        <v>31490</v>
      </c>
      <c r="GH84">
        <v>16412</v>
      </c>
      <c r="GI84">
        <v>-16794</v>
      </c>
      <c r="GL84">
        <v>7632</v>
      </c>
      <c r="GM84">
        <v>7632</v>
      </c>
      <c r="GN84">
        <v>92091</v>
      </c>
      <c r="GO84">
        <v>754.03399999999999</v>
      </c>
      <c r="GQ84">
        <v>-422</v>
      </c>
      <c r="GR84" s="2">
        <v>41843</v>
      </c>
      <c r="GS84">
        <v>2194</v>
      </c>
      <c r="GT84">
        <v>865</v>
      </c>
      <c r="GU84">
        <v>89</v>
      </c>
      <c r="GV84">
        <v>954</v>
      </c>
      <c r="GW84">
        <v>-550</v>
      </c>
      <c r="GX84">
        <v>-2614</v>
      </c>
      <c r="GY84">
        <v>848</v>
      </c>
      <c r="GZ84">
        <v>-682</v>
      </c>
      <c r="HA84">
        <v>608</v>
      </c>
      <c r="HB84">
        <v>3233</v>
      </c>
      <c r="HC84">
        <v>843</v>
      </c>
      <c r="HE84">
        <v>3991</v>
      </c>
      <c r="HF84">
        <v>-932</v>
      </c>
      <c r="HH84">
        <v>-26</v>
      </c>
      <c r="HJ84">
        <v>-2413</v>
      </c>
      <c r="HK84">
        <v>-2413</v>
      </c>
      <c r="HM84">
        <v>-3371</v>
      </c>
      <c r="HN84">
        <v>-1361</v>
      </c>
      <c r="HO84">
        <v>531</v>
      </c>
      <c r="HP84">
        <v>-830</v>
      </c>
      <c r="HQ84">
        <v>-516</v>
      </c>
      <c r="HS84">
        <v>-516</v>
      </c>
      <c r="HT84">
        <v>-735</v>
      </c>
      <c r="HU84">
        <v>-149</v>
      </c>
      <c r="HV84">
        <v>-2230</v>
      </c>
      <c r="HW84">
        <v>-37</v>
      </c>
      <c r="HY84">
        <v>-1647</v>
      </c>
      <c r="HZ84">
        <v>10341</v>
      </c>
      <c r="IA84">
        <v>8694</v>
      </c>
      <c r="IB84">
        <v>107</v>
      </c>
      <c r="IC84">
        <v>-735</v>
      </c>
      <c r="IE84">
        <v>436</v>
      </c>
      <c r="IF84">
        <v>49</v>
      </c>
      <c r="IG84">
        <v>3467</v>
      </c>
      <c r="IH84">
        <v>-444</v>
      </c>
      <c r="II84">
        <v>-368</v>
      </c>
      <c r="IK84">
        <v>-368</v>
      </c>
      <c r="IL84">
        <v>761.4</v>
      </c>
      <c r="IM84">
        <v>769.9</v>
      </c>
      <c r="IN84">
        <v>1.43</v>
      </c>
      <c r="IO84">
        <v>1.41</v>
      </c>
    </row>
    <row r="85" spans="1:249" x14ac:dyDescent="0.25">
      <c r="A85" t="s">
        <v>482</v>
      </c>
      <c r="B85" t="s">
        <v>482</v>
      </c>
      <c r="C85" t="s">
        <v>483</v>
      </c>
      <c r="D85" t="s">
        <v>484</v>
      </c>
      <c r="E85" t="s">
        <v>455</v>
      </c>
      <c r="F85" t="s">
        <v>417</v>
      </c>
      <c r="G85" s="2">
        <v>41547</v>
      </c>
      <c r="H85" t="s">
        <v>450</v>
      </c>
      <c r="J85">
        <v>2013</v>
      </c>
      <c r="K85">
        <v>3</v>
      </c>
      <c r="L85">
        <v>2013</v>
      </c>
      <c r="M85">
        <v>3</v>
      </c>
      <c r="N85" t="s">
        <v>419</v>
      </c>
      <c r="O85" t="s">
        <v>451</v>
      </c>
      <c r="P85">
        <v>201303</v>
      </c>
      <c r="Q85">
        <v>11</v>
      </c>
      <c r="R85">
        <v>2</v>
      </c>
      <c r="S85">
        <v>1</v>
      </c>
      <c r="T85">
        <v>12</v>
      </c>
      <c r="U85">
        <v>12927</v>
      </c>
      <c r="V85">
        <v>3</v>
      </c>
      <c r="W85">
        <v>3721</v>
      </c>
      <c r="X85" s="2">
        <v>41570</v>
      </c>
      <c r="Y85" s="2">
        <v>41570</v>
      </c>
      <c r="Z85" t="s">
        <v>485</v>
      </c>
      <c r="AA85" t="s">
        <v>486</v>
      </c>
      <c r="AB85" t="s">
        <v>487</v>
      </c>
      <c r="AC85" t="s">
        <v>488</v>
      </c>
      <c r="AD85">
        <v>60606</v>
      </c>
      <c r="AE85" t="s">
        <v>500</v>
      </c>
      <c r="AG85" t="s">
        <v>486</v>
      </c>
      <c r="AH85" t="s">
        <v>487</v>
      </c>
      <c r="AI85" t="s">
        <v>488</v>
      </c>
      <c r="AJ85">
        <v>60606</v>
      </c>
      <c r="AK85" t="s">
        <v>426</v>
      </c>
      <c r="AL85" t="s">
        <v>427</v>
      </c>
      <c r="AU85" t="s">
        <v>492</v>
      </c>
      <c r="AW85">
        <v>751453400</v>
      </c>
      <c r="AX85" s="2">
        <v>41563</v>
      </c>
      <c r="BI85" s="2">
        <v>41934</v>
      </c>
      <c r="BJ85">
        <v>22130</v>
      </c>
      <c r="BK85">
        <v>18656</v>
      </c>
      <c r="BL85">
        <v>3474</v>
      </c>
      <c r="BN85">
        <v>18</v>
      </c>
      <c r="BP85">
        <v>755</v>
      </c>
      <c r="BR85">
        <v>956</v>
      </c>
      <c r="BU85">
        <v>58</v>
      </c>
      <c r="BV85">
        <v>20327</v>
      </c>
      <c r="BW85">
        <v>1803</v>
      </c>
      <c r="BX85">
        <v>95</v>
      </c>
      <c r="CM85">
        <v>19</v>
      </c>
      <c r="CN85">
        <v>-76</v>
      </c>
      <c r="CO85">
        <v>1727</v>
      </c>
      <c r="CP85">
        <v>567</v>
      </c>
      <c r="CQ85">
        <v>1160</v>
      </c>
      <c r="CV85">
        <v>1160</v>
      </c>
      <c r="CW85">
        <v>-2</v>
      </c>
      <c r="CX85">
        <v>1158</v>
      </c>
      <c r="DA85">
        <v>1158</v>
      </c>
      <c r="DC85">
        <v>1158</v>
      </c>
      <c r="DD85">
        <v>2</v>
      </c>
      <c r="DE85">
        <v>1156</v>
      </c>
      <c r="DF85">
        <v>1.53</v>
      </c>
      <c r="DG85">
        <v>-2.5999999999999999E-3</v>
      </c>
      <c r="DJ85">
        <v>1.5285</v>
      </c>
      <c r="DK85">
        <v>1.5285</v>
      </c>
      <c r="DL85">
        <v>1.51</v>
      </c>
      <c r="DM85">
        <v>1.51</v>
      </c>
      <c r="DN85">
        <v>-2.5999999999999999E-3</v>
      </c>
      <c r="DQ85">
        <v>1.5092000000000001</v>
      </c>
      <c r="DR85">
        <v>1.5092000000000001</v>
      </c>
      <c r="DS85">
        <v>1.51</v>
      </c>
      <c r="DT85">
        <v>2.6229</v>
      </c>
      <c r="DU85">
        <v>769.1</v>
      </c>
      <c r="DV85">
        <v>769.1</v>
      </c>
      <c r="DW85">
        <v>1727</v>
      </c>
      <c r="DX85">
        <v>1160</v>
      </c>
      <c r="DY85">
        <v>2279</v>
      </c>
      <c r="DZ85">
        <v>1821</v>
      </c>
      <c r="EA85" s="2">
        <v>41570</v>
      </c>
      <c r="EB85">
        <v>15911</v>
      </c>
      <c r="EE85">
        <v>6968</v>
      </c>
      <c r="EF85">
        <v>41240</v>
      </c>
      <c r="EI85">
        <v>43</v>
      </c>
      <c r="EL85">
        <v>64162</v>
      </c>
      <c r="EM85">
        <v>24925</v>
      </c>
      <c r="EN85">
        <v>14938</v>
      </c>
      <c r="EO85">
        <v>9987</v>
      </c>
      <c r="ER85">
        <v>1168</v>
      </c>
      <c r="EV85">
        <v>8009</v>
      </c>
      <c r="EX85">
        <v>5957</v>
      </c>
      <c r="FA85">
        <v>5350</v>
      </c>
      <c r="FB85">
        <v>30471</v>
      </c>
      <c r="FC85">
        <v>94633</v>
      </c>
      <c r="FE85">
        <v>10657</v>
      </c>
      <c r="FH85">
        <v>12384</v>
      </c>
      <c r="FJ85">
        <v>919</v>
      </c>
      <c r="FN85">
        <v>5504</v>
      </c>
      <c r="FP85">
        <v>20216</v>
      </c>
      <c r="FQ85">
        <v>49680</v>
      </c>
      <c r="FR85">
        <v>8677</v>
      </c>
      <c r="FT85">
        <v>25974</v>
      </c>
      <c r="FZ85">
        <v>1235</v>
      </c>
      <c r="GA85">
        <v>35886</v>
      </c>
      <c r="GB85">
        <v>85566</v>
      </c>
      <c r="GD85">
        <v>5061</v>
      </c>
      <c r="GE85">
        <v>4295</v>
      </c>
      <c r="GF85">
        <v>32647</v>
      </c>
      <c r="GH85">
        <v>16865</v>
      </c>
      <c r="GI85">
        <v>-16187</v>
      </c>
      <c r="GL85">
        <v>9067</v>
      </c>
      <c r="GM85">
        <v>9067</v>
      </c>
      <c r="GN85">
        <v>94633</v>
      </c>
      <c r="GO85">
        <v>751.91</v>
      </c>
      <c r="GQ85">
        <v>1058</v>
      </c>
      <c r="GR85" s="2">
        <v>41934</v>
      </c>
      <c r="GS85">
        <v>3352</v>
      </c>
      <c r="GT85">
        <v>1323</v>
      </c>
      <c r="GU85">
        <v>129</v>
      </c>
      <c r="GV85">
        <v>1452</v>
      </c>
      <c r="GW85">
        <v>-1006</v>
      </c>
      <c r="GX85">
        <v>-3631</v>
      </c>
      <c r="GY85">
        <v>943</v>
      </c>
      <c r="GZ85">
        <v>-338</v>
      </c>
      <c r="HA85">
        <v>1336</v>
      </c>
      <c r="HB85">
        <v>4691</v>
      </c>
      <c r="HC85">
        <v>1995</v>
      </c>
      <c r="HE85">
        <v>6799</v>
      </c>
      <c r="HF85">
        <v>-1413</v>
      </c>
      <c r="HH85">
        <v>-26</v>
      </c>
      <c r="HJ85">
        <v>-2643</v>
      </c>
      <c r="HK85">
        <v>-2643</v>
      </c>
      <c r="HM85">
        <v>-4082</v>
      </c>
      <c r="HN85">
        <v>-1397</v>
      </c>
      <c r="HO85">
        <v>547</v>
      </c>
      <c r="HP85">
        <v>-850</v>
      </c>
      <c r="HQ85">
        <v>-928</v>
      </c>
      <c r="HS85">
        <v>-928</v>
      </c>
      <c r="HT85">
        <v>-1102</v>
      </c>
      <c r="HU85">
        <v>-113</v>
      </c>
      <c r="HV85">
        <v>-2993</v>
      </c>
      <c r="HW85">
        <v>-24</v>
      </c>
      <c r="HY85">
        <v>-300</v>
      </c>
      <c r="HZ85">
        <v>10341</v>
      </c>
      <c r="IA85">
        <v>10041</v>
      </c>
      <c r="IB85">
        <v>156</v>
      </c>
      <c r="IC85">
        <v>-1102</v>
      </c>
      <c r="IE85">
        <v>458</v>
      </c>
      <c r="IF85">
        <v>49</v>
      </c>
      <c r="IG85">
        <v>2808</v>
      </c>
      <c r="IH85">
        <v>-481</v>
      </c>
      <c r="II85">
        <v>-367</v>
      </c>
      <c r="IK85">
        <v>-367</v>
      </c>
      <c r="IL85">
        <v>757.6</v>
      </c>
      <c r="IM85">
        <v>767.3</v>
      </c>
      <c r="IN85">
        <v>1.53</v>
      </c>
      <c r="IO85">
        <v>1.51</v>
      </c>
    </row>
    <row r="86" spans="1:249" x14ac:dyDescent="0.25">
      <c r="A86" t="s">
        <v>482</v>
      </c>
      <c r="B86" t="s">
        <v>482</v>
      </c>
      <c r="C86" t="s">
        <v>483</v>
      </c>
      <c r="D86" t="s">
        <v>484</v>
      </c>
      <c r="E86" t="s">
        <v>455</v>
      </c>
      <c r="F86" t="s">
        <v>417</v>
      </c>
      <c r="G86" s="2">
        <v>41639</v>
      </c>
      <c r="H86" t="s">
        <v>450</v>
      </c>
      <c r="J86">
        <v>2013</v>
      </c>
      <c r="K86">
        <v>4</v>
      </c>
      <c r="L86">
        <v>2013</v>
      </c>
      <c r="M86">
        <v>4</v>
      </c>
      <c r="N86" t="s">
        <v>419</v>
      </c>
      <c r="O86" t="s">
        <v>451</v>
      </c>
      <c r="P86">
        <v>201304</v>
      </c>
      <c r="Q86">
        <v>11</v>
      </c>
      <c r="R86">
        <v>2</v>
      </c>
      <c r="S86">
        <v>1</v>
      </c>
      <c r="T86">
        <v>12</v>
      </c>
      <c r="U86">
        <v>12927</v>
      </c>
      <c r="V86">
        <v>3</v>
      </c>
      <c r="W86">
        <v>3721</v>
      </c>
      <c r="X86" s="2">
        <v>41684</v>
      </c>
      <c r="Y86" s="2">
        <v>41684</v>
      </c>
      <c r="Z86" t="s">
        <v>485</v>
      </c>
      <c r="AA86" t="s">
        <v>486</v>
      </c>
      <c r="AB86" t="s">
        <v>487</v>
      </c>
      <c r="AC86" t="s">
        <v>488</v>
      </c>
      <c r="AD86">
        <v>60606</v>
      </c>
      <c r="AE86" t="s">
        <v>500</v>
      </c>
      <c r="AF86" t="s">
        <v>490</v>
      </c>
      <c r="AG86" t="s">
        <v>486</v>
      </c>
      <c r="AH86" t="s">
        <v>487</v>
      </c>
      <c r="AI86" t="s">
        <v>488</v>
      </c>
      <c r="AJ86">
        <v>60606</v>
      </c>
      <c r="AK86" t="s">
        <v>426</v>
      </c>
      <c r="AL86" t="s">
        <v>427</v>
      </c>
      <c r="AN86">
        <v>168400</v>
      </c>
      <c r="AP86">
        <v>168400</v>
      </c>
      <c r="AR86">
        <v>145295</v>
      </c>
      <c r="AS86" t="s">
        <v>491</v>
      </c>
      <c r="AT86" t="s">
        <v>429</v>
      </c>
      <c r="AU86" t="s">
        <v>501</v>
      </c>
      <c r="AW86">
        <v>743404500</v>
      </c>
      <c r="AX86" s="2">
        <v>41677</v>
      </c>
      <c r="AY86" t="s">
        <v>493</v>
      </c>
      <c r="AZ86" t="s">
        <v>502</v>
      </c>
      <c r="BA86" t="s">
        <v>495</v>
      </c>
      <c r="BB86" t="s">
        <v>472</v>
      </c>
      <c r="BC86" t="s">
        <v>496</v>
      </c>
      <c r="BD86" t="s">
        <v>503</v>
      </c>
      <c r="BE86" t="s">
        <v>498</v>
      </c>
      <c r="BF86" t="s">
        <v>439</v>
      </c>
      <c r="BG86" t="s">
        <v>504</v>
      </c>
      <c r="BH86" t="s">
        <v>439</v>
      </c>
      <c r="BI86" s="2">
        <v>42410</v>
      </c>
      <c r="BJ86">
        <v>23785</v>
      </c>
      <c r="BK86">
        <v>20368</v>
      </c>
      <c r="BL86">
        <v>3417</v>
      </c>
      <c r="BN86">
        <v>20</v>
      </c>
      <c r="BP86">
        <v>848</v>
      </c>
      <c r="BR86">
        <v>1100</v>
      </c>
      <c r="BU86">
        <v>66</v>
      </c>
      <c r="BV86">
        <v>22270</v>
      </c>
      <c r="BW86">
        <v>1515</v>
      </c>
      <c r="BX86">
        <v>96</v>
      </c>
      <c r="CM86">
        <v>15</v>
      </c>
      <c r="CN86">
        <v>-81</v>
      </c>
      <c r="CO86">
        <v>1434</v>
      </c>
      <c r="CP86">
        <v>201</v>
      </c>
      <c r="CQ86">
        <v>1233</v>
      </c>
      <c r="CV86">
        <v>1233</v>
      </c>
      <c r="CX86">
        <v>1233</v>
      </c>
      <c r="DA86">
        <v>1233</v>
      </c>
      <c r="DC86">
        <v>1233</v>
      </c>
      <c r="DD86">
        <v>1</v>
      </c>
      <c r="DE86">
        <v>1232</v>
      </c>
      <c r="DF86">
        <v>1.633</v>
      </c>
      <c r="DG86">
        <v>1.2999999999999999E-3</v>
      </c>
      <c r="DJ86">
        <v>1.6312</v>
      </c>
      <c r="DK86">
        <v>1.6312</v>
      </c>
      <c r="DL86">
        <v>1.63</v>
      </c>
      <c r="DM86">
        <v>1.6145</v>
      </c>
      <c r="DN86">
        <v>1.2999999999999999E-3</v>
      </c>
      <c r="DQ86">
        <v>1.6081000000000001</v>
      </c>
      <c r="DR86">
        <v>1.6081000000000001</v>
      </c>
      <c r="DS86">
        <v>1.61</v>
      </c>
      <c r="DT86">
        <v>-5.1898999999999997</v>
      </c>
      <c r="DU86">
        <v>768.4</v>
      </c>
      <c r="DV86">
        <v>756.44200000000001</v>
      </c>
      <c r="DW86">
        <v>1434</v>
      </c>
      <c r="DX86">
        <v>1233</v>
      </c>
      <c r="DY86">
        <v>2056</v>
      </c>
      <c r="DZ86">
        <v>1535</v>
      </c>
      <c r="EA86" s="2">
        <v>42047</v>
      </c>
      <c r="EB86">
        <v>15258</v>
      </c>
      <c r="EE86">
        <v>6890</v>
      </c>
      <c r="EF86">
        <v>42912</v>
      </c>
      <c r="EI86">
        <v>14</v>
      </c>
      <c r="EL86">
        <v>65074</v>
      </c>
      <c r="EM86">
        <v>25294</v>
      </c>
      <c r="EN86">
        <v>15070</v>
      </c>
      <c r="EO86">
        <v>10224</v>
      </c>
      <c r="ER86">
        <v>1204</v>
      </c>
      <c r="EV86">
        <v>8095</v>
      </c>
      <c r="EX86">
        <v>2939</v>
      </c>
      <c r="FA86">
        <v>5127</v>
      </c>
      <c r="FB86">
        <v>27589</v>
      </c>
      <c r="FC86">
        <v>92663</v>
      </c>
      <c r="FE86">
        <v>9498</v>
      </c>
      <c r="FH86">
        <v>14131</v>
      </c>
      <c r="FJ86">
        <v>1563</v>
      </c>
      <c r="FN86">
        <v>6267</v>
      </c>
      <c r="FP86">
        <v>20027</v>
      </c>
      <c r="FQ86">
        <v>51486</v>
      </c>
      <c r="FR86">
        <v>8072</v>
      </c>
      <c r="FT86">
        <v>17002</v>
      </c>
      <c r="FZ86">
        <v>1106</v>
      </c>
      <c r="GA86">
        <v>26180</v>
      </c>
      <c r="GB86">
        <v>77666</v>
      </c>
      <c r="GD86">
        <v>5061</v>
      </c>
      <c r="GE86">
        <v>4415</v>
      </c>
      <c r="GF86">
        <v>32964</v>
      </c>
      <c r="GH86">
        <v>17671</v>
      </c>
      <c r="GI86">
        <v>-9894</v>
      </c>
      <c r="GL86">
        <v>14997</v>
      </c>
      <c r="GM86">
        <v>14997</v>
      </c>
      <c r="GN86">
        <v>92663</v>
      </c>
      <c r="GO86">
        <v>747.4</v>
      </c>
      <c r="GQ86">
        <v>6902</v>
      </c>
      <c r="GR86" s="2">
        <v>42410</v>
      </c>
      <c r="GS86">
        <v>4585</v>
      </c>
      <c r="GT86">
        <v>1844</v>
      </c>
      <c r="GU86">
        <v>672</v>
      </c>
      <c r="GV86">
        <v>2516</v>
      </c>
      <c r="GW86">
        <v>-879</v>
      </c>
      <c r="GX86">
        <v>-5562</v>
      </c>
      <c r="GY86">
        <v>-298</v>
      </c>
      <c r="GZ86">
        <v>883</v>
      </c>
      <c r="HA86">
        <v>1445</v>
      </c>
      <c r="HB86">
        <v>5489</v>
      </c>
      <c r="HC86">
        <v>1078</v>
      </c>
      <c r="HE86">
        <v>8179</v>
      </c>
      <c r="HF86">
        <v>-2047</v>
      </c>
      <c r="HG86">
        <v>-140</v>
      </c>
      <c r="HH86">
        <v>-26</v>
      </c>
      <c r="HJ86">
        <v>-2941</v>
      </c>
      <c r="HK86">
        <v>-2941</v>
      </c>
      <c r="HM86">
        <v>-5154</v>
      </c>
      <c r="HN86">
        <v>-1434</v>
      </c>
      <c r="HO86">
        <v>571</v>
      </c>
      <c r="HP86">
        <v>-863</v>
      </c>
      <c r="HQ86">
        <v>-1704</v>
      </c>
      <c r="HS86">
        <v>-1704</v>
      </c>
      <c r="HT86">
        <v>-1467</v>
      </c>
      <c r="HU86">
        <v>-215</v>
      </c>
      <c r="HV86">
        <v>-4249</v>
      </c>
      <c r="HW86">
        <v>-29</v>
      </c>
      <c r="HY86">
        <v>-1253</v>
      </c>
      <c r="HZ86">
        <v>10341</v>
      </c>
      <c r="IA86">
        <v>9088</v>
      </c>
      <c r="IB86">
        <v>206</v>
      </c>
      <c r="IC86">
        <v>-1467</v>
      </c>
      <c r="IE86">
        <v>521</v>
      </c>
      <c r="IF86">
        <v>50</v>
      </c>
      <c r="IG86">
        <v>1380</v>
      </c>
      <c r="IH86">
        <v>-634</v>
      </c>
      <c r="II86">
        <v>-365</v>
      </c>
      <c r="IK86">
        <v>-365</v>
      </c>
      <c r="IL86">
        <v>758.9</v>
      </c>
      <c r="IM86">
        <v>767.6</v>
      </c>
      <c r="IN86">
        <v>1.62</v>
      </c>
      <c r="IO86">
        <v>1.6</v>
      </c>
    </row>
    <row r="87" spans="1:249" x14ac:dyDescent="0.25">
      <c r="A87" t="s">
        <v>482</v>
      </c>
      <c r="B87" t="s">
        <v>482</v>
      </c>
      <c r="C87" t="s">
        <v>483</v>
      </c>
      <c r="D87" t="s">
        <v>484</v>
      </c>
      <c r="E87" t="s">
        <v>455</v>
      </c>
      <c r="F87" t="s">
        <v>417</v>
      </c>
      <c r="G87" s="2">
        <v>41729</v>
      </c>
      <c r="H87" t="s">
        <v>450</v>
      </c>
      <c r="J87">
        <v>2014</v>
      </c>
      <c r="K87">
        <v>1</v>
      </c>
      <c r="L87">
        <v>2014</v>
      </c>
      <c r="M87">
        <v>1</v>
      </c>
      <c r="N87" t="s">
        <v>419</v>
      </c>
      <c r="O87" t="s">
        <v>451</v>
      </c>
      <c r="P87">
        <v>201401</v>
      </c>
      <c r="Q87">
        <v>11</v>
      </c>
      <c r="R87">
        <v>2</v>
      </c>
      <c r="S87">
        <v>1</v>
      </c>
      <c r="T87">
        <v>12</v>
      </c>
      <c r="U87">
        <v>12927</v>
      </c>
      <c r="V87">
        <v>3</v>
      </c>
      <c r="W87">
        <v>3721</v>
      </c>
      <c r="X87" s="2">
        <v>41752</v>
      </c>
      <c r="Y87" s="2">
        <v>41752</v>
      </c>
      <c r="Z87" t="s">
        <v>485</v>
      </c>
      <c r="AA87" t="s">
        <v>486</v>
      </c>
      <c r="AB87" t="s">
        <v>487</v>
      </c>
      <c r="AC87" t="s">
        <v>488</v>
      </c>
      <c r="AD87">
        <v>60606</v>
      </c>
      <c r="AE87" t="s">
        <v>500</v>
      </c>
      <c r="AG87" t="s">
        <v>486</v>
      </c>
      <c r="AH87" t="s">
        <v>487</v>
      </c>
      <c r="AI87" t="s">
        <v>488</v>
      </c>
      <c r="AJ87">
        <v>60606</v>
      </c>
      <c r="AK87" t="s">
        <v>426</v>
      </c>
      <c r="AL87" t="s">
        <v>427</v>
      </c>
      <c r="AU87" t="s">
        <v>501</v>
      </c>
      <c r="AW87">
        <v>729224500</v>
      </c>
      <c r="AX87" s="2">
        <v>41745</v>
      </c>
      <c r="BI87" s="2">
        <v>42116</v>
      </c>
      <c r="BJ87">
        <v>20465</v>
      </c>
      <c r="BK87">
        <v>17278</v>
      </c>
      <c r="BL87">
        <v>3187</v>
      </c>
      <c r="BN87">
        <v>18</v>
      </c>
      <c r="BP87">
        <v>809</v>
      </c>
      <c r="BR87">
        <v>877</v>
      </c>
      <c r="BU87">
        <v>59</v>
      </c>
      <c r="BV87">
        <v>18923</v>
      </c>
      <c r="BW87">
        <v>1542</v>
      </c>
      <c r="BX87">
        <v>92</v>
      </c>
      <c r="CM87">
        <v>9</v>
      </c>
      <c r="CN87">
        <v>-83</v>
      </c>
      <c r="CO87">
        <v>1459</v>
      </c>
      <c r="CP87">
        <v>494</v>
      </c>
      <c r="CQ87">
        <v>965</v>
      </c>
      <c r="CV87">
        <v>965</v>
      </c>
      <c r="CX87">
        <v>965</v>
      </c>
      <c r="DA87">
        <v>965</v>
      </c>
      <c r="DC87">
        <v>965</v>
      </c>
      <c r="DD87">
        <v>2</v>
      </c>
      <c r="DE87">
        <v>963</v>
      </c>
      <c r="DF87">
        <v>1.2981</v>
      </c>
      <c r="DJ87">
        <v>1.2981</v>
      </c>
      <c r="DK87">
        <v>1.2981</v>
      </c>
      <c r="DL87">
        <v>1.3</v>
      </c>
      <c r="DM87">
        <v>1.2824</v>
      </c>
      <c r="DQ87">
        <v>1.2824</v>
      </c>
      <c r="DR87">
        <v>1.2824</v>
      </c>
      <c r="DS87">
        <v>1.28</v>
      </c>
      <c r="DT87">
        <v>0.2</v>
      </c>
      <c r="DU87">
        <v>754.1</v>
      </c>
      <c r="DV87">
        <v>742.30799999999999</v>
      </c>
      <c r="DW87">
        <v>1459</v>
      </c>
      <c r="DX87">
        <v>965</v>
      </c>
      <c r="DY87">
        <v>2008</v>
      </c>
      <c r="DZ87">
        <v>1560</v>
      </c>
      <c r="EA87" s="2">
        <v>41752</v>
      </c>
      <c r="EB87">
        <v>12224</v>
      </c>
      <c r="EE87">
        <v>7597</v>
      </c>
      <c r="EF87">
        <v>44941</v>
      </c>
      <c r="EI87">
        <v>15</v>
      </c>
      <c r="EL87">
        <v>64777</v>
      </c>
      <c r="EM87">
        <v>25544</v>
      </c>
      <c r="EN87">
        <v>15281</v>
      </c>
      <c r="EO87">
        <v>10263</v>
      </c>
      <c r="ER87">
        <v>1208</v>
      </c>
      <c r="EV87">
        <v>8042</v>
      </c>
      <c r="EX87">
        <v>2463</v>
      </c>
      <c r="FA87">
        <v>4822</v>
      </c>
      <c r="FB87">
        <v>26798</v>
      </c>
      <c r="FC87">
        <v>91575</v>
      </c>
      <c r="FE87">
        <v>10779</v>
      </c>
      <c r="FH87">
        <v>12219</v>
      </c>
      <c r="FJ87">
        <v>1660</v>
      </c>
      <c r="FN87">
        <v>6732</v>
      </c>
      <c r="FP87">
        <v>21112</v>
      </c>
      <c r="FQ87">
        <v>52502</v>
      </c>
      <c r="FR87">
        <v>7275</v>
      </c>
      <c r="FT87">
        <v>16191</v>
      </c>
      <c r="FZ87">
        <v>974</v>
      </c>
      <c r="GA87">
        <v>24440</v>
      </c>
      <c r="GB87">
        <v>76942</v>
      </c>
      <c r="GD87">
        <v>5061</v>
      </c>
      <c r="GE87">
        <v>4441</v>
      </c>
      <c r="GF87">
        <v>33929</v>
      </c>
      <c r="GH87">
        <v>20028</v>
      </c>
      <c r="GI87">
        <v>-8883</v>
      </c>
      <c r="GL87">
        <v>14633</v>
      </c>
      <c r="GM87">
        <v>14633</v>
      </c>
      <c r="GN87">
        <v>91575</v>
      </c>
      <c r="GO87">
        <v>730.75</v>
      </c>
      <c r="GQ87">
        <v>6591</v>
      </c>
      <c r="GR87" s="2">
        <v>42116</v>
      </c>
      <c r="GS87">
        <v>965</v>
      </c>
      <c r="GT87">
        <v>448</v>
      </c>
      <c r="GU87">
        <v>36</v>
      </c>
      <c r="GV87">
        <v>484</v>
      </c>
      <c r="GW87">
        <v>-792</v>
      </c>
      <c r="GX87">
        <v>-2049</v>
      </c>
      <c r="GY87">
        <v>1350</v>
      </c>
      <c r="GZ87">
        <v>-1385</v>
      </c>
      <c r="HA87">
        <v>455</v>
      </c>
      <c r="HB87">
        <v>2084</v>
      </c>
      <c r="HC87">
        <v>-337</v>
      </c>
      <c r="HE87">
        <v>1112</v>
      </c>
      <c r="HF87">
        <v>-482</v>
      </c>
      <c r="HJ87">
        <v>888</v>
      </c>
      <c r="HK87">
        <v>888</v>
      </c>
      <c r="HM87">
        <v>406</v>
      </c>
      <c r="HN87">
        <v>-757</v>
      </c>
      <c r="HO87">
        <v>51</v>
      </c>
      <c r="HP87">
        <v>-706</v>
      </c>
      <c r="HQ87">
        <v>-2391</v>
      </c>
      <c r="HS87">
        <v>-2391</v>
      </c>
      <c r="HT87">
        <v>-540</v>
      </c>
      <c r="HU87">
        <v>-31</v>
      </c>
      <c r="HV87">
        <v>-3668</v>
      </c>
      <c r="HW87">
        <v>4</v>
      </c>
      <c r="HY87">
        <v>-2146</v>
      </c>
      <c r="HZ87">
        <v>9088</v>
      </c>
      <c r="IA87">
        <v>6942</v>
      </c>
      <c r="IB87">
        <v>52</v>
      </c>
      <c r="IC87">
        <v>-540</v>
      </c>
      <c r="IE87">
        <v>448</v>
      </c>
      <c r="IF87">
        <v>52</v>
      </c>
      <c r="IG87">
        <v>1112</v>
      </c>
      <c r="IH87">
        <v>-482</v>
      </c>
      <c r="II87">
        <v>-540</v>
      </c>
      <c r="IK87">
        <v>-540</v>
      </c>
      <c r="IL87">
        <v>743.4</v>
      </c>
      <c r="IM87">
        <v>752.5</v>
      </c>
      <c r="IN87">
        <v>1.3</v>
      </c>
      <c r="IO87">
        <v>1.28</v>
      </c>
    </row>
    <row r="88" spans="1:249" x14ac:dyDescent="0.25">
      <c r="A88" t="s">
        <v>482</v>
      </c>
      <c r="B88" t="s">
        <v>482</v>
      </c>
      <c r="C88" t="s">
        <v>483</v>
      </c>
      <c r="D88" t="s">
        <v>484</v>
      </c>
      <c r="E88" t="s">
        <v>455</v>
      </c>
      <c r="F88" t="s">
        <v>417</v>
      </c>
      <c r="G88" s="2">
        <v>41820</v>
      </c>
      <c r="H88" t="s">
        <v>450</v>
      </c>
      <c r="J88">
        <v>2014</v>
      </c>
      <c r="K88">
        <v>2</v>
      </c>
      <c r="L88">
        <v>2014</v>
      </c>
      <c r="M88">
        <v>2</v>
      </c>
      <c r="N88" t="s">
        <v>419</v>
      </c>
      <c r="O88" t="s">
        <v>451</v>
      </c>
      <c r="P88">
        <v>201402</v>
      </c>
      <c r="Q88">
        <v>11</v>
      </c>
      <c r="R88">
        <v>2</v>
      </c>
      <c r="S88">
        <v>1</v>
      </c>
      <c r="T88">
        <v>12</v>
      </c>
      <c r="U88">
        <v>12927</v>
      </c>
      <c r="V88">
        <v>3</v>
      </c>
      <c r="W88">
        <v>3721</v>
      </c>
      <c r="X88" s="2">
        <v>41843</v>
      </c>
      <c r="Y88" s="2">
        <v>41843</v>
      </c>
      <c r="Z88" t="s">
        <v>485</v>
      </c>
      <c r="AA88" t="s">
        <v>486</v>
      </c>
      <c r="AB88" t="s">
        <v>487</v>
      </c>
      <c r="AC88" t="s">
        <v>488</v>
      </c>
      <c r="AD88">
        <v>60606</v>
      </c>
      <c r="AE88" t="s">
        <v>500</v>
      </c>
      <c r="AG88" t="s">
        <v>486</v>
      </c>
      <c r="AH88" t="s">
        <v>487</v>
      </c>
      <c r="AI88" t="s">
        <v>488</v>
      </c>
      <c r="AJ88">
        <v>60606</v>
      </c>
      <c r="AK88" t="s">
        <v>426</v>
      </c>
      <c r="AL88" t="s">
        <v>427</v>
      </c>
      <c r="AU88" t="s">
        <v>501</v>
      </c>
      <c r="AW88">
        <v>720613100</v>
      </c>
      <c r="AX88" s="2">
        <v>41836</v>
      </c>
      <c r="BI88" s="2">
        <v>42207</v>
      </c>
      <c r="BJ88">
        <v>22045</v>
      </c>
      <c r="BK88">
        <v>18653</v>
      </c>
      <c r="BL88">
        <v>3392</v>
      </c>
      <c r="BN88">
        <v>17</v>
      </c>
      <c r="BP88">
        <v>733</v>
      </c>
      <c r="BR88">
        <v>918</v>
      </c>
      <c r="BU88">
        <v>63</v>
      </c>
      <c r="BV88">
        <v>20258</v>
      </c>
      <c r="BW88">
        <v>1787</v>
      </c>
      <c r="BX88">
        <v>81</v>
      </c>
      <c r="CM88">
        <v>11</v>
      </c>
      <c r="CN88">
        <v>-70</v>
      </c>
      <c r="CO88">
        <v>1717</v>
      </c>
      <c r="CP88">
        <v>64</v>
      </c>
      <c r="CQ88">
        <v>1653</v>
      </c>
      <c r="CV88">
        <v>1653</v>
      </c>
      <c r="CX88">
        <v>1653</v>
      </c>
      <c r="DA88">
        <v>1653</v>
      </c>
      <c r="DC88">
        <v>1653</v>
      </c>
      <c r="DD88">
        <v>1</v>
      </c>
      <c r="DE88">
        <v>1652</v>
      </c>
      <c r="DF88">
        <v>2.2650000000000001</v>
      </c>
      <c r="DJ88">
        <v>2.2650000000000001</v>
      </c>
      <c r="DK88">
        <v>2.2650000000000001</v>
      </c>
      <c r="DL88">
        <v>2.2400000000000002</v>
      </c>
      <c r="DM88">
        <v>2.2374000000000001</v>
      </c>
      <c r="DQ88">
        <v>2.2374000000000001</v>
      </c>
      <c r="DR88">
        <v>2.2374000000000001</v>
      </c>
      <c r="DS88">
        <v>2.2400000000000002</v>
      </c>
      <c r="DT88">
        <v>2.9119999999999999</v>
      </c>
      <c r="DU88">
        <v>740.1</v>
      </c>
      <c r="DV88">
        <v>740.1</v>
      </c>
      <c r="DW88">
        <v>1717</v>
      </c>
      <c r="DX88">
        <v>1653</v>
      </c>
      <c r="DY88">
        <v>2256</v>
      </c>
      <c r="DZ88">
        <v>1804</v>
      </c>
      <c r="EA88" s="2">
        <v>41843</v>
      </c>
      <c r="EB88">
        <v>11330</v>
      </c>
      <c r="EE88">
        <v>7931</v>
      </c>
      <c r="EF88">
        <v>46251</v>
      </c>
      <c r="EI88">
        <v>15</v>
      </c>
      <c r="EL88">
        <v>65527</v>
      </c>
      <c r="EM88">
        <v>25873</v>
      </c>
      <c r="EN88">
        <v>15424</v>
      </c>
      <c r="EO88">
        <v>10449</v>
      </c>
      <c r="ER88">
        <v>1196</v>
      </c>
      <c r="EV88">
        <v>8143</v>
      </c>
      <c r="EX88">
        <v>2664</v>
      </c>
      <c r="FA88">
        <v>4758</v>
      </c>
      <c r="FB88">
        <v>27210</v>
      </c>
      <c r="FC88">
        <v>92737</v>
      </c>
      <c r="FE88">
        <v>11060</v>
      </c>
      <c r="FH88">
        <v>13222</v>
      </c>
      <c r="FJ88">
        <v>1591</v>
      </c>
      <c r="FN88">
        <v>6222</v>
      </c>
      <c r="FP88">
        <v>21244</v>
      </c>
      <c r="FQ88">
        <v>53339</v>
      </c>
      <c r="FR88">
        <v>7292</v>
      </c>
      <c r="FT88">
        <v>16318</v>
      </c>
      <c r="FZ88">
        <v>1604</v>
      </c>
      <c r="GA88">
        <v>25214</v>
      </c>
      <c r="GB88">
        <v>78553</v>
      </c>
      <c r="GD88">
        <v>5061</v>
      </c>
      <c r="GE88">
        <v>4524</v>
      </c>
      <c r="GF88">
        <v>34516</v>
      </c>
      <c r="GH88">
        <v>21381</v>
      </c>
      <c r="GI88">
        <v>-8659</v>
      </c>
      <c r="GL88">
        <v>14184</v>
      </c>
      <c r="GM88">
        <v>14184</v>
      </c>
      <c r="GN88">
        <v>92737</v>
      </c>
      <c r="GO88">
        <v>721.35699999999997</v>
      </c>
      <c r="GQ88">
        <v>6041</v>
      </c>
      <c r="GR88" s="2">
        <v>42207</v>
      </c>
      <c r="GS88">
        <v>2618</v>
      </c>
      <c r="GT88">
        <v>900</v>
      </c>
      <c r="GU88">
        <v>99</v>
      </c>
      <c r="GV88">
        <v>999</v>
      </c>
      <c r="GW88">
        <v>-1286</v>
      </c>
      <c r="GX88">
        <v>-3402</v>
      </c>
      <c r="GY88">
        <v>1783</v>
      </c>
      <c r="GZ88">
        <v>-913</v>
      </c>
      <c r="HA88">
        <v>394</v>
      </c>
      <c r="HB88">
        <v>2728</v>
      </c>
      <c r="HC88">
        <v>-696</v>
      </c>
      <c r="HE88">
        <v>2921</v>
      </c>
      <c r="HF88">
        <v>-929</v>
      </c>
      <c r="HH88">
        <v>-163</v>
      </c>
      <c r="HJ88">
        <v>2373</v>
      </c>
      <c r="HK88">
        <v>2373</v>
      </c>
      <c r="HM88">
        <v>1281</v>
      </c>
      <c r="HN88">
        <v>-854</v>
      </c>
      <c r="HO88">
        <v>85</v>
      </c>
      <c r="HP88">
        <v>-769</v>
      </c>
      <c r="HQ88">
        <v>-3737</v>
      </c>
      <c r="HS88">
        <v>-3737</v>
      </c>
      <c r="HT88">
        <v>-1071</v>
      </c>
      <c r="HU88">
        <v>-187</v>
      </c>
      <c r="HV88">
        <v>-5764</v>
      </c>
      <c r="HW88">
        <v>7</v>
      </c>
      <c r="HY88">
        <v>-1555</v>
      </c>
      <c r="HZ88">
        <v>9088</v>
      </c>
      <c r="IA88">
        <v>7533</v>
      </c>
      <c r="IB88">
        <v>101</v>
      </c>
      <c r="IC88">
        <v>-1071</v>
      </c>
      <c r="IE88">
        <v>452</v>
      </c>
      <c r="IF88">
        <v>49</v>
      </c>
      <c r="IG88">
        <v>1809</v>
      </c>
      <c r="IH88">
        <v>-447</v>
      </c>
      <c r="II88">
        <v>-531</v>
      </c>
      <c r="IK88">
        <v>-531</v>
      </c>
      <c r="IL88">
        <v>729.8</v>
      </c>
      <c r="IM88">
        <v>738.8</v>
      </c>
      <c r="IN88">
        <v>2.2599999999999998</v>
      </c>
      <c r="IO88">
        <v>2.2400000000000002</v>
      </c>
    </row>
    <row r="89" spans="1:249" x14ac:dyDescent="0.25">
      <c r="A89" t="s">
        <v>482</v>
      </c>
      <c r="B89" t="s">
        <v>482</v>
      </c>
      <c r="C89" t="s">
        <v>483</v>
      </c>
      <c r="D89" t="s">
        <v>484</v>
      </c>
      <c r="E89" t="s">
        <v>455</v>
      </c>
      <c r="F89" t="s">
        <v>417</v>
      </c>
      <c r="G89" s="2">
        <v>41912</v>
      </c>
      <c r="H89" t="s">
        <v>450</v>
      </c>
      <c r="J89">
        <v>2014</v>
      </c>
      <c r="K89">
        <v>3</v>
      </c>
      <c r="L89">
        <v>2014</v>
      </c>
      <c r="M89">
        <v>3</v>
      </c>
      <c r="N89" t="s">
        <v>419</v>
      </c>
      <c r="O89" t="s">
        <v>451</v>
      </c>
      <c r="P89">
        <v>201403</v>
      </c>
      <c r="Q89">
        <v>11</v>
      </c>
      <c r="R89">
        <v>2</v>
      </c>
      <c r="S89">
        <v>1</v>
      </c>
      <c r="T89">
        <v>12</v>
      </c>
      <c r="U89">
        <v>12927</v>
      </c>
      <c r="V89">
        <v>3</v>
      </c>
      <c r="W89">
        <v>3721</v>
      </c>
      <c r="X89" s="2">
        <v>41934</v>
      </c>
      <c r="Y89" s="2">
        <v>41934</v>
      </c>
      <c r="Z89" t="s">
        <v>485</v>
      </c>
      <c r="AA89" t="s">
        <v>486</v>
      </c>
      <c r="AB89" t="s">
        <v>487</v>
      </c>
      <c r="AC89" t="s">
        <v>488</v>
      </c>
      <c r="AD89">
        <v>60606</v>
      </c>
      <c r="AE89" t="s">
        <v>500</v>
      </c>
      <c r="AG89" t="s">
        <v>486</v>
      </c>
      <c r="AH89" t="s">
        <v>487</v>
      </c>
      <c r="AI89" t="s">
        <v>488</v>
      </c>
      <c r="AJ89">
        <v>60606</v>
      </c>
      <c r="AK89" t="s">
        <v>426</v>
      </c>
      <c r="AL89" t="s">
        <v>427</v>
      </c>
      <c r="AU89" t="s">
        <v>501</v>
      </c>
      <c r="AW89">
        <v>712930400</v>
      </c>
      <c r="AX89" s="2">
        <v>41927</v>
      </c>
      <c r="BI89" s="2">
        <v>42298</v>
      </c>
      <c r="BJ89">
        <v>23784</v>
      </c>
      <c r="BK89">
        <v>20057</v>
      </c>
      <c r="BL89">
        <v>3727</v>
      </c>
      <c r="BN89">
        <v>18</v>
      </c>
      <c r="BP89">
        <v>750</v>
      </c>
      <c r="BR89">
        <v>932</v>
      </c>
      <c r="BU89">
        <v>92</v>
      </c>
      <c r="BV89">
        <v>21665</v>
      </c>
      <c r="BW89">
        <v>2119</v>
      </c>
      <c r="BX89">
        <v>79</v>
      </c>
      <c r="CM89">
        <v>-9</v>
      </c>
      <c r="CN89">
        <v>-88</v>
      </c>
      <c r="CO89">
        <v>2031</v>
      </c>
      <c r="CP89">
        <v>669</v>
      </c>
      <c r="CQ89">
        <v>1362</v>
      </c>
      <c r="CV89">
        <v>1362</v>
      </c>
      <c r="CX89">
        <v>1362</v>
      </c>
      <c r="DA89">
        <v>1362</v>
      </c>
      <c r="DC89">
        <v>1362</v>
      </c>
      <c r="DD89">
        <v>2</v>
      </c>
      <c r="DE89">
        <v>1360</v>
      </c>
      <c r="DF89">
        <v>1.8876999999999999</v>
      </c>
      <c r="DJ89">
        <v>1.8876999999999999</v>
      </c>
      <c r="DK89">
        <v>1.8876999999999999</v>
      </c>
      <c r="DL89">
        <v>1.88</v>
      </c>
      <c r="DM89">
        <v>1.8642000000000001</v>
      </c>
      <c r="DQ89">
        <v>1.8642000000000001</v>
      </c>
      <c r="DR89">
        <v>1.8642000000000001</v>
      </c>
      <c r="DS89">
        <v>1.86</v>
      </c>
      <c r="DT89">
        <v>-1.0840000000000001</v>
      </c>
      <c r="DU89">
        <v>731.9</v>
      </c>
      <c r="DV89">
        <v>731.9</v>
      </c>
      <c r="DW89">
        <v>2031</v>
      </c>
      <c r="DX89">
        <v>1362</v>
      </c>
      <c r="DY89">
        <v>2615</v>
      </c>
      <c r="DZ89">
        <v>2137</v>
      </c>
      <c r="EA89" s="2">
        <v>41934</v>
      </c>
      <c r="EB89">
        <v>10077</v>
      </c>
      <c r="EE89">
        <v>8056</v>
      </c>
      <c r="EF89">
        <v>47058</v>
      </c>
      <c r="EI89">
        <v>27</v>
      </c>
      <c r="EL89">
        <v>65218</v>
      </c>
      <c r="EM89">
        <v>26352</v>
      </c>
      <c r="EN89">
        <v>15645</v>
      </c>
      <c r="EO89">
        <v>10707</v>
      </c>
      <c r="ER89">
        <v>1203</v>
      </c>
      <c r="EV89">
        <v>8085</v>
      </c>
      <c r="EX89">
        <v>2546</v>
      </c>
      <c r="FA89">
        <v>4894</v>
      </c>
      <c r="FB89">
        <v>27435</v>
      </c>
      <c r="FC89">
        <v>92653</v>
      </c>
      <c r="FE89">
        <v>11136</v>
      </c>
      <c r="FH89">
        <v>12677</v>
      </c>
      <c r="FJ89">
        <v>1579</v>
      </c>
      <c r="FN89">
        <v>6685</v>
      </c>
      <c r="FP89">
        <v>21127</v>
      </c>
      <c r="FQ89">
        <v>53204</v>
      </c>
      <c r="FR89">
        <v>7301</v>
      </c>
      <c r="FT89">
        <v>15756</v>
      </c>
      <c r="FZ89">
        <v>1755</v>
      </c>
      <c r="GA89">
        <v>24812</v>
      </c>
      <c r="GB89">
        <v>78016</v>
      </c>
      <c r="GD89">
        <v>5061</v>
      </c>
      <c r="GE89">
        <v>4572</v>
      </c>
      <c r="GF89">
        <v>35880</v>
      </c>
      <c r="GH89">
        <v>22349</v>
      </c>
      <c r="GI89">
        <v>-8653</v>
      </c>
      <c r="GL89">
        <v>14637</v>
      </c>
      <c r="GM89">
        <v>14637</v>
      </c>
      <c r="GN89">
        <v>92653</v>
      </c>
      <c r="GO89">
        <v>713.84100000000001</v>
      </c>
      <c r="GQ89">
        <v>6552</v>
      </c>
      <c r="GR89" s="2">
        <v>42298</v>
      </c>
      <c r="GS89">
        <v>3980</v>
      </c>
      <c r="GT89">
        <v>1378</v>
      </c>
      <c r="GU89">
        <v>305</v>
      </c>
      <c r="GV89">
        <v>1683</v>
      </c>
      <c r="GW89">
        <v>-1385</v>
      </c>
      <c r="GX89">
        <v>-4425</v>
      </c>
      <c r="GY89">
        <v>1819</v>
      </c>
      <c r="GZ89">
        <v>-1054</v>
      </c>
      <c r="HA89">
        <v>887</v>
      </c>
      <c r="HB89">
        <v>2355</v>
      </c>
      <c r="HC89">
        <v>-1803</v>
      </c>
      <c r="HE89">
        <v>3860</v>
      </c>
      <c r="HF89">
        <v>-1541</v>
      </c>
      <c r="HH89">
        <v>-163</v>
      </c>
      <c r="HJ89">
        <v>2734</v>
      </c>
      <c r="HK89">
        <v>2734</v>
      </c>
      <c r="HL89">
        <v>4</v>
      </c>
      <c r="HM89">
        <v>1034</v>
      </c>
      <c r="HN89">
        <v>-910</v>
      </c>
      <c r="HO89">
        <v>105</v>
      </c>
      <c r="HP89">
        <v>-805</v>
      </c>
      <c r="HQ89">
        <v>-4707</v>
      </c>
      <c r="HS89">
        <v>-4707</v>
      </c>
      <c r="HT89">
        <v>-1596</v>
      </c>
      <c r="HU89">
        <v>-186</v>
      </c>
      <c r="HV89">
        <v>-7294</v>
      </c>
      <c r="HW89">
        <v>-33</v>
      </c>
      <c r="HY89">
        <v>-2433</v>
      </c>
      <c r="HZ89">
        <v>9088</v>
      </c>
      <c r="IA89">
        <v>6655</v>
      </c>
      <c r="IB89">
        <v>152</v>
      </c>
      <c r="IC89">
        <v>-1596</v>
      </c>
      <c r="IE89">
        <v>478</v>
      </c>
      <c r="IF89">
        <v>51</v>
      </c>
      <c r="IG89">
        <v>939</v>
      </c>
      <c r="IH89">
        <v>-612</v>
      </c>
      <c r="II89">
        <v>-525</v>
      </c>
      <c r="IK89">
        <v>-525</v>
      </c>
      <c r="IL89">
        <v>721.5</v>
      </c>
      <c r="IM89">
        <v>730.6</v>
      </c>
      <c r="IN89">
        <v>1.88</v>
      </c>
      <c r="IO89">
        <v>1.86</v>
      </c>
    </row>
    <row r="90" spans="1:249" x14ac:dyDescent="0.25">
      <c r="A90" t="s">
        <v>482</v>
      </c>
      <c r="B90" t="s">
        <v>482</v>
      </c>
      <c r="C90" t="s">
        <v>483</v>
      </c>
      <c r="D90" t="s">
        <v>484</v>
      </c>
      <c r="E90" t="s">
        <v>455</v>
      </c>
      <c r="F90" t="s">
        <v>417</v>
      </c>
      <c r="G90" s="2">
        <v>42004</v>
      </c>
      <c r="H90" t="s">
        <v>450</v>
      </c>
      <c r="J90">
        <v>2014</v>
      </c>
      <c r="K90">
        <v>4</v>
      </c>
      <c r="L90">
        <v>2014</v>
      </c>
      <c r="M90">
        <v>4</v>
      </c>
      <c r="N90" t="s">
        <v>419</v>
      </c>
      <c r="O90" t="s">
        <v>451</v>
      </c>
      <c r="P90">
        <v>201404</v>
      </c>
      <c r="Q90">
        <v>11</v>
      </c>
      <c r="R90">
        <v>2</v>
      </c>
      <c r="S90">
        <v>1</v>
      </c>
      <c r="T90">
        <v>12</v>
      </c>
      <c r="U90">
        <v>12927</v>
      </c>
      <c r="V90">
        <v>3</v>
      </c>
      <c r="W90">
        <v>3721</v>
      </c>
      <c r="X90" s="2">
        <v>42047</v>
      </c>
      <c r="Y90" s="2">
        <v>42047</v>
      </c>
      <c r="Z90" t="s">
        <v>485</v>
      </c>
      <c r="AA90" t="s">
        <v>486</v>
      </c>
      <c r="AB90" t="s">
        <v>487</v>
      </c>
      <c r="AC90" t="s">
        <v>488</v>
      </c>
      <c r="AD90">
        <v>60606</v>
      </c>
      <c r="AE90" t="s">
        <v>500</v>
      </c>
      <c r="AG90" t="s">
        <v>486</v>
      </c>
      <c r="AH90" t="s">
        <v>487</v>
      </c>
      <c r="AI90" t="s">
        <v>488</v>
      </c>
      <c r="AJ90">
        <v>60606</v>
      </c>
      <c r="AK90" t="s">
        <v>426</v>
      </c>
      <c r="AL90" t="s">
        <v>427</v>
      </c>
      <c r="AN90">
        <v>165500</v>
      </c>
      <c r="AP90">
        <v>165500</v>
      </c>
      <c r="AR90">
        <v>129832</v>
      </c>
      <c r="AS90" t="s">
        <v>491</v>
      </c>
      <c r="AT90" t="s">
        <v>429</v>
      </c>
      <c r="AU90" t="s">
        <v>501</v>
      </c>
      <c r="AW90">
        <v>704387600</v>
      </c>
      <c r="AX90" s="2">
        <v>42040</v>
      </c>
      <c r="AY90" t="s">
        <v>493</v>
      </c>
      <c r="AZ90" t="s">
        <v>502</v>
      </c>
      <c r="BA90" t="s">
        <v>495</v>
      </c>
      <c r="BB90" t="s">
        <v>472</v>
      </c>
      <c r="BC90" t="s">
        <v>496</v>
      </c>
      <c r="BD90" t="s">
        <v>503</v>
      </c>
      <c r="BE90" t="s">
        <v>504</v>
      </c>
      <c r="BF90" t="s">
        <v>439</v>
      </c>
      <c r="BG90" t="s">
        <v>505</v>
      </c>
      <c r="BH90" t="s">
        <v>439</v>
      </c>
      <c r="BI90" s="2">
        <v>42774</v>
      </c>
      <c r="BJ90">
        <v>24468</v>
      </c>
      <c r="BK90">
        <v>20695</v>
      </c>
      <c r="BL90">
        <v>3773</v>
      </c>
      <c r="BN90">
        <v>16</v>
      </c>
      <c r="BP90">
        <v>755</v>
      </c>
      <c r="BR90">
        <v>1040</v>
      </c>
      <c r="BU90">
        <v>63</v>
      </c>
      <c r="BV90">
        <v>22443</v>
      </c>
      <c r="BW90">
        <v>2025</v>
      </c>
      <c r="BX90">
        <v>81</v>
      </c>
      <c r="CM90">
        <v>-14</v>
      </c>
      <c r="CN90">
        <v>-95</v>
      </c>
      <c r="CO90">
        <v>1930</v>
      </c>
      <c r="CP90">
        <v>464</v>
      </c>
      <c r="CQ90">
        <v>1466</v>
      </c>
      <c r="CV90">
        <v>1466</v>
      </c>
      <c r="CX90">
        <v>1466</v>
      </c>
      <c r="DA90">
        <v>1466</v>
      </c>
      <c r="DC90">
        <v>1466</v>
      </c>
      <c r="DD90">
        <v>1</v>
      </c>
      <c r="DE90">
        <v>1465</v>
      </c>
      <c r="DF90">
        <v>2.0341</v>
      </c>
      <c r="DJ90">
        <v>2.0341</v>
      </c>
      <c r="DK90">
        <v>2.0341</v>
      </c>
      <c r="DL90">
        <v>2.0499999999999998</v>
      </c>
      <c r="DM90">
        <v>2.0084</v>
      </c>
      <c r="DQ90">
        <v>2.0084</v>
      </c>
      <c r="DR90">
        <v>2.0084</v>
      </c>
      <c r="DS90">
        <v>2.02</v>
      </c>
      <c r="DT90">
        <v>-5.1818</v>
      </c>
      <c r="DU90">
        <v>724.8</v>
      </c>
      <c r="DV90">
        <v>715.12199999999996</v>
      </c>
      <c r="DW90">
        <v>1930</v>
      </c>
      <c r="DX90">
        <v>1466</v>
      </c>
      <c r="DY90">
        <v>2569</v>
      </c>
      <c r="DZ90">
        <v>2041</v>
      </c>
      <c r="EA90" s="2">
        <v>42410</v>
      </c>
      <c r="EB90">
        <v>13092</v>
      </c>
      <c r="EE90">
        <v>7919</v>
      </c>
      <c r="EF90">
        <v>46756</v>
      </c>
      <c r="EL90">
        <v>67767</v>
      </c>
      <c r="EM90">
        <v>26696</v>
      </c>
      <c r="EN90">
        <v>15689</v>
      </c>
      <c r="EO90">
        <v>11007</v>
      </c>
      <c r="ER90">
        <v>1154</v>
      </c>
      <c r="EV90">
        <v>7988</v>
      </c>
      <c r="EX90">
        <v>317</v>
      </c>
      <c r="FA90">
        <v>4688</v>
      </c>
      <c r="FB90">
        <v>25154</v>
      </c>
      <c r="FC90">
        <v>92921</v>
      </c>
      <c r="FE90">
        <v>10667</v>
      </c>
      <c r="FH90">
        <v>13462</v>
      </c>
      <c r="FJ90">
        <v>929</v>
      </c>
      <c r="FP90">
        <v>23175</v>
      </c>
      <c r="FQ90">
        <v>48233</v>
      </c>
      <c r="FR90">
        <v>8141</v>
      </c>
      <c r="FT90">
        <v>23984</v>
      </c>
      <c r="FU90">
        <v>2207</v>
      </c>
      <c r="FZ90">
        <v>1566</v>
      </c>
      <c r="GA90">
        <v>35898</v>
      </c>
      <c r="GB90">
        <v>84131</v>
      </c>
      <c r="GD90">
        <v>5061</v>
      </c>
      <c r="GE90">
        <v>4625</v>
      </c>
      <c r="GF90">
        <v>36180</v>
      </c>
      <c r="GH90">
        <v>23298</v>
      </c>
      <c r="GI90">
        <v>-13903</v>
      </c>
      <c r="GL90">
        <v>8790</v>
      </c>
      <c r="GM90">
        <v>8790</v>
      </c>
      <c r="GN90">
        <v>92921</v>
      </c>
      <c r="GO90">
        <v>706.72799999999995</v>
      </c>
      <c r="GQ90">
        <v>802</v>
      </c>
      <c r="GR90" s="2">
        <v>42774</v>
      </c>
      <c r="GS90">
        <v>5446</v>
      </c>
      <c r="GT90">
        <v>1906</v>
      </c>
      <c r="GU90">
        <v>609</v>
      </c>
      <c r="GV90">
        <v>2515</v>
      </c>
      <c r="GW90">
        <v>-1328</v>
      </c>
      <c r="GX90">
        <v>-4330</v>
      </c>
      <c r="GY90">
        <v>1339</v>
      </c>
      <c r="GZ90">
        <v>-1088</v>
      </c>
      <c r="HA90">
        <v>1325</v>
      </c>
      <c r="HB90">
        <v>4979</v>
      </c>
      <c r="HC90">
        <v>897</v>
      </c>
      <c r="HE90">
        <v>8858</v>
      </c>
      <c r="HF90">
        <v>-2202</v>
      </c>
      <c r="HH90">
        <v>-163</v>
      </c>
      <c r="HJ90">
        <v>4799</v>
      </c>
      <c r="HK90">
        <v>4799</v>
      </c>
      <c r="HL90">
        <v>33</v>
      </c>
      <c r="HM90">
        <v>2467</v>
      </c>
      <c r="HN90">
        <v>-1601</v>
      </c>
      <c r="HO90">
        <v>962</v>
      </c>
      <c r="HP90">
        <v>-639</v>
      </c>
      <c r="HQ90">
        <v>-5658</v>
      </c>
      <c r="HS90">
        <v>-5658</v>
      </c>
      <c r="HT90">
        <v>-2115</v>
      </c>
      <c r="HU90">
        <v>-181</v>
      </c>
      <c r="HV90">
        <v>-8593</v>
      </c>
      <c r="HW90">
        <v>-87</v>
      </c>
      <c r="HY90">
        <v>2645</v>
      </c>
      <c r="HZ90">
        <v>9088</v>
      </c>
      <c r="IA90">
        <v>11733</v>
      </c>
      <c r="IB90">
        <v>195</v>
      </c>
      <c r="IC90">
        <v>-2115</v>
      </c>
      <c r="IE90">
        <v>528</v>
      </c>
      <c r="IF90">
        <v>43</v>
      </c>
      <c r="IG90">
        <v>4998</v>
      </c>
      <c r="IH90">
        <v>-661</v>
      </c>
      <c r="II90">
        <v>-519</v>
      </c>
      <c r="IK90">
        <v>-519</v>
      </c>
      <c r="IL90">
        <v>727.6</v>
      </c>
      <c r="IM90">
        <v>736.7</v>
      </c>
      <c r="IN90">
        <v>2.0299999999999998</v>
      </c>
      <c r="IO90">
        <v>2</v>
      </c>
    </row>
    <row r="91" spans="1:249" x14ac:dyDescent="0.25">
      <c r="A91" t="s">
        <v>482</v>
      </c>
      <c r="B91" t="s">
        <v>482</v>
      </c>
      <c r="C91" t="s">
        <v>483</v>
      </c>
      <c r="D91" t="s">
        <v>484</v>
      </c>
      <c r="E91" t="s">
        <v>455</v>
      </c>
      <c r="F91" t="s">
        <v>417</v>
      </c>
      <c r="G91" s="2">
        <v>42094</v>
      </c>
      <c r="H91" t="s">
        <v>450</v>
      </c>
      <c r="J91">
        <v>2015</v>
      </c>
      <c r="K91">
        <v>1</v>
      </c>
      <c r="L91">
        <v>2015</v>
      </c>
      <c r="M91">
        <v>1</v>
      </c>
      <c r="N91" t="s">
        <v>419</v>
      </c>
      <c r="O91" t="s">
        <v>451</v>
      </c>
      <c r="P91">
        <v>201501</v>
      </c>
      <c r="Q91">
        <v>11</v>
      </c>
      <c r="R91">
        <v>2</v>
      </c>
      <c r="S91">
        <v>1</v>
      </c>
      <c r="T91">
        <v>12</v>
      </c>
      <c r="U91">
        <v>12927</v>
      </c>
      <c r="V91">
        <v>3</v>
      </c>
      <c r="W91">
        <v>3721</v>
      </c>
      <c r="X91" s="2">
        <v>42116</v>
      </c>
      <c r="Y91" s="2">
        <v>42116</v>
      </c>
      <c r="Z91" t="s">
        <v>485</v>
      </c>
      <c r="AA91" t="s">
        <v>486</v>
      </c>
      <c r="AB91" t="s">
        <v>487</v>
      </c>
      <c r="AC91" t="s">
        <v>488</v>
      </c>
      <c r="AD91">
        <v>60606</v>
      </c>
      <c r="AE91" t="s">
        <v>500</v>
      </c>
      <c r="AG91" t="s">
        <v>486</v>
      </c>
      <c r="AH91" t="s">
        <v>487</v>
      </c>
      <c r="AI91" t="s">
        <v>488</v>
      </c>
      <c r="AJ91">
        <v>60606</v>
      </c>
      <c r="AK91" t="s">
        <v>426</v>
      </c>
      <c r="AL91" t="s">
        <v>427</v>
      </c>
      <c r="AU91" t="s">
        <v>501</v>
      </c>
      <c r="AW91">
        <v>691517300</v>
      </c>
      <c r="AX91" s="2">
        <v>42109</v>
      </c>
      <c r="BI91" s="2">
        <v>42487</v>
      </c>
      <c r="BJ91">
        <v>22149</v>
      </c>
      <c r="BK91">
        <v>18480</v>
      </c>
      <c r="BL91">
        <v>3669</v>
      </c>
      <c r="BN91">
        <v>16</v>
      </c>
      <c r="BP91">
        <v>769</v>
      </c>
      <c r="BR91">
        <v>945</v>
      </c>
      <c r="BU91">
        <v>80</v>
      </c>
      <c r="BV91">
        <v>20130</v>
      </c>
      <c r="BW91">
        <v>2019</v>
      </c>
      <c r="BX91">
        <v>61</v>
      </c>
      <c r="CM91">
        <v>-12</v>
      </c>
      <c r="CN91">
        <v>-73</v>
      </c>
      <c r="CO91">
        <v>1946</v>
      </c>
      <c r="CP91">
        <v>610</v>
      </c>
      <c r="CQ91">
        <v>1336</v>
      </c>
      <c r="CV91">
        <v>1336</v>
      </c>
      <c r="CX91">
        <v>1336</v>
      </c>
      <c r="DA91">
        <v>1336</v>
      </c>
      <c r="DC91">
        <v>1336</v>
      </c>
      <c r="DD91">
        <v>2</v>
      </c>
      <c r="DE91">
        <v>1334</v>
      </c>
      <c r="DF91">
        <v>1.8960999999999999</v>
      </c>
      <c r="DJ91">
        <v>1.8960999999999999</v>
      </c>
      <c r="DK91">
        <v>1.8960999999999999</v>
      </c>
      <c r="DL91">
        <v>1.89</v>
      </c>
      <c r="DM91">
        <v>1.8734999999999999</v>
      </c>
      <c r="DQ91">
        <v>1.8734999999999999</v>
      </c>
      <c r="DR91">
        <v>1.8734999999999999</v>
      </c>
      <c r="DS91">
        <v>1.87</v>
      </c>
      <c r="DT91">
        <v>-0.50309999999999999</v>
      </c>
      <c r="DU91">
        <v>714.2</v>
      </c>
      <c r="DV91">
        <v>706.87800000000004</v>
      </c>
      <c r="DW91">
        <v>1946</v>
      </c>
      <c r="DX91">
        <v>1336</v>
      </c>
      <c r="DY91">
        <v>2494</v>
      </c>
      <c r="DZ91">
        <v>2035</v>
      </c>
      <c r="EA91" s="2">
        <v>42116</v>
      </c>
      <c r="EB91">
        <v>9631</v>
      </c>
      <c r="EE91">
        <v>8271</v>
      </c>
      <c r="EF91">
        <v>48502</v>
      </c>
      <c r="EI91">
        <v>17</v>
      </c>
      <c r="EL91">
        <v>66421</v>
      </c>
      <c r="EM91">
        <v>27052</v>
      </c>
      <c r="EN91">
        <v>15880</v>
      </c>
      <c r="EO91">
        <v>11172</v>
      </c>
      <c r="ER91">
        <v>1154</v>
      </c>
      <c r="EV91">
        <v>7914</v>
      </c>
      <c r="EX91">
        <v>6485</v>
      </c>
      <c r="FA91">
        <v>4629</v>
      </c>
      <c r="FB91">
        <v>31354</v>
      </c>
      <c r="FC91">
        <v>97775</v>
      </c>
      <c r="FE91">
        <v>11497</v>
      </c>
      <c r="FH91">
        <v>11958</v>
      </c>
      <c r="FJ91">
        <v>133</v>
      </c>
      <c r="FN91">
        <v>8916</v>
      </c>
      <c r="FP91">
        <v>22752</v>
      </c>
      <c r="FQ91">
        <v>55256</v>
      </c>
      <c r="FR91">
        <v>8905</v>
      </c>
      <c r="FT91">
        <v>24151</v>
      </c>
      <c r="FZ91">
        <v>1433</v>
      </c>
      <c r="GA91">
        <v>34489</v>
      </c>
      <c r="GB91">
        <v>89745</v>
      </c>
      <c r="GD91">
        <v>5061</v>
      </c>
      <c r="GE91">
        <v>4657</v>
      </c>
      <c r="GF91">
        <v>37516</v>
      </c>
      <c r="GH91">
        <v>25513</v>
      </c>
      <c r="GI91">
        <v>-13815</v>
      </c>
      <c r="GL91">
        <v>8030</v>
      </c>
      <c r="GM91">
        <v>8030</v>
      </c>
      <c r="GN91">
        <v>97775</v>
      </c>
      <c r="GO91">
        <v>694.00400000000002</v>
      </c>
      <c r="GQ91">
        <v>116</v>
      </c>
      <c r="GR91" s="2">
        <v>42487</v>
      </c>
      <c r="GS91">
        <v>1336</v>
      </c>
      <c r="GT91">
        <v>459</v>
      </c>
      <c r="GU91">
        <v>28</v>
      </c>
      <c r="GV91">
        <v>487</v>
      </c>
      <c r="GW91">
        <v>-389</v>
      </c>
      <c r="GX91">
        <v>-1822</v>
      </c>
      <c r="GY91">
        <v>848</v>
      </c>
      <c r="GZ91">
        <v>-900</v>
      </c>
      <c r="HA91">
        <v>443</v>
      </c>
      <c r="HB91">
        <v>85</v>
      </c>
      <c r="HC91">
        <v>-1735</v>
      </c>
      <c r="HE91">
        <v>88</v>
      </c>
      <c r="HF91">
        <v>-574</v>
      </c>
      <c r="HJ91">
        <v>352</v>
      </c>
      <c r="HK91">
        <v>352</v>
      </c>
      <c r="HL91">
        <v>8</v>
      </c>
      <c r="HM91">
        <v>-214</v>
      </c>
      <c r="HN91">
        <v>-813</v>
      </c>
      <c r="HO91">
        <v>761</v>
      </c>
      <c r="HP91">
        <v>-52</v>
      </c>
      <c r="HQ91">
        <v>-2269</v>
      </c>
      <c r="HS91">
        <v>-2269</v>
      </c>
      <c r="HT91">
        <v>-639</v>
      </c>
      <c r="HU91">
        <v>25</v>
      </c>
      <c r="HV91">
        <v>-2935</v>
      </c>
      <c r="HW91">
        <v>-17</v>
      </c>
      <c r="HY91">
        <v>-3078</v>
      </c>
      <c r="HZ91">
        <v>11733</v>
      </c>
      <c r="IA91">
        <v>8655</v>
      </c>
      <c r="IB91">
        <v>50</v>
      </c>
      <c r="IC91">
        <v>-639</v>
      </c>
      <c r="IE91">
        <v>459</v>
      </c>
      <c r="IF91">
        <v>50</v>
      </c>
      <c r="IG91">
        <v>88</v>
      </c>
      <c r="IH91">
        <v>-574</v>
      </c>
      <c r="II91">
        <v>-639</v>
      </c>
      <c r="IK91">
        <v>-639</v>
      </c>
      <c r="IL91">
        <v>704.6</v>
      </c>
      <c r="IM91">
        <v>713.1</v>
      </c>
      <c r="IN91">
        <v>1.89</v>
      </c>
      <c r="IO91">
        <v>1.87</v>
      </c>
    </row>
    <row r="92" spans="1:249" x14ac:dyDescent="0.25">
      <c r="A92" t="s">
        <v>482</v>
      </c>
      <c r="B92" t="s">
        <v>482</v>
      </c>
      <c r="C92" t="s">
        <v>483</v>
      </c>
      <c r="D92" t="s">
        <v>484</v>
      </c>
      <c r="E92" t="s">
        <v>455</v>
      </c>
      <c r="F92" t="s">
        <v>417</v>
      </c>
      <c r="G92" s="2">
        <v>42185</v>
      </c>
      <c r="H92" t="s">
        <v>450</v>
      </c>
      <c r="J92">
        <v>2015</v>
      </c>
      <c r="K92">
        <v>2</v>
      </c>
      <c r="L92">
        <v>2015</v>
      </c>
      <c r="M92">
        <v>2</v>
      </c>
      <c r="N92" t="s">
        <v>419</v>
      </c>
      <c r="O92" t="s">
        <v>451</v>
      </c>
      <c r="P92">
        <v>201502</v>
      </c>
      <c r="Q92">
        <v>11</v>
      </c>
      <c r="R92">
        <v>2</v>
      </c>
      <c r="S92">
        <v>1</v>
      </c>
      <c r="T92">
        <v>12</v>
      </c>
      <c r="U92">
        <v>12927</v>
      </c>
      <c r="V92">
        <v>3</v>
      </c>
      <c r="W92">
        <v>3721</v>
      </c>
      <c r="X92" s="2">
        <v>42207</v>
      </c>
      <c r="Y92" s="2">
        <v>42207</v>
      </c>
      <c r="Z92" t="s">
        <v>485</v>
      </c>
      <c r="AA92" t="s">
        <v>486</v>
      </c>
      <c r="AB92" t="s">
        <v>487</v>
      </c>
      <c r="AC92" t="s">
        <v>488</v>
      </c>
      <c r="AD92">
        <v>60606</v>
      </c>
      <c r="AE92" t="s">
        <v>500</v>
      </c>
      <c r="AG92" t="s">
        <v>486</v>
      </c>
      <c r="AH92" t="s">
        <v>487</v>
      </c>
      <c r="AI92" t="s">
        <v>488</v>
      </c>
      <c r="AJ92">
        <v>60606</v>
      </c>
      <c r="AK92" t="s">
        <v>426</v>
      </c>
      <c r="AL92" t="s">
        <v>427</v>
      </c>
      <c r="AU92" t="s">
        <v>501</v>
      </c>
      <c r="AW92">
        <v>679495100</v>
      </c>
      <c r="AX92" s="2">
        <v>42200</v>
      </c>
      <c r="BI92" s="2">
        <v>42578</v>
      </c>
      <c r="BJ92">
        <v>24543</v>
      </c>
      <c r="BK92">
        <v>21333</v>
      </c>
      <c r="BL92">
        <v>3210</v>
      </c>
      <c r="BN92">
        <v>17</v>
      </c>
      <c r="BP92">
        <v>800</v>
      </c>
      <c r="BR92">
        <v>760</v>
      </c>
      <c r="BU92">
        <v>50</v>
      </c>
      <c r="BV92">
        <v>22860</v>
      </c>
      <c r="BW92">
        <v>1683</v>
      </c>
      <c r="BX92">
        <v>75</v>
      </c>
      <c r="CM92">
        <v>15</v>
      </c>
      <c r="CN92">
        <v>-60</v>
      </c>
      <c r="CO92">
        <v>1623</v>
      </c>
      <c r="CP92">
        <v>513</v>
      </c>
      <c r="CQ92">
        <v>1110</v>
      </c>
      <c r="CV92">
        <v>1110</v>
      </c>
      <c r="CX92">
        <v>1110</v>
      </c>
      <c r="DA92">
        <v>1110</v>
      </c>
      <c r="DC92">
        <v>1110</v>
      </c>
      <c r="DE92">
        <v>1110</v>
      </c>
      <c r="DF92">
        <v>1.6085</v>
      </c>
      <c r="DJ92">
        <v>1.6085</v>
      </c>
      <c r="DK92">
        <v>1.6085</v>
      </c>
      <c r="DL92">
        <v>1.61</v>
      </c>
      <c r="DM92">
        <v>1.5907</v>
      </c>
      <c r="DQ92">
        <v>1.5907</v>
      </c>
      <c r="DR92">
        <v>1.5907</v>
      </c>
      <c r="DS92">
        <v>1.59</v>
      </c>
      <c r="DT92">
        <v>-0.498</v>
      </c>
      <c r="DU92">
        <v>698.9</v>
      </c>
      <c r="DV92">
        <v>698.9</v>
      </c>
      <c r="DW92">
        <v>1623</v>
      </c>
      <c r="DX92">
        <v>1110</v>
      </c>
      <c r="DY92">
        <v>2153</v>
      </c>
      <c r="DZ92">
        <v>1700</v>
      </c>
      <c r="EA92" s="2">
        <v>42207</v>
      </c>
      <c r="EB92">
        <v>9625</v>
      </c>
      <c r="EE92">
        <v>8136</v>
      </c>
      <c r="EF92">
        <v>49028</v>
      </c>
      <c r="EI92">
        <v>17</v>
      </c>
      <c r="EL92">
        <v>66806</v>
      </c>
      <c r="EM92">
        <v>27335</v>
      </c>
      <c r="EN92">
        <v>15997</v>
      </c>
      <c r="EO92">
        <v>11338</v>
      </c>
      <c r="ER92">
        <v>1256</v>
      </c>
      <c r="EV92">
        <v>7889</v>
      </c>
      <c r="EX92">
        <v>6264</v>
      </c>
      <c r="FA92">
        <v>4549</v>
      </c>
      <c r="FB92">
        <v>31296</v>
      </c>
      <c r="FC92">
        <v>98102</v>
      </c>
      <c r="FE92">
        <v>11531</v>
      </c>
      <c r="FH92">
        <v>13226</v>
      </c>
      <c r="FJ92">
        <v>112</v>
      </c>
      <c r="FN92">
        <v>8894</v>
      </c>
      <c r="FP92">
        <v>23373</v>
      </c>
      <c r="FQ92">
        <v>57136</v>
      </c>
      <c r="FR92">
        <v>8904</v>
      </c>
      <c r="FT92">
        <v>24314</v>
      </c>
      <c r="FZ92">
        <v>1441</v>
      </c>
      <c r="GA92">
        <v>34659</v>
      </c>
      <c r="GB92">
        <v>91795</v>
      </c>
      <c r="GD92">
        <v>5061</v>
      </c>
      <c r="GE92">
        <v>4721</v>
      </c>
      <c r="GF92">
        <v>37365</v>
      </c>
      <c r="GH92">
        <v>27463</v>
      </c>
      <c r="GI92">
        <v>-13420</v>
      </c>
      <c r="GL92">
        <v>6307</v>
      </c>
      <c r="GM92">
        <v>6307</v>
      </c>
      <c r="GN92">
        <v>98102</v>
      </c>
      <c r="GO92">
        <v>681.06700000000001</v>
      </c>
      <c r="GQ92">
        <v>-1582</v>
      </c>
      <c r="GR92" s="2">
        <v>42578</v>
      </c>
      <c r="GS92">
        <v>2446</v>
      </c>
      <c r="GT92">
        <v>912</v>
      </c>
      <c r="GU92">
        <v>178</v>
      </c>
      <c r="GV92">
        <v>1090</v>
      </c>
      <c r="GW92">
        <v>-313</v>
      </c>
      <c r="GX92">
        <v>-2395</v>
      </c>
      <c r="GY92">
        <v>888</v>
      </c>
      <c r="GZ92">
        <v>-177</v>
      </c>
      <c r="HA92">
        <v>482</v>
      </c>
      <c r="HB92">
        <v>1364</v>
      </c>
      <c r="HC92">
        <v>-151</v>
      </c>
      <c r="HE92">
        <v>3385</v>
      </c>
      <c r="HF92">
        <v>-1246</v>
      </c>
      <c r="HH92">
        <v>-23</v>
      </c>
      <c r="HJ92">
        <v>835</v>
      </c>
      <c r="HK92">
        <v>835</v>
      </c>
      <c r="HL92">
        <v>22</v>
      </c>
      <c r="HM92">
        <v>-412</v>
      </c>
      <c r="HN92">
        <v>-846</v>
      </c>
      <c r="HO92">
        <v>761</v>
      </c>
      <c r="HP92">
        <v>-85</v>
      </c>
      <c r="HQ92">
        <v>-4225</v>
      </c>
      <c r="HS92">
        <v>-4225</v>
      </c>
      <c r="HT92">
        <v>-1264</v>
      </c>
      <c r="HU92">
        <v>34</v>
      </c>
      <c r="HV92">
        <v>-5540</v>
      </c>
      <c r="HW92">
        <v>-9</v>
      </c>
      <c r="HY92">
        <v>-2576</v>
      </c>
      <c r="HZ92">
        <v>11733</v>
      </c>
      <c r="IA92">
        <v>9157</v>
      </c>
      <c r="IB92">
        <v>94</v>
      </c>
      <c r="IC92">
        <v>-1264</v>
      </c>
      <c r="IE92">
        <v>453</v>
      </c>
      <c r="IF92">
        <v>44</v>
      </c>
      <c r="IG92">
        <v>3297</v>
      </c>
      <c r="IH92">
        <v>-672</v>
      </c>
      <c r="II92">
        <v>-625</v>
      </c>
      <c r="IK92">
        <v>-625</v>
      </c>
      <c r="IL92">
        <v>690.1</v>
      </c>
      <c r="IM92">
        <v>697.8</v>
      </c>
      <c r="IN92">
        <v>1.61</v>
      </c>
      <c r="IO92">
        <v>1.59</v>
      </c>
    </row>
    <row r="93" spans="1:249" x14ac:dyDescent="0.25">
      <c r="A93" t="s">
        <v>482</v>
      </c>
      <c r="B93" t="s">
        <v>482</v>
      </c>
      <c r="C93" t="s">
        <v>483</v>
      </c>
      <c r="D93" t="s">
        <v>484</v>
      </c>
      <c r="E93" t="s">
        <v>455</v>
      </c>
      <c r="F93" t="s">
        <v>417</v>
      </c>
      <c r="G93" s="2">
        <v>42277</v>
      </c>
      <c r="H93" t="s">
        <v>450</v>
      </c>
      <c r="J93">
        <v>2015</v>
      </c>
      <c r="K93">
        <v>3</v>
      </c>
      <c r="L93">
        <v>2015</v>
      </c>
      <c r="M93">
        <v>3</v>
      </c>
      <c r="N93" t="s">
        <v>419</v>
      </c>
      <c r="O93" t="s">
        <v>451</v>
      </c>
      <c r="P93">
        <v>201503</v>
      </c>
      <c r="Q93">
        <v>11</v>
      </c>
      <c r="R93">
        <v>2</v>
      </c>
      <c r="S93">
        <v>1</v>
      </c>
      <c r="T93">
        <v>12</v>
      </c>
      <c r="U93">
        <v>12927</v>
      </c>
      <c r="V93">
        <v>3</v>
      </c>
      <c r="W93">
        <v>3721</v>
      </c>
      <c r="X93" s="2">
        <v>42298</v>
      </c>
      <c r="Y93" s="2">
        <v>42298</v>
      </c>
      <c r="Z93" t="s">
        <v>485</v>
      </c>
      <c r="AA93" t="s">
        <v>486</v>
      </c>
      <c r="AB93" t="s">
        <v>487</v>
      </c>
      <c r="AC93" t="s">
        <v>488</v>
      </c>
      <c r="AD93">
        <v>60606</v>
      </c>
      <c r="AE93" t="s">
        <v>500</v>
      </c>
      <c r="AG93" t="s">
        <v>486</v>
      </c>
      <c r="AH93" t="s">
        <v>487</v>
      </c>
      <c r="AI93" t="s">
        <v>488</v>
      </c>
      <c r="AJ93">
        <v>60606</v>
      </c>
      <c r="AK93" t="s">
        <v>426</v>
      </c>
      <c r="AL93" t="s">
        <v>427</v>
      </c>
      <c r="AU93" t="s">
        <v>501</v>
      </c>
      <c r="AW93">
        <v>669983600</v>
      </c>
      <c r="AX93" s="2">
        <v>42291</v>
      </c>
      <c r="BI93" s="2">
        <v>42669</v>
      </c>
      <c r="BJ93">
        <v>25849</v>
      </c>
      <c r="BK93">
        <v>21584</v>
      </c>
      <c r="BL93">
        <v>4265</v>
      </c>
      <c r="BN93">
        <v>16</v>
      </c>
      <c r="BP93">
        <v>857</v>
      </c>
      <c r="BR93">
        <v>889</v>
      </c>
      <c r="BU93">
        <v>77</v>
      </c>
      <c r="BV93">
        <v>23269</v>
      </c>
      <c r="BW93">
        <v>2580</v>
      </c>
      <c r="BX93">
        <v>67</v>
      </c>
      <c r="CM93">
        <v>-26</v>
      </c>
      <c r="CN93">
        <v>-93</v>
      </c>
      <c r="CO93">
        <v>2487</v>
      </c>
      <c r="CP93">
        <v>783</v>
      </c>
      <c r="CQ93">
        <v>1704</v>
      </c>
      <c r="CV93">
        <v>1704</v>
      </c>
      <c r="CX93">
        <v>1704</v>
      </c>
      <c r="DA93">
        <v>1704</v>
      </c>
      <c r="DC93">
        <v>1704</v>
      </c>
      <c r="DD93">
        <v>3</v>
      </c>
      <c r="DE93">
        <v>1701</v>
      </c>
      <c r="DF93">
        <v>2.5055000000000001</v>
      </c>
      <c r="DJ93">
        <v>2.5055000000000001</v>
      </c>
      <c r="DK93">
        <v>2.5055000000000001</v>
      </c>
      <c r="DL93">
        <v>2.5</v>
      </c>
      <c r="DM93">
        <v>2.4775</v>
      </c>
      <c r="DQ93">
        <v>2.4775</v>
      </c>
      <c r="DR93">
        <v>2.4775</v>
      </c>
      <c r="DS93">
        <v>2.4700000000000002</v>
      </c>
      <c r="DT93">
        <v>-2.1339999999999999</v>
      </c>
      <c r="DU93">
        <v>689</v>
      </c>
      <c r="DV93">
        <v>689</v>
      </c>
      <c r="DW93">
        <v>2487</v>
      </c>
      <c r="DX93">
        <v>1704</v>
      </c>
      <c r="DY93">
        <v>3033</v>
      </c>
      <c r="DZ93">
        <v>2596</v>
      </c>
      <c r="EA93" s="2">
        <v>42298</v>
      </c>
      <c r="EB93">
        <v>9857</v>
      </c>
      <c r="EE93">
        <v>9081</v>
      </c>
      <c r="EF93">
        <v>48624</v>
      </c>
      <c r="EI93">
        <v>14</v>
      </c>
      <c r="EL93">
        <v>67576</v>
      </c>
      <c r="EM93">
        <v>27802</v>
      </c>
      <c r="EN93">
        <v>16188</v>
      </c>
      <c r="EO93">
        <v>11614</v>
      </c>
      <c r="ER93">
        <v>1277</v>
      </c>
      <c r="EV93">
        <v>7828</v>
      </c>
      <c r="EX93">
        <v>6146</v>
      </c>
      <c r="FA93">
        <v>4557</v>
      </c>
      <c r="FB93">
        <v>31422</v>
      </c>
      <c r="FC93">
        <v>98998</v>
      </c>
      <c r="FE93">
        <v>11777</v>
      </c>
      <c r="FH93">
        <v>12770</v>
      </c>
      <c r="FJ93">
        <v>614</v>
      </c>
      <c r="FN93">
        <v>9205</v>
      </c>
      <c r="FP93">
        <v>23442</v>
      </c>
      <c r="FQ93">
        <v>57808</v>
      </c>
      <c r="FR93">
        <v>8402</v>
      </c>
      <c r="FT93">
        <v>24541</v>
      </c>
      <c r="FZ93">
        <v>1461</v>
      </c>
      <c r="GA93">
        <v>34404</v>
      </c>
      <c r="GB93">
        <v>92212</v>
      </c>
      <c r="GD93">
        <v>5061</v>
      </c>
      <c r="GE93">
        <v>4771</v>
      </c>
      <c r="GF93">
        <v>39069</v>
      </c>
      <c r="GH93">
        <v>28898</v>
      </c>
      <c r="GI93">
        <v>-13263</v>
      </c>
      <c r="GL93">
        <v>6786</v>
      </c>
      <c r="GM93">
        <v>6786</v>
      </c>
      <c r="GN93">
        <v>98998</v>
      </c>
      <c r="GO93">
        <v>670.96100000000001</v>
      </c>
      <c r="GQ93">
        <v>-1042</v>
      </c>
      <c r="GR93" s="2">
        <v>42669</v>
      </c>
      <c r="GS93">
        <v>4150</v>
      </c>
      <c r="GT93">
        <v>1349</v>
      </c>
      <c r="GU93">
        <v>353</v>
      </c>
      <c r="GV93">
        <v>1702</v>
      </c>
      <c r="GW93">
        <v>-1202</v>
      </c>
      <c r="GX93">
        <v>-2186</v>
      </c>
      <c r="GY93">
        <v>1058</v>
      </c>
      <c r="GZ93">
        <v>-196</v>
      </c>
      <c r="HA93">
        <v>824</v>
      </c>
      <c r="HB93">
        <v>2094</v>
      </c>
      <c r="HC93">
        <v>392</v>
      </c>
      <c r="HE93">
        <v>6244</v>
      </c>
      <c r="HF93">
        <v>-1803</v>
      </c>
      <c r="HH93">
        <v>-23</v>
      </c>
      <c r="HJ93">
        <v>828</v>
      </c>
      <c r="HK93">
        <v>828</v>
      </c>
      <c r="HL93">
        <v>33</v>
      </c>
      <c r="HM93">
        <v>-965</v>
      </c>
      <c r="HN93">
        <v>-864</v>
      </c>
      <c r="HO93">
        <v>761</v>
      </c>
      <c r="HP93">
        <v>-103</v>
      </c>
      <c r="HQ93">
        <v>-5670</v>
      </c>
      <c r="HS93">
        <v>-5670</v>
      </c>
      <c r="HT93">
        <v>-1882</v>
      </c>
      <c r="HU93">
        <v>46</v>
      </c>
      <c r="HV93">
        <v>-7609</v>
      </c>
      <c r="HW93">
        <v>-20</v>
      </c>
      <c r="HY93">
        <v>-2350</v>
      </c>
      <c r="HZ93">
        <v>11733</v>
      </c>
      <c r="IA93">
        <v>9383</v>
      </c>
      <c r="IB93">
        <v>141</v>
      </c>
      <c r="IC93">
        <v>-1882</v>
      </c>
      <c r="IE93">
        <v>437</v>
      </c>
      <c r="IF93">
        <v>47</v>
      </c>
      <c r="IG93">
        <v>2859</v>
      </c>
      <c r="IH93">
        <v>-557</v>
      </c>
      <c r="II93">
        <v>-618</v>
      </c>
      <c r="IK93">
        <v>-618</v>
      </c>
      <c r="IL93">
        <v>680.1</v>
      </c>
      <c r="IM93">
        <v>687.8</v>
      </c>
      <c r="IN93">
        <v>2.5</v>
      </c>
      <c r="IO93">
        <v>2.4700000000000002</v>
      </c>
    </row>
    <row r="94" spans="1:249" x14ac:dyDescent="0.25">
      <c r="A94" t="s">
        <v>482</v>
      </c>
      <c r="B94" t="s">
        <v>482</v>
      </c>
      <c r="C94" t="s">
        <v>483</v>
      </c>
      <c r="D94" t="s">
        <v>484</v>
      </c>
      <c r="E94" t="s">
        <v>455</v>
      </c>
      <c r="F94" t="s">
        <v>417</v>
      </c>
      <c r="G94" s="2">
        <v>42369</v>
      </c>
      <c r="H94" t="s">
        <v>450</v>
      </c>
      <c r="J94">
        <v>2015</v>
      </c>
      <c r="K94">
        <v>4</v>
      </c>
      <c r="L94">
        <v>2015</v>
      </c>
      <c r="M94">
        <v>4</v>
      </c>
      <c r="N94" t="s">
        <v>419</v>
      </c>
      <c r="O94" t="s">
        <v>451</v>
      </c>
      <c r="P94">
        <v>201504</v>
      </c>
      <c r="Q94">
        <v>11</v>
      </c>
      <c r="R94">
        <v>2</v>
      </c>
      <c r="S94">
        <v>1</v>
      </c>
      <c r="T94">
        <v>12</v>
      </c>
      <c r="U94">
        <v>12927</v>
      </c>
      <c r="V94">
        <v>3</v>
      </c>
      <c r="W94">
        <v>3721</v>
      </c>
      <c r="X94" s="2">
        <v>42410</v>
      </c>
      <c r="Y94" s="2">
        <v>42410</v>
      </c>
      <c r="Z94" t="s">
        <v>485</v>
      </c>
      <c r="AA94" t="s">
        <v>486</v>
      </c>
      <c r="AB94" t="s">
        <v>487</v>
      </c>
      <c r="AC94" t="s">
        <v>488</v>
      </c>
      <c r="AD94">
        <v>60606</v>
      </c>
      <c r="AE94" t="s">
        <v>500</v>
      </c>
      <c r="AG94" t="s">
        <v>486</v>
      </c>
      <c r="AH94" t="s">
        <v>487</v>
      </c>
      <c r="AI94" t="s">
        <v>488</v>
      </c>
      <c r="AJ94">
        <v>60606</v>
      </c>
      <c r="AK94" t="s">
        <v>426</v>
      </c>
      <c r="AL94" t="s">
        <v>427</v>
      </c>
      <c r="AN94">
        <v>161400</v>
      </c>
      <c r="AP94">
        <v>161400</v>
      </c>
      <c r="AR94">
        <v>123824</v>
      </c>
      <c r="AS94" t="s">
        <v>491</v>
      </c>
      <c r="AT94" t="s">
        <v>429</v>
      </c>
      <c r="AU94" t="s">
        <v>501</v>
      </c>
      <c r="AW94">
        <v>662503800</v>
      </c>
      <c r="AX94" s="2">
        <v>42404</v>
      </c>
      <c r="AY94" t="s">
        <v>493</v>
      </c>
      <c r="AZ94" t="s">
        <v>506</v>
      </c>
      <c r="BA94" t="s">
        <v>507</v>
      </c>
      <c r="BB94" t="s">
        <v>508</v>
      </c>
      <c r="BC94" t="s">
        <v>495</v>
      </c>
      <c r="BD94" t="s">
        <v>509</v>
      </c>
      <c r="BE94" t="s">
        <v>510</v>
      </c>
      <c r="BF94" t="s">
        <v>511</v>
      </c>
      <c r="BG94" t="s">
        <v>498</v>
      </c>
      <c r="BH94" t="s">
        <v>439</v>
      </c>
      <c r="BI94" s="2">
        <v>42774</v>
      </c>
      <c r="BJ94">
        <v>23573</v>
      </c>
      <c r="BK94">
        <v>20627</v>
      </c>
      <c r="BL94">
        <v>2946</v>
      </c>
      <c r="BN94">
        <v>15</v>
      </c>
      <c r="BP94">
        <v>905</v>
      </c>
      <c r="BR94">
        <v>931</v>
      </c>
      <c r="BU94">
        <v>66</v>
      </c>
      <c r="BV94">
        <v>22412</v>
      </c>
      <c r="BW94">
        <v>1161</v>
      </c>
      <c r="BX94">
        <v>72</v>
      </c>
      <c r="CM94">
        <v>10</v>
      </c>
      <c r="CN94">
        <v>-62</v>
      </c>
      <c r="CO94">
        <v>1099</v>
      </c>
      <c r="CP94">
        <v>73</v>
      </c>
      <c r="CQ94">
        <v>1026</v>
      </c>
      <c r="CV94">
        <v>1026</v>
      </c>
      <c r="CX94">
        <v>1026</v>
      </c>
      <c r="DA94">
        <v>1026</v>
      </c>
      <c r="DC94">
        <v>1026</v>
      </c>
      <c r="DD94">
        <v>-1</v>
      </c>
      <c r="DE94">
        <v>1027</v>
      </c>
      <c r="DF94">
        <v>1.5251999999999999</v>
      </c>
      <c r="DJ94">
        <v>1.5251999999999999</v>
      </c>
      <c r="DK94">
        <v>1.5251999999999999</v>
      </c>
      <c r="DL94">
        <v>1.52</v>
      </c>
      <c r="DM94">
        <v>1.5058</v>
      </c>
      <c r="DQ94">
        <v>1.5058</v>
      </c>
      <c r="DR94">
        <v>1.5058</v>
      </c>
      <c r="DS94">
        <v>1.51</v>
      </c>
      <c r="DT94">
        <v>1.9349000000000001</v>
      </c>
      <c r="DU94">
        <v>681.2</v>
      </c>
      <c r="DV94">
        <v>675</v>
      </c>
      <c r="DW94">
        <v>1099</v>
      </c>
      <c r="DX94">
        <v>1026</v>
      </c>
      <c r="DY94">
        <v>1660</v>
      </c>
      <c r="DZ94">
        <v>1176</v>
      </c>
      <c r="EA94" s="2">
        <v>42774</v>
      </c>
      <c r="EB94">
        <v>12052</v>
      </c>
      <c r="EE94">
        <v>8925</v>
      </c>
      <c r="EF94">
        <v>47257</v>
      </c>
      <c r="EL94">
        <v>68234</v>
      </c>
      <c r="EM94">
        <v>28362</v>
      </c>
      <c r="EN94">
        <v>16286</v>
      </c>
      <c r="EO94">
        <v>12076</v>
      </c>
      <c r="ER94">
        <v>1284</v>
      </c>
      <c r="EV94">
        <v>7783</v>
      </c>
      <c r="EX94">
        <v>265</v>
      </c>
      <c r="FA94">
        <v>4766</v>
      </c>
      <c r="FB94">
        <v>26174</v>
      </c>
      <c r="FC94">
        <v>94408</v>
      </c>
      <c r="FE94">
        <v>10800</v>
      </c>
      <c r="FH94">
        <v>14014</v>
      </c>
      <c r="FJ94">
        <v>1234</v>
      </c>
      <c r="FP94">
        <v>24364</v>
      </c>
      <c r="FQ94">
        <v>50412</v>
      </c>
      <c r="FR94">
        <v>8730</v>
      </c>
      <c r="FT94">
        <v>24399</v>
      </c>
      <c r="FU94">
        <v>2392</v>
      </c>
      <c r="FZ94">
        <v>2078</v>
      </c>
      <c r="GA94">
        <v>37599</v>
      </c>
      <c r="GB94">
        <v>88011</v>
      </c>
      <c r="GD94">
        <v>5061</v>
      </c>
      <c r="GE94">
        <v>4834</v>
      </c>
      <c r="GF94">
        <v>38756</v>
      </c>
      <c r="GH94">
        <v>29568</v>
      </c>
      <c r="GI94">
        <v>-12748</v>
      </c>
      <c r="GL94">
        <v>6397</v>
      </c>
      <c r="GM94">
        <v>6397</v>
      </c>
      <c r="GN94">
        <v>94408</v>
      </c>
      <c r="GO94">
        <v>666.62400000000002</v>
      </c>
      <c r="GQ94">
        <v>-1386</v>
      </c>
      <c r="GR94" s="2">
        <v>42774</v>
      </c>
      <c r="GS94">
        <v>5176</v>
      </c>
      <c r="GT94">
        <v>1833</v>
      </c>
      <c r="GU94">
        <v>559</v>
      </c>
      <c r="GV94">
        <v>2392</v>
      </c>
      <c r="GW94">
        <v>-1069</v>
      </c>
      <c r="GX94">
        <v>-1110</v>
      </c>
      <c r="GY94">
        <v>-238</v>
      </c>
      <c r="GZ94">
        <v>2</v>
      </c>
      <c r="HA94">
        <v>477</v>
      </c>
      <c r="HB94">
        <v>3733</v>
      </c>
      <c r="HC94">
        <v>1795</v>
      </c>
      <c r="HE94">
        <v>9363</v>
      </c>
      <c r="HF94">
        <v>-2408</v>
      </c>
      <c r="HH94">
        <v>-31</v>
      </c>
      <c r="HJ94">
        <v>554</v>
      </c>
      <c r="HK94">
        <v>554</v>
      </c>
      <c r="HL94">
        <v>39</v>
      </c>
      <c r="HM94">
        <v>-1846</v>
      </c>
      <c r="HN94">
        <v>-885</v>
      </c>
      <c r="HO94">
        <v>1746</v>
      </c>
      <c r="HP94">
        <v>861</v>
      </c>
      <c r="HQ94">
        <v>-6352</v>
      </c>
      <c r="HS94">
        <v>-6352</v>
      </c>
      <c r="HT94">
        <v>-2490</v>
      </c>
      <c r="HU94">
        <v>61</v>
      </c>
      <c r="HV94">
        <v>-7920</v>
      </c>
      <c r="HW94">
        <v>-28</v>
      </c>
      <c r="HY94">
        <v>-431</v>
      </c>
      <c r="HZ94">
        <v>11733</v>
      </c>
      <c r="IA94">
        <v>11302</v>
      </c>
      <c r="IB94">
        <v>189</v>
      </c>
      <c r="IC94">
        <v>-2490</v>
      </c>
      <c r="IE94">
        <v>484</v>
      </c>
      <c r="IF94">
        <v>48</v>
      </c>
      <c r="IG94">
        <v>3119</v>
      </c>
      <c r="IH94">
        <v>-605</v>
      </c>
      <c r="II94">
        <v>-608</v>
      </c>
      <c r="IK94">
        <v>-608</v>
      </c>
      <c r="IL94">
        <v>686.9</v>
      </c>
      <c r="IM94">
        <v>695</v>
      </c>
      <c r="IN94">
        <v>1.52</v>
      </c>
      <c r="IO94">
        <v>1.51</v>
      </c>
    </row>
    <row r="95" spans="1:249" x14ac:dyDescent="0.25">
      <c r="A95" t="s">
        <v>482</v>
      </c>
      <c r="B95" t="s">
        <v>482</v>
      </c>
      <c r="C95" t="s">
        <v>483</v>
      </c>
      <c r="D95" t="s">
        <v>484</v>
      </c>
      <c r="E95" t="s">
        <v>455</v>
      </c>
      <c r="F95" t="s">
        <v>417</v>
      </c>
      <c r="G95" s="2">
        <v>42460</v>
      </c>
      <c r="H95" t="s">
        <v>450</v>
      </c>
      <c r="J95">
        <v>2016</v>
      </c>
      <c r="K95">
        <v>1</v>
      </c>
      <c r="L95">
        <v>2016</v>
      </c>
      <c r="M95">
        <v>1</v>
      </c>
      <c r="N95" t="s">
        <v>419</v>
      </c>
      <c r="O95" t="s">
        <v>451</v>
      </c>
      <c r="P95">
        <v>201601</v>
      </c>
      <c r="Q95">
        <v>11</v>
      </c>
      <c r="R95">
        <v>2</v>
      </c>
      <c r="S95">
        <v>1</v>
      </c>
      <c r="T95">
        <v>12</v>
      </c>
      <c r="U95">
        <v>12927</v>
      </c>
      <c r="V95">
        <v>3</v>
      </c>
      <c r="W95">
        <v>3721</v>
      </c>
      <c r="X95" s="2">
        <v>42487</v>
      </c>
      <c r="Y95" s="2">
        <v>42487</v>
      </c>
      <c r="Z95" t="s">
        <v>485</v>
      </c>
      <c r="AA95" t="s">
        <v>486</v>
      </c>
      <c r="AB95" t="s">
        <v>487</v>
      </c>
      <c r="AC95" t="s">
        <v>488</v>
      </c>
      <c r="AD95">
        <v>60606</v>
      </c>
      <c r="AE95" t="s">
        <v>500</v>
      </c>
      <c r="AG95" t="s">
        <v>486</v>
      </c>
      <c r="AH95" t="s">
        <v>487</v>
      </c>
      <c r="AI95" t="s">
        <v>488</v>
      </c>
      <c r="AJ95">
        <v>60606</v>
      </c>
      <c r="AK95" t="s">
        <v>426</v>
      </c>
      <c r="AL95" t="s">
        <v>427</v>
      </c>
      <c r="AU95" t="s">
        <v>501</v>
      </c>
      <c r="AW95">
        <v>637011100</v>
      </c>
      <c r="AX95" s="2">
        <v>42480</v>
      </c>
      <c r="BI95" s="2">
        <v>42851</v>
      </c>
      <c r="BJ95">
        <v>22632</v>
      </c>
      <c r="BK95">
        <v>19081</v>
      </c>
      <c r="BL95">
        <v>3551</v>
      </c>
      <c r="BN95">
        <v>16</v>
      </c>
      <c r="BP95">
        <v>917</v>
      </c>
      <c r="BR95">
        <v>888</v>
      </c>
      <c r="BU95">
        <v>58</v>
      </c>
      <c r="BV95">
        <v>20844</v>
      </c>
      <c r="BW95">
        <v>1788</v>
      </c>
      <c r="BX95">
        <v>73</v>
      </c>
      <c r="CM95">
        <v>26</v>
      </c>
      <c r="CN95">
        <v>-47</v>
      </c>
      <c r="CO95">
        <v>1741</v>
      </c>
      <c r="CP95">
        <v>522</v>
      </c>
      <c r="CQ95">
        <v>1219</v>
      </c>
      <c r="CV95">
        <v>1219</v>
      </c>
      <c r="CX95">
        <v>1219</v>
      </c>
      <c r="DA95">
        <v>1219</v>
      </c>
      <c r="DC95">
        <v>1219</v>
      </c>
      <c r="DD95">
        <v>2</v>
      </c>
      <c r="DE95">
        <v>1217</v>
      </c>
      <c r="DF95">
        <v>1.8509</v>
      </c>
      <c r="DJ95">
        <v>1.8509</v>
      </c>
      <c r="DK95">
        <v>1.8509</v>
      </c>
      <c r="DL95">
        <v>1.85</v>
      </c>
      <c r="DM95">
        <v>1.8335999999999999</v>
      </c>
      <c r="DQ95">
        <v>1.8335999999999999</v>
      </c>
      <c r="DR95">
        <v>1.8335999999999999</v>
      </c>
      <c r="DS95">
        <v>1.83</v>
      </c>
      <c r="DT95">
        <v>-0.41599999999999998</v>
      </c>
      <c r="DU95">
        <v>665.8</v>
      </c>
      <c r="DV95">
        <v>665.8</v>
      </c>
      <c r="DW95">
        <v>1741</v>
      </c>
      <c r="DX95">
        <v>1219</v>
      </c>
      <c r="DY95">
        <v>2247</v>
      </c>
      <c r="DZ95">
        <v>1804</v>
      </c>
      <c r="EA95" s="2">
        <v>42487</v>
      </c>
      <c r="EB95">
        <v>8352</v>
      </c>
      <c r="EE95">
        <v>9969</v>
      </c>
      <c r="EF95">
        <v>47266</v>
      </c>
      <c r="EL95">
        <v>65587</v>
      </c>
      <c r="EM95">
        <v>28745</v>
      </c>
      <c r="EN95">
        <v>16476</v>
      </c>
      <c r="EO95">
        <v>12269</v>
      </c>
      <c r="ER95">
        <v>1297</v>
      </c>
      <c r="EV95">
        <v>7726</v>
      </c>
      <c r="EX95">
        <v>267</v>
      </c>
      <c r="FA95">
        <v>4401</v>
      </c>
      <c r="FB95">
        <v>25960</v>
      </c>
      <c r="FC95">
        <v>91547</v>
      </c>
      <c r="FE95">
        <v>11558</v>
      </c>
      <c r="FH95">
        <v>12790</v>
      </c>
      <c r="FJ95">
        <v>1243</v>
      </c>
      <c r="FP95">
        <v>23926</v>
      </c>
      <c r="FQ95">
        <v>49517</v>
      </c>
      <c r="FR95">
        <v>8721</v>
      </c>
      <c r="FT95">
        <v>24810</v>
      </c>
      <c r="FU95">
        <v>2297</v>
      </c>
      <c r="FZ95">
        <v>2096</v>
      </c>
      <c r="GA95">
        <v>37924</v>
      </c>
      <c r="GB95">
        <v>87441</v>
      </c>
      <c r="GD95">
        <v>5061</v>
      </c>
      <c r="GE95">
        <v>4784</v>
      </c>
      <c r="GF95">
        <v>39975</v>
      </c>
      <c r="GH95">
        <v>32939</v>
      </c>
      <c r="GI95">
        <v>-12838</v>
      </c>
      <c r="GL95">
        <v>4106</v>
      </c>
      <c r="GM95">
        <v>4106</v>
      </c>
      <c r="GN95">
        <v>91547</v>
      </c>
      <c r="GO95">
        <v>639.81500000000005</v>
      </c>
      <c r="GQ95">
        <v>-3620</v>
      </c>
      <c r="GR95" s="2">
        <v>42851</v>
      </c>
      <c r="GS95">
        <v>1219</v>
      </c>
      <c r="GT95">
        <v>443</v>
      </c>
      <c r="GU95">
        <v>162</v>
      </c>
      <c r="GV95">
        <v>605</v>
      </c>
      <c r="GW95">
        <v>-1002</v>
      </c>
      <c r="GX95">
        <v>-56</v>
      </c>
      <c r="GY95">
        <v>960</v>
      </c>
      <c r="GZ95">
        <v>-467</v>
      </c>
      <c r="HA95">
        <v>273</v>
      </c>
      <c r="HB95">
        <v>-257</v>
      </c>
      <c r="HC95">
        <v>-549</v>
      </c>
      <c r="HE95">
        <v>1275</v>
      </c>
      <c r="HF95">
        <v>-737</v>
      </c>
      <c r="HJ95">
        <v>289</v>
      </c>
      <c r="HK95">
        <v>289</v>
      </c>
      <c r="HL95">
        <v>10</v>
      </c>
      <c r="HM95">
        <v>-438</v>
      </c>
      <c r="HN95">
        <v>-128</v>
      </c>
      <c r="HO95">
        <v>115</v>
      </c>
      <c r="HP95">
        <v>-13</v>
      </c>
      <c r="HQ95">
        <v>-3459</v>
      </c>
      <c r="HS95">
        <v>-3459</v>
      </c>
      <c r="HT95">
        <v>-717</v>
      </c>
      <c r="HU95">
        <v>-76</v>
      </c>
      <c r="HV95">
        <v>-4265</v>
      </c>
      <c r="HW95">
        <v>12</v>
      </c>
      <c r="HY95">
        <v>-3416</v>
      </c>
      <c r="HZ95">
        <v>11302</v>
      </c>
      <c r="IA95">
        <v>7886</v>
      </c>
      <c r="IB95">
        <v>51</v>
      </c>
      <c r="IC95">
        <v>-717</v>
      </c>
      <c r="IE95">
        <v>443</v>
      </c>
      <c r="IF95">
        <v>51</v>
      </c>
      <c r="IG95">
        <v>1275</v>
      </c>
      <c r="IH95">
        <v>-737</v>
      </c>
      <c r="II95">
        <v>-717</v>
      </c>
      <c r="IK95">
        <v>-717</v>
      </c>
      <c r="IL95">
        <v>658.6</v>
      </c>
      <c r="IM95">
        <v>664.8</v>
      </c>
      <c r="IN95">
        <v>1.85</v>
      </c>
      <c r="IO95">
        <v>1.83</v>
      </c>
    </row>
    <row r="96" spans="1:249" x14ac:dyDescent="0.25">
      <c r="A96" t="s">
        <v>482</v>
      </c>
      <c r="B96" t="s">
        <v>482</v>
      </c>
      <c r="C96" t="s">
        <v>483</v>
      </c>
      <c r="D96" t="s">
        <v>484</v>
      </c>
      <c r="E96" t="s">
        <v>455</v>
      </c>
      <c r="F96" t="s">
        <v>417</v>
      </c>
      <c r="G96" s="2">
        <v>42551</v>
      </c>
      <c r="H96" t="s">
        <v>450</v>
      </c>
      <c r="J96">
        <v>2016</v>
      </c>
      <c r="K96">
        <v>2</v>
      </c>
      <c r="L96">
        <v>2016</v>
      </c>
      <c r="M96">
        <v>2</v>
      </c>
      <c r="N96" t="s">
        <v>419</v>
      </c>
      <c r="O96" t="s">
        <v>451</v>
      </c>
      <c r="P96">
        <v>201602</v>
      </c>
      <c r="Q96">
        <v>11</v>
      </c>
      <c r="R96">
        <v>2</v>
      </c>
      <c r="S96">
        <v>1</v>
      </c>
      <c r="T96">
        <v>12</v>
      </c>
      <c r="U96">
        <v>12927</v>
      </c>
      <c r="V96">
        <v>3</v>
      </c>
      <c r="W96">
        <v>3721</v>
      </c>
      <c r="X96" s="2">
        <v>42578</v>
      </c>
      <c r="Y96" s="2">
        <v>42578</v>
      </c>
      <c r="Z96" t="s">
        <v>485</v>
      </c>
      <c r="AA96" t="s">
        <v>486</v>
      </c>
      <c r="AB96" t="s">
        <v>487</v>
      </c>
      <c r="AC96" t="s">
        <v>488</v>
      </c>
      <c r="AD96">
        <v>60606</v>
      </c>
      <c r="AE96" t="s">
        <v>500</v>
      </c>
      <c r="AG96" t="s">
        <v>486</v>
      </c>
      <c r="AH96" t="s">
        <v>487</v>
      </c>
      <c r="AI96" t="s">
        <v>488</v>
      </c>
      <c r="AJ96">
        <v>60606</v>
      </c>
      <c r="AK96" t="s">
        <v>426</v>
      </c>
      <c r="AL96" t="s">
        <v>427</v>
      </c>
      <c r="AU96" t="s">
        <v>501</v>
      </c>
      <c r="AW96">
        <v>623825900</v>
      </c>
      <c r="AX96" s="2">
        <v>42571</v>
      </c>
      <c r="BI96" s="2">
        <v>42942</v>
      </c>
      <c r="BJ96">
        <v>24755</v>
      </c>
      <c r="BK96">
        <v>22309</v>
      </c>
      <c r="BL96">
        <v>2446</v>
      </c>
      <c r="BN96">
        <v>16</v>
      </c>
      <c r="BP96">
        <v>2127</v>
      </c>
      <c r="BR96">
        <v>806</v>
      </c>
      <c r="BU96">
        <v>84</v>
      </c>
      <c r="BV96">
        <v>25174</v>
      </c>
      <c r="BW96">
        <v>-419</v>
      </c>
      <c r="BX96">
        <v>73</v>
      </c>
      <c r="CM96">
        <v>13</v>
      </c>
      <c r="CN96">
        <v>-60</v>
      </c>
      <c r="CO96">
        <v>-479</v>
      </c>
      <c r="CP96">
        <v>-245</v>
      </c>
      <c r="CQ96">
        <v>-234</v>
      </c>
      <c r="CV96">
        <v>-234</v>
      </c>
      <c r="CX96">
        <v>-234</v>
      </c>
      <c r="DA96">
        <v>-234</v>
      </c>
      <c r="DC96">
        <v>-234</v>
      </c>
      <c r="DE96">
        <v>-234</v>
      </c>
      <c r="DF96">
        <v>-0.36830000000000002</v>
      </c>
      <c r="DJ96">
        <v>-0.36830000000000002</v>
      </c>
      <c r="DK96">
        <v>-0.36830000000000002</v>
      </c>
      <c r="DL96">
        <v>-0.37</v>
      </c>
      <c r="DM96">
        <v>-0.36830000000000002</v>
      </c>
      <c r="DQ96">
        <v>-0.36830000000000002</v>
      </c>
      <c r="DR96">
        <v>-0.36830000000000002</v>
      </c>
      <c r="DS96">
        <v>-0.37</v>
      </c>
      <c r="DT96">
        <v>-1.0609999999999999</v>
      </c>
      <c r="DU96">
        <v>636.29999999999995</v>
      </c>
      <c r="DV96">
        <v>636.29999999999995</v>
      </c>
      <c r="DW96">
        <v>-479</v>
      </c>
      <c r="DX96">
        <v>-234</v>
      </c>
      <c r="DY96">
        <v>44</v>
      </c>
      <c r="DZ96">
        <v>-403</v>
      </c>
      <c r="EA96" s="2">
        <v>42578</v>
      </c>
      <c r="EB96">
        <v>9265</v>
      </c>
      <c r="EE96">
        <v>10060</v>
      </c>
      <c r="EF96">
        <v>44182</v>
      </c>
      <c r="EL96">
        <v>63507</v>
      </c>
      <c r="EM96">
        <v>29174</v>
      </c>
      <c r="EN96">
        <v>16641</v>
      </c>
      <c r="EO96">
        <v>12533</v>
      </c>
      <c r="ER96">
        <v>1312</v>
      </c>
      <c r="EV96">
        <v>7672</v>
      </c>
      <c r="EX96">
        <v>267</v>
      </c>
      <c r="FA96">
        <v>4318</v>
      </c>
      <c r="FB96">
        <v>26102</v>
      </c>
      <c r="FC96">
        <v>89609</v>
      </c>
      <c r="FE96">
        <v>11748</v>
      </c>
      <c r="FH96">
        <v>13534</v>
      </c>
      <c r="FJ96">
        <v>1168</v>
      </c>
      <c r="FP96">
        <v>23409</v>
      </c>
      <c r="FQ96">
        <v>49859</v>
      </c>
      <c r="FR96">
        <v>9847</v>
      </c>
      <c r="FT96">
        <v>24786</v>
      </c>
      <c r="FU96">
        <v>2422</v>
      </c>
      <c r="FZ96">
        <v>2048</v>
      </c>
      <c r="GA96">
        <v>39103</v>
      </c>
      <c r="GB96">
        <v>88962</v>
      </c>
      <c r="GD96">
        <v>5061</v>
      </c>
      <c r="GE96">
        <v>4778</v>
      </c>
      <c r="GF96">
        <v>38362</v>
      </c>
      <c r="GH96">
        <v>34821</v>
      </c>
      <c r="GI96">
        <v>-12795</v>
      </c>
      <c r="GL96">
        <v>647</v>
      </c>
      <c r="GM96">
        <v>647</v>
      </c>
      <c r="GN96">
        <v>89609</v>
      </c>
      <c r="GO96">
        <v>625.85799999999995</v>
      </c>
      <c r="GQ96">
        <v>-7025</v>
      </c>
      <c r="GR96" s="2">
        <v>42942</v>
      </c>
      <c r="GS96">
        <v>985</v>
      </c>
      <c r="GT96">
        <v>890</v>
      </c>
      <c r="GU96">
        <v>293</v>
      </c>
      <c r="GV96">
        <v>1183</v>
      </c>
      <c r="GW96">
        <v>-503</v>
      </c>
      <c r="GX96">
        <v>3004</v>
      </c>
      <c r="GY96">
        <v>1221</v>
      </c>
      <c r="GZ96">
        <v>-269</v>
      </c>
      <c r="HA96">
        <v>-494</v>
      </c>
      <c r="HB96">
        <v>-662</v>
      </c>
      <c r="HC96">
        <v>2297</v>
      </c>
      <c r="HE96">
        <v>4465</v>
      </c>
      <c r="HF96">
        <v>-1406</v>
      </c>
      <c r="HG96">
        <v>0</v>
      </c>
      <c r="HJ96">
        <v>48</v>
      </c>
      <c r="HK96">
        <v>48</v>
      </c>
      <c r="HL96">
        <v>8</v>
      </c>
      <c r="HM96">
        <v>-1350</v>
      </c>
      <c r="HN96">
        <v>-267</v>
      </c>
      <c r="HO96">
        <v>1323</v>
      </c>
      <c r="HP96">
        <v>1056</v>
      </c>
      <c r="HQ96">
        <v>-5354</v>
      </c>
      <c r="HS96">
        <v>-5354</v>
      </c>
      <c r="HT96">
        <v>-1408</v>
      </c>
      <c r="HU96">
        <v>-103</v>
      </c>
      <c r="HV96">
        <v>-5809</v>
      </c>
      <c r="HW96">
        <v>-3</v>
      </c>
      <c r="HY96">
        <v>-2697</v>
      </c>
      <c r="HZ96">
        <v>11302</v>
      </c>
      <c r="IA96">
        <v>8605</v>
      </c>
      <c r="IB96">
        <v>97</v>
      </c>
      <c r="IC96">
        <v>-1408</v>
      </c>
      <c r="IE96">
        <v>447</v>
      </c>
      <c r="IF96">
        <v>46</v>
      </c>
      <c r="IG96">
        <v>3190</v>
      </c>
      <c r="IH96">
        <v>-669</v>
      </c>
      <c r="II96">
        <v>-691</v>
      </c>
      <c r="IK96">
        <v>-691</v>
      </c>
      <c r="IL96">
        <v>635.29999999999995</v>
      </c>
      <c r="IM96">
        <v>635.29999999999995</v>
      </c>
      <c r="IN96">
        <v>-0.37</v>
      </c>
      <c r="IO96">
        <v>-0.37</v>
      </c>
    </row>
    <row r="97" spans="1:249" x14ac:dyDescent="0.25">
      <c r="A97" t="s">
        <v>482</v>
      </c>
      <c r="B97" t="s">
        <v>482</v>
      </c>
      <c r="C97" t="s">
        <v>483</v>
      </c>
      <c r="D97" t="s">
        <v>484</v>
      </c>
      <c r="E97" t="s">
        <v>455</v>
      </c>
      <c r="F97" t="s">
        <v>417</v>
      </c>
      <c r="G97" s="2">
        <v>42643</v>
      </c>
      <c r="H97" t="s">
        <v>450</v>
      </c>
      <c r="J97">
        <v>2016</v>
      </c>
      <c r="K97">
        <v>3</v>
      </c>
      <c r="L97">
        <v>2016</v>
      </c>
      <c r="M97">
        <v>3</v>
      </c>
      <c r="N97" t="s">
        <v>419</v>
      </c>
      <c r="O97" t="s">
        <v>451</v>
      </c>
      <c r="P97">
        <v>201603</v>
      </c>
      <c r="Q97">
        <v>11</v>
      </c>
      <c r="R97">
        <v>2</v>
      </c>
      <c r="S97">
        <v>1</v>
      </c>
      <c r="T97">
        <v>12</v>
      </c>
      <c r="U97">
        <v>12927</v>
      </c>
      <c r="V97">
        <v>3</v>
      </c>
      <c r="W97">
        <v>3721</v>
      </c>
      <c r="X97" s="2">
        <v>42669</v>
      </c>
      <c r="Y97" s="2">
        <v>42669</v>
      </c>
      <c r="Z97" t="s">
        <v>485</v>
      </c>
      <c r="AA97" t="s">
        <v>512</v>
      </c>
      <c r="AB97" t="s">
        <v>487</v>
      </c>
      <c r="AC97" t="s">
        <v>488</v>
      </c>
      <c r="AD97">
        <v>60606</v>
      </c>
      <c r="AE97" t="s">
        <v>500</v>
      </c>
      <c r="AG97" t="s">
        <v>512</v>
      </c>
      <c r="AH97" t="s">
        <v>487</v>
      </c>
      <c r="AI97" t="s">
        <v>488</v>
      </c>
      <c r="AJ97">
        <v>60606</v>
      </c>
      <c r="AK97" t="s">
        <v>426</v>
      </c>
      <c r="AL97" t="s">
        <v>427</v>
      </c>
      <c r="AU97" t="s">
        <v>501</v>
      </c>
      <c r="AW97">
        <v>617165900</v>
      </c>
      <c r="AX97" s="2">
        <v>42662</v>
      </c>
      <c r="BI97" s="2">
        <v>43033</v>
      </c>
      <c r="BJ97">
        <v>23898</v>
      </c>
      <c r="BK97">
        <v>19890</v>
      </c>
      <c r="BL97">
        <v>4008</v>
      </c>
      <c r="BN97">
        <v>14</v>
      </c>
      <c r="BP97">
        <v>857</v>
      </c>
      <c r="BR97">
        <v>923</v>
      </c>
      <c r="BU97">
        <v>68</v>
      </c>
      <c r="BV97">
        <v>21616</v>
      </c>
      <c r="BW97">
        <v>2282</v>
      </c>
      <c r="BX97">
        <v>81</v>
      </c>
      <c r="CM97">
        <v>2</v>
      </c>
      <c r="CN97">
        <v>-79</v>
      </c>
      <c r="CO97">
        <v>2203</v>
      </c>
      <c r="CP97">
        <v>-76</v>
      </c>
      <c r="CQ97">
        <v>2279</v>
      </c>
      <c r="CV97">
        <v>2279</v>
      </c>
      <c r="CX97">
        <v>2279</v>
      </c>
      <c r="DA97">
        <v>2279</v>
      </c>
      <c r="DC97">
        <v>2279</v>
      </c>
      <c r="DD97">
        <v>3</v>
      </c>
      <c r="DE97">
        <v>2276</v>
      </c>
      <c r="DF97">
        <v>3.6486999999999998</v>
      </c>
      <c r="DJ97">
        <v>3.6486999999999998</v>
      </c>
      <c r="DK97">
        <v>3.6486999999999998</v>
      </c>
      <c r="DL97">
        <v>3.64</v>
      </c>
      <c r="DM97">
        <v>3.6072000000000002</v>
      </c>
      <c r="DQ97">
        <v>3.6072000000000002</v>
      </c>
      <c r="DR97">
        <v>3.6072000000000002</v>
      </c>
      <c r="DS97">
        <v>3.6</v>
      </c>
      <c r="DT97">
        <v>-1.52</v>
      </c>
      <c r="DU97">
        <v>632.70000000000005</v>
      </c>
      <c r="DV97">
        <v>626.09799999999996</v>
      </c>
      <c r="DW97">
        <v>2203</v>
      </c>
      <c r="DX97">
        <v>2279</v>
      </c>
      <c r="DY97">
        <v>2770</v>
      </c>
      <c r="DZ97">
        <v>2296</v>
      </c>
      <c r="EA97" s="2">
        <v>42669</v>
      </c>
      <c r="EB97">
        <v>9668</v>
      </c>
      <c r="EE97">
        <v>9889</v>
      </c>
      <c r="EF97">
        <v>42680</v>
      </c>
      <c r="EL97">
        <v>62237</v>
      </c>
      <c r="EM97">
        <v>29465</v>
      </c>
      <c r="EN97">
        <v>16752</v>
      </c>
      <c r="EO97">
        <v>12713</v>
      </c>
      <c r="ER97">
        <v>1303</v>
      </c>
      <c r="EV97">
        <v>7616</v>
      </c>
      <c r="EX97">
        <v>265</v>
      </c>
      <c r="FA97">
        <v>4816</v>
      </c>
      <c r="FB97">
        <v>26713</v>
      </c>
      <c r="FC97">
        <v>88950</v>
      </c>
      <c r="FE97">
        <v>11968</v>
      </c>
      <c r="FH97">
        <v>13243</v>
      </c>
      <c r="FJ97">
        <v>632</v>
      </c>
      <c r="FP97">
        <v>22646</v>
      </c>
      <c r="FQ97">
        <v>48489</v>
      </c>
      <c r="FR97">
        <v>9824</v>
      </c>
      <c r="FT97">
        <v>24547</v>
      </c>
      <c r="FU97">
        <v>2211</v>
      </c>
      <c r="FZ97">
        <v>1729</v>
      </c>
      <c r="GA97">
        <v>38311</v>
      </c>
      <c r="GB97">
        <v>86800</v>
      </c>
      <c r="GD97">
        <v>5061</v>
      </c>
      <c r="GE97">
        <v>4808</v>
      </c>
      <c r="GF97">
        <v>40641</v>
      </c>
      <c r="GH97">
        <v>35763</v>
      </c>
      <c r="GI97">
        <v>-12658</v>
      </c>
      <c r="GL97">
        <v>2150</v>
      </c>
      <c r="GM97">
        <v>2150</v>
      </c>
      <c r="GN97">
        <v>88950</v>
      </c>
      <c r="GO97">
        <v>618.96</v>
      </c>
      <c r="GQ97">
        <v>-5466</v>
      </c>
      <c r="GR97" s="2">
        <v>43033</v>
      </c>
      <c r="GS97">
        <v>3264</v>
      </c>
      <c r="GT97">
        <v>1364</v>
      </c>
      <c r="GU97">
        <v>429</v>
      </c>
      <c r="GV97">
        <v>1793</v>
      </c>
      <c r="GW97">
        <v>-517</v>
      </c>
      <c r="GX97">
        <v>4334</v>
      </c>
      <c r="GY97">
        <v>1366</v>
      </c>
      <c r="GZ97">
        <v>82</v>
      </c>
      <c r="HA97">
        <v>-725</v>
      </c>
      <c r="HB97">
        <v>-1930</v>
      </c>
      <c r="HC97">
        <v>2610</v>
      </c>
      <c r="HE97">
        <v>7667</v>
      </c>
      <c r="HF97">
        <v>-2000</v>
      </c>
      <c r="HG97">
        <v>0</v>
      </c>
      <c r="HJ97">
        <v>28</v>
      </c>
      <c r="HK97">
        <v>28</v>
      </c>
      <c r="HL97">
        <v>8</v>
      </c>
      <c r="HM97">
        <v>-1964</v>
      </c>
      <c r="HN97">
        <v>-836</v>
      </c>
      <c r="HO97">
        <v>1323</v>
      </c>
      <c r="HP97">
        <v>487</v>
      </c>
      <c r="HQ97">
        <v>-6309</v>
      </c>
      <c r="HS97">
        <v>-6309</v>
      </c>
      <c r="HT97">
        <v>-2084</v>
      </c>
      <c r="HU97">
        <v>-107</v>
      </c>
      <c r="HV97">
        <v>-8013</v>
      </c>
      <c r="HW97">
        <v>-6</v>
      </c>
      <c r="HY97">
        <v>-2316</v>
      </c>
      <c r="HZ97">
        <v>11302</v>
      </c>
      <c r="IA97">
        <v>8986</v>
      </c>
      <c r="IB97">
        <v>144</v>
      </c>
      <c r="IC97">
        <v>-2084</v>
      </c>
      <c r="IE97">
        <v>474</v>
      </c>
      <c r="IF97">
        <v>47</v>
      </c>
      <c r="IG97">
        <v>3202</v>
      </c>
      <c r="IH97">
        <v>-594</v>
      </c>
      <c r="II97">
        <v>-676</v>
      </c>
      <c r="IK97">
        <v>-676</v>
      </c>
      <c r="IL97">
        <v>624.6</v>
      </c>
      <c r="IM97">
        <v>631.79999999999995</v>
      </c>
      <c r="IN97">
        <v>3.64</v>
      </c>
      <c r="IO97">
        <v>3.6</v>
      </c>
    </row>
    <row r="98" spans="1:249" x14ac:dyDescent="0.25">
      <c r="A98" t="s">
        <v>482</v>
      </c>
      <c r="B98" t="s">
        <v>482</v>
      </c>
      <c r="C98" t="s">
        <v>483</v>
      </c>
      <c r="D98" t="s">
        <v>484</v>
      </c>
      <c r="E98" t="s">
        <v>455</v>
      </c>
      <c r="F98" t="s">
        <v>417</v>
      </c>
      <c r="G98" s="2">
        <v>42735</v>
      </c>
      <c r="H98" t="s">
        <v>450</v>
      </c>
      <c r="J98">
        <v>2016</v>
      </c>
      <c r="K98">
        <v>4</v>
      </c>
      <c r="L98">
        <v>2016</v>
      </c>
      <c r="M98">
        <v>4</v>
      </c>
      <c r="N98" t="s">
        <v>419</v>
      </c>
      <c r="O98" t="s">
        <v>451</v>
      </c>
      <c r="P98">
        <v>201604</v>
      </c>
      <c r="Q98">
        <v>11</v>
      </c>
      <c r="R98">
        <v>2</v>
      </c>
      <c r="S98">
        <v>1</v>
      </c>
      <c r="T98">
        <v>12</v>
      </c>
      <c r="U98">
        <v>12927</v>
      </c>
      <c r="V98">
        <v>3</v>
      </c>
      <c r="W98">
        <v>3721</v>
      </c>
      <c r="X98" s="2">
        <v>42774</v>
      </c>
      <c r="Y98" s="2">
        <v>42774</v>
      </c>
      <c r="Z98" t="s">
        <v>485</v>
      </c>
      <c r="AA98" t="s">
        <v>512</v>
      </c>
      <c r="AB98" t="s">
        <v>487</v>
      </c>
      <c r="AC98" t="s">
        <v>488</v>
      </c>
      <c r="AD98">
        <v>60606</v>
      </c>
      <c r="AE98" t="s">
        <v>500</v>
      </c>
      <c r="AG98" t="s">
        <v>512</v>
      </c>
      <c r="AH98" t="s">
        <v>487</v>
      </c>
      <c r="AI98" t="s">
        <v>488</v>
      </c>
      <c r="AJ98">
        <v>60606</v>
      </c>
      <c r="AK98" t="s">
        <v>426</v>
      </c>
      <c r="AL98" t="s">
        <v>427</v>
      </c>
      <c r="AN98">
        <v>150500</v>
      </c>
      <c r="AP98">
        <v>150500</v>
      </c>
      <c r="AR98">
        <v>113517</v>
      </c>
      <c r="AS98" t="s">
        <v>491</v>
      </c>
      <c r="AT98" t="s">
        <v>429</v>
      </c>
      <c r="AU98" t="s">
        <v>501</v>
      </c>
      <c r="AW98">
        <v>612478700</v>
      </c>
      <c r="AX98" s="2">
        <v>42767</v>
      </c>
      <c r="AY98" t="s">
        <v>507</v>
      </c>
      <c r="AZ98" t="s">
        <v>513</v>
      </c>
      <c r="BA98" t="s">
        <v>495</v>
      </c>
      <c r="BB98" t="s">
        <v>509</v>
      </c>
      <c r="BC98" t="s">
        <v>510</v>
      </c>
      <c r="BD98" t="s">
        <v>511</v>
      </c>
      <c r="BE98" t="s">
        <v>514</v>
      </c>
      <c r="BF98" t="s">
        <v>439</v>
      </c>
      <c r="BG98" t="s">
        <v>498</v>
      </c>
      <c r="BH98" t="s">
        <v>439</v>
      </c>
      <c r="BI98" s="2">
        <v>42774</v>
      </c>
      <c r="BJ98">
        <v>23286</v>
      </c>
      <c r="BK98">
        <v>19451</v>
      </c>
      <c r="BL98">
        <v>3835</v>
      </c>
      <c r="BN98">
        <v>13</v>
      </c>
      <c r="BP98">
        <v>726</v>
      </c>
      <c r="BR98">
        <v>999</v>
      </c>
      <c r="BU98">
        <v>86</v>
      </c>
      <c r="BV98">
        <v>21103</v>
      </c>
      <c r="BW98">
        <v>2183</v>
      </c>
      <c r="BX98">
        <v>79</v>
      </c>
      <c r="CM98">
        <v>-1</v>
      </c>
      <c r="CN98">
        <v>-80</v>
      </c>
      <c r="CO98">
        <v>2103</v>
      </c>
      <c r="CP98">
        <v>472</v>
      </c>
      <c r="CQ98">
        <v>1631</v>
      </c>
      <c r="CV98">
        <v>1631</v>
      </c>
      <c r="CX98">
        <v>1631</v>
      </c>
      <c r="DA98">
        <v>1631</v>
      </c>
      <c r="DC98">
        <v>1631</v>
      </c>
      <c r="DD98">
        <v>-2</v>
      </c>
      <c r="DE98">
        <v>1633</v>
      </c>
      <c r="DF98">
        <v>2.5712999999999999</v>
      </c>
      <c r="DJ98">
        <v>2.5712999999999999</v>
      </c>
      <c r="DK98">
        <v>2.5712999999999999</v>
      </c>
      <c r="DL98">
        <v>2.63</v>
      </c>
      <c r="DM98">
        <v>2.5427</v>
      </c>
      <c r="DQ98">
        <v>2.5427</v>
      </c>
      <c r="DR98">
        <v>2.5427</v>
      </c>
      <c r="DS98">
        <v>2.59</v>
      </c>
      <c r="DT98">
        <v>2.7050000000000001</v>
      </c>
      <c r="DU98">
        <v>630.29999999999995</v>
      </c>
      <c r="DV98">
        <v>620.15200000000004</v>
      </c>
      <c r="DW98">
        <v>2103</v>
      </c>
      <c r="DX98">
        <v>1631</v>
      </c>
      <c r="DY98">
        <v>2742</v>
      </c>
      <c r="DZ98">
        <v>2196</v>
      </c>
      <c r="EA98" s="2">
        <v>43033</v>
      </c>
      <c r="EB98">
        <v>10029</v>
      </c>
      <c r="EE98">
        <v>9260</v>
      </c>
      <c r="EF98">
        <v>43199</v>
      </c>
      <c r="EL98">
        <v>62488</v>
      </c>
      <c r="EM98">
        <v>29690</v>
      </c>
      <c r="EN98">
        <v>16883</v>
      </c>
      <c r="EO98">
        <v>12807</v>
      </c>
      <c r="ER98">
        <v>1317</v>
      </c>
      <c r="EV98">
        <v>7864</v>
      </c>
      <c r="EX98">
        <v>332</v>
      </c>
      <c r="FA98">
        <v>5189</v>
      </c>
      <c r="FB98">
        <v>27509</v>
      </c>
      <c r="FC98">
        <v>89997</v>
      </c>
      <c r="FE98">
        <v>11190</v>
      </c>
      <c r="FH98">
        <v>14691</v>
      </c>
      <c r="FJ98">
        <v>384</v>
      </c>
      <c r="FP98">
        <v>23869</v>
      </c>
      <c r="FQ98">
        <v>50134</v>
      </c>
      <c r="FR98">
        <v>9568</v>
      </c>
      <c r="FT98">
        <v>25859</v>
      </c>
      <c r="FU98">
        <v>1338</v>
      </c>
      <c r="FZ98">
        <v>2221</v>
      </c>
      <c r="GA98">
        <v>38986</v>
      </c>
      <c r="GB98">
        <v>89120</v>
      </c>
      <c r="GD98">
        <v>5061</v>
      </c>
      <c r="GE98">
        <v>4762</v>
      </c>
      <c r="GF98">
        <v>40714</v>
      </c>
      <c r="GH98">
        <v>36097</v>
      </c>
      <c r="GI98">
        <v>-13623</v>
      </c>
      <c r="GL98">
        <v>877</v>
      </c>
      <c r="GM98">
        <v>877</v>
      </c>
      <c r="GN98">
        <v>89997</v>
      </c>
      <c r="GO98">
        <v>617.15200000000004</v>
      </c>
      <c r="GQ98">
        <v>-6987</v>
      </c>
      <c r="GR98" s="2">
        <v>42774</v>
      </c>
      <c r="GS98">
        <v>4895</v>
      </c>
      <c r="GT98">
        <v>1910</v>
      </c>
      <c r="GU98">
        <v>649</v>
      </c>
      <c r="GV98">
        <v>2559</v>
      </c>
      <c r="GW98">
        <v>112</v>
      </c>
      <c r="GX98">
        <v>3755</v>
      </c>
      <c r="GY98">
        <v>622</v>
      </c>
      <c r="GZ98">
        <v>726</v>
      </c>
      <c r="HA98">
        <v>-810</v>
      </c>
      <c r="HB98">
        <v>-1360</v>
      </c>
      <c r="HC98">
        <v>3045</v>
      </c>
      <c r="HE98">
        <v>10499</v>
      </c>
      <c r="HF98">
        <v>-2575</v>
      </c>
      <c r="HH98">
        <v>-297</v>
      </c>
      <c r="HJ98">
        <v>-510</v>
      </c>
      <c r="HK98">
        <v>-510</v>
      </c>
      <c r="HL98">
        <v>2</v>
      </c>
      <c r="HM98">
        <v>-3380</v>
      </c>
      <c r="HN98">
        <v>-1359</v>
      </c>
      <c r="HO98">
        <v>1325</v>
      </c>
      <c r="HP98">
        <v>-34</v>
      </c>
      <c r="HQ98">
        <v>-6680</v>
      </c>
      <c r="HS98">
        <v>-6680</v>
      </c>
      <c r="HT98">
        <v>-2756</v>
      </c>
      <c r="HU98">
        <v>-117</v>
      </c>
      <c r="HV98">
        <v>-9587</v>
      </c>
      <c r="HW98">
        <v>-33</v>
      </c>
      <c r="HY98">
        <v>-2501</v>
      </c>
      <c r="HZ98">
        <v>11302</v>
      </c>
      <c r="IA98">
        <v>8801</v>
      </c>
      <c r="IB98">
        <v>190</v>
      </c>
      <c r="IC98">
        <v>-2756</v>
      </c>
      <c r="IE98">
        <v>546</v>
      </c>
      <c r="IF98">
        <v>46</v>
      </c>
      <c r="IG98">
        <v>2832</v>
      </c>
      <c r="IH98">
        <v>-575</v>
      </c>
      <c r="II98">
        <v>-672</v>
      </c>
      <c r="IK98">
        <v>-672</v>
      </c>
      <c r="IL98">
        <v>635.5</v>
      </c>
      <c r="IM98">
        <v>642.79999999999995</v>
      </c>
      <c r="IN98">
        <v>2.58</v>
      </c>
      <c r="IO98">
        <v>2.5499999999999998</v>
      </c>
    </row>
    <row r="99" spans="1:249" x14ac:dyDescent="0.25">
      <c r="A99" t="s">
        <v>482</v>
      </c>
      <c r="B99" t="s">
        <v>482</v>
      </c>
      <c r="C99" t="s">
        <v>483</v>
      </c>
      <c r="D99" t="s">
        <v>484</v>
      </c>
      <c r="E99" t="s">
        <v>455</v>
      </c>
      <c r="F99" t="s">
        <v>417</v>
      </c>
      <c r="G99" s="2">
        <v>42825</v>
      </c>
      <c r="H99" t="s">
        <v>450</v>
      </c>
      <c r="J99">
        <v>2017</v>
      </c>
      <c r="K99">
        <v>1</v>
      </c>
      <c r="L99">
        <v>2017</v>
      </c>
      <c r="M99">
        <v>1</v>
      </c>
      <c r="N99" t="s">
        <v>419</v>
      </c>
      <c r="O99" t="s">
        <v>451</v>
      </c>
      <c r="P99">
        <v>201701</v>
      </c>
      <c r="Q99">
        <v>11</v>
      </c>
      <c r="R99">
        <v>2</v>
      </c>
      <c r="S99">
        <v>1</v>
      </c>
      <c r="T99">
        <v>12</v>
      </c>
      <c r="U99">
        <v>12927</v>
      </c>
      <c r="V99">
        <v>3</v>
      </c>
      <c r="W99">
        <v>3721</v>
      </c>
      <c r="X99" s="2">
        <v>42851</v>
      </c>
      <c r="Y99" s="2">
        <v>42851</v>
      </c>
      <c r="Z99" t="s">
        <v>485</v>
      </c>
      <c r="AA99" t="s">
        <v>512</v>
      </c>
      <c r="AB99" t="s">
        <v>487</v>
      </c>
      <c r="AC99" t="s">
        <v>488</v>
      </c>
      <c r="AD99">
        <v>60606</v>
      </c>
      <c r="AE99" t="s">
        <v>500</v>
      </c>
      <c r="AG99" t="s">
        <v>512</v>
      </c>
      <c r="AH99" t="s">
        <v>487</v>
      </c>
      <c r="AI99" t="s">
        <v>488</v>
      </c>
      <c r="AJ99">
        <v>60606</v>
      </c>
      <c r="AK99" t="s">
        <v>426</v>
      </c>
      <c r="AL99" t="s">
        <v>427</v>
      </c>
      <c r="AU99" t="s">
        <v>501</v>
      </c>
      <c r="AW99">
        <v>603581000</v>
      </c>
      <c r="AX99" s="2">
        <v>42844</v>
      </c>
      <c r="BI99" s="2">
        <v>42851</v>
      </c>
      <c r="BJ99">
        <v>20976</v>
      </c>
      <c r="BK99">
        <v>17251</v>
      </c>
      <c r="BL99">
        <v>3725</v>
      </c>
      <c r="BN99">
        <v>13</v>
      </c>
      <c r="BP99">
        <v>838</v>
      </c>
      <c r="BR99">
        <v>933</v>
      </c>
      <c r="BU99">
        <v>83</v>
      </c>
      <c r="BV99">
        <v>18952</v>
      </c>
      <c r="BW99">
        <v>2024</v>
      </c>
      <c r="BX99">
        <v>87</v>
      </c>
      <c r="CM99">
        <v>22</v>
      </c>
      <c r="CN99">
        <v>-65</v>
      </c>
      <c r="CO99">
        <v>1959</v>
      </c>
      <c r="CP99">
        <v>508</v>
      </c>
      <c r="CQ99">
        <v>1451</v>
      </c>
      <c r="CV99">
        <v>1451</v>
      </c>
      <c r="CX99">
        <v>1451</v>
      </c>
      <c r="DA99">
        <v>1451</v>
      </c>
      <c r="DC99">
        <v>1451</v>
      </c>
      <c r="DD99">
        <v>2</v>
      </c>
      <c r="DE99">
        <v>1449</v>
      </c>
      <c r="DF99">
        <v>2.3647</v>
      </c>
      <c r="DJ99">
        <v>2.3647</v>
      </c>
      <c r="DK99">
        <v>2.3647</v>
      </c>
      <c r="DL99">
        <v>2.36</v>
      </c>
      <c r="DM99">
        <v>2.3388</v>
      </c>
      <c r="DQ99">
        <v>2.3388</v>
      </c>
      <c r="DR99">
        <v>2.3388</v>
      </c>
      <c r="DS99">
        <v>2.34</v>
      </c>
      <c r="DT99">
        <v>2.7360000000000002</v>
      </c>
      <c r="DU99">
        <v>621.20000000000005</v>
      </c>
      <c r="DV99">
        <v>614.83000000000004</v>
      </c>
      <c r="DW99">
        <v>1959</v>
      </c>
      <c r="DX99">
        <v>1451</v>
      </c>
      <c r="DY99">
        <v>2508</v>
      </c>
      <c r="DZ99">
        <v>2037</v>
      </c>
      <c r="EA99" s="2">
        <v>42851</v>
      </c>
      <c r="EB99">
        <v>9205</v>
      </c>
      <c r="EE99">
        <v>9915</v>
      </c>
      <c r="EF99">
        <v>43247</v>
      </c>
      <c r="EL99">
        <v>62367</v>
      </c>
      <c r="EM99">
        <v>29998</v>
      </c>
      <c r="EN99">
        <v>17156</v>
      </c>
      <c r="EO99">
        <v>12842</v>
      </c>
      <c r="ER99">
        <v>1319</v>
      </c>
      <c r="EV99">
        <v>7838</v>
      </c>
      <c r="EX99">
        <v>336</v>
      </c>
      <c r="FA99">
        <v>4971</v>
      </c>
      <c r="FB99">
        <v>27306</v>
      </c>
      <c r="FC99">
        <v>89673</v>
      </c>
      <c r="FE99">
        <v>11964</v>
      </c>
      <c r="FH99">
        <v>13332</v>
      </c>
      <c r="FJ99">
        <v>367</v>
      </c>
      <c r="FP99">
        <v>24118</v>
      </c>
      <c r="FQ99">
        <v>49781</v>
      </c>
      <c r="FR99">
        <v>10432</v>
      </c>
      <c r="FT99">
        <v>25681</v>
      </c>
      <c r="FU99">
        <v>1339</v>
      </c>
      <c r="FZ99">
        <v>2285</v>
      </c>
      <c r="GA99">
        <v>39737</v>
      </c>
      <c r="GB99">
        <v>89518</v>
      </c>
      <c r="GD99">
        <v>5061</v>
      </c>
      <c r="GE99">
        <v>4604</v>
      </c>
      <c r="GF99">
        <v>42165</v>
      </c>
      <c r="GH99">
        <v>38320</v>
      </c>
      <c r="GI99">
        <v>-13415</v>
      </c>
      <c r="GL99">
        <v>155</v>
      </c>
      <c r="GM99">
        <v>155</v>
      </c>
      <c r="GN99">
        <v>89673</v>
      </c>
      <c r="GO99">
        <v>605.79200000000003</v>
      </c>
      <c r="GQ99">
        <v>-7683</v>
      </c>
      <c r="GR99" s="2">
        <v>42851</v>
      </c>
      <c r="GS99">
        <v>1451</v>
      </c>
      <c r="GT99">
        <v>471</v>
      </c>
      <c r="GU99">
        <v>130</v>
      </c>
      <c r="GV99">
        <v>601</v>
      </c>
      <c r="GW99">
        <v>-769</v>
      </c>
      <c r="GX99">
        <v>-31</v>
      </c>
      <c r="GY99">
        <v>616</v>
      </c>
      <c r="GZ99">
        <v>-613</v>
      </c>
      <c r="HA99">
        <v>495</v>
      </c>
      <c r="HB99">
        <v>344</v>
      </c>
      <c r="HC99">
        <v>42</v>
      </c>
      <c r="HE99">
        <v>2094</v>
      </c>
      <c r="HF99">
        <v>-457</v>
      </c>
      <c r="HJ99">
        <v>198</v>
      </c>
      <c r="HK99">
        <v>198</v>
      </c>
      <c r="HL99">
        <v>-3</v>
      </c>
      <c r="HM99">
        <v>-262</v>
      </c>
      <c r="HN99">
        <v>-34</v>
      </c>
      <c r="HO99">
        <v>872</v>
      </c>
      <c r="HP99">
        <v>838</v>
      </c>
      <c r="HQ99">
        <v>-2326</v>
      </c>
      <c r="HS99">
        <v>-2326</v>
      </c>
      <c r="HT99">
        <v>-868</v>
      </c>
      <c r="HU99">
        <v>-107</v>
      </c>
      <c r="HV99">
        <v>-2463</v>
      </c>
      <c r="HW99">
        <v>20</v>
      </c>
      <c r="HY99">
        <v>-611</v>
      </c>
      <c r="HZ99">
        <v>8801</v>
      </c>
      <c r="IA99">
        <v>8190</v>
      </c>
      <c r="IB99">
        <v>50</v>
      </c>
      <c r="IC99">
        <v>-868</v>
      </c>
      <c r="IE99">
        <v>471</v>
      </c>
      <c r="IF99">
        <v>50</v>
      </c>
      <c r="IG99">
        <v>2094</v>
      </c>
      <c r="IH99">
        <v>-457</v>
      </c>
      <c r="II99">
        <v>-868</v>
      </c>
      <c r="IK99">
        <v>-868</v>
      </c>
      <c r="IL99">
        <v>613.6</v>
      </c>
      <c r="IM99">
        <v>620.4</v>
      </c>
      <c r="IN99">
        <v>2.36</v>
      </c>
      <c r="IO99">
        <v>2.34</v>
      </c>
    </row>
    <row r="100" spans="1:249" x14ac:dyDescent="0.25">
      <c r="A100" t="s">
        <v>482</v>
      </c>
      <c r="B100" t="s">
        <v>482</v>
      </c>
      <c r="C100" t="s">
        <v>483</v>
      </c>
      <c r="D100" t="s">
        <v>484</v>
      </c>
      <c r="E100" t="s">
        <v>455</v>
      </c>
      <c r="F100" t="s">
        <v>417</v>
      </c>
      <c r="G100" s="2">
        <v>42916</v>
      </c>
      <c r="H100" t="s">
        <v>450</v>
      </c>
      <c r="J100">
        <v>2017</v>
      </c>
      <c r="K100">
        <v>2</v>
      </c>
      <c r="L100">
        <v>2017</v>
      </c>
      <c r="M100">
        <v>2</v>
      </c>
      <c r="N100" t="s">
        <v>419</v>
      </c>
      <c r="O100" t="s">
        <v>451</v>
      </c>
      <c r="P100">
        <v>201702</v>
      </c>
      <c r="Q100">
        <v>11</v>
      </c>
      <c r="R100">
        <v>2</v>
      </c>
      <c r="S100">
        <v>1</v>
      </c>
      <c r="T100">
        <v>12</v>
      </c>
      <c r="U100">
        <v>12927</v>
      </c>
      <c r="V100">
        <v>3</v>
      </c>
      <c r="W100">
        <v>3721</v>
      </c>
      <c r="X100" s="2">
        <v>42942</v>
      </c>
      <c r="Y100" s="2">
        <v>42942</v>
      </c>
      <c r="Z100" t="s">
        <v>485</v>
      </c>
      <c r="AA100" t="s">
        <v>512</v>
      </c>
      <c r="AB100" t="s">
        <v>487</v>
      </c>
      <c r="AC100" t="s">
        <v>488</v>
      </c>
      <c r="AD100">
        <v>60606</v>
      </c>
      <c r="AE100" t="s">
        <v>500</v>
      </c>
      <c r="AG100" t="s">
        <v>512</v>
      </c>
      <c r="AH100" t="s">
        <v>487</v>
      </c>
      <c r="AI100" t="s">
        <v>488</v>
      </c>
      <c r="AJ100">
        <v>60606</v>
      </c>
      <c r="AK100" t="s">
        <v>426</v>
      </c>
      <c r="AL100" t="s">
        <v>427</v>
      </c>
      <c r="AU100" t="s">
        <v>501</v>
      </c>
      <c r="AW100">
        <v>591083400</v>
      </c>
      <c r="AX100" s="2">
        <v>42935</v>
      </c>
      <c r="BI100" s="2">
        <v>42942</v>
      </c>
      <c r="BJ100">
        <v>22739</v>
      </c>
      <c r="BK100">
        <v>18375</v>
      </c>
      <c r="BL100">
        <v>4364</v>
      </c>
      <c r="BN100">
        <v>13</v>
      </c>
      <c r="BP100">
        <v>813</v>
      </c>
      <c r="BR100">
        <v>1040</v>
      </c>
      <c r="BU100">
        <v>37</v>
      </c>
      <c r="BV100">
        <v>20204</v>
      </c>
      <c r="BW100">
        <v>2535</v>
      </c>
      <c r="BX100">
        <v>93</v>
      </c>
      <c r="CM100">
        <v>27</v>
      </c>
      <c r="CN100">
        <v>-66</v>
      </c>
      <c r="CO100">
        <v>2469</v>
      </c>
      <c r="CP100">
        <v>708</v>
      </c>
      <c r="CQ100">
        <v>1761</v>
      </c>
      <c r="CV100">
        <v>1761</v>
      </c>
      <c r="CX100">
        <v>1761</v>
      </c>
      <c r="DA100">
        <v>1761</v>
      </c>
      <c r="DC100">
        <v>1761</v>
      </c>
      <c r="DE100">
        <v>1761</v>
      </c>
      <c r="DF100">
        <v>2.9262000000000001</v>
      </c>
      <c r="DJ100">
        <v>2.9262000000000001</v>
      </c>
      <c r="DK100">
        <v>2.9262000000000001</v>
      </c>
      <c r="DL100">
        <v>2.93</v>
      </c>
      <c r="DM100">
        <v>2.8921000000000001</v>
      </c>
      <c r="DQ100">
        <v>2.8921000000000001</v>
      </c>
      <c r="DR100">
        <v>2.8921000000000001</v>
      </c>
      <c r="DS100">
        <v>2.89</v>
      </c>
      <c r="DT100">
        <v>-1.2787999999999999</v>
      </c>
      <c r="DU100">
        <v>609.6</v>
      </c>
      <c r="DV100">
        <v>609.6</v>
      </c>
      <c r="DW100">
        <v>2469</v>
      </c>
      <c r="DX100">
        <v>1761</v>
      </c>
      <c r="DY100">
        <v>3042</v>
      </c>
      <c r="DZ100">
        <v>2548</v>
      </c>
      <c r="EA100" s="2">
        <v>42942</v>
      </c>
      <c r="EB100">
        <v>10326</v>
      </c>
      <c r="EE100">
        <v>10052</v>
      </c>
      <c r="EF100">
        <v>42453</v>
      </c>
      <c r="EL100">
        <v>62831</v>
      </c>
      <c r="EM100">
        <v>30200</v>
      </c>
      <c r="EN100">
        <v>17380</v>
      </c>
      <c r="EO100">
        <v>12820</v>
      </c>
      <c r="ER100">
        <v>1278</v>
      </c>
      <c r="EV100">
        <v>7914</v>
      </c>
      <c r="EX100">
        <v>325</v>
      </c>
      <c r="FA100">
        <v>4868</v>
      </c>
      <c r="FB100">
        <v>27205</v>
      </c>
      <c r="FC100">
        <v>90036</v>
      </c>
      <c r="FE100">
        <v>12093</v>
      </c>
      <c r="FH100">
        <v>14294</v>
      </c>
      <c r="FJ100">
        <v>720</v>
      </c>
      <c r="FP100">
        <v>25802</v>
      </c>
      <c r="FQ100">
        <v>52909</v>
      </c>
      <c r="FR100">
        <v>10055</v>
      </c>
      <c r="FT100">
        <v>25507</v>
      </c>
      <c r="FU100">
        <v>1415</v>
      </c>
      <c r="FZ100">
        <v>2128</v>
      </c>
      <c r="GA100">
        <v>39105</v>
      </c>
      <c r="GB100">
        <v>92014</v>
      </c>
      <c r="GD100">
        <v>5061</v>
      </c>
      <c r="GE100">
        <v>4644</v>
      </c>
      <c r="GF100">
        <v>42222</v>
      </c>
      <c r="GH100">
        <v>40730</v>
      </c>
      <c r="GI100">
        <v>-13234</v>
      </c>
      <c r="GL100">
        <v>-1978</v>
      </c>
      <c r="GM100">
        <v>-1978</v>
      </c>
      <c r="GN100">
        <v>90036</v>
      </c>
      <c r="GO100">
        <v>593.19899999999996</v>
      </c>
      <c r="GQ100">
        <v>-9892</v>
      </c>
      <c r="GR100" s="2">
        <v>42942</v>
      </c>
      <c r="GS100">
        <v>3212</v>
      </c>
      <c r="GT100">
        <v>965</v>
      </c>
      <c r="GU100">
        <v>278</v>
      </c>
      <c r="GV100">
        <v>1243</v>
      </c>
      <c r="GW100">
        <v>-912</v>
      </c>
      <c r="GX100">
        <v>877</v>
      </c>
      <c r="GY100">
        <v>419</v>
      </c>
      <c r="GZ100">
        <v>-680</v>
      </c>
      <c r="HA100">
        <v>712</v>
      </c>
      <c r="HB100">
        <v>2173</v>
      </c>
      <c r="HC100">
        <v>2589</v>
      </c>
      <c r="HE100">
        <v>7044</v>
      </c>
      <c r="HF100">
        <v>-880</v>
      </c>
      <c r="HG100">
        <v>-131</v>
      </c>
      <c r="HJ100">
        <v>-379</v>
      </c>
      <c r="HK100">
        <v>-379</v>
      </c>
      <c r="HL100">
        <v>4</v>
      </c>
      <c r="HM100">
        <v>-1386</v>
      </c>
      <c r="HN100">
        <v>-56</v>
      </c>
      <c r="HO100">
        <v>874</v>
      </c>
      <c r="HP100">
        <v>818</v>
      </c>
      <c r="HQ100">
        <v>-4760</v>
      </c>
      <c r="HS100">
        <v>-4760</v>
      </c>
      <c r="HT100">
        <v>-1720</v>
      </c>
      <c r="HU100">
        <v>-112</v>
      </c>
      <c r="HV100">
        <v>-5774</v>
      </c>
      <c r="HW100">
        <v>52</v>
      </c>
      <c r="HY100">
        <v>-64</v>
      </c>
      <c r="HZ100">
        <v>8801</v>
      </c>
      <c r="IA100">
        <v>8737</v>
      </c>
      <c r="IB100">
        <v>98</v>
      </c>
      <c r="IC100">
        <v>-1720</v>
      </c>
      <c r="IE100">
        <v>494</v>
      </c>
      <c r="IF100">
        <v>48</v>
      </c>
      <c r="IG100">
        <v>4950</v>
      </c>
      <c r="IH100">
        <v>-423</v>
      </c>
      <c r="II100">
        <v>-852</v>
      </c>
      <c r="IK100">
        <v>-852</v>
      </c>
      <c r="IL100">
        <v>601.79999999999995</v>
      </c>
      <c r="IM100">
        <v>608.9</v>
      </c>
      <c r="IN100">
        <v>2.93</v>
      </c>
      <c r="IO100">
        <v>2.89</v>
      </c>
    </row>
    <row r="101" spans="1:249" x14ac:dyDescent="0.25">
      <c r="A101" t="s">
        <v>482</v>
      </c>
      <c r="B101" t="s">
        <v>482</v>
      </c>
      <c r="C101" t="s">
        <v>483</v>
      </c>
      <c r="D101" t="s">
        <v>484</v>
      </c>
      <c r="E101" t="s">
        <v>455</v>
      </c>
      <c r="F101" t="s">
        <v>417</v>
      </c>
      <c r="G101" s="2">
        <v>43008</v>
      </c>
      <c r="H101" t="s">
        <v>450</v>
      </c>
      <c r="J101">
        <v>2017</v>
      </c>
      <c r="K101">
        <v>3</v>
      </c>
      <c r="L101">
        <v>2017</v>
      </c>
      <c r="M101">
        <v>3</v>
      </c>
      <c r="N101" t="s">
        <v>419</v>
      </c>
      <c r="O101" t="s">
        <v>451</v>
      </c>
      <c r="P101">
        <v>201703</v>
      </c>
      <c r="Q101">
        <v>11</v>
      </c>
      <c r="R101">
        <v>2</v>
      </c>
      <c r="S101">
        <v>1</v>
      </c>
      <c r="T101">
        <v>12</v>
      </c>
      <c r="U101">
        <v>12927</v>
      </c>
      <c r="V101">
        <v>3</v>
      </c>
      <c r="W101">
        <v>3721</v>
      </c>
      <c r="X101" s="2">
        <v>43033</v>
      </c>
      <c r="Y101" s="2">
        <v>43033</v>
      </c>
      <c r="Z101" t="s">
        <v>485</v>
      </c>
      <c r="AA101" t="s">
        <v>512</v>
      </c>
      <c r="AB101" t="s">
        <v>487</v>
      </c>
      <c r="AC101" t="s">
        <v>488</v>
      </c>
      <c r="AD101">
        <v>60606</v>
      </c>
      <c r="AE101" t="s">
        <v>500</v>
      </c>
      <c r="AG101" t="s">
        <v>512</v>
      </c>
      <c r="AH101" t="s">
        <v>487</v>
      </c>
      <c r="AI101" t="s">
        <v>488</v>
      </c>
      <c r="AJ101">
        <v>60606</v>
      </c>
      <c r="AK101" t="s">
        <v>426</v>
      </c>
      <c r="AL101" t="s">
        <v>427</v>
      </c>
      <c r="AU101" t="s">
        <v>501</v>
      </c>
      <c r="AW101">
        <v>595578500</v>
      </c>
      <c r="AX101" s="2">
        <v>43026</v>
      </c>
      <c r="BI101" s="2">
        <v>43033</v>
      </c>
      <c r="BJ101">
        <v>24309</v>
      </c>
      <c r="BK101">
        <v>19960</v>
      </c>
      <c r="BL101">
        <v>4349</v>
      </c>
      <c r="BN101">
        <v>27</v>
      </c>
      <c r="BP101">
        <v>767</v>
      </c>
      <c r="BR101">
        <v>915</v>
      </c>
      <c r="BU101">
        <v>49</v>
      </c>
      <c r="BV101">
        <v>21620</v>
      </c>
      <c r="BW101">
        <v>2689</v>
      </c>
      <c r="BX101">
        <v>87</v>
      </c>
      <c r="CM101">
        <v>45</v>
      </c>
      <c r="CN101">
        <v>-42</v>
      </c>
      <c r="CO101">
        <v>2647</v>
      </c>
      <c r="CP101">
        <v>794</v>
      </c>
      <c r="CQ101">
        <v>1853</v>
      </c>
      <c r="CV101">
        <v>1853</v>
      </c>
      <c r="CX101">
        <v>1853</v>
      </c>
      <c r="DA101">
        <v>1853</v>
      </c>
      <c r="DC101">
        <v>1853</v>
      </c>
      <c r="DD101">
        <v>2</v>
      </c>
      <c r="DE101">
        <v>1851</v>
      </c>
      <c r="DF101">
        <v>3.1006999999999998</v>
      </c>
      <c r="DJ101">
        <v>3.1006999999999998</v>
      </c>
      <c r="DK101">
        <v>3.1006999999999998</v>
      </c>
      <c r="DM101">
        <v>3.0598000000000001</v>
      </c>
      <c r="DQ101">
        <v>3.0598000000000001</v>
      </c>
      <c r="DR101">
        <v>3.0598000000000001</v>
      </c>
      <c r="DT101">
        <v>2.1358999999999999</v>
      </c>
      <c r="DW101">
        <v>2647</v>
      </c>
      <c r="DX101">
        <v>1853</v>
      </c>
      <c r="DY101">
        <v>3238</v>
      </c>
      <c r="DZ101">
        <v>2716</v>
      </c>
      <c r="EA101" s="2">
        <v>43033</v>
      </c>
      <c r="EB101">
        <v>10032</v>
      </c>
      <c r="EE101">
        <v>11079</v>
      </c>
      <c r="EF101">
        <v>43031</v>
      </c>
      <c r="EL101">
        <v>64142</v>
      </c>
      <c r="EM101">
        <v>30113</v>
      </c>
      <c r="EN101">
        <v>17401</v>
      </c>
      <c r="EO101">
        <v>12712</v>
      </c>
      <c r="ER101">
        <v>1270</v>
      </c>
      <c r="EV101">
        <v>7867</v>
      </c>
      <c r="EX101">
        <v>298</v>
      </c>
      <c r="FA101">
        <v>4718</v>
      </c>
      <c r="FB101">
        <v>26865</v>
      </c>
      <c r="FC101">
        <v>91007</v>
      </c>
      <c r="FE101">
        <v>12718</v>
      </c>
      <c r="FH101">
        <v>14008</v>
      </c>
      <c r="FJ101">
        <v>988</v>
      </c>
      <c r="FP101">
        <v>26695</v>
      </c>
      <c r="FQ101">
        <v>54409</v>
      </c>
      <c r="FR101">
        <v>9780</v>
      </c>
      <c r="FT101">
        <v>21340</v>
      </c>
      <c r="FU101">
        <v>2884</v>
      </c>
      <c r="FZ101">
        <v>1449</v>
      </c>
      <c r="GA101">
        <v>35453</v>
      </c>
      <c r="GB101">
        <v>89862</v>
      </c>
      <c r="GD101">
        <v>5061</v>
      </c>
      <c r="GE101">
        <v>6754</v>
      </c>
      <c r="GF101">
        <v>44052</v>
      </c>
      <c r="GH101">
        <v>41745</v>
      </c>
      <c r="GI101">
        <v>-13036</v>
      </c>
      <c r="GL101">
        <v>1145</v>
      </c>
      <c r="GM101">
        <v>1145</v>
      </c>
      <c r="GN101">
        <v>91007</v>
      </c>
      <c r="GO101">
        <v>597.351</v>
      </c>
      <c r="GQ101">
        <v>-6722</v>
      </c>
      <c r="GR101" s="2">
        <v>43033</v>
      </c>
      <c r="GS101">
        <v>5065</v>
      </c>
      <c r="GT101">
        <v>1487</v>
      </c>
      <c r="GU101">
        <v>420</v>
      </c>
      <c r="GV101">
        <v>1907</v>
      </c>
      <c r="GW101">
        <v>-1983</v>
      </c>
      <c r="GX101">
        <v>254</v>
      </c>
      <c r="GY101">
        <v>778</v>
      </c>
      <c r="GZ101">
        <v>112</v>
      </c>
      <c r="HA101">
        <v>1465</v>
      </c>
      <c r="HB101">
        <v>2842</v>
      </c>
      <c r="HC101">
        <v>3468</v>
      </c>
      <c r="HE101">
        <v>10440</v>
      </c>
      <c r="HF101">
        <v>-1274</v>
      </c>
      <c r="HG101">
        <v>-131</v>
      </c>
      <c r="HJ101">
        <v>-235</v>
      </c>
      <c r="HK101">
        <v>-235</v>
      </c>
      <c r="HL101">
        <v>4</v>
      </c>
      <c r="HM101">
        <v>-1636</v>
      </c>
      <c r="HN101">
        <v>-83</v>
      </c>
      <c r="HO101">
        <v>876</v>
      </c>
      <c r="HP101">
        <v>793</v>
      </c>
      <c r="HQ101">
        <v>-7209</v>
      </c>
      <c r="HS101">
        <v>-7209</v>
      </c>
      <c r="HT101">
        <v>-2575</v>
      </c>
      <c r="HU101">
        <v>-118</v>
      </c>
      <c r="HV101">
        <v>-9109</v>
      </c>
      <c r="HW101">
        <v>73</v>
      </c>
      <c r="HY101">
        <v>-232</v>
      </c>
      <c r="HZ101">
        <v>8801</v>
      </c>
      <c r="IA101">
        <v>8569</v>
      </c>
      <c r="IB101">
        <v>151</v>
      </c>
      <c r="IC101">
        <v>-2575</v>
      </c>
      <c r="IE101">
        <v>522</v>
      </c>
      <c r="IF101">
        <v>53</v>
      </c>
      <c r="IG101">
        <v>3396</v>
      </c>
      <c r="IH101">
        <v>-394</v>
      </c>
      <c r="II101">
        <v>-855</v>
      </c>
      <c r="IK101">
        <v>-855</v>
      </c>
      <c r="IL101">
        <v>597.6</v>
      </c>
      <c r="IM101">
        <v>605.6</v>
      </c>
      <c r="IN101">
        <v>3.1</v>
      </c>
      <c r="IO101">
        <v>3.06</v>
      </c>
    </row>
    <row r="102" spans="1:249" x14ac:dyDescent="0.25">
      <c r="A102" t="s">
        <v>515</v>
      </c>
      <c r="B102" t="s">
        <v>516</v>
      </c>
      <c r="C102" t="s">
        <v>517</v>
      </c>
      <c r="D102" t="s">
        <v>518</v>
      </c>
      <c r="E102" t="s">
        <v>455</v>
      </c>
      <c r="F102" t="s">
        <v>417</v>
      </c>
      <c r="G102" s="2">
        <v>40908</v>
      </c>
      <c r="H102" t="s">
        <v>418</v>
      </c>
      <c r="J102">
        <v>2011</v>
      </c>
      <c r="K102">
        <v>4</v>
      </c>
      <c r="L102">
        <v>2011</v>
      </c>
      <c r="M102">
        <v>4</v>
      </c>
      <c r="N102" t="s">
        <v>419</v>
      </c>
      <c r="O102" t="s">
        <v>420</v>
      </c>
      <c r="P102">
        <v>2011</v>
      </c>
      <c r="Q102">
        <v>7</v>
      </c>
      <c r="R102">
        <v>95</v>
      </c>
      <c r="S102">
        <v>12</v>
      </c>
      <c r="T102">
        <v>12</v>
      </c>
      <c r="U102">
        <v>18230</v>
      </c>
      <c r="V102">
        <v>12</v>
      </c>
      <c r="W102">
        <v>3531</v>
      </c>
      <c r="X102" s="2">
        <v>40960</v>
      </c>
      <c r="Y102" s="2">
        <v>40960</v>
      </c>
      <c r="Z102" t="s">
        <v>485</v>
      </c>
      <c r="AA102" t="s">
        <v>519</v>
      </c>
      <c r="AB102" t="s">
        <v>520</v>
      </c>
      <c r="AC102" t="s">
        <v>488</v>
      </c>
      <c r="AD102">
        <v>61629</v>
      </c>
      <c r="AE102" t="s">
        <v>521</v>
      </c>
      <c r="AF102" t="s">
        <v>522</v>
      </c>
      <c r="AG102" t="s">
        <v>519</v>
      </c>
      <c r="AH102" t="s">
        <v>520</v>
      </c>
      <c r="AI102" t="s">
        <v>488</v>
      </c>
      <c r="AJ102">
        <v>61629</v>
      </c>
      <c r="AK102" t="s">
        <v>426</v>
      </c>
      <c r="AL102" t="s">
        <v>427</v>
      </c>
      <c r="AN102">
        <v>125099</v>
      </c>
      <c r="AP102">
        <v>125099</v>
      </c>
      <c r="AR102">
        <v>38401</v>
      </c>
      <c r="AS102" t="s">
        <v>461</v>
      </c>
      <c r="AT102" t="s">
        <v>429</v>
      </c>
      <c r="AU102" t="s">
        <v>523</v>
      </c>
      <c r="AV102" t="s">
        <v>524</v>
      </c>
      <c r="AW102">
        <v>647533300</v>
      </c>
      <c r="AX102" s="2">
        <v>40908</v>
      </c>
      <c r="AY102" t="s">
        <v>525</v>
      </c>
      <c r="AZ102" t="s">
        <v>526</v>
      </c>
      <c r="BA102" t="s">
        <v>527</v>
      </c>
      <c r="BB102" t="s">
        <v>528</v>
      </c>
      <c r="BC102" t="s">
        <v>529</v>
      </c>
      <c r="BD102" t="s">
        <v>530</v>
      </c>
      <c r="BE102" t="s">
        <v>531</v>
      </c>
      <c r="BF102" t="s">
        <v>532</v>
      </c>
      <c r="BG102" t="s">
        <v>498</v>
      </c>
      <c r="BH102" t="s">
        <v>439</v>
      </c>
      <c r="BI102" s="2">
        <v>41688</v>
      </c>
      <c r="BJ102">
        <v>60138</v>
      </c>
      <c r="BK102">
        <v>43578</v>
      </c>
      <c r="BL102">
        <v>16560</v>
      </c>
      <c r="BN102">
        <v>826</v>
      </c>
      <c r="BP102">
        <v>2297</v>
      </c>
      <c r="BR102">
        <v>5203</v>
      </c>
      <c r="BU102">
        <v>-1081</v>
      </c>
      <c r="BV102">
        <v>52985</v>
      </c>
      <c r="BW102">
        <v>7153</v>
      </c>
      <c r="BX102">
        <v>396</v>
      </c>
      <c r="CM102">
        <v>-32</v>
      </c>
      <c r="CN102">
        <v>-428</v>
      </c>
      <c r="CO102">
        <v>6725</v>
      </c>
      <c r="CP102">
        <v>1720</v>
      </c>
      <c r="CQ102">
        <v>5005</v>
      </c>
      <c r="CS102">
        <v>-24</v>
      </c>
      <c r="CV102">
        <v>4981</v>
      </c>
      <c r="CX102">
        <v>4981</v>
      </c>
      <c r="DA102">
        <v>4981</v>
      </c>
      <c r="DB102">
        <v>53</v>
      </c>
      <c r="DC102">
        <v>4928</v>
      </c>
      <c r="DE102">
        <v>4928</v>
      </c>
      <c r="DF102">
        <v>7.7225000000000001</v>
      </c>
      <c r="DJ102">
        <v>7.7225000000000001</v>
      </c>
      <c r="DK102">
        <v>7.6402999999999999</v>
      </c>
      <c r="DL102">
        <v>7.64</v>
      </c>
      <c r="DM102">
        <v>7.4779</v>
      </c>
      <c r="DQ102">
        <v>7.4779</v>
      </c>
      <c r="DR102">
        <v>7.3982999999999999</v>
      </c>
      <c r="DS102">
        <v>7.4</v>
      </c>
      <c r="DT102">
        <v>1.1395999999999999</v>
      </c>
      <c r="DU102">
        <v>666.1</v>
      </c>
      <c r="DV102">
        <v>645</v>
      </c>
      <c r="DW102">
        <v>6725</v>
      </c>
      <c r="DX102">
        <v>5005</v>
      </c>
      <c r="DY102">
        <v>10506</v>
      </c>
      <c r="DZ102">
        <v>7979</v>
      </c>
      <c r="EA102" s="2">
        <v>41688</v>
      </c>
      <c r="EB102">
        <v>3057</v>
      </c>
      <c r="EE102">
        <v>17725</v>
      </c>
      <c r="EF102">
        <v>14544</v>
      </c>
      <c r="EG102">
        <v>994</v>
      </c>
      <c r="EI102">
        <v>1580</v>
      </c>
      <c r="EL102">
        <v>37900</v>
      </c>
      <c r="EM102">
        <v>27326</v>
      </c>
      <c r="EN102">
        <v>12931</v>
      </c>
      <c r="EO102">
        <v>14395</v>
      </c>
      <c r="ER102">
        <v>133</v>
      </c>
      <c r="ET102">
        <v>13078</v>
      </c>
      <c r="EV102">
        <v>11448</v>
      </c>
      <c r="EX102">
        <v>2157</v>
      </c>
      <c r="FA102">
        <v>2107</v>
      </c>
      <c r="FB102">
        <v>43318</v>
      </c>
      <c r="FC102">
        <v>81218</v>
      </c>
      <c r="FE102">
        <v>8161</v>
      </c>
      <c r="FF102">
        <v>298</v>
      </c>
      <c r="FH102">
        <v>5796</v>
      </c>
      <c r="FJ102">
        <v>9648</v>
      </c>
      <c r="FP102">
        <v>4454</v>
      </c>
      <c r="FQ102">
        <v>28357</v>
      </c>
      <c r="FR102">
        <v>24944</v>
      </c>
      <c r="FT102">
        <v>10956</v>
      </c>
      <c r="FX102">
        <v>473</v>
      </c>
      <c r="FZ102">
        <v>3559</v>
      </c>
      <c r="GA102">
        <v>39932</v>
      </c>
      <c r="GB102">
        <v>68289</v>
      </c>
      <c r="GD102">
        <v>4273</v>
      </c>
      <c r="GF102">
        <v>25219</v>
      </c>
      <c r="GH102">
        <v>10281</v>
      </c>
      <c r="GI102">
        <v>-6328</v>
      </c>
      <c r="GL102">
        <v>12929</v>
      </c>
      <c r="GM102">
        <v>12929</v>
      </c>
      <c r="GN102">
        <v>81218</v>
      </c>
      <c r="GO102">
        <v>647.53300000000002</v>
      </c>
      <c r="GQ102">
        <v>1481</v>
      </c>
      <c r="GR102" s="2">
        <v>41688</v>
      </c>
      <c r="GS102">
        <v>4981</v>
      </c>
      <c r="GT102">
        <v>2527</v>
      </c>
      <c r="GU102">
        <v>457</v>
      </c>
      <c r="GV102">
        <v>2984</v>
      </c>
      <c r="GW102">
        <v>-1409</v>
      </c>
      <c r="GX102">
        <v>-2927</v>
      </c>
      <c r="GY102">
        <v>1555</v>
      </c>
      <c r="GZ102">
        <v>874</v>
      </c>
      <c r="HB102">
        <v>899</v>
      </c>
      <c r="HC102">
        <v>-1008</v>
      </c>
      <c r="HE102">
        <v>6957</v>
      </c>
      <c r="HF102">
        <v>-2570</v>
      </c>
      <c r="HH102">
        <v>376</v>
      </c>
      <c r="HI102">
        <v>-920</v>
      </c>
      <c r="HJ102">
        <v>-8273</v>
      </c>
      <c r="HK102">
        <v>-9193</v>
      </c>
      <c r="HL102">
        <v>-40</v>
      </c>
      <c r="HM102">
        <v>-11427</v>
      </c>
      <c r="HN102">
        <v>4914</v>
      </c>
      <c r="HO102">
        <v>-37</v>
      </c>
      <c r="HP102">
        <v>4877</v>
      </c>
      <c r="HQ102">
        <v>123</v>
      </c>
      <c r="HS102">
        <v>123</v>
      </c>
      <c r="HT102">
        <v>-1159</v>
      </c>
      <c r="HU102">
        <v>178</v>
      </c>
      <c r="HV102">
        <v>4019</v>
      </c>
      <c r="HW102">
        <v>-84</v>
      </c>
      <c r="HY102">
        <v>-535</v>
      </c>
      <c r="HZ102">
        <v>3592</v>
      </c>
      <c r="IA102">
        <v>3057</v>
      </c>
      <c r="IC102">
        <v>-1159</v>
      </c>
      <c r="IL102">
        <v>645</v>
      </c>
      <c r="IM102">
        <v>666.1</v>
      </c>
      <c r="IN102">
        <v>7.64</v>
      </c>
      <c r="IO102">
        <v>7.4</v>
      </c>
    </row>
    <row r="103" spans="1:249" x14ac:dyDescent="0.25">
      <c r="A103" t="s">
        <v>515</v>
      </c>
      <c r="B103" t="s">
        <v>516</v>
      </c>
      <c r="C103" t="s">
        <v>517</v>
      </c>
      <c r="D103" t="s">
        <v>518</v>
      </c>
      <c r="E103" t="s">
        <v>455</v>
      </c>
      <c r="F103" t="s">
        <v>417</v>
      </c>
      <c r="G103" s="2">
        <v>41274</v>
      </c>
      <c r="H103" t="s">
        <v>418</v>
      </c>
      <c r="J103">
        <v>2012</v>
      </c>
      <c r="K103">
        <v>4</v>
      </c>
      <c r="L103">
        <v>2012</v>
      </c>
      <c r="M103">
        <v>4</v>
      </c>
      <c r="N103" t="s">
        <v>419</v>
      </c>
      <c r="O103" t="s">
        <v>420</v>
      </c>
      <c r="P103">
        <v>2012</v>
      </c>
      <c r="Q103">
        <v>7</v>
      </c>
      <c r="R103">
        <v>95</v>
      </c>
      <c r="S103">
        <v>12</v>
      </c>
      <c r="T103">
        <v>12</v>
      </c>
      <c r="U103">
        <v>18230</v>
      </c>
      <c r="V103">
        <v>12</v>
      </c>
      <c r="W103">
        <v>3531</v>
      </c>
      <c r="X103" s="2">
        <v>41324</v>
      </c>
      <c r="Y103" s="2">
        <v>41324</v>
      </c>
      <c r="Z103" t="s">
        <v>485</v>
      </c>
      <c r="AA103" t="s">
        <v>519</v>
      </c>
      <c r="AB103" t="s">
        <v>520</v>
      </c>
      <c r="AC103" t="s">
        <v>488</v>
      </c>
      <c r="AD103">
        <v>61629</v>
      </c>
      <c r="AE103" t="s">
        <v>521</v>
      </c>
      <c r="AF103" t="s">
        <v>533</v>
      </c>
      <c r="AG103" t="s">
        <v>519</v>
      </c>
      <c r="AH103" t="s">
        <v>520</v>
      </c>
      <c r="AI103" t="s">
        <v>488</v>
      </c>
      <c r="AJ103">
        <v>61629</v>
      </c>
      <c r="AK103" t="s">
        <v>426</v>
      </c>
      <c r="AL103" t="s">
        <v>427</v>
      </c>
      <c r="AN103">
        <v>125341</v>
      </c>
      <c r="AP103">
        <v>125341</v>
      </c>
      <c r="AR103">
        <v>35738</v>
      </c>
      <c r="AS103" t="s">
        <v>461</v>
      </c>
      <c r="AT103" t="s">
        <v>429</v>
      </c>
      <c r="AU103" t="s">
        <v>523</v>
      </c>
      <c r="AV103" t="s">
        <v>524</v>
      </c>
      <c r="AW103">
        <v>655048500</v>
      </c>
      <c r="AX103" s="2">
        <v>41274</v>
      </c>
      <c r="AY103" t="s">
        <v>525</v>
      </c>
      <c r="AZ103" t="s">
        <v>534</v>
      </c>
      <c r="BA103" t="s">
        <v>535</v>
      </c>
      <c r="BB103" t="s">
        <v>536</v>
      </c>
      <c r="BC103" t="s">
        <v>531</v>
      </c>
      <c r="BD103" t="s">
        <v>537</v>
      </c>
      <c r="BE103" t="s">
        <v>498</v>
      </c>
      <c r="BF103" t="s">
        <v>439</v>
      </c>
      <c r="BG103" t="s">
        <v>538</v>
      </c>
      <c r="BH103" t="s">
        <v>439</v>
      </c>
      <c r="BI103" s="2">
        <v>42052</v>
      </c>
      <c r="BJ103">
        <v>65875</v>
      </c>
      <c r="BK103">
        <v>47055</v>
      </c>
      <c r="BL103">
        <v>18820</v>
      </c>
      <c r="BM103">
        <v>580</v>
      </c>
      <c r="BN103">
        <v>797</v>
      </c>
      <c r="BP103">
        <v>2466</v>
      </c>
      <c r="BR103">
        <v>5919</v>
      </c>
      <c r="BU103">
        <v>-485</v>
      </c>
      <c r="BV103">
        <v>57302</v>
      </c>
      <c r="BW103">
        <v>8573</v>
      </c>
      <c r="BX103">
        <v>467</v>
      </c>
      <c r="CM103">
        <v>130</v>
      </c>
      <c r="CN103">
        <v>-337</v>
      </c>
      <c r="CO103">
        <v>8236</v>
      </c>
      <c r="CP103">
        <v>2528</v>
      </c>
      <c r="CQ103">
        <v>5708</v>
      </c>
      <c r="CS103">
        <v>14</v>
      </c>
      <c r="CV103">
        <v>5722</v>
      </c>
      <c r="CX103">
        <v>5722</v>
      </c>
      <c r="DA103">
        <v>5722</v>
      </c>
      <c r="DB103">
        <v>41</v>
      </c>
      <c r="DC103">
        <v>5681</v>
      </c>
      <c r="DE103">
        <v>5681</v>
      </c>
      <c r="DF103">
        <v>8.7680000000000007</v>
      </c>
      <c r="DJ103">
        <v>8.7680000000000007</v>
      </c>
      <c r="DK103">
        <v>8.7051999999999996</v>
      </c>
      <c r="DL103">
        <v>8.7100000000000009</v>
      </c>
      <c r="DM103">
        <v>8.5454000000000008</v>
      </c>
      <c r="DQ103">
        <v>8.5454000000000008</v>
      </c>
      <c r="DR103">
        <v>8.4841999999999995</v>
      </c>
      <c r="DS103">
        <v>8.48</v>
      </c>
      <c r="DT103">
        <v>-2.7925</v>
      </c>
      <c r="DU103">
        <v>669.6</v>
      </c>
      <c r="DV103">
        <v>652.6</v>
      </c>
      <c r="DW103">
        <v>8236</v>
      </c>
      <c r="DX103">
        <v>5708</v>
      </c>
      <c r="DY103">
        <v>12763</v>
      </c>
      <c r="DZ103">
        <v>9370</v>
      </c>
      <c r="EA103" s="2">
        <v>42052</v>
      </c>
      <c r="EB103">
        <v>5490</v>
      </c>
      <c r="EE103">
        <v>18566</v>
      </c>
      <c r="EF103">
        <v>15547</v>
      </c>
      <c r="EG103">
        <v>988</v>
      </c>
      <c r="EI103">
        <v>1547</v>
      </c>
      <c r="EL103">
        <v>42138</v>
      </c>
      <c r="EM103">
        <v>29932</v>
      </c>
      <c r="EN103">
        <v>13471</v>
      </c>
      <c r="EO103">
        <v>16461</v>
      </c>
      <c r="ER103">
        <v>272</v>
      </c>
      <c r="ET103">
        <v>15345</v>
      </c>
      <c r="EV103">
        <v>10958</v>
      </c>
      <c r="EX103">
        <v>2011</v>
      </c>
      <c r="FA103">
        <v>1785</v>
      </c>
      <c r="FB103">
        <v>46832</v>
      </c>
      <c r="FC103">
        <v>88970</v>
      </c>
      <c r="FE103">
        <v>6753</v>
      </c>
      <c r="FH103">
        <v>5578</v>
      </c>
      <c r="FJ103">
        <v>12391</v>
      </c>
      <c r="FP103">
        <v>4693</v>
      </c>
      <c r="FQ103">
        <v>29415</v>
      </c>
      <c r="FR103">
        <v>27752</v>
      </c>
      <c r="FT103">
        <v>11085</v>
      </c>
      <c r="FZ103">
        <v>3136</v>
      </c>
      <c r="GA103">
        <v>41973</v>
      </c>
      <c r="GB103">
        <v>71388</v>
      </c>
      <c r="GD103">
        <v>4481</v>
      </c>
      <c r="GF103">
        <v>29558</v>
      </c>
      <c r="GH103">
        <v>10074</v>
      </c>
      <c r="GI103">
        <v>-6433</v>
      </c>
      <c r="GL103">
        <v>17582</v>
      </c>
      <c r="GM103">
        <v>17582</v>
      </c>
      <c r="GN103">
        <v>88970</v>
      </c>
      <c r="GO103">
        <v>655.048</v>
      </c>
      <c r="GQ103">
        <v>6624</v>
      </c>
      <c r="GR103" s="2">
        <v>42052</v>
      </c>
      <c r="GS103">
        <v>5722</v>
      </c>
      <c r="GT103">
        <v>3393</v>
      </c>
      <c r="GU103">
        <v>-191</v>
      </c>
      <c r="GV103">
        <v>3202</v>
      </c>
      <c r="GW103">
        <v>-15</v>
      </c>
      <c r="GX103">
        <v>-1149</v>
      </c>
      <c r="GY103">
        <v>-1868</v>
      </c>
      <c r="GZ103">
        <v>-364</v>
      </c>
      <c r="HB103">
        <v>-344</v>
      </c>
      <c r="HC103">
        <v>-3740</v>
      </c>
      <c r="HE103">
        <v>5184</v>
      </c>
      <c r="HF103">
        <v>-3959</v>
      </c>
      <c r="HH103">
        <v>1199</v>
      </c>
      <c r="HI103">
        <v>-2883</v>
      </c>
      <c r="HJ103">
        <v>-714</v>
      </c>
      <c r="HK103">
        <v>-3597</v>
      </c>
      <c r="HL103">
        <v>167</v>
      </c>
      <c r="HM103">
        <v>-6190</v>
      </c>
      <c r="HN103">
        <v>4968</v>
      </c>
      <c r="HO103">
        <v>466</v>
      </c>
      <c r="HP103">
        <v>5434</v>
      </c>
      <c r="HQ103">
        <v>52</v>
      </c>
      <c r="HS103">
        <v>52</v>
      </c>
      <c r="HT103">
        <v>-1617</v>
      </c>
      <c r="HU103">
        <v>-263</v>
      </c>
      <c r="HV103">
        <v>3606</v>
      </c>
      <c r="HW103">
        <v>-167</v>
      </c>
      <c r="HY103">
        <v>2433</v>
      </c>
      <c r="HZ103">
        <v>3057</v>
      </c>
      <c r="IA103">
        <v>5490</v>
      </c>
      <c r="IC103">
        <v>-1617</v>
      </c>
      <c r="IL103">
        <v>652.6</v>
      </c>
      <c r="IM103">
        <v>669.6</v>
      </c>
      <c r="IN103">
        <v>8.7100000000000009</v>
      </c>
      <c r="IO103">
        <v>8.48</v>
      </c>
    </row>
    <row r="104" spans="1:249" x14ac:dyDescent="0.25">
      <c r="A104" t="s">
        <v>515</v>
      </c>
      <c r="B104" t="s">
        <v>516</v>
      </c>
      <c r="C104" t="s">
        <v>517</v>
      </c>
      <c r="D104" t="s">
        <v>518</v>
      </c>
      <c r="E104" t="s">
        <v>455</v>
      </c>
      <c r="F104" t="s">
        <v>417</v>
      </c>
      <c r="G104" s="2">
        <v>41639</v>
      </c>
      <c r="H104" t="s">
        <v>418</v>
      </c>
      <c r="J104">
        <v>2013</v>
      </c>
      <c r="K104">
        <v>4</v>
      </c>
      <c r="L104">
        <v>2013</v>
      </c>
      <c r="M104">
        <v>4</v>
      </c>
      <c r="N104" t="s">
        <v>419</v>
      </c>
      <c r="O104" t="s">
        <v>420</v>
      </c>
      <c r="P104">
        <v>2013</v>
      </c>
      <c r="Q104">
        <v>7</v>
      </c>
      <c r="R104">
        <v>95</v>
      </c>
      <c r="S104">
        <v>12</v>
      </c>
      <c r="T104">
        <v>12</v>
      </c>
      <c r="U104">
        <v>18230</v>
      </c>
      <c r="V104">
        <v>12</v>
      </c>
      <c r="W104">
        <v>3531</v>
      </c>
      <c r="X104" s="2">
        <v>41688</v>
      </c>
      <c r="Y104" s="2">
        <v>41688</v>
      </c>
      <c r="Z104" t="s">
        <v>485</v>
      </c>
      <c r="AA104" t="s">
        <v>519</v>
      </c>
      <c r="AB104" t="s">
        <v>520</v>
      </c>
      <c r="AC104" t="s">
        <v>488</v>
      </c>
      <c r="AD104">
        <v>61629</v>
      </c>
      <c r="AE104">
        <v>3096751000</v>
      </c>
      <c r="AG104" t="s">
        <v>519</v>
      </c>
      <c r="AH104" t="s">
        <v>520</v>
      </c>
      <c r="AI104" t="s">
        <v>488</v>
      </c>
      <c r="AJ104">
        <v>61629</v>
      </c>
      <c r="AK104" t="s">
        <v>426</v>
      </c>
      <c r="AL104" t="s">
        <v>427</v>
      </c>
      <c r="AN104">
        <v>118501</v>
      </c>
      <c r="AP104">
        <v>118501</v>
      </c>
      <c r="AR104">
        <v>32161</v>
      </c>
      <c r="AS104" t="s">
        <v>461</v>
      </c>
      <c r="AT104" t="s">
        <v>429</v>
      </c>
      <c r="AU104" t="s">
        <v>539</v>
      </c>
      <c r="AV104" t="s">
        <v>540</v>
      </c>
      <c r="AW104">
        <v>637822300</v>
      </c>
      <c r="AX104" s="2">
        <v>41639</v>
      </c>
      <c r="AY104" t="s">
        <v>525</v>
      </c>
      <c r="AZ104" t="s">
        <v>541</v>
      </c>
      <c r="BA104" t="s">
        <v>535</v>
      </c>
      <c r="BB104" t="s">
        <v>542</v>
      </c>
      <c r="BC104" t="s">
        <v>531</v>
      </c>
      <c r="BD104" t="s">
        <v>537</v>
      </c>
      <c r="BE104" t="s">
        <v>543</v>
      </c>
      <c r="BF104" t="s">
        <v>544</v>
      </c>
      <c r="BG104" t="s">
        <v>498</v>
      </c>
      <c r="BH104" t="s">
        <v>439</v>
      </c>
      <c r="BI104" s="2">
        <v>42416</v>
      </c>
      <c r="BJ104">
        <v>55656</v>
      </c>
      <c r="BK104">
        <v>40727</v>
      </c>
      <c r="BL104">
        <v>14929</v>
      </c>
      <c r="BN104">
        <v>727</v>
      </c>
      <c r="BP104">
        <v>2046</v>
      </c>
      <c r="BR104">
        <v>5547</v>
      </c>
      <c r="BU104">
        <v>-981</v>
      </c>
      <c r="BV104">
        <v>50028</v>
      </c>
      <c r="BW104">
        <v>5628</v>
      </c>
      <c r="BX104">
        <v>465</v>
      </c>
      <c r="CM104">
        <v>-35</v>
      </c>
      <c r="CN104">
        <v>-500</v>
      </c>
      <c r="CO104">
        <v>5128</v>
      </c>
      <c r="CP104">
        <v>1319</v>
      </c>
      <c r="CQ104">
        <v>3809</v>
      </c>
      <c r="CS104">
        <v>-6</v>
      </c>
      <c r="CV104">
        <v>3803</v>
      </c>
      <c r="CX104">
        <v>3803</v>
      </c>
      <c r="DA104">
        <v>3803</v>
      </c>
      <c r="DB104">
        <v>14</v>
      </c>
      <c r="DC104">
        <v>3789</v>
      </c>
      <c r="DE104">
        <v>3789</v>
      </c>
      <c r="DF104">
        <v>5.8943000000000003</v>
      </c>
      <c r="DJ104">
        <v>5.8943000000000003</v>
      </c>
      <c r="DK104">
        <v>5.8726000000000003</v>
      </c>
      <c r="DL104">
        <v>5.87</v>
      </c>
      <c r="DM104">
        <v>5.7744</v>
      </c>
      <c r="DQ104">
        <v>5.7744</v>
      </c>
      <c r="DR104">
        <v>5.7530999999999999</v>
      </c>
      <c r="DS104">
        <v>5.75</v>
      </c>
      <c r="DT104">
        <v>-2.0499999999999998</v>
      </c>
      <c r="DU104">
        <v>658.6</v>
      </c>
      <c r="DV104">
        <v>645.20000000000005</v>
      </c>
      <c r="DW104">
        <v>5128</v>
      </c>
      <c r="DX104">
        <v>3809</v>
      </c>
      <c r="DY104">
        <v>9442</v>
      </c>
      <c r="DZ104">
        <v>6355</v>
      </c>
      <c r="EA104" s="2">
        <v>42052</v>
      </c>
      <c r="EB104">
        <v>6081</v>
      </c>
      <c r="EE104">
        <v>17176</v>
      </c>
      <c r="EF104">
        <v>12625</v>
      </c>
      <c r="EG104">
        <v>900</v>
      </c>
      <c r="EI104">
        <v>1553</v>
      </c>
      <c r="EL104">
        <v>38335</v>
      </c>
      <c r="EM104">
        <v>31316</v>
      </c>
      <c r="EN104">
        <v>14241</v>
      </c>
      <c r="EO104">
        <v>17075</v>
      </c>
      <c r="ER104">
        <v>272</v>
      </c>
      <c r="ET104">
        <v>16323</v>
      </c>
      <c r="EV104">
        <v>10552</v>
      </c>
      <c r="EX104">
        <v>594</v>
      </c>
      <c r="FA104">
        <v>1745</v>
      </c>
      <c r="FB104">
        <v>46561</v>
      </c>
      <c r="FC104">
        <v>84896</v>
      </c>
      <c r="FE104">
        <v>6560</v>
      </c>
      <c r="FF104">
        <v>382</v>
      </c>
      <c r="FH104">
        <v>5115</v>
      </c>
      <c r="FJ104">
        <v>11031</v>
      </c>
      <c r="FP104">
        <v>4209</v>
      </c>
      <c r="FQ104">
        <v>27297</v>
      </c>
      <c r="FR104">
        <v>26719</v>
      </c>
      <c r="FT104">
        <v>6973</v>
      </c>
      <c r="FZ104">
        <v>3029</v>
      </c>
      <c r="GA104">
        <v>36721</v>
      </c>
      <c r="GB104">
        <v>64018</v>
      </c>
      <c r="GD104">
        <v>4709</v>
      </c>
      <c r="GF104">
        <v>31854</v>
      </c>
      <c r="GH104">
        <v>11854</v>
      </c>
      <c r="GI104">
        <v>-3898</v>
      </c>
      <c r="GL104">
        <v>20878</v>
      </c>
      <c r="GM104">
        <v>20878</v>
      </c>
      <c r="GN104">
        <v>84896</v>
      </c>
      <c r="GO104">
        <v>637.822</v>
      </c>
      <c r="GQ104">
        <v>10326</v>
      </c>
      <c r="GR104" s="2">
        <v>42416</v>
      </c>
      <c r="GS104">
        <v>3803</v>
      </c>
      <c r="GT104">
        <v>3087</v>
      </c>
      <c r="GU104">
        <v>482</v>
      </c>
      <c r="GV104">
        <v>3569</v>
      </c>
      <c r="GW104">
        <v>835</v>
      </c>
      <c r="GX104">
        <v>2658</v>
      </c>
      <c r="GY104">
        <v>134</v>
      </c>
      <c r="GZ104">
        <v>-387</v>
      </c>
      <c r="HB104">
        <v>-421</v>
      </c>
      <c r="HC104">
        <v>2819</v>
      </c>
      <c r="HE104">
        <v>10191</v>
      </c>
      <c r="HF104">
        <v>-3602</v>
      </c>
      <c r="HH104">
        <v>365</v>
      </c>
      <c r="HI104">
        <v>-1635</v>
      </c>
      <c r="HJ104">
        <v>-148</v>
      </c>
      <c r="HK104">
        <v>-1783</v>
      </c>
      <c r="HL104">
        <v>-26</v>
      </c>
      <c r="HM104">
        <v>-5046</v>
      </c>
      <c r="HN104">
        <v>-1542</v>
      </c>
      <c r="HO104">
        <v>-69</v>
      </c>
      <c r="HP104">
        <v>-1611</v>
      </c>
      <c r="HQ104">
        <v>-1872</v>
      </c>
      <c r="HS104">
        <v>-1872</v>
      </c>
      <c r="HT104">
        <v>-1111</v>
      </c>
      <c r="HU104">
        <v>83</v>
      </c>
      <c r="HV104">
        <v>-4511</v>
      </c>
      <c r="HW104">
        <v>-43</v>
      </c>
      <c r="HY104">
        <v>591</v>
      </c>
      <c r="HZ104">
        <v>5490</v>
      </c>
      <c r="IA104">
        <v>6081</v>
      </c>
      <c r="IC104">
        <v>-1111</v>
      </c>
      <c r="IL104">
        <v>645.20000000000005</v>
      </c>
      <c r="IM104">
        <v>658.6</v>
      </c>
      <c r="IN104">
        <v>5.87</v>
      </c>
      <c r="IO104">
        <v>5.75</v>
      </c>
    </row>
    <row r="105" spans="1:249" x14ac:dyDescent="0.25">
      <c r="A105" t="s">
        <v>515</v>
      </c>
      <c r="B105" t="s">
        <v>516</v>
      </c>
      <c r="C105" t="s">
        <v>517</v>
      </c>
      <c r="D105" t="s">
        <v>518</v>
      </c>
      <c r="E105" t="s">
        <v>455</v>
      </c>
      <c r="F105" t="s">
        <v>417</v>
      </c>
      <c r="G105" s="2">
        <v>42004</v>
      </c>
      <c r="H105" t="s">
        <v>418</v>
      </c>
      <c r="J105">
        <v>2014</v>
      </c>
      <c r="K105">
        <v>4</v>
      </c>
      <c r="L105">
        <v>2014</v>
      </c>
      <c r="M105">
        <v>4</v>
      </c>
      <c r="N105" t="s">
        <v>419</v>
      </c>
      <c r="O105" t="s">
        <v>420</v>
      </c>
      <c r="P105">
        <v>2014</v>
      </c>
      <c r="Q105">
        <v>7</v>
      </c>
      <c r="R105">
        <v>95</v>
      </c>
      <c r="S105">
        <v>12</v>
      </c>
      <c r="T105">
        <v>12</v>
      </c>
      <c r="U105">
        <v>18230</v>
      </c>
      <c r="V105">
        <v>12</v>
      </c>
      <c r="W105">
        <v>3531</v>
      </c>
      <c r="X105" s="2">
        <v>42052</v>
      </c>
      <c r="Y105" s="2">
        <v>42052</v>
      </c>
      <c r="Z105" t="s">
        <v>485</v>
      </c>
      <c r="AA105" t="s">
        <v>519</v>
      </c>
      <c r="AB105" t="s">
        <v>520</v>
      </c>
      <c r="AC105" t="s">
        <v>488</v>
      </c>
      <c r="AD105">
        <v>61629</v>
      </c>
      <c r="AE105">
        <v>3096751000</v>
      </c>
      <c r="AG105" t="s">
        <v>519</v>
      </c>
      <c r="AH105" t="s">
        <v>520</v>
      </c>
      <c r="AI105" t="s">
        <v>488</v>
      </c>
      <c r="AJ105">
        <v>61629</v>
      </c>
      <c r="AK105" t="s">
        <v>426</v>
      </c>
      <c r="AL105" t="s">
        <v>427</v>
      </c>
      <c r="AN105">
        <v>114233</v>
      </c>
      <c r="AP105">
        <v>114233</v>
      </c>
      <c r="AR105">
        <v>30702</v>
      </c>
      <c r="AS105" t="s">
        <v>461</v>
      </c>
      <c r="AT105" t="s">
        <v>429</v>
      </c>
      <c r="AU105" t="s">
        <v>539</v>
      </c>
      <c r="AV105" t="s">
        <v>540</v>
      </c>
      <c r="AW105">
        <v>606166500</v>
      </c>
      <c r="AX105" s="2">
        <v>42004</v>
      </c>
      <c r="AY105" t="s">
        <v>525</v>
      </c>
      <c r="AZ105" t="s">
        <v>545</v>
      </c>
      <c r="BA105" t="s">
        <v>535</v>
      </c>
      <c r="BB105" t="s">
        <v>546</v>
      </c>
      <c r="BC105" t="s">
        <v>531</v>
      </c>
      <c r="BD105" t="s">
        <v>537</v>
      </c>
      <c r="BE105" t="s">
        <v>498</v>
      </c>
      <c r="BF105" t="s">
        <v>439</v>
      </c>
      <c r="BG105" t="s">
        <v>538</v>
      </c>
      <c r="BH105" t="s">
        <v>439</v>
      </c>
      <c r="BI105" s="2">
        <v>42781</v>
      </c>
      <c r="BJ105">
        <v>55184</v>
      </c>
      <c r="BK105">
        <v>40718</v>
      </c>
      <c r="BL105">
        <v>14466</v>
      </c>
      <c r="BN105">
        <v>624</v>
      </c>
      <c r="BP105">
        <v>2380</v>
      </c>
      <c r="BR105">
        <v>6529</v>
      </c>
      <c r="BU105">
        <v>-1619</v>
      </c>
      <c r="BV105">
        <v>51870</v>
      </c>
      <c r="BW105">
        <v>3314</v>
      </c>
      <c r="BX105">
        <v>484</v>
      </c>
      <c r="CM105">
        <v>322</v>
      </c>
      <c r="CN105">
        <v>-162</v>
      </c>
      <c r="CO105">
        <v>3152</v>
      </c>
      <c r="CP105">
        <v>692</v>
      </c>
      <c r="CQ105">
        <v>2460</v>
      </c>
      <c r="CS105">
        <v>8</v>
      </c>
      <c r="CV105">
        <v>2468</v>
      </c>
      <c r="CX105">
        <v>2468</v>
      </c>
      <c r="DA105">
        <v>2468</v>
      </c>
      <c r="DB105">
        <v>16</v>
      </c>
      <c r="DC105">
        <v>2452</v>
      </c>
      <c r="DE105">
        <v>2452</v>
      </c>
      <c r="DF105">
        <v>3.9986999999999999</v>
      </c>
      <c r="DJ105">
        <v>3.9986999999999999</v>
      </c>
      <c r="DK105">
        <v>3.9727999999999999</v>
      </c>
      <c r="DL105">
        <v>5.99</v>
      </c>
      <c r="DM105">
        <v>3.9243000000000001</v>
      </c>
      <c r="DQ105">
        <v>3.9243000000000001</v>
      </c>
      <c r="DR105">
        <v>3.8988999999999998</v>
      </c>
      <c r="DS105">
        <v>5.88</v>
      </c>
      <c r="DT105">
        <v>0.71020000000000005</v>
      </c>
      <c r="DU105">
        <v>628.9</v>
      </c>
      <c r="DV105">
        <v>617.20000000000005</v>
      </c>
      <c r="DW105">
        <v>3152</v>
      </c>
      <c r="DX105">
        <v>2460</v>
      </c>
      <c r="DY105">
        <v>7101</v>
      </c>
      <c r="DZ105">
        <v>3938</v>
      </c>
      <c r="EA105" s="2">
        <v>42416</v>
      </c>
      <c r="EB105">
        <v>7341</v>
      </c>
      <c r="EE105">
        <v>16764</v>
      </c>
      <c r="EF105">
        <v>12205</v>
      </c>
      <c r="EG105">
        <v>818</v>
      </c>
      <c r="EI105">
        <v>1739</v>
      </c>
      <c r="EL105">
        <v>38867</v>
      </c>
      <c r="EM105">
        <v>31572</v>
      </c>
      <c r="EN105">
        <v>14995</v>
      </c>
      <c r="EO105">
        <v>16577</v>
      </c>
      <c r="ER105">
        <v>257</v>
      </c>
      <c r="ET105">
        <v>16008</v>
      </c>
      <c r="EV105">
        <v>9770</v>
      </c>
      <c r="EX105">
        <v>1404</v>
      </c>
      <c r="FA105">
        <v>1798</v>
      </c>
      <c r="FB105">
        <v>45814</v>
      </c>
      <c r="FC105">
        <v>84681</v>
      </c>
      <c r="FE105">
        <v>6515</v>
      </c>
      <c r="FF105">
        <v>424</v>
      </c>
      <c r="FH105">
        <v>5986</v>
      </c>
      <c r="FJ105">
        <v>11501</v>
      </c>
      <c r="FP105">
        <v>3451</v>
      </c>
      <c r="FQ105">
        <v>27877</v>
      </c>
      <c r="FR105">
        <v>27784</v>
      </c>
      <c r="FT105">
        <v>8963</v>
      </c>
      <c r="FZ105">
        <v>3231</v>
      </c>
      <c r="GA105">
        <v>39978</v>
      </c>
      <c r="GB105">
        <v>67855</v>
      </c>
      <c r="GD105">
        <v>5016</v>
      </c>
      <c r="GF105">
        <v>33887</v>
      </c>
      <c r="GH105">
        <v>15726</v>
      </c>
      <c r="GI105">
        <v>-6431</v>
      </c>
      <c r="GL105">
        <v>16826</v>
      </c>
      <c r="GM105">
        <v>16826</v>
      </c>
      <c r="GN105">
        <v>84681</v>
      </c>
      <c r="GO105">
        <v>606.16700000000003</v>
      </c>
      <c r="GQ105">
        <v>7056</v>
      </c>
      <c r="GR105" s="2">
        <v>42781</v>
      </c>
      <c r="GS105">
        <v>2468</v>
      </c>
      <c r="GT105">
        <v>3163</v>
      </c>
      <c r="GU105">
        <v>2140</v>
      </c>
      <c r="GV105">
        <v>5303</v>
      </c>
      <c r="GW105">
        <v>163</v>
      </c>
      <c r="GX105">
        <v>101</v>
      </c>
      <c r="GY105">
        <v>222</v>
      </c>
      <c r="GZ105">
        <v>891</v>
      </c>
      <c r="HB105">
        <v>-1091</v>
      </c>
      <c r="HC105">
        <v>286</v>
      </c>
      <c r="HE105">
        <v>8057</v>
      </c>
      <c r="HF105">
        <v>-2475</v>
      </c>
      <c r="HH105">
        <v>199</v>
      </c>
      <c r="HI105">
        <v>-1260</v>
      </c>
      <c r="HJ105">
        <v>-45</v>
      </c>
      <c r="HK105">
        <v>-1305</v>
      </c>
      <c r="HL105">
        <v>-46</v>
      </c>
      <c r="HM105">
        <v>-3627</v>
      </c>
      <c r="HN105">
        <v>1401</v>
      </c>
      <c r="HO105">
        <v>1043</v>
      </c>
      <c r="HP105">
        <v>2444</v>
      </c>
      <c r="HQ105">
        <v>-3999</v>
      </c>
      <c r="HS105">
        <v>-3999</v>
      </c>
      <c r="HT105">
        <v>-1620</v>
      </c>
      <c r="HU105">
        <v>179</v>
      </c>
      <c r="HV105">
        <v>-2996</v>
      </c>
      <c r="HW105">
        <v>-174</v>
      </c>
      <c r="HY105">
        <v>1260</v>
      </c>
      <c r="HZ105">
        <v>6081</v>
      </c>
      <c r="IA105">
        <v>7341</v>
      </c>
      <c r="IC105">
        <v>-1620</v>
      </c>
      <c r="IL105">
        <v>617.20000000000005</v>
      </c>
      <c r="IM105">
        <v>628.9</v>
      </c>
      <c r="IN105">
        <v>3.97</v>
      </c>
      <c r="IO105">
        <v>3.9</v>
      </c>
    </row>
    <row r="106" spans="1:249" x14ac:dyDescent="0.25">
      <c r="A106" t="s">
        <v>515</v>
      </c>
      <c r="B106" t="s">
        <v>516</v>
      </c>
      <c r="C106" t="s">
        <v>517</v>
      </c>
      <c r="D106" t="s">
        <v>518</v>
      </c>
      <c r="E106" t="s">
        <v>455</v>
      </c>
      <c r="F106" t="s">
        <v>417</v>
      </c>
      <c r="G106" s="2">
        <v>42369</v>
      </c>
      <c r="H106" t="s">
        <v>418</v>
      </c>
      <c r="J106">
        <v>2015</v>
      </c>
      <c r="K106">
        <v>4</v>
      </c>
      <c r="L106">
        <v>2015</v>
      </c>
      <c r="M106">
        <v>4</v>
      </c>
      <c r="N106" t="s">
        <v>419</v>
      </c>
      <c r="O106" t="s">
        <v>420</v>
      </c>
      <c r="P106">
        <v>2015</v>
      </c>
      <c r="Q106">
        <v>7</v>
      </c>
      <c r="R106">
        <v>95</v>
      </c>
      <c r="S106">
        <v>12</v>
      </c>
      <c r="T106">
        <v>12</v>
      </c>
      <c r="U106">
        <v>18230</v>
      </c>
      <c r="V106">
        <v>12</v>
      </c>
      <c r="W106">
        <v>3531</v>
      </c>
      <c r="X106" s="2">
        <v>42416</v>
      </c>
      <c r="Y106" s="2">
        <v>42416</v>
      </c>
      <c r="Z106" t="s">
        <v>485</v>
      </c>
      <c r="AA106" t="s">
        <v>519</v>
      </c>
      <c r="AB106" t="s">
        <v>520</v>
      </c>
      <c r="AC106" t="s">
        <v>488</v>
      </c>
      <c r="AD106">
        <v>61629</v>
      </c>
      <c r="AE106">
        <v>3096751000</v>
      </c>
      <c r="AG106" t="s">
        <v>519</v>
      </c>
      <c r="AH106" t="s">
        <v>520</v>
      </c>
      <c r="AI106" t="s">
        <v>488</v>
      </c>
      <c r="AJ106">
        <v>61629</v>
      </c>
      <c r="AK106" t="s">
        <v>426</v>
      </c>
      <c r="AL106" t="s">
        <v>427</v>
      </c>
      <c r="AN106">
        <v>105700</v>
      </c>
      <c r="AP106">
        <v>105700</v>
      </c>
      <c r="AR106">
        <v>30274</v>
      </c>
      <c r="AS106" t="s">
        <v>461</v>
      </c>
      <c r="AT106" t="s">
        <v>429</v>
      </c>
      <c r="AU106" t="s">
        <v>539</v>
      </c>
      <c r="AV106" t="s">
        <v>540</v>
      </c>
      <c r="AW106">
        <v>582321900</v>
      </c>
      <c r="AX106" s="2">
        <v>42369</v>
      </c>
      <c r="AY106" t="s">
        <v>525</v>
      </c>
      <c r="AZ106" t="s">
        <v>547</v>
      </c>
      <c r="BA106" t="s">
        <v>543</v>
      </c>
      <c r="BB106" t="s">
        <v>544</v>
      </c>
      <c r="BC106" t="s">
        <v>535</v>
      </c>
      <c r="BD106" t="s">
        <v>548</v>
      </c>
      <c r="BE106" t="s">
        <v>531</v>
      </c>
      <c r="BF106" t="s">
        <v>537</v>
      </c>
      <c r="BG106" t="s">
        <v>498</v>
      </c>
      <c r="BH106" t="s">
        <v>439</v>
      </c>
      <c r="BI106" s="2">
        <v>42781</v>
      </c>
      <c r="BJ106">
        <v>47011</v>
      </c>
      <c r="BK106">
        <v>33546</v>
      </c>
      <c r="BL106">
        <v>13465</v>
      </c>
      <c r="BN106">
        <v>587</v>
      </c>
      <c r="BP106">
        <v>2119</v>
      </c>
      <c r="BR106">
        <v>4951</v>
      </c>
      <c r="BU106">
        <v>-2023</v>
      </c>
      <c r="BV106">
        <v>43226</v>
      </c>
      <c r="BW106">
        <v>3785</v>
      </c>
      <c r="BX106">
        <v>507</v>
      </c>
      <c r="CM106">
        <v>161</v>
      </c>
      <c r="CN106">
        <v>-346</v>
      </c>
      <c r="CO106">
        <v>3439</v>
      </c>
      <c r="CP106">
        <v>916</v>
      </c>
      <c r="CQ106">
        <v>2523</v>
      </c>
      <c r="CV106">
        <v>2523</v>
      </c>
      <c r="CX106">
        <v>2523</v>
      </c>
      <c r="DA106">
        <v>2523</v>
      </c>
      <c r="DB106">
        <v>11</v>
      </c>
      <c r="DC106">
        <v>2512</v>
      </c>
      <c r="DE106">
        <v>2512</v>
      </c>
      <c r="DF106">
        <v>4.2453000000000003</v>
      </c>
      <c r="DJ106">
        <v>4.2453000000000003</v>
      </c>
      <c r="DK106">
        <v>4.2267999999999999</v>
      </c>
      <c r="DL106">
        <v>3.54</v>
      </c>
      <c r="DM106">
        <v>4.1959</v>
      </c>
      <c r="DQ106">
        <v>4.1959</v>
      </c>
      <c r="DR106">
        <v>4.1776</v>
      </c>
      <c r="DS106">
        <v>3.5</v>
      </c>
      <c r="DT106">
        <v>1.4338</v>
      </c>
      <c r="DU106">
        <v>601.29999999999995</v>
      </c>
      <c r="DV106">
        <v>594.29999999999995</v>
      </c>
      <c r="DW106">
        <v>3439</v>
      </c>
      <c r="DX106">
        <v>2523</v>
      </c>
      <c r="DY106">
        <v>7418</v>
      </c>
      <c r="DZ106">
        <v>4372</v>
      </c>
      <c r="EA106" s="2">
        <v>42781</v>
      </c>
      <c r="EB106">
        <v>6460</v>
      </c>
      <c r="EE106">
        <v>15686</v>
      </c>
      <c r="EF106">
        <v>9700</v>
      </c>
      <c r="EG106">
        <v>1662</v>
      </c>
      <c r="EL106">
        <v>33508</v>
      </c>
      <c r="EM106">
        <v>31977</v>
      </c>
      <c r="EN106">
        <v>15887</v>
      </c>
      <c r="EO106">
        <v>16090</v>
      </c>
      <c r="ET106">
        <v>14821</v>
      </c>
      <c r="EV106">
        <v>9436</v>
      </c>
      <c r="EX106">
        <v>2489</v>
      </c>
      <c r="FA106">
        <v>1998</v>
      </c>
      <c r="FB106">
        <v>44834</v>
      </c>
      <c r="FC106">
        <v>78342</v>
      </c>
      <c r="FE106">
        <v>5023</v>
      </c>
      <c r="FF106">
        <v>448</v>
      </c>
      <c r="FH106">
        <v>5110</v>
      </c>
      <c r="FJ106">
        <v>12844</v>
      </c>
      <c r="FP106">
        <v>2817</v>
      </c>
      <c r="FQ106">
        <v>26242</v>
      </c>
      <c r="FR106">
        <v>25169</v>
      </c>
      <c r="FT106">
        <v>8843</v>
      </c>
      <c r="FZ106">
        <v>3203</v>
      </c>
      <c r="GA106">
        <v>37215</v>
      </c>
      <c r="GB106">
        <v>63457</v>
      </c>
      <c r="GD106">
        <v>5238</v>
      </c>
      <c r="GF106">
        <v>29246</v>
      </c>
      <c r="GH106">
        <v>17640</v>
      </c>
      <c r="GI106">
        <v>-2035</v>
      </c>
      <c r="GL106">
        <v>14885</v>
      </c>
      <c r="GM106">
        <v>14885</v>
      </c>
      <c r="GN106">
        <v>78342</v>
      </c>
      <c r="GO106">
        <v>582.322</v>
      </c>
      <c r="GQ106">
        <v>5449</v>
      </c>
      <c r="GR106" s="2">
        <v>42781</v>
      </c>
      <c r="GS106">
        <v>2523</v>
      </c>
      <c r="GT106">
        <v>3046</v>
      </c>
      <c r="GU106">
        <v>325</v>
      </c>
      <c r="GV106">
        <v>3371</v>
      </c>
      <c r="GW106">
        <v>764</v>
      </c>
      <c r="GX106">
        <v>2274</v>
      </c>
      <c r="GY106">
        <v>-1165</v>
      </c>
      <c r="GZ106">
        <v>-588</v>
      </c>
      <c r="HB106">
        <v>-504</v>
      </c>
      <c r="HC106">
        <v>781</v>
      </c>
      <c r="HE106">
        <v>6675</v>
      </c>
      <c r="HF106">
        <v>-2501</v>
      </c>
      <c r="HH106">
        <v>178</v>
      </c>
      <c r="HI106">
        <v>-546</v>
      </c>
      <c r="HJ106">
        <v>-534</v>
      </c>
      <c r="HK106">
        <v>-1080</v>
      </c>
      <c r="HL106">
        <v>-114</v>
      </c>
      <c r="HM106">
        <v>-3517</v>
      </c>
      <c r="HN106">
        <v>-3160</v>
      </c>
      <c r="HO106">
        <v>3022</v>
      </c>
      <c r="HP106">
        <v>-138</v>
      </c>
      <c r="HQ106">
        <v>-1992</v>
      </c>
      <c r="HS106">
        <v>-1992</v>
      </c>
      <c r="HT106">
        <v>-1757</v>
      </c>
      <c r="HU106">
        <v>17</v>
      </c>
      <c r="HV106">
        <v>-3870</v>
      </c>
      <c r="HW106">
        <v>-169</v>
      </c>
      <c r="HY106">
        <v>-881</v>
      </c>
      <c r="HZ106">
        <v>7341</v>
      </c>
      <c r="IA106">
        <v>6460</v>
      </c>
      <c r="IC106">
        <v>-1757</v>
      </c>
      <c r="IL106">
        <v>594.29999999999995</v>
      </c>
      <c r="IM106">
        <v>601.29999999999995</v>
      </c>
      <c r="IN106">
        <v>4.2300000000000004</v>
      </c>
      <c r="IO106">
        <v>4.18</v>
      </c>
    </row>
    <row r="107" spans="1:249" x14ac:dyDescent="0.25">
      <c r="A107" t="s">
        <v>515</v>
      </c>
      <c r="B107" t="s">
        <v>516</v>
      </c>
      <c r="C107" t="s">
        <v>517</v>
      </c>
      <c r="D107" t="s">
        <v>518</v>
      </c>
      <c r="E107" t="s">
        <v>455</v>
      </c>
      <c r="F107" t="s">
        <v>417</v>
      </c>
      <c r="G107" s="2">
        <v>42735</v>
      </c>
      <c r="H107" t="s">
        <v>418</v>
      </c>
      <c r="J107">
        <v>2016</v>
      </c>
      <c r="K107">
        <v>4</v>
      </c>
      <c r="L107">
        <v>2016</v>
      </c>
      <c r="M107">
        <v>4</v>
      </c>
      <c r="N107" t="s">
        <v>419</v>
      </c>
      <c r="O107" t="s">
        <v>420</v>
      </c>
      <c r="P107">
        <v>2016</v>
      </c>
      <c r="Q107">
        <v>7</v>
      </c>
      <c r="R107">
        <v>95</v>
      </c>
      <c r="S107">
        <v>12</v>
      </c>
      <c r="T107">
        <v>12</v>
      </c>
      <c r="U107">
        <v>18230</v>
      </c>
      <c r="V107">
        <v>12</v>
      </c>
      <c r="W107">
        <v>3531</v>
      </c>
      <c r="X107" s="2">
        <v>42781</v>
      </c>
      <c r="Y107" s="2">
        <v>42781</v>
      </c>
      <c r="Z107" t="s">
        <v>485</v>
      </c>
      <c r="AA107" t="s">
        <v>549</v>
      </c>
      <c r="AB107" t="s">
        <v>520</v>
      </c>
      <c r="AC107" t="s">
        <v>488</v>
      </c>
      <c r="AD107">
        <v>61629</v>
      </c>
      <c r="AE107">
        <v>3096751000</v>
      </c>
      <c r="AG107" t="s">
        <v>549</v>
      </c>
      <c r="AH107" t="s">
        <v>520</v>
      </c>
      <c r="AI107" t="s">
        <v>488</v>
      </c>
      <c r="AJ107">
        <v>61629</v>
      </c>
      <c r="AK107" t="s">
        <v>426</v>
      </c>
      <c r="AL107" t="s">
        <v>427</v>
      </c>
      <c r="AN107">
        <v>95400</v>
      </c>
      <c r="AP107">
        <v>95400</v>
      </c>
      <c r="AR107">
        <v>29394</v>
      </c>
      <c r="AS107" t="s">
        <v>461</v>
      </c>
      <c r="AT107" t="s">
        <v>429</v>
      </c>
      <c r="AU107" t="s">
        <v>539</v>
      </c>
      <c r="AV107" t="s">
        <v>540</v>
      </c>
      <c r="AW107">
        <v>586486000</v>
      </c>
      <c r="AX107" s="2">
        <v>42735</v>
      </c>
      <c r="AY107" t="s">
        <v>525</v>
      </c>
      <c r="AZ107" t="s">
        <v>550</v>
      </c>
      <c r="BA107" t="s">
        <v>551</v>
      </c>
      <c r="BB107" t="s">
        <v>552</v>
      </c>
      <c r="BC107" t="s">
        <v>535</v>
      </c>
      <c r="BD107" t="s">
        <v>542</v>
      </c>
      <c r="BE107" t="s">
        <v>531</v>
      </c>
      <c r="BF107" t="s">
        <v>537</v>
      </c>
      <c r="BG107" t="s">
        <v>498</v>
      </c>
      <c r="BH107" t="s">
        <v>439</v>
      </c>
      <c r="BI107" s="2">
        <v>42781</v>
      </c>
      <c r="BJ107">
        <v>38537</v>
      </c>
      <c r="BK107">
        <v>28309</v>
      </c>
      <c r="BL107">
        <v>10228</v>
      </c>
      <c r="BM107">
        <v>595</v>
      </c>
      <c r="BN107">
        <v>596</v>
      </c>
      <c r="BP107">
        <v>1951</v>
      </c>
      <c r="BR107">
        <v>4686</v>
      </c>
      <c r="BU107">
        <v>-1902</v>
      </c>
      <c r="BV107">
        <v>38039</v>
      </c>
      <c r="BW107">
        <v>498</v>
      </c>
      <c r="BX107">
        <v>505</v>
      </c>
      <c r="CM107">
        <v>146</v>
      </c>
      <c r="CN107">
        <v>-359</v>
      </c>
      <c r="CO107">
        <v>139</v>
      </c>
      <c r="CP107">
        <v>192</v>
      </c>
      <c r="CQ107">
        <v>-53</v>
      </c>
      <c r="CS107">
        <v>-6</v>
      </c>
      <c r="CV107">
        <v>-59</v>
      </c>
      <c r="CX107">
        <v>-59</v>
      </c>
      <c r="DA107">
        <v>-59</v>
      </c>
      <c r="DB107">
        <v>8</v>
      </c>
      <c r="DC107">
        <v>-67</v>
      </c>
      <c r="DE107">
        <v>-67</v>
      </c>
      <c r="DF107">
        <v>-0.10100000000000001</v>
      </c>
      <c r="DJ107">
        <v>-0.10100000000000001</v>
      </c>
      <c r="DK107">
        <v>-0.1147</v>
      </c>
      <c r="DL107">
        <v>-0.11</v>
      </c>
      <c r="DM107">
        <v>-0.10100000000000001</v>
      </c>
      <c r="DQ107">
        <v>-0.10100000000000001</v>
      </c>
      <c r="DR107">
        <v>-0.1147</v>
      </c>
      <c r="DS107">
        <v>-0.11</v>
      </c>
      <c r="DT107">
        <v>2.7269999999999999</v>
      </c>
      <c r="DU107">
        <v>584.29999999999995</v>
      </c>
      <c r="DV107">
        <v>584.29999999999995</v>
      </c>
      <c r="DW107">
        <v>139</v>
      </c>
      <c r="DX107">
        <v>-53</v>
      </c>
      <c r="DY107">
        <v>4723</v>
      </c>
      <c r="DZ107">
        <v>1094</v>
      </c>
      <c r="EA107" s="2">
        <v>42781</v>
      </c>
      <c r="EB107">
        <v>7168</v>
      </c>
      <c r="EE107">
        <v>14503</v>
      </c>
      <c r="EF107">
        <v>8614</v>
      </c>
      <c r="EG107">
        <v>1682</v>
      </c>
      <c r="EL107">
        <v>31967</v>
      </c>
      <c r="EM107">
        <v>31940</v>
      </c>
      <c r="EN107">
        <v>16618</v>
      </c>
      <c r="EO107">
        <v>15322</v>
      </c>
      <c r="ET107">
        <v>14585</v>
      </c>
      <c r="EV107">
        <v>8369</v>
      </c>
      <c r="EX107">
        <v>2790</v>
      </c>
      <c r="FA107">
        <v>1671</v>
      </c>
      <c r="FB107">
        <v>42737</v>
      </c>
      <c r="FC107">
        <v>74704</v>
      </c>
      <c r="FE107">
        <v>4614</v>
      </c>
      <c r="FF107">
        <v>452</v>
      </c>
      <c r="FH107">
        <v>4299</v>
      </c>
      <c r="FJ107">
        <v>13965</v>
      </c>
      <c r="FP107">
        <v>2802</v>
      </c>
      <c r="FQ107">
        <v>26132</v>
      </c>
      <c r="FR107">
        <v>22818</v>
      </c>
      <c r="FT107">
        <v>9357</v>
      </c>
      <c r="FZ107">
        <v>3184</v>
      </c>
      <c r="GA107">
        <v>35359</v>
      </c>
      <c r="GB107">
        <v>61491</v>
      </c>
      <c r="GD107">
        <v>5277</v>
      </c>
      <c r="GF107">
        <v>27377</v>
      </c>
      <c r="GH107">
        <v>17478</v>
      </c>
      <c r="GI107">
        <v>-2039</v>
      </c>
      <c r="GL107">
        <v>13213</v>
      </c>
      <c r="GM107">
        <v>13213</v>
      </c>
      <c r="GN107">
        <v>74704</v>
      </c>
      <c r="GO107">
        <v>586.48599999999999</v>
      </c>
      <c r="GQ107">
        <v>4844</v>
      </c>
      <c r="GR107" s="2">
        <v>42781</v>
      </c>
      <c r="GS107">
        <v>-59</v>
      </c>
      <c r="GT107">
        <v>3629</v>
      </c>
      <c r="GU107">
        <v>1410</v>
      </c>
      <c r="GV107">
        <v>5039</v>
      </c>
      <c r="GW107">
        <v>829</v>
      </c>
      <c r="GX107">
        <v>1109</v>
      </c>
      <c r="GY107">
        <v>-200</v>
      </c>
      <c r="GZ107">
        <v>-909</v>
      </c>
      <c r="HB107">
        <v>-201</v>
      </c>
      <c r="HC107">
        <v>628</v>
      </c>
      <c r="HE107">
        <v>5608</v>
      </c>
      <c r="HF107">
        <v>-2029</v>
      </c>
      <c r="HI107">
        <v>157</v>
      </c>
      <c r="HJ107">
        <v>112</v>
      </c>
      <c r="HK107">
        <v>269</v>
      </c>
      <c r="HM107">
        <v>-1760</v>
      </c>
      <c r="HN107">
        <v>-1450</v>
      </c>
      <c r="HO107">
        <v>140</v>
      </c>
      <c r="HP107">
        <v>-1310</v>
      </c>
      <c r="HQ107">
        <v>-23</v>
      </c>
      <c r="HS107">
        <v>-23</v>
      </c>
      <c r="HT107">
        <v>-1799</v>
      </c>
      <c r="HU107">
        <v>20</v>
      </c>
      <c r="HV107">
        <v>-3112</v>
      </c>
      <c r="HW107">
        <v>-28</v>
      </c>
      <c r="HY107">
        <v>708</v>
      </c>
      <c r="HZ107">
        <v>6460</v>
      </c>
      <c r="IA107">
        <v>7168</v>
      </c>
      <c r="IC107">
        <v>-1799</v>
      </c>
      <c r="IL107">
        <v>584.29999999999995</v>
      </c>
      <c r="IM107">
        <v>584.29999999999995</v>
      </c>
      <c r="IN107">
        <v>-0.11</v>
      </c>
      <c r="IO107">
        <v>-0.11</v>
      </c>
    </row>
    <row r="108" spans="1:249" x14ac:dyDescent="0.25">
      <c r="A108" t="s">
        <v>515</v>
      </c>
      <c r="B108" t="s">
        <v>516</v>
      </c>
      <c r="C108" t="s">
        <v>517</v>
      </c>
      <c r="D108" t="s">
        <v>518</v>
      </c>
      <c r="E108" t="s">
        <v>455</v>
      </c>
      <c r="F108" t="s">
        <v>417</v>
      </c>
      <c r="G108" s="2">
        <v>40633</v>
      </c>
      <c r="H108" t="s">
        <v>450</v>
      </c>
      <c r="J108">
        <v>2011</v>
      </c>
      <c r="K108">
        <v>1</v>
      </c>
      <c r="L108">
        <v>2011</v>
      </c>
      <c r="M108">
        <v>1</v>
      </c>
      <c r="N108" t="s">
        <v>419</v>
      </c>
      <c r="O108" t="s">
        <v>451</v>
      </c>
      <c r="P108">
        <v>201101</v>
      </c>
      <c r="Q108">
        <v>7</v>
      </c>
      <c r="R108">
        <v>95</v>
      </c>
      <c r="S108">
        <v>12</v>
      </c>
      <c r="T108">
        <v>12</v>
      </c>
      <c r="U108">
        <v>18230</v>
      </c>
      <c r="V108">
        <v>3</v>
      </c>
      <c r="W108">
        <v>3531</v>
      </c>
      <c r="X108" s="2">
        <v>40672</v>
      </c>
      <c r="Y108" s="2">
        <v>40672</v>
      </c>
      <c r="Z108" t="s">
        <v>485</v>
      </c>
      <c r="AA108" t="s">
        <v>519</v>
      </c>
      <c r="AB108" t="s">
        <v>520</v>
      </c>
      <c r="AC108" t="s">
        <v>488</v>
      </c>
      <c r="AD108">
        <v>61629</v>
      </c>
      <c r="AE108" t="s">
        <v>521</v>
      </c>
      <c r="AF108" t="s">
        <v>522</v>
      </c>
      <c r="AG108" t="s">
        <v>519</v>
      </c>
      <c r="AH108" t="s">
        <v>520</v>
      </c>
      <c r="AI108" t="s">
        <v>488</v>
      </c>
      <c r="AJ108">
        <v>61629</v>
      </c>
      <c r="AK108" t="s">
        <v>426</v>
      </c>
      <c r="AL108" t="s">
        <v>427</v>
      </c>
      <c r="AU108" t="s">
        <v>553</v>
      </c>
      <c r="AV108" t="s">
        <v>554</v>
      </c>
      <c r="AW108">
        <v>644452000</v>
      </c>
      <c r="AX108" s="2">
        <v>40633</v>
      </c>
      <c r="BI108" s="2">
        <v>41036</v>
      </c>
      <c r="BJ108">
        <v>12949</v>
      </c>
      <c r="BK108">
        <v>9057</v>
      </c>
      <c r="BL108">
        <v>3892</v>
      </c>
      <c r="BN108">
        <v>203</v>
      </c>
      <c r="BP108">
        <v>525</v>
      </c>
      <c r="BR108">
        <v>1099</v>
      </c>
      <c r="BU108">
        <v>-232</v>
      </c>
      <c r="BV108">
        <v>11116</v>
      </c>
      <c r="BW108">
        <v>1833</v>
      </c>
      <c r="BX108">
        <v>87</v>
      </c>
      <c r="CM108">
        <v>17</v>
      </c>
      <c r="CN108">
        <v>-70</v>
      </c>
      <c r="CO108">
        <v>1763</v>
      </c>
      <c r="CP108">
        <v>512</v>
      </c>
      <c r="CQ108">
        <v>1251</v>
      </c>
      <c r="CS108">
        <v>-8</v>
      </c>
      <c r="CV108">
        <v>1243</v>
      </c>
      <c r="CX108">
        <v>1243</v>
      </c>
      <c r="DA108">
        <v>1243</v>
      </c>
      <c r="DB108">
        <v>18</v>
      </c>
      <c r="DC108">
        <v>1225</v>
      </c>
      <c r="DE108">
        <v>1225</v>
      </c>
      <c r="DF108">
        <v>1.9379</v>
      </c>
      <c r="DJ108">
        <v>1.9379</v>
      </c>
      <c r="DK108">
        <v>1.9098999999999999</v>
      </c>
      <c r="DL108">
        <v>1.91</v>
      </c>
      <c r="DM108">
        <v>1.8694999999999999</v>
      </c>
      <c r="DQ108">
        <v>1.8694999999999999</v>
      </c>
      <c r="DR108">
        <v>1.8424</v>
      </c>
      <c r="DS108">
        <v>1.84</v>
      </c>
      <c r="DT108">
        <v>-1.5840000000000001</v>
      </c>
      <c r="DU108">
        <v>664.9</v>
      </c>
      <c r="DV108">
        <v>641.4</v>
      </c>
      <c r="DW108">
        <v>1763</v>
      </c>
      <c r="DX108">
        <v>1251</v>
      </c>
      <c r="DY108">
        <v>2611</v>
      </c>
      <c r="DZ108">
        <v>2036</v>
      </c>
      <c r="EA108" s="2">
        <v>40672</v>
      </c>
      <c r="EB108">
        <v>4869</v>
      </c>
      <c r="EE108">
        <v>17288</v>
      </c>
      <c r="EF108">
        <v>10676</v>
      </c>
      <c r="EG108">
        <v>880</v>
      </c>
      <c r="EI108">
        <v>895</v>
      </c>
      <c r="EL108">
        <v>34608</v>
      </c>
      <c r="EO108">
        <v>12219</v>
      </c>
      <c r="ER108">
        <v>140</v>
      </c>
      <c r="ET108">
        <v>12060</v>
      </c>
      <c r="EV108">
        <v>3402</v>
      </c>
      <c r="EX108">
        <v>2412</v>
      </c>
      <c r="FA108">
        <v>1546</v>
      </c>
      <c r="FB108">
        <v>31779</v>
      </c>
      <c r="FC108">
        <v>66387</v>
      </c>
      <c r="FE108">
        <v>5990</v>
      </c>
      <c r="FF108">
        <v>0</v>
      </c>
      <c r="FH108">
        <v>4113</v>
      </c>
      <c r="FJ108">
        <v>9691</v>
      </c>
      <c r="FP108">
        <v>3353</v>
      </c>
      <c r="FQ108">
        <v>23147</v>
      </c>
      <c r="FR108">
        <v>19895</v>
      </c>
      <c r="FT108">
        <v>7514</v>
      </c>
      <c r="FX108">
        <v>459</v>
      </c>
      <c r="FZ108">
        <v>2700</v>
      </c>
      <c r="GA108">
        <v>30568</v>
      </c>
      <c r="GB108">
        <v>53715</v>
      </c>
      <c r="GD108">
        <v>4044</v>
      </c>
      <c r="GF108">
        <v>22640</v>
      </c>
      <c r="GH108">
        <v>10331</v>
      </c>
      <c r="GI108">
        <v>-3724</v>
      </c>
      <c r="GL108">
        <v>12672</v>
      </c>
      <c r="GM108">
        <v>12672</v>
      </c>
      <c r="GN108">
        <v>66387</v>
      </c>
      <c r="GO108">
        <v>644.452</v>
      </c>
      <c r="GQ108">
        <v>9270</v>
      </c>
      <c r="GR108" s="2">
        <v>41036</v>
      </c>
      <c r="GS108">
        <v>1243</v>
      </c>
      <c r="GT108">
        <v>575</v>
      </c>
      <c r="GV108">
        <v>575</v>
      </c>
      <c r="GW108">
        <v>-17</v>
      </c>
      <c r="GX108">
        <v>-1185</v>
      </c>
      <c r="GY108">
        <v>364</v>
      </c>
      <c r="GZ108">
        <v>-486</v>
      </c>
      <c r="HB108">
        <v>271</v>
      </c>
      <c r="HC108">
        <v>-1053</v>
      </c>
      <c r="HE108">
        <v>765</v>
      </c>
      <c r="HF108">
        <v>-458</v>
      </c>
      <c r="HH108">
        <v>21</v>
      </c>
      <c r="HI108">
        <v>-13</v>
      </c>
      <c r="HJ108">
        <v>-14</v>
      </c>
      <c r="HK108">
        <v>-27</v>
      </c>
      <c r="HL108">
        <v>30</v>
      </c>
      <c r="HM108">
        <v>-434</v>
      </c>
      <c r="HN108">
        <v>-470</v>
      </c>
      <c r="HO108">
        <v>1460</v>
      </c>
      <c r="HP108">
        <v>990</v>
      </c>
      <c r="HQ108">
        <v>58</v>
      </c>
      <c r="HS108">
        <v>58</v>
      </c>
      <c r="HT108">
        <v>-281</v>
      </c>
      <c r="HU108">
        <v>123</v>
      </c>
      <c r="HV108">
        <v>890</v>
      </c>
      <c r="HW108">
        <v>56</v>
      </c>
      <c r="HY108">
        <v>1277</v>
      </c>
      <c r="HZ108">
        <v>3592</v>
      </c>
      <c r="IA108">
        <v>4869</v>
      </c>
      <c r="IC108">
        <v>-281</v>
      </c>
      <c r="IE108">
        <v>575</v>
      </c>
      <c r="IG108">
        <v>765</v>
      </c>
      <c r="IH108">
        <v>-458</v>
      </c>
      <c r="II108">
        <v>-281</v>
      </c>
      <c r="IK108">
        <v>-281</v>
      </c>
      <c r="IL108">
        <v>641.4</v>
      </c>
      <c r="IM108">
        <v>664.9</v>
      </c>
      <c r="IN108">
        <v>1.91</v>
      </c>
      <c r="IO108">
        <v>1.84</v>
      </c>
    </row>
    <row r="109" spans="1:249" x14ac:dyDescent="0.25">
      <c r="A109" t="s">
        <v>515</v>
      </c>
      <c r="B109" t="s">
        <v>516</v>
      </c>
      <c r="C109" t="s">
        <v>517</v>
      </c>
      <c r="D109" t="s">
        <v>518</v>
      </c>
      <c r="E109" t="s">
        <v>455</v>
      </c>
      <c r="F109" t="s">
        <v>417</v>
      </c>
      <c r="G109" s="2">
        <v>40724</v>
      </c>
      <c r="H109" t="s">
        <v>450</v>
      </c>
      <c r="J109">
        <v>2011</v>
      </c>
      <c r="K109">
        <v>2</v>
      </c>
      <c r="L109">
        <v>2011</v>
      </c>
      <c r="M109">
        <v>2</v>
      </c>
      <c r="N109" t="s">
        <v>419</v>
      </c>
      <c r="O109" t="s">
        <v>451</v>
      </c>
      <c r="P109">
        <v>201102</v>
      </c>
      <c r="Q109">
        <v>7</v>
      </c>
      <c r="R109">
        <v>95</v>
      </c>
      <c r="S109">
        <v>12</v>
      </c>
      <c r="T109">
        <v>12</v>
      </c>
      <c r="U109">
        <v>18230</v>
      </c>
      <c r="V109">
        <v>3</v>
      </c>
      <c r="W109">
        <v>3531</v>
      </c>
      <c r="X109" s="2">
        <v>40759</v>
      </c>
      <c r="Y109" s="2">
        <v>40759</v>
      </c>
      <c r="Z109" t="s">
        <v>485</v>
      </c>
      <c r="AA109" t="s">
        <v>519</v>
      </c>
      <c r="AB109" t="s">
        <v>520</v>
      </c>
      <c r="AC109" t="s">
        <v>488</v>
      </c>
      <c r="AD109">
        <v>61629</v>
      </c>
      <c r="AE109" t="s">
        <v>521</v>
      </c>
      <c r="AF109" t="s">
        <v>522</v>
      </c>
      <c r="AG109" t="s">
        <v>519</v>
      </c>
      <c r="AH109" t="s">
        <v>520</v>
      </c>
      <c r="AI109" t="s">
        <v>488</v>
      </c>
      <c r="AJ109">
        <v>61629</v>
      </c>
      <c r="AK109" t="s">
        <v>426</v>
      </c>
      <c r="AL109" t="s">
        <v>427</v>
      </c>
      <c r="AU109" t="s">
        <v>523</v>
      </c>
      <c r="AV109" t="s">
        <v>524</v>
      </c>
      <c r="AW109">
        <v>646066300</v>
      </c>
      <c r="AX109" s="2">
        <v>40724</v>
      </c>
      <c r="BI109" s="2">
        <v>41127</v>
      </c>
      <c r="BJ109">
        <v>14230</v>
      </c>
      <c r="BK109">
        <v>10303</v>
      </c>
      <c r="BL109">
        <v>3927</v>
      </c>
      <c r="BN109">
        <v>209</v>
      </c>
      <c r="BP109">
        <v>584</v>
      </c>
      <c r="BR109">
        <v>1257</v>
      </c>
      <c r="BU109">
        <v>-276</v>
      </c>
      <c r="BV109">
        <v>12629</v>
      </c>
      <c r="BW109">
        <v>1601</v>
      </c>
      <c r="BX109">
        <v>90</v>
      </c>
      <c r="CM109">
        <v>-161</v>
      </c>
      <c r="CN109">
        <v>-251</v>
      </c>
      <c r="CO109">
        <v>1350</v>
      </c>
      <c r="CP109">
        <v>318</v>
      </c>
      <c r="CQ109">
        <v>1032</v>
      </c>
      <c r="CS109">
        <v>-10</v>
      </c>
      <c r="CV109">
        <v>1022</v>
      </c>
      <c r="CX109">
        <v>1022</v>
      </c>
      <c r="DA109">
        <v>1022</v>
      </c>
      <c r="DB109">
        <v>7</v>
      </c>
      <c r="DC109">
        <v>1015</v>
      </c>
      <c r="DE109">
        <v>1015</v>
      </c>
      <c r="DF109">
        <v>1.5832999999999999</v>
      </c>
      <c r="DJ109">
        <v>1.5832999999999999</v>
      </c>
      <c r="DK109">
        <v>1.5724</v>
      </c>
      <c r="DL109">
        <v>1.57</v>
      </c>
      <c r="DM109">
        <v>1.5318000000000001</v>
      </c>
      <c r="DQ109">
        <v>1.5318000000000001</v>
      </c>
      <c r="DR109">
        <v>1.5213000000000001</v>
      </c>
      <c r="DS109">
        <v>1.52</v>
      </c>
      <c r="DT109">
        <v>-0.85599999999999998</v>
      </c>
      <c r="DU109">
        <v>667.2</v>
      </c>
      <c r="DV109">
        <v>645.5</v>
      </c>
      <c r="DW109">
        <v>1350</v>
      </c>
      <c r="DX109">
        <v>1032</v>
      </c>
      <c r="DY109">
        <v>2409</v>
      </c>
      <c r="DZ109">
        <v>1810</v>
      </c>
      <c r="EA109" s="2">
        <v>40759</v>
      </c>
      <c r="EB109">
        <v>10715</v>
      </c>
      <c r="EE109">
        <v>17033</v>
      </c>
      <c r="EF109">
        <v>11359</v>
      </c>
      <c r="EG109">
        <v>669</v>
      </c>
      <c r="EI109">
        <v>979</v>
      </c>
      <c r="EL109">
        <v>40755</v>
      </c>
      <c r="EO109">
        <v>12430</v>
      </c>
      <c r="ER109">
        <v>123</v>
      </c>
      <c r="ET109">
        <v>12964</v>
      </c>
      <c r="EV109">
        <v>3385</v>
      </c>
      <c r="EX109">
        <v>2387</v>
      </c>
      <c r="FA109">
        <v>1567</v>
      </c>
      <c r="FB109">
        <v>32856</v>
      </c>
      <c r="FC109">
        <v>73611</v>
      </c>
      <c r="FE109">
        <v>6858</v>
      </c>
      <c r="FF109">
        <v>297</v>
      </c>
      <c r="FH109">
        <v>4447</v>
      </c>
      <c r="FJ109">
        <v>8456</v>
      </c>
      <c r="FP109">
        <v>3452</v>
      </c>
      <c r="FQ109">
        <v>23510</v>
      </c>
      <c r="FR109">
        <v>25926</v>
      </c>
      <c r="FT109">
        <v>7438</v>
      </c>
      <c r="FX109">
        <v>460</v>
      </c>
      <c r="FZ109">
        <v>2841</v>
      </c>
      <c r="GA109">
        <v>36665</v>
      </c>
      <c r="GB109">
        <v>60175</v>
      </c>
      <c r="GD109">
        <v>4165</v>
      </c>
      <c r="GF109">
        <v>23081</v>
      </c>
      <c r="GH109">
        <v>10311</v>
      </c>
      <c r="GI109">
        <v>-3544</v>
      </c>
      <c r="GL109">
        <v>13436</v>
      </c>
      <c r="GM109">
        <v>13436</v>
      </c>
      <c r="GN109">
        <v>73611</v>
      </c>
      <c r="GO109">
        <v>646.06600000000003</v>
      </c>
      <c r="GQ109">
        <v>10051</v>
      </c>
      <c r="GR109" s="2">
        <v>41127</v>
      </c>
      <c r="GS109">
        <v>2265</v>
      </c>
      <c r="GT109">
        <v>1174</v>
      </c>
      <c r="GU109">
        <v>337</v>
      </c>
      <c r="GV109">
        <v>1511</v>
      </c>
      <c r="GW109">
        <v>45</v>
      </c>
      <c r="GX109">
        <v>-1850</v>
      </c>
      <c r="GY109">
        <v>1056</v>
      </c>
      <c r="GZ109">
        <v>-132</v>
      </c>
      <c r="HB109">
        <v>399</v>
      </c>
      <c r="HC109">
        <v>-482</v>
      </c>
      <c r="HE109">
        <v>3294</v>
      </c>
      <c r="HF109">
        <v>-883</v>
      </c>
      <c r="HH109">
        <v>21</v>
      </c>
      <c r="HI109">
        <v>-209</v>
      </c>
      <c r="HJ109">
        <v>-77</v>
      </c>
      <c r="HK109">
        <v>-286</v>
      </c>
      <c r="HL109">
        <v>-38</v>
      </c>
      <c r="HM109">
        <v>-1186</v>
      </c>
      <c r="HN109">
        <v>5204</v>
      </c>
      <c r="HO109">
        <v>36</v>
      </c>
      <c r="HP109">
        <v>5240</v>
      </c>
      <c r="HQ109">
        <v>96</v>
      </c>
      <c r="HS109">
        <v>96</v>
      </c>
      <c r="HT109">
        <v>-565</v>
      </c>
      <c r="HU109">
        <v>157</v>
      </c>
      <c r="HV109">
        <v>4928</v>
      </c>
      <c r="HW109">
        <v>87</v>
      </c>
      <c r="HY109">
        <v>7123</v>
      </c>
      <c r="HZ109">
        <v>3592</v>
      </c>
      <c r="IA109">
        <v>10715</v>
      </c>
      <c r="IC109">
        <v>-565</v>
      </c>
      <c r="IE109">
        <v>599</v>
      </c>
      <c r="IG109">
        <v>2529</v>
      </c>
      <c r="IH109">
        <v>-425</v>
      </c>
      <c r="II109">
        <v>-284</v>
      </c>
      <c r="IK109">
        <v>-284</v>
      </c>
      <c r="IL109">
        <v>645.5</v>
      </c>
      <c r="IM109">
        <v>667.2</v>
      </c>
      <c r="IN109">
        <v>1.57</v>
      </c>
      <c r="IO109">
        <v>1.52</v>
      </c>
    </row>
    <row r="110" spans="1:249" x14ac:dyDescent="0.25">
      <c r="A110" t="s">
        <v>515</v>
      </c>
      <c r="B110" t="s">
        <v>516</v>
      </c>
      <c r="C110" t="s">
        <v>517</v>
      </c>
      <c r="D110" t="s">
        <v>518</v>
      </c>
      <c r="E110" t="s">
        <v>455</v>
      </c>
      <c r="F110" t="s">
        <v>417</v>
      </c>
      <c r="G110" s="2">
        <v>40816</v>
      </c>
      <c r="H110" t="s">
        <v>450</v>
      </c>
      <c r="J110">
        <v>2011</v>
      </c>
      <c r="K110">
        <v>3</v>
      </c>
      <c r="L110">
        <v>2011</v>
      </c>
      <c r="M110">
        <v>3</v>
      </c>
      <c r="N110" t="s">
        <v>419</v>
      </c>
      <c r="O110" t="s">
        <v>451</v>
      </c>
      <c r="P110">
        <v>201103</v>
      </c>
      <c r="Q110">
        <v>7</v>
      </c>
      <c r="R110">
        <v>95</v>
      </c>
      <c r="S110">
        <v>12</v>
      </c>
      <c r="T110">
        <v>12</v>
      </c>
      <c r="U110">
        <v>18230</v>
      </c>
      <c r="V110">
        <v>3</v>
      </c>
      <c r="W110">
        <v>3531</v>
      </c>
      <c r="X110" s="2">
        <v>40851</v>
      </c>
      <c r="Y110" s="2">
        <v>40851</v>
      </c>
      <c r="Z110" t="s">
        <v>485</v>
      </c>
      <c r="AA110" t="s">
        <v>519</v>
      </c>
      <c r="AB110" t="s">
        <v>520</v>
      </c>
      <c r="AC110" t="s">
        <v>488</v>
      </c>
      <c r="AD110">
        <v>61629</v>
      </c>
      <c r="AE110" t="s">
        <v>521</v>
      </c>
      <c r="AF110" t="s">
        <v>522</v>
      </c>
      <c r="AG110" t="s">
        <v>519</v>
      </c>
      <c r="AH110" t="s">
        <v>520</v>
      </c>
      <c r="AI110" t="s">
        <v>488</v>
      </c>
      <c r="AJ110">
        <v>61629</v>
      </c>
      <c r="AK110" t="s">
        <v>426</v>
      </c>
      <c r="AL110" t="s">
        <v>427</v>
      </c>
      <c r="AU110" t="s">
        <v>523</v>
      </c>
      <c r="AV110" t="s">
        <v>524</v>
      </c>
      <c r="AW110">
        <v>646620400</v>
      </c>
      <c r="AX110" s="2">
        <v>40816</v>
      </c>
      <c r="BI110" s="2">
        <v>41215</v>
      </c>
      <c r="BJ110">
        <v>15716</v>
      </c>
      <c r="BK110">
        <v>11455</v>
      </c>
      <c r="BL110">
        <v>4261</v>
      </c>
      <c r="BN110">
        <v>211</v>
      </c>
      <c r="BP110">
        <v>584</v>
      </c>
      <c r="BR110">
        <v>1360</v>
      </c>
      <c r="BU110">
        <v>-347</v>
      </c>
      <c r="BV110">
        <v>13957</v>
      </c>
      <c r="BW110">
        <v>1759</v>
      </c>
      <c r="BX110">
        <v>112</v>
      </c>
      <c r="CM110">
        <v>-13</v>
      </c>
      <c r="CN110">
        <v>-125</v>
      </c>
      <c r="CO110">
        <v>1634</v>
      </c>
      <c r="CP110">
        <v>474</v>
      </c>
      <c r="CQ110">
        <v>1160</v>
      </c>
      <c r="CS110">
        <v>-6</v>
      </c>
      <c r="CV110">
        <v>1154</v>
      </c>
      <c r="CX110">
        <v>1154</v>
      </c>
      <c r="DA110">
        <v>1154</v>
      </c>
      <c r="DB110">
        <v>13</v>
      </c>
      <c r="DC110">
        <v>1141</v>
      </c>
      <c r="DE110">
        <v>1141</v>
      </c>
      <c r="DF110">
        <v>1.7847</v>
      </c>
      <c r="DJ110">
        <v>1.7847</v>
      </c>
      <c r="DK110">
        <v>1.7645999999999999</v>
      </c>
      <c r="DL110">
        <v>1.76</v>
      </c>
      <c r="DM110">
        <v>1.7326999999999999</v>
      </c>
      <c r="DQ110">
        <v>1.7326999999999999</v>
      </c>
      <c r="DR110">
        <v>1.7132000000000001</v>
      </c>
      <c r="DS110">
        <v>1.71</v>
      </c>
      <c r="DT110">
        <v>-2.14</v>
      </c>
      <c r="DU110">
        <v>666</v>
      </c>
      <c r="DV110">
        <v>646.6</v>
      </c>
      <c r="DW110">
        <v>1634</v>
      </c>
      <c r="DX110">
        <v>1160</v>
      </c>
      <c r="DY110">
        <v>2628</v>
      </c>
      <c r="DZ110">
        <v>1970</v>
      </c>
      <c r="EA110" s="2">
        <v>40851</v>
      </c>
      <c r="EB110">
        <v>3229</v>
      </c>
      <c r="EE110">
        <v>17306</v>
      </c>
      <c r="EF110">
        <v>14412</v>
      </c>
      <c r="EG110">
        <v>795</v>
      </c>
      <c r="EI110">
        <v>1122</v>
      </c>
      <c r="EL110">
        <v>36864</v>
      </c>
      <c r="EO110">
        <v>13397</v>
      </c>
      <c r="ER110">
        <v>121</v>
      </c>
      <c r="ET110">
        <v>12728</v>
      </c>
      <c r="EV110">
        <v>12307</v>
      </c>
      <c r="EX110">
        <v>806</v>
      </c>
      <c r="FA110">
        <v>1544</v>
      </c>
      <c r="FB110">
        <v>40903</v>
      </c>
      <c r="FC110">
        <v>77767</v>
      </c>
      <c r="FE110">
        <v>7524</v>
      </c>
      <c r="FF110">
        <v>0</v>
      </c>
      <c r="FH110">
        <v>5248</v>
      </c>
      <c r="FJ110">
        <v>7508</v>
      </c>
      <c r="FP110">
        <v>4938</v>
      </c>
      <c r="FQ110">
        <v>25218</v>
      </c>
      <c r="FR110">
        <v>26781</v>
      </c>
      <c r="FT110">
        <v>7494</v>
      </c>
      <c r="FX110">
        <v>491</v>
      </c>
      <c r="FZ110">
        <v>3570</v>
      </c>
      <c r="GA110">
        <v>38336</v>
      </c>
      <c r="GB110">
        <v>63554</v>
      </c>
      <c r="GD110">
        <v>4229</v>
      </c>
      <c r="GF110">
        <v>24251</v>
      </c>
      <c r="GH110">
        <v>10299</v>
      </c>
      <c r="GI110">
        <v>-4019</v>
      </c>
      <c r="GL110">
        <v>14213</v>
      </c>
      <c r="GM110">
        <v>14213</v>
      </c>
      <c r="GN110">
        <v>77767</v>
      </c>
      <c r="GO110">
        <v>646.62</v>
      </c>
      <c r="GQ110">
        <v>1906</v>
      </c>
      <c r="GR110" s="2">
        <v>41215</v>
      </c>
      <c r="GS110">
        <v>3419</v>
      </c>
      <c r="GT110">
        <v>1832</v>
      </c>
      <c r="GU110">
        <v>558</v>
      </c>
      <c r="GV110">
        <v>2390</v>
      </c>
      <c r="GW110">
        <v>-254</v>
      </c>
      <c r="GX110">
        <v>-2716</v>
      </c>
      <c r="GY110">
        <v>1308</v>
      </c>
      <c r="GZ110">
        <v>409</v>
      </c>
      <c r="HB110">
        <v>959</v>
      </c>
      <c r="HC110">
        <v>-294</v>
      </c>
      <c r="HE110">
        <v>5515</v>
      </c>
      <c r="HF110">
        <v>-1577</v>
      </c>
      <c r="HH110">
        <v>21</v>
      </c>
      <c r="HI110">
        <v>-482</v>
      </c>
      <c r="HJ110">
        <v>-7449</v>
      </c>
      <c r="HK110">
        <v>-7931</v>
      </c>
      <c r="HL110">
        <v>37</v>
      </c>
      <c r="HM110">
        <v>-9450</v>
      </c>
      <c r="HN110">
        <v>4964</v>
      </c>
      <c r="HO110">
        <v>-766</v>
      </c>
      <c r="HP110">
        <v>4198</v>
      </c>
      <c r="HQ110">
        <v>110</v>
      </c>
      <c r="HS110">
        <v>110</v>
      </c>
      <c r="HT110">
        <v>-862</v>
      </c>
      <c r="HU110">
        <v>166</v>
      </c>
      <c r="HV110">
        <v>3612</v>
      </c>
      <c r="HW110">
        <v>-40</v>
      </c>
      <c r="HY110">
        <v>-363</v>
      </c>
      <c r="HZ110">
        <v>3592</v>
      </c>
      <c r="IA110">
        <v>3229</v>
      </c>
      <c r="IC110">
        <v>-862</v>
      </c>
      <c r="IE110">
        <v>658</v>
      </c>
      <c r="IG110">
        <v>2221</v>
      </c>
      <c r="IH110">
        <v>-694</v>
      </c>
      <c r="II110">
        <v>-297</v>
      </c>
      <c r="IK110">
        <v>-297</v>
      </c>
      <c r="IL110">
        <v>646.6</v>
      </c>
      <c r="IM110">
        <v>666</v>
      </c>
      <c r="IN110">
        <v>1.76</v>
      </c>
      <c r="IO110">
        <v>1.71</v>
      </c>
    </row>
    <row r="111" spans="1:249" x14ac:dyDescent="0.25">
      <c r="A111" t="s">
        <v>515</v>
      </c>
      <c r="B111" t="s">
        <v>516</v>
      </c>
      <c r="C111" t="s">
        <v>517</v>
      </c>
      <c r="D111" t="s">
        <v>518</v>
      </c>
      <c r="E111" t="s">
        <v>455</v>
      </c>
      <c r="F111" t="s">
        <v>417</v>
      </c>
      <c r="G111" s="2">
        <v>40908</v>
      </c>
      <c r="H111" t="s">
        <v>450</v>
      </c>
      <c r="J111">
        <v>2011</v>
      </c>
      <c r="K111">
        <v>4</v>
      </c>
      <c r="L111">
        <v>2011</v>
      </c>
      <c r="M111">
        <v>4</v>
      </c>
      <c r="N111" t="s">
        <v>419</v>
      </c>
      <c r="O111" t="s">
        <v>451</v>
      </c>
      <c r="P111">
        <v>201104</v>
      </c>
      <c r="Q111">
        <v>7</v>
      </c>
      <c r="R111">
        <v>95</v>
      </c>
      <c r="S111">
        <v>12</v>
      </c>
      <c r="T111">
        <v>12</v>
      </c>
      <c r="U111">
        <v>18230</v>
      </c>
      <c r="V111">
        <v>3</v>
      </c>
      <c r="W111">
        <v>3531</v>
      </c>
      <c r="X111" s="2">
        <v>40960</v>
      </c>
      <c r="Y111" s="2">
        <v>40960</v>
      </c>
      <c r="Z111" t="s">
        <v>485</v>
      </c>
      <c r="AA111" t="s">
        <v>519</v>
      </c>
      <c r="AB111" t="s">
        <v>520</v>
      </c>
      <c r="AC111" t="s">
        <v>488</v>
      </c>
      <c r="AD111">
        <v>61629</v>
      </c>
      <c r="AE111" t="s">
        <v>521</v>
      </c>
      <c r="AF111" t="s">
        <v>522</v>
      </c>
      <c r="AG111" t="s">
        <v>519</v>
      </c>
      <c r="AH111" t="s">
        <v>520</v>
      </c>
      <c r="AI111" t="s">
        <v>488</v>
      </c>
      <c r="AJ111">
        <v>61629</v>
      </c>
      <c r="AK111" t="s">
        <v>426</v>
      </c>
      <c r="AL111" t="s">
        <v>427</v>
      </c>
      <c r="AN111">
        <v>125099</v>
      </c>
      <c r="AP111">
        <v>125099</v>
      </c>
      <c r="AR111">
        <v>38401</v>
      </c>
      <c r="AS111" t="s">
        <v>461</v>
      </c>
      <c r="AT111" t="s">
        <v>429</v>
      </c>
      <c r="AU111" t="s">
        <v>523</v>
      </c>
      <c r="AV111" t="s">
        <v>524</v>
      </c>
      <c r="AW111">
        <v>647533300</v>
      </c>
      <c r="AX111" s="2">
        <v>40908</v>
      </c>
      <c r="AY111" t="s">
        <v>525</v>
      </c>
      <c r="AZ111" t="s">
        <v>526</v>
      </c>
      <c r="BA111" t="s">
        <v>527</v>
      </c>
      <c r="BB111" t="s">
        <v>528</v>
      </c>
      <c r="BC111" t="s">
        <v>529</v>
      </c>
      <c r="BD111" t="s">
        <v>530</v>
      </c>
      <c r="BE111" t="s">
        <v>531</v>
      </c>
      <c r="BF111" t="s">
        <v>532</v>
      </c>
      <c r="BG111" t="s">
        <v>498</v>
      </c>
      <c r="BH111" t="s">
        <v>439</v>
      </c>
      <c r="BI111" s="2">
        <v>41688</v>
      </c>
      <c r="BJ111">
        <v>17243</v>
      </c>
      <c r="BK111">
        <v>12763</v>
      </c>
      <c r="BL111">
        <v>4480</v>
      </c>
      <c r="BN111">
        <v>203</v>
      </c>
      <c r="BP111">
        <v>604</v>
      </c>
      <c r="BR111">
        <v>1487</v>
      </c>
      <c r="BU111">
        <v>-226</v>
      </c>
      <c r="BV111">
        <v>15283</v>
      </c>
      <c r="BW111">
        <v>1960</v>
      </c>
      <c r="BX111">
        <v>107</v>
      </c>
      <c r="CM111">
        <v>125</v>
      </c>
      <c r="CN111">
        <v>18</v>
      </c>
      <c r="CO111">
        <v>1978</v>
      </c>
      <c r="CP111">
        <v>416</v>
      </c>
      <c r="CQ111">
        <v>1562</v>
      </c>
      <c r="CV111">
        <v>1562</v>
      </c>
      <c r="CX111">
        <v>1562</v>
      </c>
      <c r="DA111">
        <v>1562</v>
      </c>
      <c r="DB111">
        <v>15</v>
      </c>
      <c r="DC111">
        <v>1547</v>
      </c>
      <c r="DE111">
        <v>1547</v>
      </c>
      <c r="DF111">
        <v>2.4165000000000001</v>
      </c>
      <c r="DJ111">
        <v>2.4165000000000001</v>
      </c>
      <c r="DK111">
        <v>2.3934000000000002</v>
      </c>
      <c r="DL111">
        <v>2.39</v>
      </c>
      <c r="DM111">
        <v>2.3439000000000001</v>
      </c>
      <c r="DQ111">
        <v>2.3439000000000001</v>
      </c>
      <c r="DR111">
        <v>2.3214000000000001</v>
      </c>
      <c r="DS111">
        <v>2.3199999999999998</v>
      </c>
      <c r="DT111">
        <v>5.7196999999999996</v>
      </c>
      <c r="DU111">
        <v>665.9</v>
      </c>
      <c r="DV111">
        <v>647.1</v>
      </c>
      <c r="DW111">
        <v>1978</v>
      </c>
      <c r="DX111">
        <v>1562</v>
      </c>
      <c r="DY111">
        <v>2858</v>
      </c>
      <c r="DZ111">
        <v>2163</v>
      </c>
      <c r="EA111" s="2">
        <v>41688</v>
      </c>
      <c r="EB111">
        <v>3057</v>
      </c>
      <c r="EE111">
        <v>17725</v>
      </c>
      <c r="EF111">
        <v>14544</v>
      </c>
      <c r="EG111">
        <v>994</v>
      </c>
      <c r="EI111">
        <v>1580</v>
      </c>
      <c r="EL111">
        <v>37900</v>
      </c>
      <c r="EM111">
        <v>27326</v>
      </c>
      <c r="EN111">
        <v>12931</v>
      </c>
      <c r="EO111">
        <v>14395</v>
      </c>
      <c r="ER111">
        <v>133</v>
      </c>
      <c r="ET111">
        <v>13078</v>
      </c>
      <c r="EV111">
        <v>11448</v>
      </c>
      <c r="EX111">
        <v>2157</v>
      </c>
      <c r="FA111">
        <v>2107</v>
      </c>
      <c r="FB111">
        <v>43318</v>
      </c>
      <c r="FC111">
        <v>81218</v>
      </c>
      <c r="FE111">
        <v>8161</v>
      </c>
      <c r="FF111">
        <v>298</v>
      </c>
      <c r="FH111">
        <v>5796</v>
      </c>
      <c r="FJ111">
        <v>9648</v>
      </c>
      <c r="FP111">
        <v>4454</v>
      </c>
      <c r="FQ111">
        <v>28357</v>
      </c>
      <c r="FR111">
        <v>24944</v>
      </c>
      <c r="FT111">
        <v>10956</v>
      </c>
      <c r="FX111">
        <v>473</v>
      </c>
      <c r="FZ111">
        <v>3559</v>
      </c>
      <c r="GA111">
        <v>39932</v>
      </c>
      <c r="GB111">
        <v>68289</v>
      </c>
      <c r="GD111">
        <v>4273</v>
      </c>
      <c r="GF111">
        <v>25219</v>
      </c>
      <c r="GH111">
        <v>10281</v>
      </c>
      <c r="GI111">
        <v>-6328</v>
      </c>
      <c r="GL111">
        <v>12929</v>
      </c>
      <c r="GM111">
        <v>12929</v>
      </c>
      <c r="GN111">
        <v>81218</v>
      </c>
      <c r="GO111">
        <v>647.53300000000002</v>
      </c>
      <c r="GQ111">
        <v>1481</v>
      </c>
      <c r="GR111" s="2">
        <v>41688</v>
      </c>
      <c r="GS111">
        <v>4981</v>
      </c>
      <c r="GT111">
        <v>2527</v>
      </c>
      <c r="GU111">
        <v>457</v>
      </c>
      <c r="GV111">
        <v>2984</v>
      </c>
      <c r="GW111">
        <v>-1409</v>
      </c>
      <c r="GX111">
        <v>-2927</v>
      </c>
      <c r="GY111">
        <v>1555</v>
      </c>
      <c r="GZ111">
        <v>874</v>
      </c>
      <c r="HB111">
        <v>899</v>
      </c>
      <c r="HC111">
        <v>-1008</v>
      </c>
      <c r="HE111">
        <v>6957</v>
      </c>
      <c r="HF111">
        <v>-2570</v>
      </c>
      <c r="HH111">
        <v>376</v>
      </c>
      <c r="HI111">
        <v>-920</v>
      </c>
      <c r="HJ111">
        <v>-8273</v>
      </c>
      <c r="HK111">
        <v>-9193</v>
      </c>
      <c r="HL111">
        <v>-40</v>
      </c>
      <c r="HM111">
        <v>-11427</v>
      </c>
      <c r="HN111">
        <v>4914</v>
      </c>
      <c r="HO111">
        <v>-37</v>
      </c>
      <c r="HP111">
        <v>4877</v>
      </c>
      <c r="HQ111">
        <v>123</v>
      </c>
      <c r="HS111">
        <v>123</v>
      </c>
      <c r="HT111">
        <v>-1159</v>
      </c>
      <c r="HU111">
        <v>178</v>
      </c>
      <c r="HV111">
        <v>4019</v>
      </c>
      <c r="HW111">
        <v>-84</v>
      </c>
      <c r="HY111">
        <v>-535</v>
      </c>
      <c r="HZ111">
        <v>3592</v>
      </c>
      <c r="IA111">
        <v>3057</v>
      </c>
      <c r="IC111">
        <v>-1159</v>
      </c>
      <c r="IE111">
        <v>695</v>
      </c>
      <c r="IG111">
        <v>1442</v>
      </c>
      <c r="IH111">
        <v>-993</v>
      </c>
      <c r="II111">
        <v>-297</v>
      </c>
      <c r="IK111">
        <v>-297</v>
      </c>
      <c r="IL111">
        <v>645</v>
      </c>
      <c r="IM111">
        <v>666.1</v>
      </c>
      <c r="IN111">
        <v>2.4</v>
      </c>
      <c r="IO111">
        <v>2.33</v>
      </c>
    </row>
    <row r="112" spans="1:249" x14ac:dyDescent="0.25">
      <c r="A112" t="s">
        <v>515</v>
      </c>
      <c r="B112" t="s">
        <v>516</v>
      </c>
      <c r="C112" t="s">
        <v>517</v>
      </c>
      <c r="D112" t="s">
        <v>518</v>
      </c>
      <c r="E112" t="s">
        <v>455</v>
      </c>
      <c r="F112" t="s">
        <v>417</v>
      </c>
      <c r="G112" s="2">
        <v>40999</v>
      </c>
      <c r="H112" t="s">
        <v>450</v>
      </c>
      <c r="J112">
        <v>2012</v>
      </c>
      <c r="K112">
        <v>1</v>
      </c>
      <c r="L112">
        <v>2012</v>
      </c>
      <c r="M112">
        <v>1</v>
      </c>
      <c r="N112" t="s">
        <v>419</v>
      </c>
      <c r="O112" t="s">
        <v>451</v>
      </c>
      <c r="P112">
        <v>201201</v>
      </c>
      <c r="Q112">
        <v>7</v>
      </c>
      <c r="R112">
        <v>95</v>
      </c>
      <c r="S112">
        <v>12</v>
      </c>
      <c r="T112">
        <v>12</v>
      </c>
      <c r="U112">
        <v>18230</v>
      </c>
      <c r="V112">
        <v>3</v>
      </c>
      <c r="W112">
        <v>3531</v>
      </c>
      <c r="X112" s="2">
        <v>41036</v>
      </c>
      <c r="Y112" s="2">
        <v>41036</v>
      </c>
      <c r="Z112" t="s">
        <v>485</v>
      </c>
      <c r="AA112" t="s">
        <v>519</v>
      </c>
      <c r="AB112" t="s">
        <v>520</v>
      </c>
      <c r="AC112" t="s">
        <v>488</v>
      </c>
      <c r="AD112">
        <v>61629</v>
      </c>
      <c r="AE112" t="s">
        <v>521</v>
      </c>
      <c r="AF112" t="s">
        <v>522</v>
      </c>
      <c r="AG112" t="s">
        <v>519</v>
      </c>
      <c r="AH112" t="s">
        <v>520</v>
      </c>
      <c r="AI112" t="s">
        <v>488</v>
      </c>
      <c r="AJ112">
        <v>61629</v>
      </c>
      <c r="AK112" t="s">
        <v>426</v>
      </c>
      <c r="AL112" t="s">
        <v>427</v>
      </c>
      <c r="AU112" t="s">
        <v>523</v>
      </c>
      <c r="AV112" t="s">
        <v>524</v>
      </c>
      <c r="AW112">
        <v>652337900</v>
      </c>
      <c r="AX112" s="2">
        <v>40999</v>
      </c>
      <c r="BI112" s="2">
        <v>41396</v>
      </c>
      <c r="BJ112">
        <v>15981</v>
      </c>
      <c r="BK112">
        <v>11237</v>
      </c>
      <c r="BL112">
        <v>4744</v>
      </c>
      <c r="BN112">
        <v>204</v>
      </c>
      <c r="BP112">
        <v>587</v>
      </c>
      <c r="BR112">
        <v>1340</v>
      </c>
      <c r="BU112">
        <v>-290</v>
      </c>
      <c r="BV112">
        <v>13658</v>
      </c>
      <c r="BW112">
        <v>2323</v>
      </c>
      <c r="BX112">
        <v>113</v>
      </c>
      <c r="CM112">
        <v>88</v>
      </c>
      <c r="CN112">
        <v>-25</v>
      </c>
      <c r="CO112">
        <v>2298</v>
      </c>
      <c r="CP112">
        <v>689</v>
      </c>
      <c r="CQ112">
        <v>1609</v>
      </c>
      <c r="CS112">
        <v>2</v>
      </c>
      <c r="CV112">
        <v>1611</v>
      </c>
      <c r="CX112">
        <v>1611</v>
      </c>
      <c r="DA112">
        <v>1611</v>
      </c>
      <c r="DB112">
        <v>25</v>
      </c>
      <c r="DC112">
        <v>1586</v>
      </c>
      <c r="DE112">
        <v>1586</v>
      </c>
      <c r="DF112">
        <v>2.4784999999999999</v>
      </c>
      <c r="DJ112">
        <v>2.4784999999999999</v>
      </c>
      <c r="DK112">
        <v>2.44</v>
      </c>
      <c r="DL112">
        <v>2.44</v>
      </c>
      <c r="DM112">
        <v>2.4037999999999999</v>
      </c>
      <c r="DQ112">
        <v>2.4037999999999999</v>
      </c>
      <c r="DR112">
        <v>2.3664999999999998</v>
      </c>
      <c r="DS112">
        <v>2.37</v>
      </c>
      <c r="DT112">
        <v>2.3738999999999999</v>
      </c>
      <c r="DU112">
        <v>670.2</v>
      </c>
      <c r="DV112">
        <v>650</v>
      </c>
      <c r="DW112">
        <v>2298</v>
      </c>
      <c r="DX112">
        <v>1609</v>
      </c>
      <c r="DY112">
        <v>3188</v>
      </c>
      <c r="DZ112">
        <v>2527</v>
      </c>
      <c r="EA112" s="2">
        <v>41036</v>
      </c>
      <c r="EB112">
        <v>2864</v>
      </c>
      <c r="EE112">
        <v>18301</v>
      </c>
      <c r="EF112">
        <v>16511</v>
      </c>
      <c r="EG112">
        <v>1032</v>
      </c>
      <c r="EI112">
        <v>1501</v>
      </c>
      <c r="EL112">
        <v>40209</v>
      </c>
      <c r="EO112">
        <v>14571</v>
      </c>
      <c r="ER112">
        <v>139</v>
      </c>
      <c r="ET112">
        <v>13331</v>
      </c>
      <c r="EV112">
        <v>11368</v>
      </c>
      <c r="EX112">
        <v>2082</v>
      </c>
      <c r="FA112">
        <v>2208</v>
      </c>
      <c r="FB112">
        <v>43699</v>
      </c>
      <c r="FC112">
        <v>83908</v>
      </c>
      <c r="FE112">
        <v>8360</v>
      </c>
      <c r="FF112">
        <v>0</v>
      </c>
      <c r="FH112">
        <v>4800</v>
      </c>
      <c r="FJ112">
        <v>10762</v>
      </c>
      <c r="FP112">
        <v>4927</v>
      </c>
      <c r="FQ112">
        <v>28849</v>
      </c>
      <c r="FR112">
        <v>25191</v>
      </c>
      <c r="FT112">
        <v>10815</v>
      </c>
      <c r="FX112">
        <v>455</v>
      </c>
      <c r="FZ112">
        <v>3582</v>
      </c>
      <c r="GA112">
        <v>40043</v>
      </c>
      <c r="GB112">
        <v>68892</v>
      </c>
      <c r="GD112">
        <v>4351</v>
      </c>
      <c r="GF112">
        <v>26815</v>
      </c>
      <c r="GH112">
        <v>10164</v>
      </c>
      <c r="GI112">
        <v>-6033</v>
      </c>
      <c r="GL112">
        <v>15016</v>
      </c>
      <c r="GM112">
        <v>15016</v>
      </c>
      <c r="GN112">
        <v>83908</v>
      </c>
      <c r="GO112">
        <v>652.33799999999997</v>
      </c>
      <c r="GQ112">
        <v>3648</v>
      </c>
      <c r="GR112" s="2">
        <v>41396</v>
      </c>
      <c r="GS112">
        <v>1611</v>
      </c>
      <c r="GT112">
        <v>661</v>
      </c>
      <c r="GU112">
        <v>-18</v>
      </c>
      <c r="GV112">
        <v>643</v>
      </c>
      <c r="GW112">
        <v>150</v>
      </c>
      <c r="GX112">
        <v>-2038</v>
      </c>
      <c r="GY112">
        <v>517</v>
      </c>
      <c r="GZ112">
        <v>-1031</v>
      </c>
      <c r="HB112">
        <v>463</v>
      </c>
      <c r="HC112">
        <v>-1939</v>
      </c>
      <c r="HE112">
        <v>315</v>
      </c>
      <c r="HF112">
        <v>-884</v>
      </c>
      <c r="HI112">
        <v>-616</v>
      </c>
      <c r="HJ112">
        <v>-74</v>
      </c>
      <c r="HK112">
        <v>-690</v>
      </c>
      <c r="HL112">
        <v>38</v>
      </c>
      <c r="HM112">
        <v>-1536</v>
      </c>
      <c r="HN112">
        <v>289</v>
      </c>
      <c r="HO112">
        <v>856</v>
      </c>
      <c r="HP112">
        <v>1145</v>
      </c>
      <c r="HQ112">
        <v>7</v>
      </c>
      <c r="HS112">
        <v>7</v>
      </c>
      <c r="HT112">
        <v>-298</v>
      </c>
      <c r="HU112">
        <v>137</v>
      </c>
      <c r="HV112">
        <v>991</v>
      </c>
      <c r="HW112">
        <v>37</v>
      </c>
      <c r="HY112">
        <v>-193</v>
      </c>
      <c r="HZ112">
        <v>3057</v>
      </c>
      <c r="IA112">
        <v>2864</v>
      </c>
      <c r="IC112">
        <v>-298</v>
      </c>
      <c r="IE112">
        <v>661</v>
      </c>
      <c r="IG112">
        <v>315</v>
      </c>
      <c r="IH112">
        <v>-884</v>
      </c>
      <c r="II112">
        <v>-298</v>
      </c>
      <c r="IK112">
        <v>-298</v>
      </c>
      <c r="IL112">
        <v>650</v>
      </c>
      <c r="IM112">
        <v>670.2</v>
      </c>
      <c r="IN112">
        <v>2.44</v>
      </c>
      <c r="IO112">
        <v>2.37</v>
      </c>
    </row>
    <row r="113" spans="1:249" x14ac:dyDescent="0.25">
      <c r="A113" t="s">
        <v>515</v>
      </c>
      <c r="B113" t="s">
        <v>516</v>
      </c>
      <c r="C113" t="s">
        <v>517</v>
      </c>
      <c r="D113" t="s">
        <v>518</v>
      </c>
      <c r="E113" t="s">
        <v>455</v>
      </c>
      <c r="F113" t="s">
        <v>417</v>
      </c>
      <c r="G113" s="2">
        <v>41090</v>
      </c>
      <c r="H113" t="s">
        <v>450</v>
      </c>
      <c r="J113">
        <v>2012</v>
      </c>
      <c r="K113">
        <v>2</v>
      </c>
      <c r="L113">
        <v>2012</v>
      </c>
      <c r="M113">
        <v>2</v>
      </c>
      <c r="N113" t="s">
        <v>419</v>
      </c>
      <c r="O113" t="s">
        <v>451</v>
      </c>
      <c r="P113">
        <v>201202</v>
      </c>
      <c r="Q113">
        <v>7</v>
      </c>
      <c r="R113">
        <v>95</v>
      </c>
      <c r="S113">
        <v>12</v>
      </c>
      <c r="T113">
        <v>12</v>
      </c>
      <c r="U113">
        <v>18230</v>
      </c>
      <c r="V113">
        <v>3</v>
      </c>
      <c r="W113">
        <v>3531</v>
      </c>
      <c r="X113" s="2">
        <v>41127</v>
      </c>
      <c r="Y113" s="2">
        <v>41127</v>
      </c>
      <c r="Z113" t="s">
        <v>485</v>
      </c>
      <c r="AA113" t="s">
        <v>519</v>
      </c>
      <c r="AB113" t="s">
        <v>520</v>
      </c>
      <c r="AC113" t="s">
        <v>488</v>
      </c>
      <c r="AD113">
        <v>61629</v>
      </c>
      <c r="AE113" t="s">
        <v>521</v>
      </c>
      <c r="AF113" t="s">
        <v>533</v>
      </c>
      <c r="AG113" t="s">
        <v>519</v>
      </c>
      <c r="AH113" t="s">
        <v>520</v>
      </c>
      <c r="AI113" t="s">
        <v>488</v>
      </c>
      <c r="AJ113">
        <v>61629</v>
      </c>
      <c r="AK113" t="s">
        <v>426</v>
      </c>
      <c r="AL113" t="s">
        <v>427</v>
      </c>
      <c r="AU113" t="s">
        <v>523</v>
      </c>
      <c r="AV113" t="s">
        <v>524</v>
      </c>
      <c r="AW113">
        <v>653268700</v>
      </c>
      <c r="AX113" s="2">
        <v>41090</v>
      </c>
      <c r="BI113" s="2">
        <v>41488</v>
      </c>
      <c r="BJ113">
        <v>17374</v>
      </c>
      <c r="BK113">
        <v>12280</v>
      </c>
      <c r="BL113">
        <v>5094</v>
      </c>
      <c r="BN113">
        <v>198</v>
      </c>
      <c r="BP113">
        <v>632</v>
      </c>
      <c r="BR113">
        <v>1517</v>
      </c>
      <c r="BU113">
        <v>-131</v>
      </c>
      <c r="BV113">
        <v>14758</v>
      </c>
      <c r="BW113">
        <v>2616</v>
      </c>
      <c r="BX113">
        <v>110</v>
      </c>
      <c r="CM113">
        <v>70</v>
      </c>
      <c r="CN113">
        <v>-40</v>
      </c>
      <c r="CO113">
        <v>2576</v>
      </c>
      <c r="CP113">
        <v>872</v>
      </c>
      <c r="CQ113">
        <v>1704</v>
      </c>
      <c r="CS113">
        <v>5</v>
      </c>
      <c r="CV113">
        <v>1709</v>
      </c>
      <c r="CX113">
        <v>1709</v>
      </c>
      <c r="DA113">
        <v>1709</v>
      </c>
      <c r="DB113">
        <v>10</v>
      </c>
      <c r="DC113">
        <v>1699</v>
      </c>
      <c r="DE113">
        <v>1699</v>
      </c>
      <c r="DF113">
        <v>2.6175999999999999</v>
      </c>
      <c r="DJ113">
        <v>2.6175999999999999</v>
      </c>
      <c r="DK113">
        <v>2.6021999999999998</v>
      </c>
      <c r="DL113">
        <v>2.6</v>
      </c>
      <c r="DM113">
        <v>2.5522999999999998</v>
      </c>
      <c r="DQ113">
        <v>2.5522999999999998</v>
      </c>
      <c r="DR113">
        <v>2.5373000000000001</v>
      </c>
      <c r="DS113">
        <v>2.54</v>
      </c>
      <c r="DT113">
        <v>1.7839</v>
      </c>
      <c r="DU113">
        <v>669.6</v>
      </c>
      <c r="DV113">
        <v>652.9</v>
      </c>
      <c r="DW113">
        <v>2576</v>
      </c>
      <c r="DX113">
        <v>1704</v>
      </c>
      <c r="DY113">
        <v>3503</v>
      </c>
      <c r="DZ113">
        <v>2814</v>
      </c>
      <c r="EA113" s="2">
        <v>41127</v>
      </c>
      <c r="EB113">
        <v>5103</v>
      </c>
      <c r="EE113">
        <v>18826</v>
      </c>
      <c r="EF113">
        <v>17344</v>
      </c>
      <c r="EG113">
        <v>1336</v>
      </c>
      <c r="EI113">
        <v>1685</v>
      </c>
      <c r="EL113">
        <v>44294</v>
      </c>
      <c r="EO113">
        <v>14928</v>
      </c>
      <c r="ER113">
        <v>124</v>
      </c>
      <c r="ET113">
        <v>13758</v>
      </c>
      <c r="EV113">
        <v>11556</v>
      </c>
      <c r="EX113">
        <v>2032</v>
      </c>
      <c r="FA113">
        <v>2146</v>
      </c>
      <c r="FB113">
        <v>44544</v>
      </c>
      <c r="FC113">
        <v>88838</v>
      </c>
      <c r="FE113">
        <v>8470</v>
      </c>
      <c r="FF113">
        <v>339</v>
      </c>
      <c r="FH113">
        <v>5160</v>
      </c>
      <c r="FJ113">
        <v>12055</v>
      </c>
      <c r="FP113">
        <v>5249</v>
      </c>
      <c r="FQ113">
        <v>31273</v>
      </c>
      <c r="FR113">
        <v>27261</v>
      </c>
      <c r="FT113">
        <v>10626</v>
      </c>
      <c r="FX113">
        <v>0</v>
      </c>
      <c r="FZ113">
        <v>3697</v>
      </c>
      <c r="GA113">
        <v>41584</v>
      </c>
      <c r="GB113">
        <v>72857</v>
      </c>
      <c r="GD113">
        <v>4373</v>
      </c>
      <c r="GF113">
        <v>27842</v>
      </c>
      <c r="GH113">
        <v>10139</v>
      </c>
      <c r="GI113">
        <v>-6150</v>
      </c>
      <c r="GL113">
        <v>15981</v>
      </c>
      <c r="GM113">
        <v>15981</v>
      </c>
      <c r="GN113">
        <v>88838</v>
      </c>
      <c r="GO113">
        <v>653.26900000000001</v>
      </c>
      <c r="GQ113">
        <v>4425</v>
      </c>
      <c r="GR113" s="2">
        <v>41488</v>
      </c>
      <c r="GS113">
        <v>3320</v>
      </c>
      <c r="GT113">
        <v>1350</v>
      </c>
      <c r="GU113">
        <v>-59</v>
      </c>
      <c r="GV113">
        <v>1291</v>
      </c>
      <c r="GW113">
        <v>37</v>
      </c>
      <c r="GX113">
        <v>-2939</v>
      </c>
      <c r="GY113">
        <v>299</v>
      </c>
      <c r="GZ113">
        <v>-667</v>
      </c>
      <c r="HB113">
        <v>637</v>
      </c>
      <c r="HC113">
        <v>-2633</v>
      </c>
      <c r="HE113">
        <v>1978</v>
      </c>
      <c r="HF113">
        <v>-1752</v>
      </c>
      <c r="HH113">
        <v>308</v>
      </c>
      <c r="HI113">
        <v>-1559</v>
      </c>
      <c r="HJ113">
        <v>-539</v>
      </c>
      <c r="HK113">
        <v>-2098</v>
      </c>
      <c r="HL113">
        <v>38</v>
      </c>
      <c r="HM113">
        <v>-3504</v>
      </c>
      <c r="HN113">
        <v>4014</v>
      </c>
      <c r="HO113">
        <v>553</v>
      </c>
      <c r="HP113">
        <v>4567</v>
      </c>
      <c r="HQ113">
        <v>25</v>
      </c>
      <c r="HS113">
        <v>25</v>
      </c>
      <c r="HT113">
        <v>-598</v>
      </c>
      <c r="HU113">
        <v>-293</v>
      </c>
      <c r="HV113">
        <v>3701</v>
      </c>
      <c r="HW113">
        <v>-129</v>
      </c>
      <c r="HY113">
        <v>2046</v>
      </c>
      <c r="HZ113">
        <v>3057</v>
      </c>
      <c r="IA113">
        <v>5103</v>
      </c>
      <c r="IC113">
        <v>-598</v>
      </c>
      <c r="IE113">
        <v>689</v>
      </c>
      <c r="IG113">
        <v>1663</v>
      </c>
      <c r="IH113">
        <v>-868</v>
      </c>
      <c r="II113">
        <v>-300</v>
      </c>
      <c r="IK113">
        <v>-300</v>
      </c>
      <c r="IL113">
        <v>652.9</v>
      </c>
      <c r="IM113">
        <v>669.6</v>
      </c>
      <c r="IN113">
        <v>2.6</v>
      </c>
      <c r="IO113">
        <v>2.54</v>
      </c>
    </row>
    <row r="114" spans="1:249" x14ac:dyDescent="0.25">
      <c r="A114" t="s">
        <v>515</v>
      </c>
      <c r="B114" t="s">
        <v>516</v>
      </c>
      <c r="C114" t="s">
        <v>517</v>
      </c>
      <c r="D114" t="s">
        <v>518</v>
      </c>
      <c r="E114" t="s">
        <v>455</v>
      </c>
      <c r="F114" t="s">
        <v>417</v>
      </c>
      <c r="G114" s="2">
        <v>41182</v>
      </c>
      <c r="H114" t="s">
        <v>450</v>
      </c>
      <c r="J114">
        <v>2012</v>
      </c>
      <c r="K114">
        <v>3</v>
      </c>
      <c r="L114">
        <v>2012</v>
      </c>
      <c r="M114">
        <v>3</v>
      </c>
      <c r="N114" t="s">
        <v>419</v>
      </c>
      <c r="O114" t="s">
        <v>451</v>
      </c>
      <c r="P114">
        <v>201203</v>
      </c>
      <c r="Q114">
        <v>7</v>
      </c>
      <c r="R114">
        <v>95</v>
      </c>
      <c r="S114">
        <v>12</v>
      </c>
      <c r="T114">
        <v>12</v>
      </c>
      <c r="U114">
        <v>18230</v>
      </c>
      <c r="V114">
        <v>3</v>
      </c>
      <c r="W114">
        <v>3531</v>
      </c>
      <c r="X114" s="2">
        <v>41215</v>
      </c>
      <c r="Y114" s="2">
        <v>41215</v>
      </c>
      <c r="Z114" t="s">
        <v>485</v>
      </c>
      <c r="AA114" t="s">
        <v>519</v>
      </c>
      <c r="AB114" t="s">
        <v>520</v>
      </c>
      <c r="AC114" t="s">
        <v>488</v>
      </c>
      <c r="AD114">
        <v>61629</v>
      </c>
      <c r="AE114" t="s">
        <v>521</v>
      </c>
      <c r="AF114" t="s">
        <v>533</v>
      </c>
      <c r="AG114" t="s">
        <v>519</v>
      </c>
      <c r="AH114" t="s">
        <v>520</v>
      </c>
      <c r="AI114" t="s">
        <v>488</v>
      </c>
      <c r="AJ114">
        <v>61629</v>
      </c>
      <c r="AK114" t="s">
        <v>426</v>
      </c>
      <c r="AL114" t="s">
        <v>427</v>
      </c>
      <c r="AU114" t="s">
        <v>523</v>
      </c>
      <c r="AV114" t="s">
        <v>554</v>
      </c>
      <c r="AW114">
        <v>653933700</v>
      </c>
      <c r="AX114" s="2">
        <v>41182</v>
      </c>
      <c r="BI114" s="2">
        <v>41579</v>
      </c>
      <c r="BJ114">
        <v>16445</v>
      </c>
      <c r="BK114">
        <v>11639</v>
      </c>
      <c r="BL114">
        <v>4806</v>
      </c>
      <c r="BN114">
        <v>197</v>
      </c>
      <c r="BP114">
        <v>634</v>
      </c>
      <c r="BR114">
        <v>1471</v>
      </c>
      <c r="BU114">
        <v>92</v>
      </c>
      <c r="BV114">
        <v>13849</v>
      </c>
      <c r="BW114">
        <v>2596</v>
      </c>
      <c r="BX114">
        <v>129</v>
      </c>
      <c r="CM114">
        <v>-17</v>
      </c>
      <c r="CN114">
        <v>-146</v>
      </c>
      <c r="CO114">
        <v>2450</v>
      </c>
      <c r="CP114">
        <v>753</v>
      </c>
      <c r="CQ114">
        <v>1697</v>
      </c>
      <c r="CS114">
        <v>5</v>
      </c>
      <c r="CV114">
        <v>1702</v>
      </c>
      <c r="CX114">
        <v>1702</v>
      </c>
      <c r="DA114">
        <v>1702</v>
      </c>
      <c r="DB114">
        <v>3</v>
      </c>
      <c r="DC114">
        <v>1699</v>
      </c>
      <c r="DE114">
        <v>1699</v>
      </c>
      <c r="DF114">
        <v>2.6040000000000001</v>
      </c>
      <c r="DJ114">
        <v>2.6040000000000001</v>
      </c>
      <c r="DK114">
        <v>2.5994000000000002</v>
      </c>
      <c r="DL114">
        <v>2.6</v>
      </c>
      <c r="DM114">
        <v>2.5451999999999999</v>
      </c>
      <c r="DQ114">
        <v>2.5451999999999999</v>
      </c>
      <c r="DR114">
        <v>2.5407999999999999</v>
      </c>
      <c r="DS114">
        <v>2.54</v>
      </c>
      <c r="DT114">
        <v>-0.502</v>
      </c>
      <c r="DU114">
        <v>668.7</v>
      </c>
      <c r="DV114">
        <v>653.6</v>
      </c>
      <c r="DW114">
        <v>2450</v>
      </c>
      <c r="DX114">
        <v>1697</v>
      </c>
      <c r="DY114">
        <v>3513</v>
      </c>
      <c r="DZ114">
        <v>2793</v>
      </c>
      <c r="EA114" s="2">
        <v>41215</v>
      </c>
      <c r="EB114">
        <v>5689</v>
      </c>
      <c r="EE114">
        <v>18679</v>
      </c>
      <c r="EF114">
        <v>17550</v>
      </c>
      <c r="EG114">
        <v>1088</v>
      </c>
      <c r="EI114">
        <v>1633</v>
      </c>
      <c r="EL114">
        <v>44639</v>
      </c>
      <c r="EO114">
        <v>15509</v>
      </c>
      <c r="ER114">
        <v>199</v>
      </c>
      <c r="ET114">
        <v>14578</v>
      </c>
      <c r="EV114">
        <v>11538</v>
      </c>
      <c r="EX114">
        <v>1873</v>
      </c>
      <c r="FA114">
        <v>2205</v>
      </c>
      <c r="FB114">
        <v>45902</v>
      </c>
      <c r="FC114">
        <v>90541</v>
      </c>
      <c r="FE114">
        <v>7978</v>
      </c>
      <c r="FH114">
        <v>5332</v>
      </c>
      <c r="FJ114">
        <v>13326</v>
      </c>
      <c r="FP114">
        <v>5110</v>
      </c>
      <c r="FQ114">
        <v>31746</v>
      </c>
      <c r="FR114">
        <v>26526</v>
      </c>
      <c r="FT114">
        <v>10708</v>
      </c>
      <c r="FZ114">
        <v>3625</v>
      </c>
      <c r="GA114">
        <v>40859</v>
      </c>
      <c r="GB114">
        <v>72605</v>
      </c>
      <c r="GD114">
        <v>4449</v>
      </c>
      <c r="GF114">
        <v>29541</v>
      </c>
      <c r="GH114">
        <v>10118</v>
      </c>
      <c r="GI114">
        <v>-5988</v>
      </c>
      <c r="GL114">
        <v>17936</v>
      </c>
      <c r="GM114">
        <v>17936</v>
      </c>
      <c r="GN114">
        <v>90541</v>
      </c>
      <c r="GO114">
        <v>653.93399999999997</v>
      </c>
      <c r="GQ114">
        <v>6398</v>
      </c>
      <c r="GR114" s="2">
        <v>41579</v>
      </c>
      <c r="GS114">
        <v>5022</v>
      </c>
      <c r="GT114">
        <v>2070</v>
      </c>
      <c r="GU114">
        <v>-267</v>
      </c>
      <c r="GV114">
        <v>1803</v>
      </c>
      <c r="GW114">
        <v>136</v>
      </c>
      <c r="GX114">
        <v>-3118</v>
      </c>
      <c r="GY114">
        <v>-334</v>
      </c>
      <c r="GZ114">
        <v>-611</v>
      </c>
      <c r="HB114">
        <v>320</v>
      </c>
      <c r="HC114">
        <v>-3607</v>
      </c>
      <c r="HE114">
        <v>3218</v>
      </c>
      <c r="HF114">
        <v>-2686</v>
      </c>
      <c r="HH114">
        <v>1009</v>
      </c>
      <c r="HI114">
        <v>-2159</v>
      </c>
      <c r="HJ114">
        <v>-598</v>
      </c>
      <c r="HK114">
        <v>-2757</v>
      </c>
      <c r="HL114">
        <v>82</v>
      </c>
      <c r="HM114">
        <v>-4352</v>
      </c>
      <c r="HN114">
        <v>4905</v>
      </c>
      <c r="HO114">
        <v>166</v>
      </c>
      <c r="HP114">
        <v>5071</v>
      </c>
      <c r="HQ114">
        <v>41</v>
      </c>
      <c r="HS114">
        <v>41</v>
      </c>
      <c r="HT114">
        <v>-937</v>
      </c>
      <c r="HU114">
        <v>-284</v>
      </c>
      <c r="HV114">
        <v>3891</v>
      </c>
      <c r="HW114">
        <v>-125</v>
      </c>
      <c r="HY114">
        <v>2632</v>
      </c>
      <c r="HZ114">
        <v>3057</v>
      </c>
      <c r="IA114">
        <v>5689</v>
      </c>
      <c r="IC114">
        <v>-937</v>
      </c>
      <c r="IE114">
        <v>720</v>
      </c>
      <c r="IG114">
        <v>1240</v>
      </c>
      <c r="IH114">
        <v>-934</v>
      </c>
      <c r="II114">
        <v>-339</v>
      </c>
      <c r="IK114">
        <v>-339</v>
      </c>
      <c r="IL114">
        <v>653.6</v>
      </c>
      <c r="IM114">
        <v>668.7</v>
      </c>
      <c r="IN114">
        <v>2.6</v>
      </c>
      <c r="IO114">
        <v>2.54</v>
      </c>
    </row>
    <row r="115" spans="1:249" x14ac:dyDescent="0.25">
      <c r="A115" t="s">
        <v>515</v>
      </c>
      <c r="B115" t="s">
        <v>516</v>
      </c>
      <c r="C115" t="s">
        <v>517</v>
      </c>
      <c r="D115" t="s">
        <v>518</v>
      </c>
      <c r="E115" t="s">
        <v>455</v>
      </c>
      <c r="F115" t="s">
        <v>417</v>
      </c>
      <c r="G115" s="2">
        <v>41274</v>
      </c>
      <c r="H115" t="s">
        <v>450</v>
      </c>
      <c r="J115">
        <v>2012</v>
      </c>
      <c r="K115">
        <v>4</v>
      </c>
      <c r="L115">
        <v>2012</v>
      </c>
      <c r="M115">
        <v>4</v>
      </c>
      <c r="N115" t="s">
        <v>419</v>
      </c>
      <c r="O115" t="s">
        <v>451</v>
      </c>
      <c r="P115">
        <v>201204</v>
      </c>
      <c r="Q115">
        <v>7</v>
      </c>
      <c r="R115">
        <v>95</v>
      </c>
      <c r="S115">
        <v>12</v>
      </c>
      <c r="T115">
        <v>12</v>
      </c>
      <c r="U115">
        <v>18230</v>
      </c>
      <c r="V115">
        <v>3</v>
      </c>
      <c r="W115">
        <v>3531</v>
      </c>
      <c r="X115" s="2">
        <v>41324</v>
      </c>
      <c r="Y115" s="2">
        <v>41324</v>
      </c>
      <c r="Z115" t="s">
        <v>485</v>
      </c>
      <c r="AA115" t="s">
        <v>519</v>
      </c>
      <c r="AB115" t="s">
        <v>520</v>
      </c>
      <c r="AC115" t="s">
        <v>488</v>
      </c>
      <c r="AD115">
        <v>61629</v>
      </c>
      <c r="AE115" t="s">
        <v>521</v>
      </c>
      <c r="AF115" t="s">
        <v>533</v>
      </c>
      <c r="AG115" t="s">
        <v>519</v>
      </c>
      <c r="AH115" t="s">
        <v>520</v>
      </c>
      <c r="AI115" t="s">
        <v>488</v>
      </c>
      <c r="AJ115">
        <v>61629</v>
      </c>
      <c r="AK115" t="s">
        <v>426</v>
      </c>
      <c r="AL115" t="s">
        <v>427</v>
      </c>
      <c r="AN115">
        <v>125341</v>
      </c>
      <c r="AP115">
        <v>125341</v>
      </c>
      <c r="AR115">
        <v>35738</v>
      </c>
      <c r="AS115" t="s">
        <v>461</v>
      </c>
      <c r="AT115" t="s">
        <v>429</v>
      </c>
      <c r="AU115" t="s">
        <v>523</v>
      </c>
      <c r="AV115" t="s">
        <v>524</v>
      </c>
      <c r="AW115">
        <v>655048500</v>
      </c>
      <c r="AX115" s="2">
        <v>41274</v>
      </c>
      <c r="AY115" t="s">
        <v>525</v>
      </c>
      <c r="AZ115" t="s">
        <v>534</v>
      </c>
      <c r="BA115" t="s">
        <v>535</v>
      </c>
      <c r="BB115" t="s">
        <v>536</v>
      </c>
      <c r="BC115" t="s">
        <v>531</v>
      </c>
      <c r="BD115" t="s">
        <v>537</v>
      </c>
      <c r="BE115" t="s">
        <v>498</v>
      </c>
      <c r="BF115" t="s">
        <v>439</v>
      </c>
      <c r="BG115" t="s">
        <v>538</v>
      </c>
      <c r="BH115" t="s">
        <v>439</v>
      </c>
      <c r="BI115" s="2">
        <v>42052</v>
      </c>
      <c r="BJ115">
        <v>16075</v>
      </c>
      <c r="BK115">
        <v>11899</v>
      </c>
      <c r="BL115">
        <v>4176</v>
      </c>
      <c r="BN115">
        <v>198</v>
      </c>
      <c r="BP115">
        <v>613</v>
      </c>
      <c r="BR115">
        <v>1591</v>
      </c>
      <c r="BU115">
        <v>-156</v>
      </c>
      <c r="BV115">
        <v>15037</v>
      </c>
      <c r="BW115">
        <v>1038</v>
      </c>
      <c r="BX115">
        <v>115</v>
      </c>
      <c r="CM115">
        <v>-11</v>
      </c>
      <c r="CN115">
        <v>-126</v>
      </c>
      <c r="CO115">
        <v>912</v>
      </c>
      <c r="CP115">
        <v>214</v>
      </c>
      <c r="CQ115">
        <v>698</v>
      </c>
      <c r="CS115">
        <v>2</v>
      </c>
      <c r="CV115">
        <v>700</v>
      </c>
      <c r="CX115">
        <v>700</v>
      </c>
      <c r="DA115">
        <v>700</v>
      </c>
      <c r="DB115">
        <v>3</v>
      </c>
      <c r="DC115">
        <v>697</v>
      </c>
      <c r="DE115">
        <v>697</v>
      </c>
      <c r="DF115">
        <v>1.0680000000000001</v>
      </c>
      <c r="DJ115">
        <v>1.0680000000000001</v>
      </c>
      <c r="DK115">
        <v>1.0634999999999999</v>
      </c>
      <c r="DL115">
        <v>1.07</v>
      </c>
      <c r="DM115">
        <v>1.0441</v>
      </c>
      <c r="DQ115">
        <v>1.0441</v>
      </c>
      <c r="DR115">
        <v>1.0396000000000001</v>
      </c>
      <c r="DS115">
        <v>1.04</v>
      </c>
      <c r="DT115">
        <v>-6.4484000000000004</v>
      </c>
      <c r="DU115">
        <v>669.3</v>
      </c>
      <c r="DV115">
        <v>654.4</v>
      </c>
      <c r="DW115">
        <v>912</v>
      </c>
      <c r="DX115">
        <v>698</v>
      </c>
      <c r="DY115">
        <v>2559</v>
      </c>
      <c r="DZ115">
        <v>1236</v>
      </c>
      <c r="EA115" s="2">
        <v>42052</v>
      </c>
      <c r="EB115">
        <v>5490</v>
      </c>
      <c r="EE115">
        <v>18566</v>
      </c>
      <c r="EF115">
        <v>15547</v>
      </c>
      <c r="EG115">
        <v>988</v>
      </c>
      <c r="EI115">
        <v>1547</v>
      </c>
      <c r="EL115">
        <v>42138</v>
      </c>
      <c r="EM115">
        <v>29932</v>
      </c>
      <c r="EN115">
        <v>13471</v>
      </c>
      <c r="EO115">
        <v>16461</v>
      </c>
      <c r="ER115">
        <v>272</v>
      </c>
      <c r="ET115">
        <v>15345</v>
      </c>
      <c r="EV115">
        <v>10958</v>
      </c>
      <c r="EX115">
        <v>2011</v>
      </c>
      <c r="FA115">
        <v>1785</v>
      </c>
      <c r="FB115">
        <v>46832</v>
      </c>
      <c r="FC115">
        <v>88970</v>
      </c>
      <c r="FE115">
        <v>6753</v>
      </c>
      <c r="FH115">
        <v>5578</v>
      </c>
      <c r="FJ115">
        <v>12391</v>
      </c>
      <c r="FP115">
        <v>4693</v>
      </c>
      <c r="FQ115">
        <v>29415</v>
      </c>
      <c r="FR115">
        <v>27752</v>
      </c>
      <c r="FT115">
        <v>11085</v>
      </c>
      <c r="FZ115">
        <v>3136</v>
      </c>
      <c r="GA115">
        <v>41973</v>
      </c>
      <c r="GB115">
        <v>71388</v>
      </c>
      <c r="GD115">
        <v>4481</v>
      </c>
      <c r="GF115">
        <v>29558</v>
      </c>
      <c r="GH115">
        <v>10074</v>
      </c>
      <c r="GI115">
        <v>-6433</v>
      </c>
      <c r="GL115">
        <v>17582</v>
      </c>
      <c r="GM115">
        <v>17582</v>
      </c>
      <c r="GN115">
        <v>88970</v>
      </c>
      <c r="GO115">
        <v>655.048</v>
      </c>
      <c r="GQ115">
        <v>6624</v>
      </c>
      <c r="GR115" s="2">
        <v>42052</v>
      </c>
      <c r="GS115">
        <v>5722</v>
      </c>
      <c r="GT115">
        <v>3393</v>
      </c>
      <c r="GU115">
        <v>-191</v>
      </c>
      <c r="GV115">
        <v>3202</v>
      </c>
      <c r="GW115">
        <v>-15</v>
      </c>
      <c r="GX115">
        <v>-1149</v>
      </c>
      <c r="GY115">
        <v>-1868</v>
      </c>
      <c r="GZ115">
        <v>-364</v>
      </c>
      <c r="HB115">
        <v>-344</v>
      </c>
      <c r="HC115">
        <v>-3740</v>
      </c>
      <c r="HE115">
        <v>5184</v>
      </c>
      <c r="HF115">
        <v>-3959</v>
      </c>
      <c r="HH115">
        <v>1199</v>
      </c>
      <c r="HI115">
        <v>-2883</v>
      </c>
      <c r="HJ115">
        <v>-714</v>
      </c>
      <c r="HK115">
        <v>-3597</v>
      </c>
      <c r="HL115">
        <v>167</v>
      </c>
      <c r="HM115">
        <v>-6190</v>
      </c>
      <c r="HN115">
        <v>4968</v>
      </c>
      <c r="HO115">
        <v>466</v>
      </c>
      <c r="HP115">
        <v>5434</v>
      </c>
      <c r="HQ115">
        <v>52</v>
      </c>
      <c r="HS115">
        <v>52</v>
      </c>
      <c r="HT115">
        <v>-1617</v>
      </c>
      <c r="HU115">
        <v>-263</v>
      </c>
      <c r="HV115">
        <v>3606</v>
      </c>
      <c r="HW115">
        <v>-167</v>
      </c>
      <c r="HY115">
        <v>2433</v>
      </c>
      <c r="HZ115">
        <v>3057</v>
      </c>
      <c r="IA115">
        <v>5490</v>
      </c>
      <c r="IC115">
        <v>-1617</v>
      </c>
      <c r="IE115">
        <v>1323</v>
      </c>
      <c r="IG115">
        <v>1966</v>
      </c>
      <c r="IH115">
        <v>-1273</v>
      </c>
      <c r="II115">
        <v>-680</v>
      </c>
      <c r="IK115">
        <v>-680</v>
      </c>
      <c r="IL115">
        <v>652.6</v>
      </c>
      <c r="IM115">
        <v>669.6</v>
      </c>
      <c r="IN115">
        <v>1.07</v>
      </c>
      <c r="IO115">
        <v>1.03</v>
      </c>
    </row>
    <row r="116" spans="1:249" x14ac:dyDescent="0.25">
      <c r="A116" t="s">
        <v>515</v>
      </c>
      <c r="B116" t="s">
        <v>516</v>
      </c>
      <c r="C116" t="s">
        <v>517</v>
      </c>
      <c r="D116" t="s">
        <v>518</v>
      </c>
      <c r="E116" t="s">
        <v>455</v>
      </c>
      <c r="F116" t="s">
        <v>417</v>
      </c>
      <c r="G116" s="2">
        <v>41364</v>
      </c>
      <c r="H116" t="s">
        <v>450</v>
      </c>
      <c r="J116">
        <v>2013</v>
      </c>
      <c r="K116">
        <v>1</v>
      </c>
      <c r="L116">
        <v>2013</v>
      </c>
      <c r="M116">
        <v>1</v>
      </c>
      <c r="N116" t="s">
        <v>419</v>
      </c>
      <c r="O116" t="s">
        <v>451</v>
      </c>
      <c r="P116">
        <v>201301</v>
      </c>
      <c r="Q116">
        <v>7</v>
      </c>
      <c r="R116">
        <v>95</v>
      </c>
      <c r="S116">
        <v>12</v>
      </c>
      <c r="T116">
        <v>12</v>
      </c>
      <c r="U116">
        <v>18230</v>
      </c>
      <c r="V116">
        <v>3</v>
      </c>
      <c r="W116">
        <v>3531</v>
      </c>
      <c r="X116" s="2">
        <v>41396</v>
      </c>
      <c r="Y116" s="2">
        <v>41396</v>
      </c>
      <c r="Z116" t="s">
        <v>485</v>
      </c>
      <c r="AA116" t="s">
        <v>519</v>
      </c>
      <c r="AB116" t="s">
        <v>520</v>
      </c>
      <c r="AC116" t="s">
        <v>488</v>
      </c>
      <c r="AD116">
        <v>61629</v>
      </c>
      <c r="AE116" t="s">
        <v>521</v>
      </c>
      <c r="AF116" t="s">
        <v>533</v>
      </c>
      <c r="AG116" t="s">
        <v>519</v>
      </c>
      <c r="AH116" t="s">
        <v>520</v>
      </c>
      <c r="AI116" t="s">
        <v>488</v>
      </c>
      <c r="AJ116">
        <v>61629</v>
      </c>
      <c r="AK116" t="s">
        <v>426</v>
      </c>
      <c r="AL116" t="s">
        <v>427</v>
      </c>
      <c r="AU116" t="s">
        <v>523</v>
      </c>
      <c r="AV116" t="s">
        <v>554</v>
      </c>
      <c r="AW116">
        <v>657484900</v>
      </c>
      <c r="AX116" s="2">
        <v>41364</v>
      </c>
      <c r="BI116" s="2">
        <v>41761</v>
      </c>
      <c r="BJ116">
        <v>13210</v>
      </c>
      <c r="BK116">
        <v>9639</v>
      </c>
      <c r="BL116">
        <v>3571</v>
      </c>
      <c r="BN116">
        <v>189</v>
      </c>
      <c r="BP116">
        <v>562</v>
      </c>
      <c r="BR116">
        <v>1390</v>
      </c>
      <c r="BU116">
        <v>-212</v>
      </c>
      <c r="BV116">
        <v>11992</v>
      </c>
      <c r="BW116">
        <v>1218</v>
      </c>
      <c r="BX116">
        <v>120</v>
      </c>
      <c r="CM116">
        <v>29</v>
      </c>
      <c r="CN116">
        <v>-91</v>
      </c>
      <c r="CO116">
        <v>1127</v>
      </c>
      <c r="CP116">
        <v>246</v>
      </c>
      <c r="CQ116">
        <v>881</v>
      </c>
      <c r="CS116">
        <v>1</v>
      </c>
      <c r="CV116">
        <v>882</v>
      </c>
      <c r="CX116">
        <v>882</v>
      </c>
      <c r="DA116">
        <v>882</v>
      </c>
      <c r="DB116">
        <v>2</v>
      </c>
      <c r="DC116">
        <v>880</v>
      </c>
      <c r="DE116">
        <v>880</v>
      </c>
      <c r="DF116">
        <v>1.3441000000000001</v>
      </c>
      <c r="DJ116">
        <v>1.3441000000000001</v>
      </c>
      <c r="DK116">
        <v>1.3411</v>
      </c>
      <c r="DL116">
        <v>1.34</v>
      </c>
      <c r="DM116">
        <v>1.3132999999999999</v>
      </c>
      <c r="DQ116">
        <v>1.3132999999999999</v>
      </c>
      <c r="DR116">
        <v>1.3103</v>
      </c>
      <c r="DS116">
        <v>1.31</v>
      </c>
      <c r="DT116">
        <v>-0.20399999999999999</v>
      </c>
      <c r="DU116">
        <v>671.6</v>
      </c>
      <c r="DV116">
        <v>656.2</v>
      </c>
      <c r="DW116">
        <v>1127</v>
      </c>
      <c r="DX116">
        <v>881</v>
      </c>
      <c r="DY116">
        <v>2130</v>
      </c>
      <c r="DZ116">
        <v>1407</v>
      </c>
      <c r="EA116" s="2">
        <v>41396</v>
      </c>
      <c r="EB116">
        <v>5982</v>
      </c>
      <c r="EE116">
        <v>18673</v>
      </c>
      <c r="EF116">
        <v>15074</v>
      </c>
      <c r="EG116">
        <v>930</v>
      </c>
      <c r="EI116">
        <v>1486</v>
      </c>
      <c r="EL116">
        <v>42145</v>
      </c>
      <c r="EO116">
        <v>16276</v>
      </c>
      <c r="ER116">
        <v>270</v>
      </c>
      <c r="ET116">
        <v>15491</v>
      </c>
      <c r="EV116">
        <v>10715</v>
      </c>
      <c r="EX116">
        <v>2112</v>
      </c>
      <c r="FA116">
        <v>1734</v>
      </c>
      <c r="FB116">
        <v>46598</v>
      </c>
      <c r="FC116">
        <v>88743</v>
      </c>
      <c r="FE116">
        <v>6221</v>
      </c>
      <c r="FH116">
        <v>4722</v>
      </c>
      <c r="FJ116">
        <v>13246</v>
      </c>
      <c r="FP116">
        <v>4785</v>
      </c>
      <c r="FQ116">
        <v>28974</v>
      </c>
      <c r="FR116">
        <v>27240</v>
      </c>
      <c r="FT116">
        <v>10999</v>
      </c>
      <c r="FZ116">
        <v>3212</v>
      </c>
      <c r="GA116">
        <v>41451</v>
      </c>
      <c r="GB116">
        <v>70425</v>
      </c>
      <c r="GD116">
        <v>4510</v>
      </c>
      <c r="GF116">
        <v>30438</v>
      </c>
      <c r="GH116">
        <v>10005</v>
      </c>
      <c r="GI116">
        <v>-6669</v>
      </c>
      <c r="GL116">
        <v>18318</v>
      </c>
      <c r="GM116">
        <v>18318</v>
      </c>
      <c r="GN116">
        <v>88743</v>
      </c>
      <c r="GO116">
        <v>657.48500000000001</v>
      </c>
      <c r="GQ116">
        <v>7603</v>
      </c>
      <c r="GR116" s="2">
        <v>41761</v>
      </c>
      <c r="GS116">
        <v>882</v>
      </c>
      <c r="GT116">
        <v>723</v>
      </c>
      <c r="GU116">
        <v>98</v>
      </c>
      <c r="GV116">
        <v>821</v>
      </c>
      <c r="GW116">
        <v>209</v>
      </c>
      <c r="GX116">
        <v>308</v>
      </c>
      <c r="GY116">
        <v>118</v>
      </c>
      <c r="GZ116">
        <v>-863</v>
      </c>
      <c r="HB116">
        <v>-51</v>
      </c>
      <c r="HC116">
        <v>-279</v>
      </c>
      <c r="HE116">
        <v>1424</v>
      </c>
      <c r="HF116">
        <v>-1056</v>
      </c>
      <c r="HH116">
        <v>98</v>
      </c>
      <c r="HI116">
        <v>-430</v>
      </c>
      <c r="HJ116">
        <v>-25</v>
      </c>
      <c r="HK116">
        <v>-455</v>
      </c>
      <c r="HL116">
        <v>-46</v>
      </c>
      <c r="HM116">
        <v>-1459</v>
      </c>
      <c r="HN116">
        <v>117</v>
      </c>
      <c r="HO116">
        <v>387</v>
      </c>
      <c r="HP116">
        <v>504</v>
      </c>
      <c r="HQ116">
        <v>8</v>
      </c>
      <c r="HS116">
        <v>8</v>
      </c>
      <c r="HU116">
        <v>33</v>
      </c>
      <c r="HV116">
        <v>545</v>
      </c>
      <c r="HW116">
        <v>-18</v>
      </c>
      <c r="HY116">
        <v>492</v>
      </c>
      <c r="HZ116">
        <v>5490</v>
      </c>
      <c r="IA116">
        <v>5982</v>
      </c>
      <c r="IC116">
        <v>0</v>
      </c>
      <c r="IE116">
        <v>723</v>
      </c>
      <c r="IG116">
        <v>1424</v>
      </c>
      <c r="IH116">
        <v>-1056</v>
      </c>
      <c r="II116">
        <v>0</v>
      </c>
      <c r="IL116">
        <v>656.2</v>
      </c>
      <c r="IM116">
        <v>671.6</v>
      </c>
      <c r="IN116">
        <v>1.34</v>
      </c>
      <c r="IO116">
        <v>1.31</v>
      </c>
    </row>
    <row r="117" spans="1:249" x14ac:dyDescent="0.25">
      <c r="A117" t="s">
        <v>515</v>
      </c>
      <c r="B117" t="s">
        <v>516</v>
      </c>
      <c r="C117" t="s">
        <v>517</v>
      </c>
      <c r="D117" t="s">
        <v>518</v>
      </c>
      <c r="E117" t="s">
        <v>455</v>
      </c>
      <c r="F117" t="s">
        <v>417</v>
      </c>
      <c r="G117" s="2">
        <v>41455</v>
      </c>
      <c r="H117" t="s">
        <v>450</v>
      </c>
      <c r="J117">
        <v>2013</v>
      </c>
      <c r="K117">
        <v>2</v>
      </c>
      <c r="L117">
        <v>2013</v>
      </c>
      <c r="M117">
        <v>2</v>
      </c>
      <c r="N117" t="s">
        <v>419</v>
      </c>
      <c r="O117" t="s">
        <v>451</v>
      </c>
      <c r="P117">
        <v>201302</v>
      </c>
      <c r="Q117">
        <v>7</v>
      </c>
      <c r="R117">
        <v>95</v>
      </c>
      <c r="S117">
        <v>12</v>
      </c>
      <c r="T117">
        <v>12</v>
      </c>
      <c r="U117">
        <v>18230</v>
      </c>
      <c r="V117">
        <v>3</v>
      </c>
      <c r="W117">
        <v>3531</v>
      </c>
      <c r="X117" s="2">
        <v>41488</v>
      </c>
      <c r="Y117" s="2">
        <v>41488</v>
      </c>
      <c r="Z117" t="s">
        <v>485</v>
      </c>
      <c r="AA117" t="s">
        <v>519</v>
      </c>
      <c r="AB117" t="s">
        <v>520</v>
      </c>
      <c r="AC117" t="s">
        <v>488</v>
      </c>
      <c r="AD117">
        <v>61629</v>
      </c>
      <c r="AE117" t="s">
        <v>521</v>
      </c>
      <c r="AF117" t="s">
        <v>533</v>
      </c>
      <c r="AG117" t="s">
        <v>519</v>
      </c>
      <c r="AH117" t="s">
        <v>520</v>
      </c>
      <c r="AI117" t="s">
        <v>488</v>
      </c>
      <c r="AJ117">
        <v>61629</v>
      </c>
      <c r="AK117" t="s">
        <v>426</v>
      </c>
      <c r="AL117" t="s">
        <v>427</v>
      </c>
      <c r="AU117" t="s">
        <v>523</v>
      </c>
      <c r="AV117" t="s">
        <v>554</v>
      </c>
      <c r="AW117">
        <v>647615000</v>
      </c>
      <c r="AX117" s="2">
        <v>41455</v>
      </c>
      <c r="BI117" s="2">
        <v>41852</v>
      </c>
      <c r="BJ117">
        <v>14621</v>
      </c>
      <c r="BK117">
        <v>10773</v>
      </c>
      <c r="BL117">
        <v>3848</v>
      </c>
      <c r="BN117">
        <v>185</v>
      </c>
      <c r="BP117">
        <v>548</v>
      </c>
      <c r="BR117">
        <v>1421</v>
      </c>
      <c r="BU117">
        <v>-137</v>
      </c>
      <c r="BV117">
        <v>13064</v>
      </c>
      <c r="BW117">
        <v>1557</v>
      </c>
      <c r="BX117">
        <v>120</v>
      </c>
      <c r="CM117">
        <v>-84</v>
      </c>
      <c r="CN117">
        <v>-204</v>
      </c>
      <c r="CO117">
        <v>1353</v>
      </c>
      <c r="CP117">
        <v>387</v>
      </c>
      <c r="CQ117">
        <v>966</v>
      </c>
      <c r="CS117">
        <v>-1</v>
      </c>
      <c r="CV117">
        <v>965</v>
      </c>
      <c r="CX117">
        <v>965</v>
      </c>
      <c r="DA117">
        <v>965</v>
      </c>
      <c r="DB117">
        <v>5</v>
      </c>
      <c r="DC117">
        <v>960</v>
      </c>
      <c r="DE117">
        <v>960</v>
      </c>
      <c r="DF117">
        <v>1.4847999999999999</v>
      </c>
      <c r="DJ117">
        <v>1.4847999999999999</v>
      </c>
      <c r="DK117">
        <v>1.4772000000000001</v>
      </c>
      <c r="DL117">
        <v>1.48</v>
      </c>
      <c r="DM117">
        <v>1.4561999999999999</v>
      </c>
      <c r="DQ117">
        <v>1.4561999999999999</v>
      </c>
      <c r="DR117">
        <v>1.4486000000000001</v>
      </c>
      <c r="DS117">
        <v>1.45</v>
      </c>
      <c r="DT117">
        <v>0.91500000000000004</v>
      </c>
      <c r="DU117">
        <v>662.7</v>
      </c>
      <c r="DV117">
        <v>649.9</v>
      </c>
      <c r="DW117">
        <v>1353</v>
      </c>
      <c r="DX117">
        <v>966</v>
      </c>
      <c r="DY117">
        <v>2503</v>
      </c>
      <c r="DZ117">
        <v>1742</v>
      </c>
      <c r="EA117" s="2">
        <v>41488</v>
      </c>
      <c r="EB117">
        <v>6110</v>
      </c>
      <c r="EE117">
        <v>18342</v>
      </c>
      <c r="EF117">
        <v>13889</v>
      </c>
      <c r="EG117">
        <v>924</v>
      </c>
      <c r="EI117">
        <v>1540</v>
      </c>
      <c r="EL117">
        <v>40805</v>
      </c>
      <c r="EO117">
        <v>16352</v>
      </c>
      <c r="ER117">
        <v>288</v>
      </c>
      <c r="ET117">
        <v>15470</v>
      </c>
      <c r="EV117">
        <v>10578</v>
      </c>
      <c r="EX117">
        <v>2153</v>
      </c>
      <c r="FA117">
        <v>1729</v>
      </c>
      <c r="FB117">
        <v>46570</v>
      </c>
      <c r="FC117">
        <v>87375</v>
      </c>
      <c r="FE117">
        <v>6343</v>
      </c>
      <c r="FF117">
        <v>388</v>
      </c>
      <c r="FH117">
        <v>4797</v>
      </c>
      <c r="FJ117">
        <v>13871</v>
      </c>
      <c r="FP117">
        <v>4520</v>
      </c>
      <c r="FQ117">
        <v>29919</v>
      </c>
      <c r="FR117">
        <v>25680</v>
      </c>
      <c r="FT117">
        <v>10866</v>
      </c>
      <c r="FZ117">
        <v>3232</v>
      </c>
      <c r="GA117">
        <v>39778</v>
      </c>
      <c r="GB117">
        <v>69697</v>
      </c>
      <c r="GD117">
        <v>4591</v>
      </c>
      <c r="GF117">
        <v>30668</v>
      </c>
      <c r="GH117">
        <v>10940</v>
      </c>
      <c r="GI117">
        <v>-6698</v>
      </c>
      <c r="GL117">
        <v>17678</v>
      </c>
      <c r="GM117">
        <v>17678</v>
      </c>
      <c r="GN117">
        <v>87375</v>
      </c>
      <c r="GO117">
        <v>647.61500000000001</v>
      </c>
      <c r="GQ117">
        <v>7100</v>
      </c>
      <c r="GR117" s="2">
        <v>41852</v>
      </c>
      <c r="GS117">
        <v>1847</v>
      </c>
      <c r="GT117">
        <v>1484</v>
      </c>
      <c r="GU117">
        <v>236</v>
      </c>
      <c r="GV117">
        <v>1720</v>
      </c>
      <c r="GW117">
        <v>231</v>
      </c>
      <c r="GX117">
        <v>1364</v>
      </c>
      <c r="GY117">
        <v>305</v>
      </c>
      <c r="GZ117">
        <v>-709</v>
      </c>
      <c r="HB117">
        <v>-165</v>
      </c>
      <c r="HC117">
        <v>1026</v>
      </c>
      <c r="HE117">
        <v>4593</v>
      </c>
      <c r="HF117">
        <v>-1839</v>
      </c>
      <c r="HH117">
        <v>100</v>
      </c>
      <c r="HI117">
        <v>-907</v>
      </c>
      <c r="HJ117">
        <v>-86</v>
      </c>
      <c r="HK117">
        <v>-993</v>
      </c>
      <c r="HL117">
        <v>-68</v>
      </c>
      <c r="HM117">
        <v>-2800</v>
      </c>
      <c r="HN117">
        <v>-1117</v>
      </c>
      <c r="HO117">
        <v>1217</v>
      </c>
      <c r="HP117">
        <v>100</v>
      </c>
      <c r="HQ117">
        <v>-944</v>
      </c>
      <c r="HS117">
        <v>-944</v>
      </c>
      <c r="HT117">
        <v>-342</v>
      </c>
      <c r="HU117">
        <v>54</v>
      </c>
      <c r="HV117">
        <v>-1132</v>
      </c>
      <c r="HW117">
        <v>-41</v>
      </c>
      <c r="HY117">
        <v>620</v>
      </c>
      <c r="HZ117">
        <v>5490</v>
      </c>
      <c r="IA117">
        <v>6110</v>
      </c>
      <c r="IC117">
        <v>-342</v>
      </c>
      <c r="IE117">
        <v>761</v>
      </c>
      <c r="IG117">
        <v>3169</v>
      </c>
      <c r="IH117">
        <v>-783</v>
      </c>
      <c r="II117">
        <v>-342</v>
      </c>
      <c r="IL117">
        <v>649.9</v>
      </c>
      <c r="IM117">
        <v>662.7</v>
      </c>
      <c r="IN117">
        <v>1.48</v>
      </c>
      <c r="IO117">
        <v>1.45</v>
      </c>
    </row>
    <row r="118" spans="1:249" x14ac:dyDescent="0.25">
      <c r="A118" t="s">
        <v>515</v>
      </c>
      <c r="B118" t="s">
        <v>516</v>
      </c>
      <c r="C118" t="s">
        <v>517</v>
      </c>
      <c r="D118" t="s">
        <v>518</v>
      </c>
      <c r="E118" t="s">
        <v>455</v>
      </c>
      <c r="F118" t="s">
        <v>417</v>
      </c>
      <c r="G118" s="2">
        <v>41547</v>
      </c>
      <c r="H118" t="s">
        <v>450</v>
      </c>
      <c r="J118">
        <v>2013</v>
      </c>
      <c r="K118">
        <v>3</v>
      </c>
      <c r="L118">
        <v>2013</v>
      </c>
      <c r="M118">
        <v>3</v>
      </c>
      <c r="N118" t="s">
        <v>419</v>
      </c>
      <c r="O118" t="s">
        <v>451</v>
      </c>
      <c r="P118">
        <v>201303</v>
      </c>
      <c r="Q118">
        <v>7</v>
      </c>
      <c r="R118">
        <v>95</v>
      </c>
      <c r="S118">
        <v>12</v>
      </c>
      <c r="T118">
        <v>12</v>
      </c>
      <c r="U118">
        <v>18230</v>
      </c>
      <c r="V118">
        <v>3</v>
      </c>
      <c r="W118">
        <v>3531</v>
      </c>
      <c r="X118" s="2">
        <v>41579</v>
      </c>
      <c r="Y118" s="2">
        <v>41579</v>
      </c>
      <c r="Z118" t="s">
        <v>485</v>
      </c>
      <c r="AA118" t="s">
        <v>519</v>
      </c>
      <c r="AB118" t="s">
        <v>520</v>
      </c>
      <c r="AC118" t="s">
        <v>488</v>
      </c>
      <c r="AD118">
        <v>61629</v>
      </c>
      <c r="AE118" t="s">
        <v>521</v>
      </c>
      <c r="AF118" t="s">
        <v>533</v>
      </c>
      <c r="AG118" t="s">
        <v>519</v>
      </c>
      <c r="AH118" t="s">
        <v>520</v>
      </c>
      <c r="AI118" t="s">
        <v>488</v>
      </c>
      <c r="AJ118">
        <v>61629</v>
      </c>
      <c r="AK118" t="s">
        <v>426</v>
      </c>
      <c r="AL118" t="s">
        <v>427</v>
      </c>
      <c r="AU118" t="s">
        <v>523</v>
      </c>
      <c r="AV118" t="s">
        <v>524</v>
      </c>
      <c r="AW118">
        <v>636356000</v>
      </c>
      <c r="AX118" s="2">
        <v>41547</v>
      </c>
      <c r="BI118" s="2">
        <v>41943</v>
      </c>
      <c r="BJ118">
        <v>13423</v>
      </c>
      <c r="BK118">
        <v>9774</v>
      </c>
      <c r="BL118">
        <v>3649</v>
      </c>
      <c r="BN118">
        <v>178</v>
      </c>
      <c r="BP118">
        <v>469</v>
      </c>
      <c r="BR118">
        <v>1319</v>
      </c>
      <c r="BU118">
        <v>-282</v>
      </c>
      <c r="BV118">
        <v>12022</v>
      </c>
      <c r="BW118">
        <v>1401</v>
      </c>
      <c r="BX118">
        <v>116</v>
      </c>
      <c r="CM118">
        <v>-24</v>
      </c>
      <c r="CN118">
        <v>-140</v>
      </c>
      <c r="CO118">
        <v>1261</v>
      </c>
      <c r="CP118">
        <v>310</v>
      </c>
      <c r="CQ118">
        <v>951</v>
      </c>
      <c r="CS118">
        <v>-1</v>
      </c>
      <c r="CV118">
        <v>950</v>
      </c>
      <c r="CX118">
        <v>950</v>
      </c>
      <c r="DA118">
        <v>950</v>
      </c>
      <c r="DB118">
        <v>4</v>
      </c>
      <c r="DC118">
        <v>946</v>
      </c>
      <c r="DE118">
        <v>946</v>
      </c>
      <c r="DF118">
        <v>1.486</v>
      </c>
      <c r="DJ118">
        <v>1.486</v>
      </c>
      <c r="DK118">
        <v>1.4797</v>
      </c>
      <c r="DL118">
        <v>1.48</v>
      </c>
      <c r="DM118">
        <v>1.4573</v>
      </c>
      <c r="DQ118">
        <v>1.4573</v>
      </c>
      <c r="DR118">
        <v>1.4511000000000001</v>
      </c>
      <c r="DS118">
        <v>1.45</v>
      </c>
      <c r="DT118">
        <v>-0.74490000000000001</v>
      </c>
      <c r="DU118">
        <v>651.9</v>
      </c>
      <c r="DV118">
        <v>639.29999999999995</v>
      </c>
      <c r="DW118">
        <v>1261</v>
      </c>
      <c r="DX118">
        <v>951</v>
      </c>
      <c r="DY118">
        <v>2358</v>
      </c>
      <c r="DZ118">
        <v>1579</v>
      </c>
      <c r="EA118" s="2">
        <v>41579</v>
      </c>
      <c r="EB118">
        <v>6357</v>
      </c>
      <c r="EE118">
        <v>17810</v>
      </c>
      <c r="EF118">
        <v>13392</v>
      </c>
      <c r="EG118">
        <v>988</v>
      </c>
      <c r="EI118">
        <v>1541</v>
      </c>
      <c r="EL118">
        <v>40088</v>
      </c>
      <c r="EO118">
        <v>16588</v>
      </c>
      <c r="ER118">
        <v>278</v>
      </c>
      <c r="ET118">
        <v>15914</v>
      </c>
      <c r="EV118">
        <v>10686</v>
      </c>
      <c r="EX118">
        <v>1985</v>
      </c>
      <c r="FA118">
        <v>1733</v>
      </c>
      <c r="FB118">
        <v>47184</v>
      </c>
      <c r="FC118">
        <v>87272</v>
      </c>
      <c r="FE118">
        <v>6280</v>
      </c>
      <c r="FH118">
        <v>4764</v>
      </c>
      <c r="FJ118">
        <v>13522</v>
      </c>
      <c r="FP118">
        <v>4553</v>
      </c>
      <c r="FQ118">
        <v>29119</v>
      </c>
      <c r="FR118">
        <v>26015</v>
      </c>
      <c r="FT118">
        <v>10785</v>
      </c>
      <c r="FZ118">
        <v>3176</v>
      </c>
      <c r="GA118">
        <v>39976</v>
      </c>
      <c r="GB118">
        <v>69095</v>
      </c>
      <c r="GD118">
        <v>4657</v>
      </c>
      <c r="GF118">
        <v>31614</v>
      </c>
      <c r="GH118">
        <v>11914</v>
      </c>
      <c r="GI118">
        <v>-6247</v>
      </c>
      <c r="GL118">
        <v>18177</v>
      </c>
      <c r="GM118">
        <v>18177</v>
      </c>
      <c r="GN118">
        <v>87272</v>
      </c>
      <c r="GO118">
        <v>636.35599999999999</v>
      </c>
      <c r="GQ118">
        <v>7491</v>
      </c>
      <c r="GR118" s="2">
        <v>41943</v>
      </c>
      <c r="GS118">
        <v>2797</v>
      </c>
      <c r="GT118">
        <v>2263</v>
      </c>
      <c r="GU118">
        <v>377</v>
      </c>
      <c r="GV118">
        <v>2640</v>
      </c>
      <c r="GW118">
        <v>992</v>
      </c>
      <c r="GX118">
        <v>1911</v>
      </c>
      <c r="GY118">
        <v>157</v>
      </c>
      <c r="GZ118">
        <v>-727</v>
      </c>
      <c r="HB118">
        <v>-159</v>
      </c>
      <c r="HC118">
        <v>2174</v>
      </c>
      <c r="HE118">
        <v>7611</v>
      </c>
      <c r="HF118">
        <v>-2570</v>
      </c>
      <c r="HH118">
        <v>168</v>
      </c>
      <c r="HI118">
        <v>-1439</v>
      </c>
      <c r="HJ118">
        <v>-208</v>
      </c>
      <c r="HK118">
        <v>-1647</v>
      </c>
      <c r="HL118">
        <v>-29</v>
      </c>
      <c r="HM118">
        <v>-4078</v>
      </c>
      <c r="HN118">
        <v>-1771</v>
      </c>
      <c r="HO118">
        <v>1736</v>
      </c>
      <c r="HP118">
        <v>-35</v>
      </c>
      <c r="HQ118">
        <v>-1923</v>
      </c>
      <c r="HS118">
        <v>-1923</v>
      </c>
      <c r="HT118">
        <v>-730</v>
      </c>
      <c r="HU118">
        <v>60</v>
      </c>
      <c r="HV118">
        <v>-2628</v>
      </c>
      <c r="HW118">
        <v>-38</v>
      </c>
      <c r="HY118">
        <v>867</v>
      </c>
      <c r="HZ118">
        <v>5490</v>
      </c>
      <c r="IA118">
        <v>6357</v>
      </c>
      <c r="IC118">
        <v>-730</v>
      </c>
      <c r="IE118">
        <v>779</v>
      </c>
      <c r="IG118">
        <v>3018</v>
      </c>
      <c r="IH118">
        <v>-731</v>
      </c>
      <c r="II118">
        <v>-388</v>
      </c>
      <c r="IK118">
        <v>-388</v>
      </c>
      <c r="IL118">
        <v>639.29999999999995</v>
      </c>
      <c r="IM118">
        <v>651.9</v>
      </c>
      <c r="IN118">
        <v>1.48</v>
      </c>
      <c r="IO118">
        <v>1.45</v>
      </c>
    </row>
    <row r="119" spans="1:249" x14ac:dyDescent="0.25">
      <c r="A119" t="s">
        <v>515</v>
      </c>
      <c r="B119" t="s">
        <v>516</v>
      </c>
      <c r="C119" t="s">
        <v>517</v>
      </c>
      <c r="D119" t="s">
        <v>518</v>
      </c>
      <c r="E119" t="s">
        <v>455</v>
      </c>
      <c r="F119" t="s">
        <v>417</v>
      </c>
      <c r="G119" s="2">
        <v>41639</v>
      </c>
      <c r="H119" t="s">
        <v>450</v>
      </c>
      <c r="J119">
        <v>2013</v>
      </c>
      <c r="K119">
        <v>4</v>
      </c>
      <c r="L119">
        <v>2013</v>
      </c>
      <c r="M119">
        <v>4</v>
      </c>
      <c r="N119" t="s">
        <v>419</v>
      </c>
      <c r="O119" t="s">
        <v>451</v>
      </c>
      <c r="P119">
        <v>201304</v>
      </c>
      <c r="Q119">
        <v>7</v>
      </c>
      <c r="R119">
        <v>95</v>
      </c>
      <c r="S119">
        <v>12</v>
      </c>
      <c r="T119">
        <v>12</v>
      </c>
      <c r="U119">
        <v>18230</v>
      </c>
      <c r="V119">
        <v>3</v>
      </c>
      <c r="W119">
        <v>3531</v>
      </c>
      <c r="X119" s="2">
        <v>41688</v>
      </c>
      <c r="Y119" s="2">
        <v>41688</v>
      </c>
      <c r="Z119" t="s">
        <v>485</v>
      </c>
      <c r="AA119" t="s">
        <v>519</v>
      </c>
      <c r="AB119" t="s">
        <v>520</v>
      </c>
      <c r="AC119" t="s">
        <v>488</v>
      </c>
      <c r="AD119">
        <v>61629</v>
      </c>
      <c r="AE119">
        <v>3096751000</v>
      </c>
      <c r="AG119" t="s">
        <v>519</v>
      </c>
      <c r="AH119" t="s">
        <v>520</v>
      </c>
      <c r="AI119" t="s">
        <v>488</v>
      </c>
      <c r="AJ119">
        <v>61629</v>
      </c>
      <c r="AK119" t="s">
        <v>426</v>
      </c>
      <c r="AL119" t="s">
        <v>427</v>
      </c>
      <c r="AN119">
        <v>118501</v>
      </c>
      <c r="AP119">
        <v>118501</v>
      </c>
      <c r="AR119">
        <v>32161</v>
      </c>
      <c r="AS119" t="s">
        <v>461</v>
      </c>
      <c r="AT119" t="s">
        <v>429</v>
      </c>
      <c r="AU119" t="s">
        <v>539</v>
      </c>
      <c r="AV119" t="s">
        <v>540</v>
      </c>
      <c r="AW119">
        <v>637822300</v>
      </c>
      <c r="AX119" s="2">
        <v>41639</v>
      </c>
      <c r="AY119" t="s">
        <v>525</v>
      </c>
      <c r="AZ119" t="s">
        <v>541</v>
      </c>
      <c r="BA119" t="s">
        <v>535</v>
      </c>
      <c r="BB119" t="s">
        <v>542</v>
      </c>
      <c r="BC119" t="s">
        <v>531</v>
      </c>
      <c r="BD119" t="s">
        <v>537</v>
      </c>
      <c r="BE119" t="s">
        <v>543</v>
      </c>
      <c r="BF119" t="s">
        <v>544</v>
      </c>
      <c r="BG119" t="s">
        <v>498</v>
      </c>
      <c r="BH119" t="s">
        <v>439</v>
      </c>
      <c r="BI119" s="2">
        <v>42416</v>
      </c>
      <c r="BJ119">
        <v>14402</v>
      </c>
      <c r="BK119">
        <v>10541</v>
      </c>
      <c r="BL119">
        <v>3861</v>
      </c>
      <c r="BN119">
        <v>175</v>
      </c>
      <c r="BP119">
        <v>467</v>
      </c>
      <c r="BR119">
        <v>1417</v>
      </c>
      <c r="BU119">
        <v>-350</v>
      </c>
      <c r="BV119">
        <v>12950</v>
      </c>
      <c r="BW119">
        <v>1452</v>
      </c>
      <c r="BX119">
        <v>109</v>
      </c>
      <c r="CM119">
        <v>44</v>
      </c>
      <c r="CN119">
        <v>-65</v>
      </c>
      <c r="CO119">
        <v>1387</v>
      </c>
      <c r="CP119">
        <v>376</v>
      </c>
      <c r="CQ119">
        <v>1011</v>
      </c>
      <c r="CS119">
        <v>-5</v>
      </c>
      <c r="CV119">
        <v>1006</v>
      </c>
      <c r="CX119">
        <v>1006</v>
      </c>
      <c r="DA119">
        <v>1006</v>
      </c>
      <c r="DB119">
        <v>3</v>
      </c>
      <c r="DC119">
        <v>1003</v>
      </c>
      <c r="DE119">
        <v>1003</v>
      </c>
      <c r="DF119">
        <v>1.5793999999999999</v>
      </c>
      <c r="DJ119">
        <v>1.5793999999999999</v>
      </c>
      <c r="DK119">
        <v>1.5746</v>
      </c>
      <c r="DL119">
        <v>1.57</v>
      </c>
      <c r="DM119">
        <v>1.5476000000000001</v>
      </c>
      <c r="DQ119">
        <v>1.5476000000000001</v>
      </c>
      <c r="DR119">
        <v>1.5429999999999999</v>
      </c>
      <c r="DS119">
        <v>1.54</v>
      </c>
      <c r="DT119">
        <v>-2.0160999999999998</v>
      </c>
      <c r="DU119">
        <v>649.6</v>
      </c>
      <c r="DV119">
        <v>637</v>
      </c>
      <c r="DW119">
        <v>1387</v>
      </c>
      <c r="DX119">
        <v>1011</v>
      </c>
      <c r="DY119">
        <v>2451</v>
      </c>
      <c r="DZ119">
        <v>1627</v>
      </c>
      <c r="EA119" s="2">
        <v>42052</v>
      </c>
      <c r="EB119">
        <v>6081</v>
      </c>
      <c r="EE119">
        <v>17176</v>
      </c>
      <c r="EF119">
        <v>12625</v>
      </c>
      <c r="EG119">
        <v>900</v>
      </c>
      <c r="EI119">
        <v>1553</v>
      </c>
      <c r="EL119">
        <v>38335</v>
      </c>
      <c r="EM119">
        <v>31316</v>
      </c>
      <c r="EN119">
        <v>14241</v>
      </c>
      <c r="EO119">
        <v>17075</v>
      </c>
      <c r="ER119">
        <v>272</v>
      </c>
      <c r="ET119">
        <v>16323</v>
      </c>
      <c r="EV119">
        <v>10552</v>
      </c>
      <c r="EX119">
        <v>594</v>
      </c>
      <c r="FA119">
        <v>1745</v>
      </c>
      <c r="FB119">
        <v>46561</v>
      </c>
      <c r="FC119">
        <v>84896</v>
      </c>
      <c r="FE119">
        <v>6560</v>
      </c>
      <c r="FF119">
        <v>382</v>
      </c>
      <c r="FH119">
        <v>5115</v>
      </c>
      <c r="FJ119">
        <v>11031</v>
      </c>
      <c r="FP119">
        <v>4209</v>
      </c>
      <c r="FQ119">
        <v>27297</v>
      </c>
      <c r="FR119">
        <v>26719</v>
      </c>
      <c r="FT119">
        <v>6973</v>
      </c>
      <c r="FZ119">
        <v>3029</v>
      </c>
      <c r="GA119">
        <v>36721</v>
      </c>
      <c r="GB119">
        <v>64018</v>
      </c>
      <c r="GD119">
        <v>4709</v>
      </c>
      <c r="GF119">
        <v>31854</v>
      </c>
      <c r="GH119">
        <v>11854</v>
      </c>
      <c r="GI119">
        <v>-3898</v>
      </c>
      <c r="GL119">
        <v>20878</v>
      </c>
      <c r="GM119">
        <v>20878</v>
      </c>
      <c r="GN119">
        <v>84896</v>
      </c>
      <c r="GO119">
        <v>637.822</v>
      </c>
      <c r="GQ119">
        <v>10326</v>
      </c>
      <c r="GR119" s="2">
        <v>42416</v>
      </c>
      <c r="GS119">
        <v>3803</v>
      </c>
      <c r="GT119">
        <v>3087</v>
      </c>
      <c r="GU119">
        <v>482</v>
      </c>
      <c r="GV119">
        <v>3569</v>
      </c>
      <c r="GW119">
        <v>835</v>
      </c>
      <c r="GX119">
        <v>2658</v>
      </c>
      <c r="GY119">
        <v>134</v>
      </c>
      <c r="GZ119">
        <v>-387</v>
      </c>
      <c r="HB119">
        <v>-421</v>
      </c>
      <c r="HC119">
        <v>2819</v>
      </c>
      <c r="HE119">
        <v>10191</v>
      </c>
      <c r="HF119">
        <v>-3602</v>
      </c>
      <c r="HH119">
        <v>365</v>
      </c>
      <c r="HI119">
        <v>-1635</v>
      </c>
      <c r="HJ119">
        <v>-148</v>
      </c>
      <c r="HK119">
        <v>-1783</v>
      </c>
      <c r="HL119">
        <v>-26</v>
      </c>
      <c r="HM119">
        <v>-5046</v>
      </c>
      <c r="HN119">
        <v>-1542</v>
      </c>
      <c r="HO119">
        <v>-69</v>
      </c>
      <c r="HP119">
        <v>-1611</v>
      </c>
      <c r="HQ119">
        <v>-1872</v>
      </c>
      <c r="HS119">
        <v>-1872</v>
      </c>
      <c r="HT119">
        <v>-1111</v>
      </c>
      <c r="HU119">
        <v>83</v>
      </c>
      <c r="HV119">
        <v>-4511</v>
      </c>
      <c r="HW119">
        <v>-43</v>
      </c>
      <c r="HY119">
        <v>591</v>
      </c>
      <c r="HZ119">
        <v>5490</v>
      </c>
      <c r="IA119">
        <v>6081</v>
      </c>
      <c r="IC119">
        <v>-1111</v>
      </c>
      <c r="IE119">
        <v>824</v>
      </c>
      <c r="IG119">
        <v>2580</v>
      </c>
      <c r="IH119">
        <v>-1032</v>
      </c>
      <c r="II119">
        <v>-381</v>
      </c>
      <c r="IK119">
        <v>-381</v>
      </c>
      <c r="IL119">
        <v>645.20000000000005</v>
      </c>
      <c r="IM119">
        <v>658.6</v>
      </c>
      <c r="IN119">
        <v>1.57</v>
      </c>
      <c r="IO119">
        <v>1.54</v>
      </c>
    </row>
    <row r="120" spans="1:249" x14ac:dyDescent="0.25">
      <c r="A120" t="s">
        <v>515</v>
      </c>
      <c r="B120" t="s">
        <v>516</v>
      </c>
      <c r="C120" t="s">
        <v>517</v>
      </c>
      <c r="D120" t="s">
        <v>518</v>
      </c>
      <c r="E120" t="s">
        <v>455</v>
      </c>
      <c r="F120" t="s">
        <v>417</v>
      </c>
      <c r="G120" s="2">
        <v>41729</v>
      </c>
      <c r="H120" t="s">
        <v>450</v>
      </c>
      <c r="J120">
        <v>2014</v>
      </c>
      <c r="K120">
        <v>1</v>
      </c>
      <c r="L120">
        <v>2014</v>
      </c>
      <c r="M120">
        <v>1</v>
      </c>
      <c r="N120" t="s">
        <v>419</v>
      </c>
      <c r="O120" t="s">
        <v>451</v>
      </c>
      <c r="P120">
        <v>201401</v>
      </c>
      <c r="Q120">
        <v>7</v>
      </c>
      <c r="R120">
        <v>95</v>
      </c>
      <c r="S120">
        <v>12</v>
      </c>
      <c r="T120">
        <v>12</v>
      </c>
      <c r="U120">
        <v>18230</v>
      </c>
      <c r="V120">
        <v>3</v>
      </c>
      <c r="W120">
        <v>3531</v>
      </c>
      <c r="X120" s="2">
        <v>41761</v>
      </c>
      <c r="Y120" s="2">
        <v>41761</v>
      </c>
      <c r="Z120" t="s">
        <v>485</v>
      </c>
      <c r="AA120" t="s">
        <v>519</v>
      </c>
      <c r="AB120" t="s">
        <v>520</v>
      </c>
      <c r="AC120" t="s">
        <v>488</v>
      </c>
      <c r="AD120">
        <v>61629</v>
      </c>
      <c r="AE120">
        <v>3096751000</v>
      </c>
      <c r="AG120" t="s">
        <v>519</v>
      </c>
      <c r="AH120" t="s">
        <v>520</v>
      </c>
      <c r="AI120" t="s">
        <v>488</v>
      </c>
      <c r="AJ120">
        <v>61629</v>
      </c>
      <c r="AK120" t="s">
        <v>426</v>
      </c>
      <c r="AL120" t="s">
        <v>427</v>
      </c>
      <c r="AU120" t="s">
        <v>539</v>
      </c>
      <c r="AV120" t="s">
        <v>540</v>
      </c>
      <c r="AW120">
        <v>624233900</v>
      </c>
      <c r="AX120" s="2">
        <v>41729</v>
      </c>
      <c r="BI120" s="2">
        <v>42125</v>
      </c>
      <c r="BJ120">
        <v>13241</v>
      </c>
      <c r="BK120">
        <v>9437</v>
      </c>
      <c r="BL120">
        <v>3804</v>
      </c>
      <c r="BN120">
        <v>160</v>
      </c>
      <c r="BP120">
        <v>508</v>
      </c>
      <c r="BR120">
        <v>1292</v>
      </c>
      <c r="BU120">
        <v>-446</v>
      </c>
      <c r="BV120">
        <v>11843</v>
      </c>
      <c r="BW120">
        <v>1398</v>
      </c>
      <c r="BX120">
        <v>110</v>
      </c>
      <c r="CM120">
        <v>54</v>
      </c>
      <c r="CN120">
        <v>-56</v>
      </c>
      <c r="CO120">
        <v>1342</v>
      </c>
      <c r="CP120">
        <v>418</v>
      </c>
      <c r="CQ120">
        <v>924</v>
      </c>
      <c r="CS120">
        <v>1</v>
      </c>
      <c r="CV120">
        <v>925</v>
      </c>
      <c r="CX120">
        <v>925</v>
      </c>
      <c r="DA120">
        <v>925</v>
      </c>
      <c r="DB120">
        <v>3</v>
      </c>
      <c r="DC120">
        <v>922</v>
      </c>
      <c r="DE120">
        <v>922</v>
      </c>
      <c r="DF120">
        <v>1.476</v>
      </c>
      <c r="DJ120">
        <v>1.476</v>
      </c>
      <c r="DK120">
        <v>1.4712000000000001</v>
      </c>
      <c r="DL120">
        <v>1.47</v>
      </c>
      <c r="DM120">
        <v>1.4469000000000001</v>
      </c>
      <c r="DQ120">
        <v>1.4469000000000001</v>
      </c>
      <c r="DR120">
        <v>1.4421999999999999</v>
      </c>
      <c r="DS120">
        <v>1.44</v>
      </c>
      <c r="DT120">
        <v>-1.4079999999999999</v>
      </c>
      <c r="DU120">
        <v>639.29999999999995</v>
      </c>
      <c r="DV120">
        <v>626.70000000000005</v>
      </c>
      <c r="DW120">
        <v>1342</v>
      </c>
      <c r="DX120">
        <v>924</v>
      </c>
      <c r="DY120">
        <v>2339</v>
      </c>
      <c r="DZ120">
        <v>1558</v>
      </c>
      <c r="EA120" s="2">
        <v>41761</v>
      </c>
      <c r="EB120">
        <v>5345</v>
      </c>
      <c r="EE120">
        <v>17399</v>
      </c>
      <c r="EF120">
        <v>12888</v>
      </c>
      <c r="EG120">
        <v>935</v>
      </c>
      <c r="EI120">
        <v>1401</v>
      </c>
      <c r="EL120">
        <v>37968</v>
      </c>
      <c r="EO120">
        <v>16716</v>
      </c>
      <c r="ER120">
        <v>266</v>
      </c>
      <c r="ET120">
        <v>16490</v>
      </c>
      <c r="EV120">
        <v>10495</v>
      </c>
      <c r="EX120">
        <v>700</v>
      </c>
      <c r="FA120">
        <v>1762</v>
      </c>
      <c r="FB120">
        <v>46429</v>
      </c>
      <c r="FC120">
        <v>84397</v>
      </c>
      <c r="FE120">
        <v>6731</v>
      </c>
      <c r="FH120">
        <v>4929</v>
      </c>
      <c r="FJ120">
        <v>11290</v>
      </c>
      <c r="FP120">
        <v>4345</v>
      </c>
      <c r="FQ120">
        <v>27295</v>
      </c>
      <c r="FR120">
        <v>26801</v>
      </c>
      <c r="FT120">
        <v>6715</v>
      </c>
      <c r="FZ120">
        <v>3217</v>
      </c>
      <c r="GA120">
        <v>36733</v>
      </c>
      <c r="GB120">
        <v>64028</v>
      </c>
      <c r="GD120">
        <v>4773</v>
      </c>
      <c r="GF120">
        <v>32775</v>
      </c>
      <c r="GH120">
        <v>13442</v>
      </c>
      <c r="GI120">
        <v>-3801</v>
      </c>
      <c r="GL120">
        <v>20369</v>
      </c>
      <c r="GM120">
        <v>20369</v>
      </c>
      <c r="GN120">
        <v>84397</v>
      </c>
      <c r="GO120">
        <v>624.23400000000004</v>
      </c>
      <c r="GQ120">
        <v>9874</v>
      </c>
      <c r="GR120" s="2">
        <v>42125</v>
      </c>
      <c r="GS120">
        <v>925</v>
      </c>
      <c r="GT120">
        <v>781</v>
      </c>
      <c r="GU120">
        <v>115</v>
      </c>
      <c r="GV120">
        <v>896</v>
      </c>
      <c r="GW120">
        <v>-37</v>
      </c>
      <c r="GX120">
        <v>-270</v>
      </c>
      <c r="GY120">
        <v>403</v>
      </c>
      <c r="GZ120">
        <v>-125</v>
      </c>
      <c r="HB120">
        <v>105</v>
      </c>
      <c r="HC120">
        <v>76</v>
      </c>
      <c r="HE120">
        <v>1897</v>
      </c>
      <c r="HF120">
        <v>-555</v>
      </c>
      <c r="HH120">
        <v>13</v>
      </c>
      <c r="HI120">
        <v>-399</v>
      </c>
      <c r="HJ120">
        <v>5</v>
      </c>
      <c r="HK120">
        <v>-394</v>
      </c>
      <c r="HL120">
        <v>-12</v>
      </c>
      <c r="HM120">
        <v>-948</v>
      </c>
      <c r="HN120">
        <v>-630</v>
      </c>
      <c r="HO120">
        <v>944</v>
      </c>
      <c r="HP120">
        <v>314</v>
      </c>
      <c r="HQ120">
        <v>-1646</v>
      </c>
      <c r="HS120">
        <v>-1646</v>
      </c>
      <c r="HT120">
        <v>-383</v>
      </c>
      <c r="HU120">
        <v>64</v>
      </c>
      <c r="HV120">
        <v>-1651</v>
      </c>
      <c r="HW120">
        <v>-34</v>
      </c>
      <c r="HY120">
        <v>-736</v>
      </c>
      <c r="HZ120">
        <v>6081</v>
      </c>
      <c r="IA120">
        <v>5345</v>
      </c>
      <c r="IC120">
        <v>-383</v>
      </c>
      <c r="IE120">
        <v>781</v>
      </c>
      <c r="IG120">
        <v>1897</v>
      </c>
      <c r="IH120">
        <v>-555</v>
      </c>
      <c r="II120">
        <v>-383</v>
      </c>
      <c r="IK120">
        <v>-383</v>
      </c>
      <c r="IL120">
        <v>626.70000000000005</v>
      </c>
      <c r="IM120">
        <v>639.29999999999995</v>
      </c>
      <c r="IN120">
        <v>1.47</v>
      </c>
      <c r="IO120">
        <v>1.44</v>
      </c>
    </row>
    <row r="121" spans="1:249" x14ac:dyDescent="0.25">
      <c r="A121" t="s">
        <v>515</v>
      </c>
      <c r="B121" t="s">
        <v>516</v>
      </c>
      <c r="C121" t="s">
        <v>517</v>
      </c>
      <c r="D121" t="s">
        <v>518</v>
      </c>
      <c r="E121" t="s">
        <v>455</v>
      </c>
      <c r="F121" t="s">
        <v>417</v>
      </c>
      <c r="G121" s="2">
        <v>41820</v>
      </c>
      <c r="H121" t="s">
        <v>450</v>
      </c>
      <c r="J121">
        <v>2014</v>
      </c>
      <c r="K121">
        <v>2</v>
      </c>
      <c r="L121">
        <v>2014</v>
      </c>
      <c r="M121">
        <v>2</v>
      </c>
      <c r="N121" t="s">
        <v>419</v>
      </c>
      <c r="O121" t="s">
        <v>451</v>
      </c>
      <c r="P121">
        <v>201402</v>
      </c>
      <c r="Q121">
        <v>7</v>
      </c>
      <c r="R121">
        <v>95</v>
      </c>
      <c r="S121">
        <v>12</v>
      </c>
      <c r="T121">
        <v>12</v>
      </c>
      <c r="U121">
        <v>18230</v>
      </c>
      <c r="V121">
        <v>3</v>
      </c>
      <c r="W121">
        <v>3531</v>
      </c>
      <c r="X121" s="2">
        <v>41852</v>
      </c>
      <c r="Y121" s="2">
        <v>41852</v>
      </c>
      <c r="Z121" t="s">
        <v>485</v>
      </c>
      <c r="AA121" t="s">
        <v>519</v>
      </c>
      <c r="AB121" t="s">
        <v>520</v>
      </c>
      <c r="AC121" t="s">
        <v>488</v>
      </c>
      <c r="AD121">
        <v>61629</v>
      </c>
      <c r="AE121">
        <v>3096751000</v>
      </c>
      <c r="AG121" t="s">
        <v>519</v>
      </c>
      <c r="AH121" t="s">
        <v>520</v>
      </c>
      <c r="AI121" t="s">
        <v>488</v>
      </c>
      <c r="AJ121">
        <v>61629</v>
      </c>
      <c r="AK121" t="s">
        <v>426</v>
      </c>
      <c r="AL121" t="s">
        <v>427</v>
      </c>
      <c r="AU121" t="s">
        <v>539</v>
      </c>
      <c r="AV121" t="s">
        <v>540</v>
      </c>
      <c r="AW121">
        <v>627846600</v>
      </c>
      <c r="AX121" s="2">
        <v>41820</v>
      </c>
      <c r="BI121" s="2">
        <v>42216</v>
      </c>
      <c r="BJ121">
        <v>14150</v>
      </c>
      <c r="BK121">
        <v>10197</v>
      </c>
      <c r="BL121">
        <v>3953</v>
      </c>
      <c r="BN121">
        <v>153</v>
      </c>
      <c r="BP121">
        <v>516</v>
      </c>
      <c r="BR121">
        <v>1437</v>
      </c>
      <c r="BU121">
        <v>-372</v>
      </c>
      <c r="BV121">
        <v>12675</v>
      </c>
      <c r="BW121">
        <v>1475</v>
      </c>
      <c r="BX121">
        <v>120</v>
      </c>
      <c r="CM121">
        <v>65</v>
      </c>
      <c r="CN121">
        <v>-55</v>
      </c>
      <c r="CO121">
        <v>1420</v>
      </c>
      <c r="CP121">
        <v>419</v>
      </c>
      <c r="CQ121">
        <v>1001</v>
      </c>
      <c r="CS121">
        <v>1</v>
      </c>
      <c r="CV121">
        <v>1002</v>
      </c>
      <c r="CX121">
        <v>1002</v>
      </c>
      <c r="DA121">
        <v>1002</v>
      </c>
      <c r="DB121">
        <v>3</v>
      </c>
      <c r="DC121">
        <v>999</v>
      </c>
      <c r="DE121">
        <v>999</v>
      </c>
      <c r="DF121">
        <v>1.5999000000000001</v>
      </c>
      <c r="DJ121">
        <v>1.5999000000000001</v>
      </c>
      <c r="DK121">
        <v>1.5951</v>
      </c>
      <c r="DL121">
        <v>1.6</v>
      </c>
      <c r="DM121">
        <v>1.5698000000000001</v>
      </c>
      <c r="DQ121">
        <v>1.5698000000000001</v>
      </c>
      <c r="DR121">
        <v>1.5650999999999999</v>
      </c>
      <c r="DS121">
        <v>1.57</v>
      </c>
      <c r="DT121">
        <v>3.1309999999999998</v>
      </c>
      <c r="DU121">
        <v>638.29999999999995</v>
      </c>
      <c r="DV121">
        <v>626.29999999999995</v>
      </c>
      <c r="DW121">
        <v>1420</v>
      </c>
      <c r="DX121">
        <v>1001</v>
      </c>
      <c r="DY121">
        <v>2417</v>
      </c>
      <c r="DZ121">
        <v>1628</v>
      </c>
      <c r="EA121" s="2">
        <v>41852</v>
      </c>
      <c r="EB121">
        <v>7927</v>
      </c>
      <c r="EE121">
        <v>17524</v>
      </c>
      <c r="EF121">
        <v>13055</v>
      </c>
      <c r="EG121">
        <v>1307</v>
      </c>
      <c r="EI121">
        <v>1463</v>
      </c>
      <c r="EL121">
        <v>41276</v>
      </c>
      <c r="EO121">
        <v>16690</v>
      </c>
      <c r="ER121">
        <v>259</v>
      </c>
      <c r="ET121">
        <v>16666</v>
      </c>
      <c r="EV121">
        <v>10367</v>
      </c>
      <c r="EX121">
        <v>737</v>
      </c>
      <c r="FA121">
        <v>1832</v>
      </c>
      <c r="FB121">
        <v>46551</v>
      </c>
      <c r="FC121">
        <v>87827</v>
      </c>
      <c r="FE121">
        <v>6860</v>
      </c>
      <c r="FF121">
        <v>439</v>
      </c>
      <c r="FH121">
        <v>5383</v>
      </c>
      <c r="FJ121">
        <v>12936</v>
      </c>
      <c r="FP121">
        <v>4123</v>
      </c>
      <c r="FQ121">
        <v>29741</v>
      </c>
      <c r="FR121">
        <v>27307</v>
      </c>
      <c r="FT121">
        <v>6597</v>
      </c>
      <c r="FZ121">
        <v>3259</v>
      </c>
      <c r="GA121">
        <v>37163</v>
      </c>
      <c r="GB121">
        <v>66904</v>
      </c>
      <c r="GD121">
        <v>4890</v>
      </c>
      <c r="GF121">
        <v>32961</v>
      </c>
      <c r="GH121">
        <v>13312</v>
      </c>
      <c r="GI121">
        <v>-3683</v>
      </c>
      <c r="GL121">
        <v>20923</v>
      </c>
      <c r="GM121">
        <v>20923</v>
      </c>
      <c r="GN121">
        <v>87827</v>
      </c>
      <c r="GO121">
        <v>627.84699999999998</v>
      </c>
      <c r="GQ121">
        <v>10556</v>
      </c>
      <c r="GR121" s="2">
        <v>42216</v>
      </c>
      <c r="GS121">
        <v>1927</v>
      </c>
      <c r="GT121">
        <v>1570</v>
      </c>
      <c r="GU121">
        <v>240</v>
      </c>
      <c r="GV121">
        <v>1810</v>
      </c>
      <c r="GW121">
        <v>251</v>
      </c>
      <c r="GX121">
        <v>-439</v>
      </c>
      <c r="GY121">
        <v>438</v>
      </c>
      <c r="GZ121">
        <v>290</v>
      </c>
      <c r="HB121">
        <v>-143</v>
      </c>
      <c r="HC121">
        <v>397</v>
      </c>
      <c r="HE121">
        <v>4134</v>
      </c>
      <c r="HF121">
        <v>-1093</v>
      </c>
      <c r="HH121">
        <v>139</v>
      </c>
      <c r="HI121">
        <v>-937</v>
      </c>
      <c r="HJ121">
        <v>-466</v>
      </c>
      <c r="HK121">
        <v>-1403</v>
      </c>
      <c r="HL121">
        <v>-25</v>
      </c>
      <c r="HM121">
        <v>-2382</v>
      </c>
      <c r="HN121">
        <v>607</v>
      </c>
      <c r="HO121">
        <v>1749</v>
      </c>
      <c r="HP121">
        <v>2356</v>
      </c>
      <c r="HQ121">
        <v>-1544</v>
      </c>
      <c r="HS121">
        <v>-1544</v>
      </c>
      <c r="HT121">
        <v>-757</v>
      </c>
      <c r="HU121">
        <v>126</v>
      </c>
      <c r="HV121">
        <v>181</v>
      </c>
      <c r="HW121">
        <v>-87</v>
      </c>
      <c r="HY121">
        <v>1846</v>
      </c>
      <c r="HZ121">
        <v>6081</v>
      </c>
      <c r="IA121">
        <v>7927</v>
      </c>
      <c r="IC121">
        <v>-757</v>
      </c>
      <c r="IE121">
        <v>789</v>
      </c>
      <c r="IG121">
        <v>2237</v>
      </c>
      <c r="IH121">
        <v>-538</v>
      </c>
      <c r="II121">
        <v>-374</v>
      </c>
      <c r="IK121">
        <v>-374</v>
      </c>
      <c r="IL121">
        <v>626.29999999999995</v>
      </c>
      <c r="IM121">
        <v>638.29999999999995</v>
      </c>
      <c r="IN121">
        <v>1.6</v>
      </c>
      <c r="IO121">
        <v>1.57</v>
      </c>
    </row>
    <row r="122" spans="1:249" x14ac:dyDescent="0.25">
      <c r="A122" t="s">
        <v>515</v>
      </c>
      <c r="B122" t="s">
        <v>516</v>
      </c>
      <c r="C122" t="s">
        <v>517</v>
      </c>
      <c r="D122" t="s">
        <v>518</v>
      </c>
      <c r="E122" t="s">
        <v>455</v>
      </c>
      <c r="F122" t="s">
        <v>417</v>
      </c>
      <c r="G122" s="2">
        <v>41912</v>
      </c>
      <c r="H122" t="s">
        <v>450</v>
      </c>
      <c r="J122">
        <v>2014</v>
      </c>
      <c r="K122">
        <v>3</v>
      </c>
      <c r="L122">
        <v>2014</v>
      </c>
      <c r="M122">
        <v>3</v>
      </c>
      <c r="N122" t="s">
        <v>419</v>
      </c>
      <c r="O122" t="s">
        <v>451</v>
      </c>
      <c r="P122">
        <v>201403</v>
      </c>
      <c r="Q122">
        <v>7</v>
      </c>
      <c r="R122">
        <v>95</v>
      </c>
      <c r="S122">
        <v>12</v>
      </c>
      <c r="T122">
        <v>12</v>
      </c>
      <c r="U122">
        <v>18230</v>
      </c>
      <c r="V122">
        <v>3</v>
      </c>
      <c r="W122">
        <v>3531</v>
      </c>
      <c r="X122" s="2">
        <v>41943</v>
      </c>
      <c r="Y122" s="2">
        <v>41943</v>
      </c>
      <c r="Z122" t="s">
        <v>485</v>
      </c>
      <c r="AA122" t="s">
        <v>519</v>
      </c>
      <c r="AB122" t="s">
        <v>520</v>
      </c>
      <c r="AC122" t="s">
        <v>488</v>
      </c>
      <c r="AD122">
        <v>61629</v>
      </c>
      <c r="AE122">
        <v>3096751000</v>
      </c>
      <c r="AG122" t="s">
        <v>519</v>
      </c>
      <c r="AH122" t="s">
        <v>520</v>
      </c>
      <c r="AI122" t="s">
        <v>488</v>
      </c>
      <c r="AJ122">
        <v>61629</v>
      </c>
      <c r="AK122" t="s">
        <v>426</v>
      </c>
      <c r="AL122" t="s">
        <v>427</v>
      </c>
      <c r="AU122" t="s">
        <v>539</v>
      </c>
      <c r="AV122" t="s">
        <v>540</v>
      </c>
      <c r="AW122">
        <v>605398800</v>
      </c>
      <c r="AX122" s="2">
        <v>41912</v>
      </c>
      <c r="BI122" s="2">
        <v>42307</v>
      </c>
      <c r="BJ122">
        <v>13549</v>
      </c>
      <c r="BK122">
        <v>9634</v>
      </c>
      <c r="BL122">
        <v>3915</v>
      </c>
      <c r="BN122">
        <v>157</v>
      </c>
      <c r="BP122">
        <v>533</v>
      </c>
      <c r="BR122">
        <v>1446</v>
      </c>
      <c r="BU122">
        <v>-387</v>
      </c>
      <c r="BV122">
        <v>12157</v>
      </c>
      <c r="BW122">
        <v>1392</v>
      </c>
      <c r="BX122">
        <v>128</v>
      </c>
      <c r="CM122">
        <v>117</v>
      </c>
      <c r="CN122">
        <v>-11</v>
      </c>
      <c r="CO122">
        <v>1381</v>
      </c>
      <c r="CP122">
        <v>364</v>
      </c>
      <c r="CQ122">
        <v>1017</v>
      </c>
      <c r="CS122">
        <v>4</v>
      </c>
      <c r="CV122">
        <v>1021</v>
      </c>
      <c r="CX122">
        <v>1021</v>
      </c>
      <c r="DA122">
        <v>1021</v>
      </c>
      <c r="DB122">
        <v>4</v>
      </c>
      <c r="DC122">
        <v>1017</v>
      </c>
      <c r="DE122">
        <v>1017</v>
      </c>
      <c r="DF122">
        <v>1.6697</v>
      </c>
      <c r="DJ122">
        <v>1.6697</v>
      </c>
      <c r="DK122">
        <v>1.6631</v>
      </c>
      <c r="DL122">
        <v>1.66</v>
      </c>
      <c r="DM122">
        <v>1.6394</v>
      </c>
      <c r="DQ122">
        <v>1.6394</v>
      </c>
      <c r="DR122">
        <v>1.6329</v>
      </c>
      <c r="DS122">
        <v>1.63</v>
      </c>
      <c r="DT122">
        <v>-1.8360000000000001</v>
      </c>
      <c r="DU122">
        <v>622.79999999999995</v>
      </c>
      <c r="DV122">
        <v>611.5</v>
      </c>
      <c r="DW122">
        <v>1381</v>
      </c>
      <c r="DX122">
        <v>1017</v>
      </c>
      <c r="DY122">
        <v>2347</v>
      </c>
      <c r="DZ122">
        <v>1549</v>
      </c>
      <c r="EA122" s="2">
        <v>41943</v>
      </c>
      <c r="EB122">
        <v>6082</v>
      </c>
      <c r="EE122">
        <v>17012</v>
      </c>
      <c r="EF122">
        <v>13328</v>
      </c>
      <c r="EG122">
        <v>1250</v>
      </c>
      <c r="EI122">
        <v>1370</v>
      </c>
      <c r="EL122">
        <v>39042</v>
      </c>
      <c r="EO122">
        <v>16431</v>
      </c>
      <c r="ER122">
        <v>265</v>
      </c>
      <c r="ET122">
        <v>16164</v>
      </c>
      <c r="EV122">
        <v>10011</v>
      </c>
      <c r="EX122">
        <v>761</v>
      </c>
      <c r="FA122">
        <v>1814</v>
      </c>
      <c r="FB122">
        <v>45446</v>
      </c>
      <c r="FC122">
        <v>84488</v>
      </c>
      <c r="FE122">
        <v>6778</v>
      </c>
      <c r="FH122">
        <v>5696</v>
      </c>
      <c r="FJ122">
        <v>11102</v>
      </c>
      <c r="FP122">
        <v>4013</v>
      </c>
      <c r="FQ122">
        <v>27589</v>
      </c>
      <c r="FR122">
        <v>28180</v>
      </c>
      <c r="FT122">
        <v>6539</v>
      </c>
      <c r="FZ122">
        <v>3284</v>
      </c>
      <c r="GA122">
        <v>38003</v>
      </c>
      <c r="GB122">
        <v>65592</v>
      </c>
      <c r="GD122">
        <v>4968</v>
      </c>
      <c r="GF122">
        <v>33977</v>
      </c>
      <c r="GH122">
        <v>15765</v>
      </c>
      <c r="GI122">
        <v>-4357</v>
      </c>
      <c r="GL122">
        <v>18896</v>
      </c>
      <c r="GM122">
        <v>18896</v>
      </c>
      <c r="GN122">
        <v>84488</v>
      </c>
      <c r="GO122">
        <v>605.399</v>
      </c>
      <c r="GQ122">
        <v>8885</v>
      </c>
      <c r="GR122" s="2">
        <v>42307</v>
      </c>
      <c r="GS122">
        <v>2948</v>
      </c>
      <c r="GT122">
        <v>2368</v>
      </c>
      <c r="GU122">
        <v>327</v>
      </c>
      <c r="GV122">
        <v>2695</v>
      </c>
      <c r="GW122">
        <v>393</v>
      </c>
      <c r="GX122">
        <v>-859</v>
      </c>
      <c r="GY122">
        <v>518</v>
      </c>
      <c r="GZ122">
        <v>604</v>
      </c>
      <c r="HB122">
        <v>-113</v>
      </c>
      <c r="HC122">
        <v>543</v>
      </c>
      <c r="HE122">
        <v>6186</v>
      </c>
      <c r="HF122">
        <v>-1701</v>
      </c>
      <c r="HH122">
        <v>196</v>
      </c>
      <c r="HI122">
        <v>-1046</v>
      </c>
      <c r="HJ122">
        <v>-440</v>
      </c>
      <c r="HK122">
        <v>-1486</v>
      </c>
      <c r="HL122">
        <v>-12</v>
      </c>
      <c r="HM122">
        <v>-3003</v>
      </c>
      <c r="HN122">
        <v>1210</v>
      </c>
      <c r="HO122">
        <v>791</v>
      </c>
      <c r="HP122">
        <v>2001</v>
      </c>
      <c r="HQ122">
        <v>-4020</v>
      </c>
      <c r="HS122">
        <v>-4020</v>
      </c>
      <c r="HT122">
        <v>-1197</v>
      </c>
      <c r="HU122">
        <v>157</v>
      </c>
      <c r="HV122">
        <v>-3059</v>
      </c>
      <c r="HW122">
        <v>-123</v>
      </c>
      <c r="HY122">
        <v>1</v>
      </c>
      <c r="HZ122">
        <v>6081</v>
      </c>
      <c r="IA122">
        <v>6082</v>
      </c>
      <c r="IC122">
        <v>-1197</v>
      </c>
      <c r="IE122">
        <v>798</v>
      </c>
      <c r="IG122">
        <v>2052</v>
      </c>
      <c r="IH122">
        <v>-608</v>
      </c>
      <c r="II122">
        <v>-440</v>
      </c>
      <c r="IK122">
        <v>-440</v>
      </c>
      <c r="IL122">
        <v>611.5</v>
      </c>
      <c r="IM122">
        <v>622.79999999999995</v>
      </c>
      <c r="IN122">
        <v>1.66</v>
      </c>
      <c r="IO122">
        <v>1.63</v>
      </c>
    </row>
    <row r="123" spans="1:249" x14ac:dyDescent="0.25">
      <c r="A123" t="s">
        <v>515</v>
      </c>
      <c r="B123" t="s">
        <v>516</v>
      </c>
      <c r="C123" t="s">
        <v>517</v>
      </c>
      <c r="D123" t="s">
        <v>518</v>
      </c>
      <c r="E123" t="s">
        <v>455</v>
      </c>
      <c r="F123" t="s">
        <v>417</v>
      </c>
      <c r="G123" s="2">
        <v>42004</v>
      </c>
      <c r="H123" t="s">
        <v>450</v>
      </c>
      <c r="J123">
        <v>2014</v>
      </c>
      <c r="K123">
        <v>4</v>
      </c>
      <c r="L123">
        <v>2014</v>
      </c>
      <c r="M123">
        <v>4</v>
      </c>
      <c r="N123" t="s">
        <v>419</v>
      </c>
      <c r="O123" t="s">
        <v>451</v>
      </c>
      <c r="P123">
        <v>201404</v>
      </c>
      <c r="Q123">
        <v>7</v>
      </c>
      <c r="R123">
        <v>95</v>
      </c>
      <c r="S123">
        <v>12</v>
      </c>
      <c r="T123">
        <v>12</v>
      </c>
      <c r="U123">
        <v>18230</v>
      </c>
      <c r="V123">
        <v>3</v>
      </c>
      <c r="W123">
        <v>3531</v>
      </c>
      <c r="X123" s="2">
        <v>42052</v>
      </c>
      <c r="Y123" s="2">
        <v>42052</v>
      </c>
      <c r="Z123" t="s">
        <v>485</v>
      </c>
      <c r="AA123" t="s">
        <v>519</v>
      </c>
      <c r="AB123" t="s">
        <v>520</v>
      </c>
      <c r="AC123" t="s">
        <v>488</v>
      </c>
      <c r="AD123">
        <v>61629</v>
      </c>
      <c r="AE123">
        <v>3096751000</v>
      </c>
      <c r="AG123" t="s">
        <v>519</v>
      </c>
      <c r="AH123" t="s">
        <v>520</v>
      </c>
      <c r="AI123" t="s">
        <v>488</v>
      </c>
      <c r="AJ123">
        <v>61629</v>
      </c>
      <c r="AK123" t="s">
        <v>426</v>
      </c>
      <c r="AL123" t="s">
        <v>427</v>
      </c>
      <c r="AN123">
        <v>114233</v>
      </c>
      <c r="AP123">
        <v>114233</v>
      </c>
      <c r="AR123">
        <v>30702</v>
      </c>
      <c r="AS123" t="s">
        <v>461</v>
      </c>
      <c r="AT123" t="s">
        <v>429</v>
      </c>
      <c r="AU123" t="s">
        <v>539</v>
      </c>
      <c r="AV123" t="s">
        <v>540</v>
      </c>
      <c r="AW123">
        <v>606166500</v>
      </c>
      <c r="AX123" s="2">
        <v>42004</v>
      </c>
      <c r="AY123" t="s">
        <v>525</v>
      </c>
      <c r="AZ123" t="s">
        <v>545</v>
      </c>
      <c r="BA123" t="s">
        <v>535</v>
      </c>
      <c r="BB123" t="s">
        <v>546</v>
      </c>
      <c r="BC123" t="s">
        <v>531</v>
      </c>
      <c r="BD123" t="s">
        <v>537</v>
      </c>
      <c r="BE123" t="s">
        <v>498</v>
      </c>
      <c r="BF123" t="s">
        <v>439</v>
      </c>
      <c r="BG123" t="s">
        <v>538</v>
      </c>
      <c r="BH123" t="s">
        <v>439</v>
      </c>
      <c r="BI123" s="2">
        <v>42781</v>
      </c>
      <c r="BJ123">
        <v>14244</v>
      </c>
      <c r="BK123">
        <v>11450</v>
      </c>
      <c r="BL123">
        <v>2794</v>
      </c>
      <c r="BN123">
        <v>154</v>
      </c>
      <c r="BP123">
        <v>823</v>
      </c>
      <c r="BR123">
        <v>2354</v>
      </c>
      <c r="BU123">
        <v>-414</v>
      </c>
      <c r="BV123">
        <v>15195</v>
      </c>
      <c r="BW123">
        <v>-951</v>
      </c>
      <c r="BX123">
        <v>126</v>
      </c>
      <c r="CM123">
        <v>86</v>
      </c>
      <c r="CN123">
        <v>-40</v>
      </c>
      <c r="CO123">
        <v>-991</v>
      </c>
      <c r="CP123">
        <v>-509</v>
      </c>
      <c r="CQ123">
        <v>-482</v>
      </c>
      <c r="CS123">
        <v>2</v>
      </c>
      <c r="CV123">
        <v>-480</v>
      </c>
      <c r="CX123">
        <v>-480</v>
      </c>
      <c r="DA123">
        <v>-480</v>
      </c>
      <c r="DB123">
        <v>6</v>
      </c>
      <c r="DC123">
        <v>-486</v>
      </c>
      <c r="DE123">
        <v>-486</v>
      </c>
      <c r="DF123">
        <v>-0.74680000000000002</v>
      </c>
      <c r="DJ123">
        <v>-0.74680000000000002</v>
      </c>
      <c r="DK123">
        <v>-0.75660000000000005</v>
      </c>
      <c r="DL123">
        <v>1.25</v>
      </c>
      <c r="DM123">
        <v>-0.73170000000000002</v>
      </c>
      <c r="DQ123">
        <v>-0.73170000000000002</v>
      </c>
      <c r="DR123">
        <v>-0.74139999999999995</v>
      </c>
      <c r="DS123">
        <v>1.23</v>
      </c>
      <c r="DT123">
        <v>0.82310000000000005</v>
      </c>
      <c r="DU123">
        <v>616</v>
      </c>
      <c r="DV123">
        <v>605.79999999999995</v>
      </c>
      <c r="DW123">
        <v>-991</v>
      </c>
      <c r="DX123">
        <v>-482</v>
      </c>
      <c r="DY123">
        <v>-2</v>
      </c>
      <c r="DZ123">
        <v>-797</v>
      </c>
      <c r="EA123" s="2">
        <v>42416</v>
      </c>
      <c r="EB123">
        <v>7341</v>
      </c>
      <c r="EE123">
        <v>16764</v>
      </c>
      <c r="EF123">
        <v>12205</v>
      </c>
      <c r="EG123">
        <v>818</v>
      </c>
      <c r="EI123">
        <v>1739</v>
      </c>
      <c r="EL123">
        <v>38867</v>
      </c>
      <c r="EM123">
        <v>31572</v>
      </c>
      <c r="EN123">
        <v>14995</v>
      </c>
      <c r="EO123">
        <v>16577</v>
      </c>
      <c r="ER123">
        <v>257</v>
      </c>
      <c r="ET123">
        <v>16008</v>
      </c>
      <c r="EV123">
        <v>9770</v>
      </c>
      <c r="EX123">
        <v>1404</v>
      </c>
      <c r="FA123">
        <v>1798</v>
      </c>
      <c r="FB123">
        <v>45814</v>
      </c>
      <c r="FC123">
        <v>84681</v>
      </c>
      <c r="FE123">
        <v>6515</v>
      </c>
      <c r="FF123">
        <v>424</v>
      </c>
      <c r="FH123">
        <v>5986</v>
      </c>
      <c r="FJ123">
        <v>11501</v>
      </c>
      <c r="FP123">
        <v>3451</v>
      </c>
      <c r="FQ123">
        <v>27877</v>
      </c>
      <c r="FR123">
        <v>27784</v>
      </c>
      <c r="FT123">
        <v>8963</v>
      </c>
      <c r="FZ123">
        <v>3231</v>
      </c>
      <c r="GA123">
        <v>39978</v>
      </c>
      <c r="GB123">
        <v>67855</v>
      </c>
      <c r="GD123">
        <v>5016</v>
      </c>
      <c r="GF123">
        <v>33887</v>
      </c>
      <c r="GH123">
        <v>15726</v>
      </c>
      <c r="GI123">
        <v>-6431</v>
      </c>
      <c r="GL123">
        <v>16826</v>
      </c>
      <c r="GM123">
        <v>16826</v>
      </c>
      <c r="GN123">
        <v>84681</v>
      </c>
      <c r="GO123">
        <v>606.16700000000003</v>
      </c>
      <c r="GQ123">
        <v>7056</v>
      </c>
      <c r="GR123" s="2">
        <v>42781</v>
      </c>
      <c r="GS123">
        <v>2468</v>
      </c>
      <c r="GT123">
        <v>3163</v>
      </c>
      <c r="GU123">
        <v>2140</v>
      </c>
      <c r="GV123">
        <v>5303</v>
      </c>
      <c r="GW123">
        <v>163</v>
      </c>
      <c r="GX123">
        <v>101</v>
      </c>
      <c r="GY123">
        <v>222</v>
      </c>
      <c r="GZ123">
        <v>891</v>
      </c>
      <c r="HB123">
        <v>-1091</v>
      </c>
      <c r="HC123">
        <v>286</v>
      </c>
      <c r="HE123">
        <v>8057</v>
      </c>
      <c r="HF123">
        <v>-2475</v>
      </c>
      <c r="HH123">
        <v>199</v>
      </c>
      <c r="HI123">
        <v>-1260</v>
      </c>
      <c r="HJ123">
        <v>-45</v>
      </c>
      <c r="HK123">
        <v>-1305</v>
      </c>
      <c r="HL123">
        <v>-46</v>
      </c>
      <c r="HM123">
        <v>-3627</v>
      </c>
      <c r="HN123">
        <v>1401</v>
      </c>
      <c r="HO123">
        <v>1043</v>
      </c>
      <c r="HP123">
        <v>2444</v>
      </c>
      <c r="HQ123">
        <v>-3999</v>
      </c>
      <c r="HS123">
        <v>-3999</v>
      </c>
      <c r="HT123">
        <v>-1620</v>
      </c>
      <c r="HU123">
        <v>179</v>
      </c>
      <c r="HV123">
        <v>-2996</v>
      </c>
      <c r="HW123">
        <v>-174</v>
      </c>
      <c r="HY123">
        <v>1260</v>
      </c>
      <c r="HZ123">
        <v>6081</v>
      </c>
      <c r="IA123">
        <v>7341</v>
      </c>
      <c r="IC123">
        <v>-1620</v>
      </c>
      <c r="IE123">
        <v>795</v>
      </c>
      <c r="IG123">
        <v>1871</v>
      </c>
      <c r="IH123">
        <v>-774</v>
      </c>
      <c r="II123">
        <v>-423</v>
      </c>
      <c r="IK123">
        <v>-423</v>
      </c>
      <c r="IL123">
        <v>617.20000000000005</v>
      </c>
      <c r="IM123">
        <v>628.9</v>
      </c>
      <c r="IN123">
        <v>-0.76</v>
      </c>
      <c r="IO123">
        <v>-0.74</v>
      </c>
    </row>
    <row r="124" spans="1:249" x14ac:dyDescent="0.25">
      <c r="A124" t="s">
        <v>515</v>
      </c>
      <c r="B124" t="s">
        <v>516</v>
      </c>
      <c r="C124" t="s">
        <v>517</v>
      </c>
      <c r="D124" t="s">
        <v>518</v>
      </c>
      <c r="E124" t="s">
        <v>455</v>
      </c>
      <c r="F124" t="s">
        <v>417</v>
      </c>
      <c r="G124" s="2">
        <v>42094</v>
      </c>
      <c r="H124" t="s">
        <v>450</v>
      </c>
      <c r="J124">
        <v>2015</v>
      </c>
      <c r="K124">
        <v>1</v>
      </c>
      <c r="L124">
        <v>2015</v>
      </c>
      <c r="M124">
        <v>1</v>
      </c>
      <c r="N124" t="s">
        <v>419</v>
      </c>
      <c r="O124" t="s">
        <v>451</v>
      </c>
      <c r="P124">
        <v>201501</v>
      </c>
      <c r="Q124">
        <v>7</v>
      </c>
      <c r="R124">
        <v>95</v>
      </c>
      <c r="S124">
        <v>12</v>
      </c>
      <c r="T124">
        <v>12</v>
      </c>
      <c r="U124">
        <v>18230</v>
      </c>
      <c r="V124">
        <v>3</v>
      </c>
      <c r="W124">
        <v>3531</v>
      </c>
      <c r="X124" s="2">
        <v>42125</v>
      </c>
      <c r="Y124" s="2">
        <v>42125</v>
      </c>
      <c r="Z124" t="s">
        <v>485</v>
      </c>
      <c r="AA124" t="s">
        <v>519</v>
      </c>
      <c r="AB124" t="s">
        <v>520</v>
      </c>
      <c r="AC124" t="s">
        <v>488</v>
      </c>
      <c r="AD124">
        <v>61629</v>
      </c>
      <c r="AE124">
        <v>3096751000</v>
      </c>
      <c r="AG124" t="s">
        <v>519</v>
      </c>
      <c r="AH124" t="s">
        <v>520</v>
      </c>
      <c r="AI124" t="s">
        <v>488</v>
      </c>
      <c r="AJ124">
        <v>61629</v>
      </c>
      <c r="AK124" t="s">
        <v>426</v>
      </c>
      <c r="AL124" t="s">
        <v>427</v>
      </c>
      <c r="AU124" t="s">
        <v>539</v>
      </c>
      <c r="AV124" t="s">
        <v>540</v>
      </c>
      <c r="AW124">
        <v>603643600</v>
      </c>
      <c r="AX124" s="2">
        <v>42094</v>
      </c>
      <c r="BI124" s="2">
        <v>42492</v>
      </c>
      <c r="BJ124">
        <v>12702</v>
      </c>
      <c r="BK124">
        <v>8760</v>
      </c>
      <c r="BL124">
        <v>3942</v>
      </c>
      <c r="BN124">
        <v>150</v>
      </c>
      <c r="BP124">
        <v>524</v>
      </c>
      <c r="BR124">
        <v>1249</v>
      </c>
      <c r="BU124">
        <v>-317</v>
      </c>
      <c r="BV124">
        <v>11000</v>
      </c>
      <c r="BW124">
        <v>1702</v>
      </c>
      <c r="BX124">
        <v>129</v>
      </c>
      <c r="CM124">
        <v>194</v>
      </c>
      <c r="CN124">
        <v>65</v>
      </c>
      <c r="CO124">
        <v>1767</v>
      </c>
      <c r="CP124">
        <v>521</v>
      </c>
      <c r="CQ124">
        <v>1246</v>
      </c>
      <c r="CS124">
        <v>2</v>
      </c>
      <c r="CV124">
        <v>1248</v>
      </c>
      <c r="CX124">
        <v>1248</v>
      </c>
      <c r="DA124">
        <v>1248</v>
      </c>
      <c r="DB124">
        <v>3</v>
      </c>
      <c r="DC124">
        <v>1245</v>
      </c>
      <c r="DE124">
        <v>1245</v>
      </c>
      <c r="DF124">
        <v>2.0632000000000001</v>
      </c>
      <c r="DJ124">
        <v>2.0632000000000001</v>
      </c>
      <c r="DK124">
        <v>2.0581999999999998</v>
      </c>
      <c r="DL124">
        <v>1.84</v>
      </c>
      <c r="DM124">
        <v>2.0369000000000002</v>
      </c>
      <c r="DQ124">
        <v>2.0369000000000002</v>
      </c>
      <c r="DR124">
        <v>2.032</v>
      </c>
      <c r="DS124">
        <v>1.81</v>
      </c>
      <c r="DT124">
        <v>-1.2190000000000001</v>
      </c>
      <c r="DU124">
        <v>612.70000000000005</v>
      </c>
      <c r="DV124">
        <v>604.9</v>
      </c>
      <c r="DW124">
        <v>1767</v>
      </c>
      <c r="DX124">
        <v>1246</v>
      </c>
      <c r="DY124">
        <v>2605</v>
      </c>
      <c r="DZ124">
        <v>1852</v>
      </c>
      <c r="EA124" s="2">
        <v>42125</v>
      </c>
      <c r="EB124">
        <v>7563</v>
      </c>
      <c r="EE124">
        <v>16623</v>
      </c>
      <c r="EF124">
        <v>12099</v>
      </c>
      <c r="EG124">
        <v>768</v>
      </c>
      <c r="EI124">
        <v>1438</v>
      </c>
      <c r="EL124">
        <v>38491</v>
      </c>
      <c r="EO124">
        <v>16277</v>
      </c>
      <c r="ER124">
        <v>230</v>
      </c>
      <c r="ET124">
        <v>14965</v>
      </c>
      <c r="EV124">
        <v>9383</v>
      </c>
      <c r="EX124">
        <v>1342</v>
      </c>
      <c r="FA124">
        <v>1802</v>
      </c>
      <c r="FB124">
        <v>43999</v>
      </c>
      <c r="FC124">
        <v>82490</v>
      </c>
      <c r="FE124">
        <v>6328</v>
      </c>
      <c r="FH124">
        <v>4889</v>
      </c>
      <c r="FJ124">
        <v>11972</v>
      </c>
      <c r="FP124">
        <v>3377</v>
      </c>
      <c r="FQ124">
        <v>26566</v>
      </c>
      <c r="FR124">
        <v>26803</v>
      </c>
      <c r="FT124">
        <v>8877</v>
      </c>
      <c r="FZ124">
        <v>3206</v>
      </c>
      <c r="GA124">
        <v>38886</v>
      </c>
      <c r="GB124">
        <v>65452</v>
      </c>
      <c r="GD124">
        <v>5101</v>
      </c>
      <c r="GF124">
        <v>34998</v>
      </c>
      <c r="GH124">
        <v>16036</v>
      </c>
      <c r="GI124">
        <v>-7101</v>
      </c>
      <c r="GL124">
        <v>17038</v>
      </c>
      <c r="GM124">
        <v>17038</v>
      </c>
      <c r="GN124">
        <v>82490</v>
      </c>
      <c r="GO124">
        <v>603.64400000000001</v>
      </c>
      <c r="GQ124">
        <v>7655</v>
      </c>
      <c r="GR124" s="2">
        <v>42492</v>
      </c>
      <c r="GS124">
        <v>1248</v>
      </c>
      <c r="GT124">
        <v>753</v>
      </c>
      <c r="GU124">
        <v>-88</v>
      </c>
      <c r="GV124">
        <v>665</v>
      </c>
      <c r="GW124">
        <v>6</v>
      </c>
      <c r="GX124">
        <v>-89</v>
      </c>
      <c r="GY124">
        <v>228</v>
      </c>
      <c r="GZ124">
        <v>-992</v>
      </c>
      <c r="HB124">
        <v>204</v>
      </c>
      <c r="HC124">
        <v>-643</v>
      </c>
      <c r="HE124">
        <v>1270</v>
      </c>
      <c r="HF124">
        <v>-659</v>
      </c>
      <c r="HH124">
        <v>167</v>
      </c>
      <c r="HI124">
        <v>162</v>
      </c>
      <c r="HJ124">
        <v>-16</v>
      </c>
      <c r="HK124">
        <v>146</v>
      </c>
      <c r="HL124">
        <v>-38</v>
      </c>
      <c r="HM124">
        <v>-384</v>
      </c>
      <c r="HN124">
        <v>-790</v>
      </c>
      <c r="HO124">
        <v>950</v>
      </c>
      <c r="HP124">
        <v>160</v>
      </c>
      <c r="HQ124">
        <v>-368</v>
      </c>
      <c r="HS124">
        <v>-368</v>
      </c>
      <c r="HT124">
        <v>-424</v>
      </c>
      <c r="HU124">
        <v>10</v>
      </c>
      <c r="HV124">
        <v>-622</v>
      </c>
      <c r="HW124">
        <v>-42</v>
      </c>
      <c r="HY124">
        <v>222</v>
      </c>
      <c r="HZ124">
        <v>7341</v>
      </c>
      <c r="IA124">
        <v>7563</v>
      </c>
      <c r="IC124">
        <v>-424</v>
      </c>
      <c r="IE124">
        <v>753</v>
      </c>
      <c r="IG124">
        <v>1270</v>
      </c>
      <c r="IH124">
        <v>-659</v>
      </c>
      <c r="II124">
        <v>-424</v>
      </c>
      <c r="IK124">
        <v>-424</v>
      </c>
      <c r="IL124">
        <v>604.9</v>
      </c>
      <c r="IM124">
        <v>612.70000000000005</v>
      </c>
      <c r="IN124">
        <v>2.06</v>
      </c>
      <c r="IO124">
        <v>2.0299999999999998</v>
      </c>
    </row>
    <row r="125" spans="1:249" x14ac:dyDescent="0.25">
      <c r="A125" t="s">
        <v>515</v>
      </c>
      <c r="B125" t="s">
        <v>516</v>
      </c>
      <c r="C125" t="s">
        <v>517</v>
      </c>
      <c r="D125" t="s">
        <v>518</v>
      </c>
      <c r="E125" t="s">
        <v>455</v>
      </c>
      <c r="F125" t="s">
        <v>417</v>
      </c>
      <c r="G125" s="2">
        <v>42185</v>
      </c>
      <c r="H125" t="s">
        <v>450</v>
      </c>
      <c r="J125">
        <v>2015</v>
      </c>
      <c r="K125">
        <v>2</v>
      </c>
      <c r="L125">
        <v>2015</v>
      </c>
      <c r="M125">
        <v>2</v>
      </c>
      <c r="N125" t="s">
        <v>419</v>
      </c>
      <c r="O125" t="s">
        <v>451</v>
      </c>
      <c r="P125">
        <v>201502</v>
      </c>
      <c r="Q125">
        <v>7</v>
      </c>
      <c r="R125">
        <v>95</v>
      </c>
      <c r="S125">
        <v>12</v>
      </c>
      <c r="T125">
        <v>12</v>
      </c>
      <c r="U125">
        <v>18230</v>
      </c>
      <c r="V125">
        <v>3</v>
      </c>
      <c r="W125">
        <v>3531</v>
      </c>
      <c r="X125" s="2">
        <v>42216</v>
      </c>
      <c r="Y125" s="2">
        <v>42216</v>
      </c>
      <c r="Z125" t="s">
        <v>485</v>
      </c>
      <c r="AA125" t="s">
        <v>519</v>
      </c>
      <c r="AB125" t="s">
        <v>520</v>
      </c>
      <c r="AC125" t="s">
        <v>488</v>
      </c>
      <c r="AD125">
        <v>61629</v>
      </c>
      <c r="AE125">
        <v>3096751000</v>
      </c>
      <c r="AG125" t="s">
        <v>519</v>
      </c>
      <c r="AH125" t="s">
        <v>520</v>
      </c>
      <c r="AI125" t="s">
        <v>488</v>
      </c>
      <c r="AJ125">
        <v>61629</v>
      </c>
      <c r="AK125" t="s">
        <v>426</v>
      </c>
      <c r="AL125" t="s">
        <v>427</v>
      </c>
      <c r="AU125" t="s">
        <v>539</v>
      </c>
      <c r="AV125" t="s">
        <v>540</v>
      </c>
      <c r="AW125">
        <v>602632500</v>
      </c>
      <c r="AX125" s="2">
        <v>42185</v>
      </c>
      <c r="BI125" s="2">
        <v>42585</v>
      </c>
      <c r="BJ125">
        <v>12317</v>
      </c>
      <c r="BK125">
        <v>8674</v>
      </c>
      <c r="BL125">
        <v>3643</v>
      </c>
      <c r="BN125">
        <v>148</v>
      </c>
      <c r="BP125">
        <v>510</v>
      </c>
      <c r="BR125">
        <v>1318</v>
      </c>
      <c r="BU125">
        <v>-334</v>
      </c>
      <c r="BV125">
        <v>10984</v>
      </c>
      <c r="BW125">
        <v>1333</v>
      </c>
      <c r="BX125">
        <v>125</v>
      </c>
      <c r="CM125">
        <v>-72</v>
      </c>
      <c r="CN125">
        <v>-197</v>
      </c>
      <c r="CO125">
        <v>1136</v>
      </c>
      <c r="CP125">
        <v>335</v>
      </c>
      <c r="CQ125">
        <v>801</v>
      </c>
      <c r="CS125">
        <v>2</v>
      </c>
      <c r="CV125">
        <v>803</v>
      </c>
      <c r="CX125">
        <v>803</v>
      </c>
      <c r="DA125">
        <v>803</v>
      </c>
      <c r="DB125">
        <v>1</v>
      </c>
      <c r="DC125">
        <v>802</v>
      </c>
      <c r="DE125">
        <v>802</v>
      </c>
      <c r="DF125">
        <v>1.3311999999999999</v>
      </c>
      <c r="DJ125">
        <v>1.3311999999999999</v>
      </c>
      <c r="DK125">
        <v>1.3295999999999999</v>
      </c>
      <c r="DL125">
        <v>1.18</v>
      </c>
      <c r="DM125">
        <v>1.3149</v>
      </c>
      <c r="DQ125">
        <v>1.3149</v>
      </c>
      <c r="DR125">
        <v>1.3131999999999999</v>
      </c>
      <c r="DS125">
        <v>1.1599999999999999</v>
      </c>
      <c r="DT125">
        <v>-1.9830000000000001</v>
      </c>
      <c r="DU125">
        <v>610.70000000000005</v>
      </c>
      <c r="DV125">
        <v>603.20000000000005</v>
      </c>
      <c r="DW125">
        <v>1136</v>
      </c>
      <c r="DX125">
        <v>801</v>
      </c>
      <c r="DY125">
        <v>2242</v>
      </c>
      <c r="DZ125">
        <v>1481</v>
      </c>
      <c r="EA125" s="2">
        <v>42216</v>
      </c>
      <c r="EB125">
        <v>7821</v>
      </c>
      <c r="EE125">
        <v>16425</v>
      </c>
      <c r="EF125">
        <v>11681</v>
      </c>
      <c r="EG125">
        <v>859</v>
      </c>
      <c r="EI125">
        <v>1441</v>
      </c>
      <c r="EL125">
        <v>38227</v>
      </c>
      <c r="EO125">
        <v>16136</v>
      </c>
      <c r="ER125">
        <v>229</v>
      </c>
      <c r="ET125">
        <v>14988</v>
      </c>
      <c r="EV125">
        <v>9413</v>
      </c>
      <c r="EX125">
        <v>1473</v>
      </c>
      <c r="FA125">
        <v>1776</v>
      </c>
      <c r="FB125">
        <v>44015</v>
      </c>
      <c r="FC125">
        <v>82242</v>
      </c>
      <c r="FE125">
        <v>5862</v>
      </c>
      <c r="FF125">
        <v>463</v>
      </c>
      <c r="FH125">
        <v>4908</v>
      </c>
      <c r="FJ125">
        <v>10875</v>
      </c>
      <c r="FP125">
        <v>3498</v>
      </c>
      <c r="FQ125">
        <v>25606</v>
      </c>
      <c r="FR125">
        <v>27445</v>
      </c>
      <c r="FT125">
        <v>8759</v>
      </c>
      <c r="FZ125">
        <v>3271</v>
      </c>
      <c r="GA125">
        <v>39475</v>
      </c>
      <c r="GB125">
        <v>65081</v>
      </c>
      <c r="GD125">
        <v>5142</v>
      </c>
      <c r="GF125">
        <v>34823</v>
      </c>
      <c r="GH125">
        <v>16144</v>
      </c>
      <c r="GI125">
        <v>-6729</v>
      </c>
      <c r="GL125">
        <v>17161</v>
      </c>
      <c r="GM125">
        <v>17161</v>
      </c>
      <c r="GN125">
        <v>82242</v>
      </c>
      <c r="GO125">
        <v>602.63300000000004</v>
      </c>
      <c r="GQ125">
        <v>7748</v>
      </c>
      <c r="GR125" s="2">
        <v>42585</v>
      </c>
      <c r="GS125">
        <v>2051</v>
      </c>
      <c r="GT125">
        <v>1514</v>
      </c>
      <c r="GU125">
        <v>142</v>
      </c>
      <c r="GV125">
        <v>1656</v>
      </c>
      <c r="GW125">
        <v>383</v>
      </c>
      <c r="GX125">
        <v>332</v>
      </c>
      <c r="GY125">
        <v>-326</v>
      </c>
      <c r="GZ125">
        <v>-872</v>
      </c>
      <c r="HB125">
        <v>134</v>
      </c>
      <c r="HC125">
        <v>-349</v>
      </c>
      <c r="HE125">
        <v>3358</v>
      </c>
      <c r="HF125">
        <v>-1104</v>
      </c>
      <c r="HH125">
        <v>168</v>
      </c>
      <c r="HI125">
        <v>-26</v>
      </c>
      <c r="HJ125">
        <v>-54</v>
      </c>
      <c r="HK125">
        <v>-80</v>
      </c>
      <c r="HL125">
        <v>-75</v>
      </c>
      <c r="HM125">
        <v>-1091</v>
      </c>
      <c r="HN125">
        <v>-2398</v>
      </c>
      <c r="HO125">
        <v>1972</v>
      </c>
      <c r="HP125">
        <v>-426</v>
      </c>
      <c r="HQ125">
        <v>-492</v>
      </c>
      <c r="HS125">
        <v>-492</v>
      </c>
      <c r="HT125">
        <v>-846</v>
      </c>
      <c r="HU125">
        <v>11</v>
      </c>
      <c r="HV125">
        <v>-1753</v>
      </c>
      <c r="HW125">
        <v>-34</v>
      </c>
      <c r="HY125">
        <v>480</v>
      </c>
      <c r="HZ125">
        <v>7341</v>
      </c>
      <c r="IA125">
        <v>7821</v>
      </c>
      <c r="IC125">
        <v>-846</v>
      </c>
      <c r="IE125">
        <v>761</v>
      </c>
      <c r="IG125">
        <v>2088</v>
      </c>
      <c r="IH125">
        <v>-445</v>
      </c>
      <c r="II125">
        <v>-422</v>
      </c>
      <c r="IK125">
        <v>-422</v>
      </c>
      <c r="IL125">
        <v>603.20000000000005</v>
      </c>
      <c r="IM125">
        <v>610.70000000000005</v>
      </c>
      <c r="IN125">
        <v>1.33</v>
      </c>
      <c r="IO125">
        <v>1.31</v>
      </c>
    </row>
    <row r="126" spans="1:249" x14ac:dyDescent="0.25">
      <c r="A126" t="s">
        <v>515</v>
      </c>
      <c r="B126" t="s">
        <v>516</v>
      </c>
      <c r="C126" t="s">
        <v>517</v>
      </c>
      <c r="D126" t="s">
        <v>518</v>
      </c>
      <c r="E126" t="s">
        <v>455</v>
      </c>
      <c r="F126" t="s">
        <v>417</v>
      </c>
      <c r="G126" s="2">
        <v>42277</v>
      </c>
      <c r="H126" t="s">
        <v>450</v>
      </c>
      <c r="J126">
        <v>2015</v>
      </c>
      <c r="K126">
        <v>3</v>
      </c>
      <c r="L126">
        <v>2015</v>
      </c>
      <c r="M126">
        <v>3</v>
      </c>
      <c r="N126" t="s">
        <v>419</v>
      </c>
      <c r="O126" t="s">
        <v>451</v>
      </c>
      <c r="P126">
        <v>201503</v>
      </c>
      <c r="Q126">
        <v>7</v>
      </c>
      <c r="R126">
        <v>95</v>
      </c>
      <c r="S126">
        <v>12</v>
      </c>
      <c r="T126">
        <v>12</v>
      </c>
      <c r="U126">
        <v>18230</v>
      </c>
      <c r="V126">
        <v>3</v>
      </c>
      <c r="W126">
        <v>3531</v>
      </c>
      <c r="X126" s="2">
        <v>42307</v>
      </c>
      <c r="Y126" s="2">
        <v>42307</v>
      </c>
      <c r="Z126" t="s">
        <v>485</v>
      </c>
      <c r="AA126" t="s">
        <v>519</v>
      </c>
      <c r="AB126" t="s">
        <v>520</v>
      </c>
      <c r="AC126" t="s">
        <v>488</v>
      </c>
      <c r="AD126">
        <v>61629</v>
      </c>
      <c r="AE126">
        <v>3096751000</v>
      </c>
      <c r="AG126" t="s">
        <v>519</v>
      </c>
      <c r="AH126" t="s">
        <v>520</v>
      </c>
      <c r="AI126" t="s">
        <v>488</v>
      </c>
      <c r="AJ126">
        <v>61629</v>
      </c>
      <c r="AK126" t="s">
        <v>426</v>
      </c>
      <c r="AL126" t="s">
        <v>427</v>
      </c>
      <c r="AU126" t="s">
        <v>539</v>
      </c>
      <c r="AV126" t="s">
        <v>540</v>
      </c>
      <c r="AW126">
        <v>582233800</v>
      </c>
      <c r="AX126" s="2">
        <v>42277</v>
      </c>
      <c r="BI126" s="2">
        <v>42676</v>
      </c>
      <c r="BJ126">
        <v>10962</v>
      </c>
      <c r="BK126">
        <v>7872</v>
      </c>
      <c r="BL126">
        <v>3090</v>
      </c>
      <c r="BN126">
        <v>142</v>
      </c>
      <c r="BP126">
        <v>513</v>
      </c>
      <c r="BR126">
        <v>1129</v>
      </c>
      <c r="BU126">
        <v>-381</v>
      </c>
      <c r="BV126">
        <v>10037</v>
      </c>
      <c r="BW126">
        <v>925</v>
      </c>
      <c r="BX126">
        <v>127</v>
      </c>
      <c r="CM126">
        <v>-15</v>
      </c>
      <c r="CN126">
        <v>-142</v>
      </c>
      <c r="CO126">
        <v>783</v>
      </c>
      <c r="CP126">
        <v>218</v>
      </c>
      <c r="CQ126">
        <v>565</v>
      </c>
      <c r="CS126">
        <v>-3</v>
      </c>
      <c r="CV126">
        <v>562</v>
      </c>
      <c r="CX126">
        <v>562</v>
      </c>
      <c r="DA126">
        <v>562</v>
      </c>
      <c r="DB126">
        <v>3</v>
      </c>
      <c r="DC126">
        <v>559</v>
      </c>
      <c r="DE126">
        <v>559</v>
      </c>
      <c r="DF126">
        <v>0.95509999999999995</v>
      </c>
      <c r="DJ126">
        <v>0.95509999999999995</v>
      </c>
      <c r="DK126">
        <v>0.95</v>
      </c>
      <c r="DL126">
        <v>0.63</v>
      </c>
      <c r="DM126">
        <v>0.94489999999999996</v>
      </c>
      <c r="DQ126">
        <v>0.94489999999999996</v>
      </c>
      <c r="DR126">
        <v>0.93979999999999997</v>
      </c>
      <c r="DS126">
        <v>0.62</v>
      </c>
      <c r="DT126">
        <v>0.112</v>
      </c>
      <c r="DU126">
        <v>594.79999999999995</v>
      </c>
      <c r="DV126">
        <v>588.4</v>
      </c>
      <c r="DW126">
        <v>783</v>
      </c>
      <c r="DX126">
        <v>565</v>
      </c>
      <c r="DY126">
        <v>1825</v>
      </c>
      <c r="DZ126">
        <v>1067</v>
      </c>
      <c r="EA126" s="2">
        <v>42307</v>
      </c>
      <c r="EB126">
        <v>6046</v>
      </c>
      <c r="EE126">
        <v>15645</v>
      </c>
      <c r="EF126">
        <v>11150</v>
      </c>
      <c r="EG126">
        <v>993</v>
      </c>
      <c r="EI126">
        <v>1446</v>
      </c>
      <c r="EL126">
        <v>35280</v>
      </c>
      <c r="EO126">
        <v>15955</v>
      </c>
      <c r="ER126">
        <v>231</v>
      </c>
      <c r="ET126">
        <v>14817</v>
      </c>
      <c r="EV126">
        <v>9387</v>
      </c>
      <c r="EX126">
        <v>1559</v>
      </c>
      <c r="FA126">
        <v>1740</v>
      </c>
      <c r="FB126">
        <v>43689</v>
      </c>
      <c r="FC126">
        <v>78969</v>
      </c>
      <c r="FE126">
        <v>5206</v>
      </c>
      <c r="FH126">
        <v>4984</v>
      </c>
      <c r="FJ126">
        <v>12335</v>
      </c>
      <c r="FP126">
        <v>3308</v>
      </c>
      <c r="FQ126">
        <v>25833</v>
      </c>
      <c r="FR126">
        <v>25208</v>
      </c>
      <c r="FT126">
        <v>8638</v>
      </c>
      <c r="FZ126">
        <v>3322</v>
      </c>
      <c r="GA126">
        <v>37168</v>
      </c>
      <c r="GB126">
        <v>63001</v>
      </c>
      <c r="GD126">
        <v>5190</v>
      </c>
      <c r="GF126">
        <v>35191</v>
      </c>
      <c r="GH126">
        <v>17642</v>
      </c>
      <c r="GI126">
        <v>-6843</v>
      </c>
      <c r="GL126">
        <v>15968</v>
      </c>
      <c r="GM126">
        <v>15968</v>
      </c>
      <c r="GN126">
        <v>78969</v>
      </c>
      <c r="GO126">
        <v>582.23400000000004</v>
      </c>
      <c r="GQ126">
        <v>6581</v>
      </c>
      <c r="GR126" s="2">
        <v>42676</v>
      </c>
      <c r="GS126">
        <v>2613</v>
      </c>
      <c r="GT126">
        <v>2272</v>
      </c>
      <c r="GU126">
        <v>323</v>
      </c>
      <c r="GV126">
        <v>2595</v>
      </c>
      <c r="GW126">
        <v>614</v>
      </c>
      <c r="GX126">
        <v>840</v>
      </c>
      <c r="GY126">
        <v>-893</v>
      </c>
      <c r="GZ126">
        <v>-729</v>
      </c>
      <c r="HB126">
        <v>-176</v>
      </c>
      <c r="HC126">
        <v>-344</v>
      </c>
      <c r="HE126">
        <v>4864</v>
      </c>
      <c r="HF126">
        <v>-1724</v>
      </c>
      <c r="HH126">
        <v>174</v>
      </c>
      <c r="HI126">
        <v>-149</v>
      </c>
      <c r="HJ126">
        <v>-198</v>
      </c>
      <c r="HK126">
        <v>-347</v>
      </c>
      <c r="HL126">
        <v>-76</v>
      </c>
      <c r="HM126">
        <v>-1973</v>
      </c>
      <c r="HN126">
        <v>-2690</v>
      </c>
      <c r="HO126">
        <v>1922</v>
      </c>
      <c r="HP126">
        <v>-768</v>
      </c>
      <c r="HQ126">
        <v>-1991</v>
      </c>
      <c r="HS126">
        <v>-1991</v>
      </c>
      <c r="HT126">
        <v>-1309</v>
      </c>
      <c r="HU126">
        <v>13</v>
      </c>
      <c r="HV126">
        <v>-4055</v>
      </c>
      <c r="HW126">
        <v>-131</v>
      </c>
      <c r="HY126">
        <v>-1295</v>
      </c>
      <c r="HZ126">
        <v>7341</v>
      </c>
      <c r="IA126">
        <v>6046</v>
      </c>
      <c r="IC126">
        <v>-1309</v>
      </c>
      <c r="IE126">
        <v>758</v>
      </c>
      <c r="IG126">
        <v>1506</v>
      </c>
      <c r="IH126">
        <v>-620</v>
      </c>
      <c r="II126">
        <v>-463</v>
      </c>
      <c r="IK126">
        <v>-463</v>
      </c>
      <c r="IL126">
        <v>588.4</v>
      </c>
      <c r="IM126">
        <v>594.79999999999995</v>
      </c>
      <c r="IN126">
        <v>0.95</v>
      </c>
      <c r="IO126">
        <v>0.94</v>
      </c>
    </row>
    <row r="127" spans="1:249" x14ac:dyDescent="0.25">
      <c r="A127" t="s">
        <v>515</v>
      </c>
      <c r="B127" t="s">
        <v>516</v>
      </c>
      <c r="C127" t="s">
        <v>517</v>
      </c>
      <c r="D127" t="s">
        <v>518</v>
      </c>
      <c r="E127" t="s">
        <v>455</v>
      </c>
      <c r="F127" t="s">
        <v>417</v>
      </c>
      <c r="G127" s="2">
        <v>42369</v>
      </c>
      <c r="H127" t="s">
        <v>450</v>
      </c>
      <c r="J127">
        <v>2015</v>
      </c>
      <c r="K127">
        <v>4</v>
      </c>
      <c r="L127">
        <v>2015</v>
      </c>
      <c r="M127">
        <v>4</v>
      </c>
      <c r="N127" t="s">
        <v>419</v>
      </c>
      <c r="O127" t="s">
        <v>451</v>
      </c>
      <c r="P127">
        <v>201504</v>
      </c>
      <c r="Q127">
        <v>7</v>
      </c>
      <c r="R127">
        <v>95</v>
      </c>
      <c r="S127">
        <v>12</v>
      </c>
      <c r="T127">
        <v>12</v>
      </c>
      <c r="U127">
        <v>18230</v>
      </c>
      <c r="V127">
        <v>3</v>
      </c>
      <c r="W127">
        <v>3531</v>
      </c>
      <c r="X127" s="2">
        <v>42416</v>
      </c>
      <c r="Y127" s="2">
        <v>42416</v>
      </c>
      <c r="Z127" t="s">
        <v>485</v>
      </c>
      <c r="AA127" t="s">
        <v>519</v>
      </c>
      <c r="AB127" t="s">
        <v>520</v>
      </c>
      <c r="AC127" t="s">
        <v>488</v>
      </c>
      <c r="AD127">
        <v>61629</v>
      </c>
      <c r="AE127">
        <v>3096751000</v>
      </c>
      <c r="AG127" t="s">
        <v>519</v>
      </c>
      <c r="AH127" t="s">
        <v>520</v>
      </c>
      <c r="AI127" t="s">
        <v>488</v>
      </c>
      <c r="AJ127">
        <v>61629</v>
      </c>
      <c r="AK127" t="s">
        <v>426</v>
      </c>
      <c r="AL127" t="s">
        <v>427</v>
      </c>
      <c r="AN127">
        <v>105700</v>
      </c>
      <c r="AP127">
        <v>105700</v>
      </c>
      <c r="AR127">
        <v>30274</v>
      </c>
      <c r="AS127" t="s">
        <v>461</v>
      </c>
      <c r="AT127" t="s">
        <v>429</v>
      </c>
      <c r="AU127" t="s">
        <v>539</v>
      </c>
      <c r="AV127" t="s">
        <v>540</v>
      </c>
      <c r="AW127">
        <v>582321900</v>
      </c>
      <c r="AX127" s="2">
        <v>42369</v>
      </c>
      <c r="AY127" t="s">
        <v>525</v>
      </c>
      <c r="AZ127" t="s">
        <v>547</v>
      </c>
      <c r="BA127" t="s">
        <v>543</v>
      </c>
      <c r="BB127" t="s">
        <v>544</v>
      </c>
      <c r="BC127" t="s">
        <v>535</v>
      </c>
      <c r="BD127" t="s">
        <v>548</v>
      </c>
      <c r="BE127" t="s">
        <v>531</v>
      </c>
      <c r="BF127" t="s">
        <v>537</v>
      </c>
      <c r="BG127" t="s">
        <v>498</v>
      </c>
      <c r="BH127" t="s">
        <v>439</v>
      </c>
      <c r="BI127" s="2">
        <v>42781</v>
      </c>
      <c r="BJ127">
        <v>11030</v>
      </c>
      <c r="BK127">
        <v>8240</v>
      </c>
      <c r="BL127">
        <v>2790</v>
      </c>
      <c r="BN127">
        <v>147</v>
      </c>
      <c r="BP127">
        <v>572</v>
      </c>
      <c r="BR127">
        <v>1255</v>
      </c>
      <c r="BU127">
        <v>-991</v>
      </c>
      <c r="BV127">
        <v>11205</v>
      </c>
      <c r="BW127">
        <v>-175</v>
      </c>
      <c r="BX127">
        <v>126</v>
      </c>
      <c r="CM127">
        <v>54</v>
      </c>
      <c r="CN127">
        <v>-72</v>
      </c>
      <c r="CO127">
        <v>-247</v>
      </c>
      <c r="CP127">
        <v>-158</v>
      </c>
      <c r="CQ127">
        <v>-89</v>
      </c>
      <c r="CV127">
        <v>-90</v>
      </c>
      <c r="CX127">
        <v>-90</v>
      </c>
      <c r="DA127">
        <v>-90</v>
      </c>
      <c r="DB127">
        <v>4</v>
      </c>
      <c r="DC127">
        <v>-94</v>
      </c>
      <c r="DE127">
        <v>-94</v>
      </c>
      <c r="DF127">
        <v>-0.1042</v>
      </c>
      <c r="DJ127">
        <v>-0.1042</v>
      </c>
      <c r="DK127">
        <v>-0.111</v>
      </c>
      <c r="DL127">
        <v>-0.15</v>
      </c>
      <c r="DM127">
        <v>-0.1007</v>
      </c>
      <c r="DQ127">
        <v>-0.1007</v>
      </c>
      <c r="DR127">
        <v>-0.1074</v>
      </c>
      <c r="DS127">
        <v>-0.15</v>
      </c>
      <c r="DT127">
        <v>4.5239000000000003</v>
      </c>
      <c r="DU127">
        <v>582.29999999999995</v>
      </c>
      <c r="DV127">
        <v>582.29999999999995</v>
      </c>
      <c r="DW127">
        <v>-247</v>
      </c>
      <c r="DX127">
        <v>-89</v>
      </c>
      <c r="DY127">
        <v>746</v>
      </c>
      <c r="DZ127">
        <v>-28</v>
      </c>
      <c r="EA127" s="2">
        <v>42781</v>
      </c>
      <c r="EB127">
        <v>6460</v>
      </c>
      <c r="EE127">
        <v>15686</v>
      </c>
      <c r="EF127">
        <v>9700</v>
      </c>
      <c r="EG127">
        <v>1662</v>
      </c>
      <c r="EL127">
        <v>33508</v>
      </c>
      <c r="EM127">
        <v>31977</v>
      </c>
      <c r="EN127">
        <v>15887</v>
      </c>
      <c r="EO127">
        <v>16090</v>
      </c>
      <c r="ET127">
        <v>14821</v>
      </c>
      <c r="EV127">
        <v>9436</v>
      </c>
      <c r="EX127">
        <v>2489</v>
      </c>
      <c r="FA127">
        <v>1998</v>
      </c>
      <c r="FB127">
        <v>44834</v>
      </c>
      <c r="FC127">
        <v>78342</v>
      </c>
      <c r="FE127">
        <v>5023</v>
      </c>
      <c r="FF127">
        <v>448</v>
      </c>
      <c r="FH127">
        <v>5110</v>
      </c>
      <c r="FJ127">
        <v>12844</v>
      </c>
      <c r="FP127">
        <v>2817</v>
      </c>
      <c r="FQ127">
        <v>26242</v>
      </c>
      <c r="FR127">
        <v>25169</v>
      </c>
      <c r="FT127">
        <v>8843</v>
      </c>
      <c r="FZ127">
        <v>3203</v>
      </c>
      <c r="GA127">
        <v>37215</v>
      </c>
      <c r="GB127">
        <v>63457</v>
      </c>
      <c r="GD127">
        <v>5238</v>
      </c>
      <c r="GF127">
        <v>29246</v>
      </c>
      <c r="GH127">
        <v>17640</v>
      </c>
      <c r="GI127">
        <v>-2035</v>
      </c>
      <c r="GL127">
        <v>14885</v>
      </c>
      <c r="GM127">
        <v>14885</v>
      </c>
      <c r="GN127">
        <v>78342</v>
      </c>
      <c r="GO127">
        <v>582.322</v>
      </c>
      <c r="GQ127">
        <v>5449</v>
      </c>
      <c r="GR127" s="2">
        <v>42781</v>
      </c>
      <c r="GS127">
        <v>2523</v>
      </c>
      <c r="GT127">
        <v>3046</v>
      </c>
      <c r="GU127">
        <v>325</v>
      </c>
      <c r="GV127">
        <v>3371</v>
      </c>
      <c r="GW127">
        <v>764</v>
      </c>
      <c r="GX127">
        <v>2274</v>
      </c>
      <c r="GY127">
        <v>-1165</v>
      </c>
      <c r="GZ127">
        <v>-588</v>
      </c>
      <c r="HB127">
        <v>-504</v>
      </c>
      <c r="HC127">
        <v>781</v>
      </c>
      <c r="HE127">
        <v>6675</v>
      </c>
      <c r="HF127">
        <v>-2501</v>
      </c>
      <c r="HH127">
        <v>178</v>
      </c>
      <c r="HI127">
        <v>-546</v>
      </c>
      <c r="HJ127">
        <v>-534</v>
      </c>
      <c r="HK127">
        <v>-1080</v>
      </c>
      <c r="HL127">
        <v>-114</v>
      </c>
      <c r="HM127">
        <v>-3517</v>
      </c>
      <c r="HN127">
        <v>-3160</v>
      </c>
      <c r="HO127">
        <v>3022</v>
      </c>
      <c r="HP127">
        <v>-138</v>
      </c>
      <c r="HQ127">
        <v>-1992</v>
      </c>
      <c r="HS127">
        <v>-1992</v>
      </c>
      <c r="HT127">
        <v>-1757</v>
      </c>
      <c r="HU127">
        <v>17</v>
      </c>
      <c r="HV127">
        <v>-3870</v>
      </c>
      <c r="HW127">
        <v>-169</v>
      </c>
      <c r="HY127">
        <v>-881</v>
      </c>
      <c r="HZ127">
        <v>7341</v>
      </c>
      <c r="IA127">
        <v>6460</v>
      </c>
      <c r="IC127">
        <v>-1757</v>
      </c>
      <c r="IE127">
        <v>774</v>
      </c>
      <c r="IG127">
        <v>1811</v>
      </c>
      <c r="IH127">
        <v>-777</v>
      </c>
      <c r="II127">
        <v>-448</v>
      </c>
      <c r="IK127">
        <v>-448</v>
      </c>
      <c r="IL127">
        <v>594.29999999999995</v>
      </c>
      <c r="IM127">
        <v>601.29999999999995</v>
      </c>
      <c r="IN127">
        <v>-0.11</v>
      </c>
      <c r="IO127">
        <v>-0.1</v>
      </c>
    </row>
    <row r="128" spans="1:249" x14ac:dyDescent="0.25">
      <c r="A128" t="s">
        <v>515</v>
      </c>
      <c r="B128" t="s">
        <v>516</v>
      </c>
      <c r="C128" t="s">
        <v>517</v>
      </c>
      <c r="D128" t="s">
        <v>518</v>
      </c>
      <c r="E128" t="s">
        <v>455</v>
      </c>
      <c r="F128" t="s">
        <v>417</v>
      </c>
      <c r="G128" s="2">
        <v>42460</v>
      </c>
      <c r="H128" t="s">
        <v>450</v>
      </c>
      <c r="J128">
        <v>2016</v>
      </c>
      <c r="K128">
        <v>1</v>
      </c>
      <c r="L128">
        <v>2016</v>
      </c>
      <c r="M128">
        <v>1</v>
      </c>
      <c r="N128" t="s">
        <v>419</v>
      </c>
      <c r="O128" t="s">
        <v>451</v>
      </c>
      <c r="P128">
        <v>201601</v>
      </c>
      <c r="Q128">
        <v>7</v>
      </c>
      <c r="R128">
        <v>95</v>
      </c>
      <c r="S128">
        <v>12</v>
      </c>
      <c r="T128">
        <v>12</v>
      </c>
      <c r="U128">
        <v>18230</v>
      </c>
      <c r="V128">
        <v>3</v>
      </c>
      <c r="W128">
        <v>3531</v>
      </c>
      <c r="X128" s="2">
        <v>42492</v>
      </c>
      <c r="Y128" s="2">
        <v>42492</v>
      </c>
      <c r="Z128" t="s">
        <v>485</v>
      </c>
      <c r="AA128" t="s">
        <v>549</v>
      </c>
      <c r="AB128" t="s">
        <v>520</v>
      </c>
      <c r="AC128" t="s">
        <v>488</v>
      </c>
      <c r="AD128">
        <v>61629</v>
      </c>
      <c r="AE128">
        <v>3096751000</v>
      </c>
      <c r="AG128" t="s">
        <v>549</v>
      </c>
      <c r="AH128" t="s">
        <v>520</v>
      </c>
      <c r="AI128" t="s">
        <v>488</v>
      </c>
      <c r="AJ128">
        <v>61629</v>
      </c>
      <c r="AK128" t="s">
        <v>426</v>
      </c>
      <c r="AL128" t="s">
        <v>427</v>
      </c>
      <c r="AU128" t="s">
        <v>539</v>
      </c>
      <c r="AV128" t="s">
        <v>540</v>
      </c>
      <c r="AW128">
        <v>583868700</v>
      </c>
      <c r="AX128" s="2">
        <v>42460</v>
      </c>
      <c r="BI128" s="2">
        <v>42858</v>
      </c>
      <c r="BJ128">
        <v>9461</v>
      </c>
      <c r="BK128">
        <v>6822</v>
      </c>
      <c r="BL128">
        <v>2639</v>
      </c>
      <c r="BN128">
        <v>152</v>
      </c>
      <c r="BP128">
        <v>508</v>
      </c>
      <c r="BR128">
        <v>1088</v>
      </c>
      <c r="BU128">
        <v>-397</v>
      </c>
      <c r="BV128">
        <v>8967</v>
      </c>
      <c r="BW128">
        <v>494</v>
      </c>
      <c r="BX128">
        <v>129</v>
      </c>
      <c r="CN128">
        <v>-129</v>
      </c>
      <c r="CO128">
        <v>365</v>
      </c>
      <c r="CP128">
        <v>92</v>
      </c>
      <c r="CQ128">
        <v>273</v>
      </c>
      <c r="CS128">
        <v>-1</v>
      </c>
      <c r="CV128">
        <v>272</v>
      </c>
      <c r="CX128">
        <v>272</v>
      </c>
      <c r="DA128">
        <v>272</v>
      </c>
      <c r="DB128">
        <v>1</v>
      </c>
      <c r="DC128">
        <v>271</v>
      </c>
      <c r="DE128">
        <v>271</v>
      </c>
      <c r="DF128">
        <v>0.4667</v>
      </c>
      <c r="DJ128">
        <v>0.4667</v>
      </c>
      <c r="DK128">
        <v>0.46500000000000002</v>
      </c>
      <c r="DL128">
        <v>0.46</v>
      </c>
      <c r="DM128">
        <v>0.46279999999999999</v>
      </c>
      <c r="DQ128">
        <v>0.46279999999999999</v>
      </c>
      <c r="DR128">
        <v>0.46110000000000001</v>
      </c>
      <c r="DS128">
        <v>0.46</v>
      </c>
      <c r="DT128">
        <v>-0.65800000000000003</v>
      </c>
      <c r="DU128">
        <v>587.70000000000005</v>
      </c>
      <c r="DV128">
        <v>582.79999999999995</v>
      </c>
      <c r="DW128">
        <v>365</v>
      </c>
      <c r="DX128">
        <v>273</v>
      </c>
      <c r="DY128">
        <v>1386</v>
      </c>
      <c r="DZ128">
        <v>646</v>
      </c>
      <c r="EA128" s="2">
        <v>42492</v>
      </c>
      <c r="EB128">
        <v>5886</v>
      </c>
      <c r="EE128">
        <v>16166</v>
      </c>
      <c r="EF128">
        <v>9849</v>
      </c>
      <c r="EG128">
        <v>1847</v>
      </c>
      <c r="EL128">
        <v>33748</v>
      </c>
      <c r="EO128">
        <v>15935</v>
      </c>
      <c r="ET128">
        <v>14686</v>
      </c>
      <c r="EV128">
        <v>9451</v>
      </c>
      <c r="EX128">
        <v>2486</v>
      </c>
      <c r="FA128">
        <v>2001</v>
      </c>
      <c r="FB128">
        <v>44559</v>
      </c>
      <c r="FC128">
        <v>78307</v>
      </c>
      <c r="FE128">
        <v>5101</v>
      </c>
      <c r="FH128">
        <v>4300</v>
      </c>
      <c r="FJ128">
        <v>13893</v>
      </c>
      <c r="FP128">
        <v>2921</v>
      </c>
      <c r="FQ128">
        <v>26215</v>
      </c>
      <c r="FR128">
        <v>24470</v>
      </c>
      <c r="FT128">
        <v>8600</v>
      </c>
      <c r="FZ128">
        <v>3269</v>
      </c>
      <c r="GA128">
        <v>36339</v>
      </c>
      <c r="GB128">
        <v>62554</v>
      </c>
      <c r="GD128">
        <v>5247</v>
      </c>
      <c r="GF128">
        <v>29517</v>
      </c>
      <c r="GH128">
        <v>17595</v>
      </c>
      <c r="GI128">
        <v>-1493</v>
      </c>
      <c r="GL128">
        <v>15753</v>
      </c>
      <c r="GM128">
        <v>15753</v>
      </c>
      <c r="GN128">
        <v>78307</v>
      </c>
      <c r="GO128">
        <v>583.86900000000003</v>
      </c>
      <c r="GQ128">
        <v>6302</v>
      </c>
      <c r="GR128" s="2">
        <v>42858</v>
      </c>
      <c r="GS128">
        <v>272</v>
      </c>
      <c r="GT128">
        <v>740</v>
      </c>
      <c r="GU128">
        <v>269</v>
      </c>
      <c r="GV128">
        <v>1009</v>
      </c>
      <c r="GW128">
        <v>14</v>
      </c>
      <c r="GX128">
        <v>-74</v>
      </c>
      <c r="GY128">
        <v>211</v>
      </c>
      <c r="GZ128">
        <v>-819</v>
      </c>
      <c r="HB128">
        <v>-123</v>
      </c>
      <c r="HC128">
        <v>-791</v>
      </c>
      <c r="HE128">
        <v>490</v>
      </c>
      <c r="HF128">
        <v>-567</v>
      </c>
      <c r="HI128">
        <v>43</v>
      </c>
      <c r="HJ128">
        <v>-25</v>
      </c>
      <c r="HK128">
        <v>18</v>
      </c>
      <c r="HL128">
        <v>-23</v>
      </c>
      <c r="HM128">
        <v>-572</v>
      </c>
      <c r="HN128">
        <v>-495</v>
      </c>
      <c r="HO128">
        <v>486</v>
      </c>
      <c r="HP128">
        <v>-9</v>
      </c>
      <c r="HQ128">
        <v>-45</v>
      </c>
      <c r="HS128">
        <v>-45</v>
      </c>
      <c r="HT128">
        <v>-448</v>
      </c>
      <c r="HU128">
        <v>-1</v>
      </c>
      <c r="HV128">
        <v>-503</v>
      </c>
      <c r="HW128">
        <v>11</v>
      </c>
      <c r="HY128">
        <v>-574</v>
      </c>
      <c r="HZ128">
        <v>6460</v>
      </c>
      <c r="IA128">
        <v>5886</v>
      </c>
      <c r="IC128">
        <v>-448</v>
      </c>
      <c r="IE128">
        <v>740</v>
      </c>
      <c r="IG128">
        <v>490</v>
      </c>
      <c r="IH128">
        <v>-567</v>
      </c>
      <c r="II128">
        <v>-448</v>
      </c>
      <c r="IK128">
        <v>-448</v>
      </c>
      <c r="IL128">
        <v>582.79999999999995</v>
      </c>
      <c r="IM128">
        <v>587.70000000000005</v>
      </c>
      <c r="IN128">
        <v>0.46</v>
      </c>
      <c r="IO128">
        <v>0.46</v>
      </c>
    </row>
    <row r="129" spans="1:249" x14ac:dyDescent="0.25">
      <c r="A129" t="s">
        <v>515</v>
      </c>
      <c r="B129" t="s">
        <v>516</v>
      </c>
      <c r="C129" t="s">
        <v>517</v>
      </c>
      <c r="D129" t="s">
        <v>518</v>
      </c>
      <c r="E129" t="s">
        <v>455</v>
      </c>
      <c r="F129" t="s">
        <v>417</v>
      </c>
      <c r="G129" s="2">
        <v>42551</v>
      </c>
      <c r="H129" t="s">
        <v>450</v>
      </c>
      <c r="J129">
        <v>2016</v>
      </c>
      <c r="K129">
        <v>2</v>
      </c>
      <c r="L129">
        <v>2016</v>
      </c>
      <c r="M129">
        <v>2</v>
      </c>
      <c r="N129" t="s">
        <v>419</v>
      </c>
      <c r="O129" t="s">
        <v>451</v>
      </c>
      <c r="P129">
        <v>201602</v>
      </c>
      <c r="Q129">
        <v>7</v>
      </c>
      <c r="R129">
        <v>95</v>
      </c>
      <c r="S129">
        <v>12</v>
      </c>
      <c r="T129">
        <v>12</v>
      </c>
      <c r="U129">
        <v>18230</v>
      </c>
      <c r="V129">
        <v>3</v>
      </c>
      <c r="W129">
        <v>3531</v>
      </c>
      <c r="X129" s="2">
        <v>42585</v>
      </c>
      <c r="Y129" s="2">
        <v>42585</v>
      </c>
      <c r="Z129" t="s">
        <v>485</v>
      </c>
      <c r="AA129" t="s">
        <v>549</v>
      </c>
      <c r="AB129" t="s">
        <v>520</v>
      </c>
      <c r="AC129" t="s">
        <v>488</v>
      </c>
      <c r="AD129">
        <v>61629</v>
      </c>
      <c r="AE129">
        <v>3096751000</v>
      </c>
      <c r="AG129" t="s">
        <v>549</v>
      </c>
      <c r="AH129" t="s">
        <v>520</v>
      </c>
      <c r="AI129" t="s">
        <v>488</v>
      </c>
      <c r="AJ129">
        <v>61629</v>
      </c>
      <c r="AK129" t="s">
        <v>426</v>
      </c>
      <c r="AL129" t="s">
        <v>427</v>
      </c>
      <c r="AU129" t="s">
        <v>539</v>
      </c>
      <c r="AV129" t="s">
        <v>540</v>
      </c>
      <c r="AW129">
        <v>584231200</v>
      </c>
      <c r="AX129" s="2">
        <v>42551</v>
      </c>
      <c r="BI129" s="2">
        <v>42949</v>
      </c>
      <c r="BJ129">
        <v>10342</v>
      </c>
      <c r="BK129">
        <v>7419</v>
      </c>
      <c r="BL129">
        <v>2923</v>
      </c>
      <c r="BN129">
        <v>148</v>
      </c>
      <c r="BP129">
        <v>468</v>
      </c>
      <c r="BR129">
        <v>1123</v>
      </c>
      <c r="BU129">
        <v>-399</v>
      </c>
      <c r="BV129">
        <v>9557</v>
      </c>
      <c r="BW129">
        <v>785</v>
      </c>
      <c r="BX129">
        <v>130</v>
      </c>
      <c r="CM129">
        <v>84</v>
      </c>
      <c r="CN129">
        <v>-46</v>
      </c>
      <c r="CO129">
        <v>739</v>
      </c>
      <c r="CP129">
        <v>184</v>
      </c>
      <c r="CQ129">
        <v>555</v>
      </c>
      <c r="CS129">
        <v>-2</v>
      </c>
      <c r="CV129">
        <v>553</v>
      </c>
      <c r="CX129">
        <v>553</v>
      </c>
      <c r="DA129">
        <v>553</v>
      </c>
      <c r="DB129">
        <v>3</v>
      </c>
      <c r="DC129">
        <v>550</v>
      </c>
      <c r="DE129">
        <v>550</v>
      </c>
      <c r="DF129">
        <v>0.94679999999999997</v>
      </c>
      <c r="DJ129">
        <v>0.94679999999999997</v>
      </c>
      <c r="DK129">
        <v>0.94159999999999999</v>
      </c>
      <c r="DL129">
        <v>0.94</v>
      </c>
      <c r="DM129">
        <v>0.9395</v>
      </c>
      <c r="DQ129">
        <v>0.9395</v>
      </c>
      <c r="DR129">
        <v>0.93440000000000001</v>
      </c>
      <c r="DS129">
        <v>0.93</v>
      </c>
      <c r="DT129">
        <v>-2.6019999999999999</v>
      </c>
      <c r="DU129">
        <v>588.6</v>
      </c>
      <c r="DV129">
        <v>584.1</v>
      </c>
      <c r="DW129">
        <v>739</v>
      </c>
      <c r="DX129">
        <v>555</v>
      </c>
      <c r="DY129">
        <v>1687</v>
      </c>
      <c r="DZ129">
        <v>933</v>
      </c>
      <c r="EA129" s="2">
        <v>42585</v>
      </c>
      <c r="EB129">
        <v>6764</v>
      </c>
      <c r="EE129">
        <v>15527</v>
      </c>
      <c r="EF129">
        <v>9458</v>
      </c>
      <c r="EG129">
        <v>1857</v>
      </c>
      <c r="EL129">
        <v>33606</v>
      </c>
      <c r="EO129">
        <v>15916</v>
      </c>
      <c r="ET129">
        <v>14869</v>
      </c>
      <c r="EV129">
        <v>9329</v>
      </c>
      <c r="EX129">
        <v>2536</v>
      </c>
      <c r="FA129">
        <v>2044</v>
      </c>
      <c r="FB129">
        <v>44694</v>
      </c>
      <c r="FC129">
        <v>78300</v>
      </c>
      <c r="FE129">
        <v>5104</v>
      </c>
      <c r="FF129">
        <v>450</v>
      </c>
      <c r="FH129">
        <v>4392</v>
      </c>
      <c r="FJ129">
        <v>14343</v>
      </c>
      <c r="FP129">
        <v>2894</v>
      </c>
      <c r="FQ129">
        <v>27183</v>
      </c>
      <c r="FR129">
        <v>23980</v>
      </c>
      <c r="FT129">
        <v>8533</v>
      </c>
      <c r="FZ129">
        <v>3301</v>
      </c>
      <c r="GA129">
        <v>35814</v>
      </c>
      <c r="GB129">
        <v>62997</v>
      </c>
      <c r="GD129">
        <v>5277</v>
      </c>
      <c r="GF129">
        <v>29167</v>
      </c>
      <c r="GH129">
        <v>17579</v>
      </c>
      <c r="GI129">
        <v>-1633</v>
      </c>
      <c r="GL129">
        <v>15303</v>
      </c>
      <c r="GM129">
        <v>15303</v>
      </c>
      <c r="GN129">
        <v>78300</v>
      </c>
      <c r="GO129">
        <v>584.23099999999999</v>
      </c>
      <c r="GQ129">
        <v>5974</v>
      </c>
      <c r="GR129" s="2">
        <v>42949</v>
      </c>
      <c r="GS129">
        <v>825</v>
      </c>
      <c r="GT129">
        <v>1494</v>
      </c>
      <c r="GU129">
        <v>368</v>
      </c>
      <c r="GV129">
        <v>1862</v>
      </c>
      <c r="GW129">
        <v>573</v>
      </c>
      <c r="GX129">
        <v>305</v>
      </c>
      <c r="GY129">
        <v>208</v>
      </c>
      <c r="GZ129">
        <v>-742</v>
      </c>
      <c r="HB129">
        <v>-227</v>
      </c>
      <c r="HC129">
        <v>117</v>
      </c>
      <c r="HE129">
        <v>2804</v>
      </c>
      <c r="HF129">
        <v>-1222</v>
      </c>
      <c r="HI129">
        <v>-135</v>
      </c>
      <c r="HJ129">
        <v>-86</v>
      </c>
      <c r="HK129">
        <v>-221</v>
      </c>
      <c r="HL129">
        <v>-14</v>
      </c>
      <c r="HM129">
        <v>-1457</v>
      </c>
      <c r="HN129">
        <v>-490</v>
      </c>
      <c r="HO129">
        <v>391</v>
      </c>
      <c r="HP129">
        <v>-99</v>
      </c>
      <c r="HQ129">
        <v>-47</v>
      </c>
      <c r="HS129">
        <v>-47</v>
      </c>
      <c r="HT129">
        <v>-898</v>
      </c>
      <c r="HV129">
        <v>-1044</v>
      </c>
      <c r="HW129">
        <v>1</v>
      </c>
      <c r="HY129">
        <v>304</v>
      </c>
      <c r="HZ129">
        <v>6460</v>
      </c>
      <c r="IA129">
        <v>6764</v>
      </c>
      <c r="IC129">
        <v>-898</v>
      </c>
      <c r="IE129">
        <v>754</v>
      </c>
      <c r="IG129">
        <v>2314</v>
      </c>
      <c r="IH129">
        <v>-655</v>
      </c>
      <c r="II129">
        <v>-450</v>
      </c>
      <c r="IK129">
        <v>-450</v>
      </c>
      <c r="IL129">
        <v>584.1</v>
      </c>
      <c r="IM129">
        <v>588.6</v>
      </c>
      <c r="IN129">
        <v>0.94</v>
      </c>
      <c r="IO129">
        <v>0.93</v>
      </c>
    </row>
    <row r="130" spans="1:249" x14ac:dyDescent="0.25">
      <c r="A130" t="s">
        <v>515</v>
      </c>
      <c r="B130" t="s">
        <v>516</v>
      </c>
      <c r="C130" t="s">
        <v>517</v>
      </c>
      <c r="D130" t="s">
        <v>518</v>
      </c>
      <c r="E130" t="s">
        <v>455</v>
      </c>
      <c r="F130" t="s">
        <v>417</v>
      </c>
      <c r="G130" s="2">
        <v>42643</v>
      </c>
      <c r="H130" t="s">
        <v>450</v>
      </c>
      <c r="J130">
        <v>2016</v>
      </c>
      <c r="K130">
        <v>3</v>
      </c>
      <c r="L130">
        <v>2016</v>
      </c>
      <c r="M130">
        <v>3</v>
      </c>
      <c r="N130" t="s">
        <v>419</v>
      </c>
      <c r="O130" t="s">
        <v>451</v>
      </c>
      <c r="P130">
        <v>201603</v>
      </c>
      <c r="Q130">
        <v>7</v>
      </c>
      <c r="R130">
        <v>95</v>
      </c>
      <c r="S130">
        <v>12</v>
      </c>
      <c r="T130">
        <v>12</v>
      </c>
      <c r="U130">
        <v>18230</v>
      </c>
      <c r="V130">
        <v>3</v>
      </c>
      <c r="W130">
        <v>3531</v>
      </c>
      <c r="X130" s="2">
        <v>42676</v>
      </c>
      <c r="Y130" s="2">
        <v>42676</v>
      </c>
      <c r="Z130" t="s">
        <v>485</v>
      </c>
      <c r="AA130" t="s">
        <v>549</v>
      </c>
      <c r="AB130" t="s">
        <v>520</v>
      </c>
      <c r="AC130" t="s">
        <v>488</v>
      </c>
      <c r="AD130">
        <v>61629</v>
      </c>
      <c r="AE130">
        <v>3096751000</v>
      </c>
      <c r="AG130" t="s">
        <v>549</v>
      </c>
      <c r="AH130" t="s">
        <v>520</v>
      </c>
      <c r="AI130" t="s">
        <v>488</v>
      </c>
      <c r="AJ130">
        <v>61629</v>
      </c>
      <c r="AK130" t="s">
        <v>426</v>
      </c>
      <c r="AL130" t="s">
        <v>427</v>
      </c>
      <c r="AU130" t="s">
        <v>539</v>
      </c>
      <c r="AV130" t="s">
        <v>540</v>
      </c>
      <c r="AW130">
        <v>585072600</v>
      </c>
      <c r="AX130" s="2">
        <v>42643</v>
      </c>
      <c r="BI130" s="2">
        <v>43040</v>
      </c>
      <c r="BJ130">
        <v>9160</v>
      </c>
      <c r="BK130">
        <v>6527</v>
      </c>
      <c r="BL130">
        <v>2633</v>
      </c>
      <c r="BN130">
        <v>147</v>
      </c>
      <c r="BP130">
        <v>453</v>
      </c>
      <c r="BR130">
        <v>992</v>
      </c>
      <c r="BU130">
        <v>-560</v>
      </c>
      <c r="BV130">
        <v>8679</v>
      </c>
      <c r="BW130">
        <v>481</v>
      </c>
      <c r="BX130">
        <v>126</v>
      </c>
      <c r="CM130">
        <v>28</v>
      </c>
      <c r="CN130">
        <v>-98</v>
      </c>
      <c r="CO130">
        <v>383</v>
      </c>
      <c r="CP130">
        <v>96</v>
      </c>
      <c r="CQ130">
        <v>287</v>
      </c>
      <c r="CS130">
        <v>-4</v>
      </c>
      <c r="CV130">
        <v>283</v>
      </c>
      <c r="CX130">
        <v>283</v>
      </c>
      <c r="DA130">
        <v>283</v>
      </c>
      <c r="DC130">
        <v>283</v>
      </c>
      <c r="DE130">
        <v>283</v>
      </c>
      <c r="DF130">
        <v>0.48399999999999999</v>
      </c>
      <c r="DJ130">
        <v>0.48399999999999999</v>
      </c>
      <c r="DK130">
        <v>0.48399999999999999</v>
      </c>
      <c r="DL130">
        <v>0.48</v>
      </c>
      <c r="DM130">
        <v>0.48</v>
      </c>
      <c r="DQ130">
        <v>0.48</v>
      </c>
      <c r="DR130">
        <v>0.48</v>
      </c>
      <c r="DS130">
        <v>0.48</v>
      </c>
      <c r="DT130">
        <v>8.0000000000000002E-3</v>
      </c>
      <c r="DU130">
        <v>589.6</v>
      </c>
      <c r="DV130">
        <v>584.70000000000005</v>
      </c>
      <c r="DW130">
        <v>383</v>
      </c>
      <c r="DX130">
        <v>287</v>
      </c>
      <c r="DY130">
        <v>1389</v>
      </c>
      <c r="DZ130">
        <v>628</v>
      </c>
      <c r="EA130" s="2">
        <v>42676</v>
      </c>
      <c r="EB130">
        <v>6113</v>
      </c>
      <c r="EE130">
        <v>14516</v>
      </c>
      <c r="EF130">
        <v>9478</v>
      </c>
      <c r="EG130">
        <v>1892</v>
      </c>
      <c r="EL130">
        <v>31999</v>
      </c>
      <c r="EO130">
        <v>15680</v>
      </c>
      <c r="ET130">
        <v>14937</v>
      </c>
      <c r="EV130">
        <v>9178</v>
      </c>
      <c r="EX130">
        <v>2579</v>
      </c>
      <c r="FA130">
        <v>2029</v>
      </c>
      <c r="FB130">
        <v>44403</v>
      </c>
      <c r="FC130">
        <v>76402</v>
      </c>
      <c r="FE130">
        <v>4713</v>
      </c>
      <c r="FH130">
        <v>4308</v>
      </c>
      <c r="FJ130">
        <v>13488</v>
      </c>
      <c r="FP130">
        <v>2781</v>
      </c>
      <c r="FQ130">
        <v>25290</v>
      </c>
      <c r="FR130">
        <v>23622</v>
      </c>
      <c r="FT130">
        <v>8499</v>
      </c>
      <c r="FZ130">
        <v>3276</v>
      </c>
      <c r="GA130">
        <v>35397</v>
      </c>
      <c r="GB130">
        <v>60687</v>
      </c>
      <c r="GD130">
        <v>5266</v>
      </c>
      <c r="GF130">
        <v>29450</v>
      </c>
      <c r="GH130">
        <v>17544</v>
      </c>
      <c r="GI130">
        <v>-1527</v>
      </c>
      <c r="GL130">
        <v>15715</v>
      </c>
      <c r="GM130">
        <v>15715</v>
      </c>
      <c r="GN130">
        <v>76402</v>
      </c>
      <c r="GO130">
        <v>585.07299999999998</v>
      </c>
      <c r="GQ130">
        <v>6537</v>
      </c>
      <c r="GR130" s="2">
        <v>43040</v>
      </c>
      <c r="GS130">
        <v>1108</v>
      </c>
      <c r="GT130">
        <v>2255</v>
      </c>
      <c r="GU130">
        <v>640</v>
      </c>
      <c r="GV130">
        <v>2895</v>
      </c>
      <c r="GW130">
        <v>1128</v>
      </c>
      <c r="GX130">
        <v>331</v>
      </c>
      <c r="GY130">
        <v>-163</v>
      </c>
      <c r="GZ130">
        <v>-880</v>
      </c>
      <c r="HB130">
        <v>-444</v>
      </c>
      <c r="HC130">
        <v>-28</v>
      </c>
      <c r="HE130">
        <v>3975</v>
      </c>
      <c r="HF130">
        <v>-1628</v>
      </c>
      <c r="HI130">
        <v>112</v>
      </c>
      <c r="HJ130">
        <v>-107</v>
      </c>
      <c r="HK130">
        <v>5</v>
      </c>
      <c r="HL130">
        <v>5</v>
      </c>
      <c r="HM130">
        <v>-1618</v>
      </c>
      <c r="HN130">
        <v>-1172</v>
      </c>
      <c r="HO130">
        <v>-111</v>
      </c>
      <c r="HP130">
        <v>-1283</v>
      </c>
      <c r="HQ130">
        <v>-54</v>
      </c>
      <c r="HS130">
        <v>-54</v>
      </c>
      <c r="HT130">
        <v>-1348</v>
      </c>
      <c r="HU130">
        <v>-8</v>
      </c>
      <c r="HV130">
        <v>-2693</v>
      </c>
      <c r="HW130">
        <v>-11</v>
      </c>
      <c r="HY130">
        <v>-347</v>
      </c>
      <c r="HZ130">
        <v>6460</v>
      </c>
      <c r="IA130">
        <v>6113</v>
      </c>
      <c r="IC130">
        <v>-1348</v>
      </c>
      <c r="IE130">
        <v>761</v>
      </c>
      <c r="IG130">
        <v>1171</v>
      </c>
      <c r="IH130">
        <v>-406</v>
      </c>
      <c r="II130">
        <v>-450</v>
      </c>
      <c r="IK130">
        <v>-450</v>
      </c>
      <c r="IL130">
        <v>584.70000000000005</v>
      </c>
      <c r="IM130">
        <v>589.6</v>
      </c>
      <c r="IN130">
        <v>0.48</v>
      </c>
      <c r="IO130">
        <v>0.48</v>
      </c>
    </row>
    <row r="131" spans="1:249" x14ac:dyDescent="0.25">
      <c r="A131" t="s">
        <v>515</v>
      </c>
      <c r="B131" t="s">
        <v>516</v>
      </c>
      <c r="C131" t="s">
        <v>517</v>
      </c>
      <c r="D131" t="s">
        <v>518</v>
      </c>
      <c r="E131" t="s">
        <v>455</v>
      </c>
      <c r="F131" t="s">
        <v>417</v>
      </c>
      <c r="G131" s="2">
        <v>42735</v>
      </c>
      <c r="H131" t="s">
        <v>450</v>
      </c>
      <c r="J131">
        <v>2016</v>
      </c>
      <c r="K131">
        <v>4</v>
      </c>
      <c r="L131">
        <v>2016</v>
      </c>
      <c r="M131">
        <v>4</v>
      </c>
      <c r="N131" t="s">
        <v>419</v>
      </c>
      <c r="O131" t="s">
        <v>451</v>
      </c>
      <c r="P131">
        <v>201604</v>
      </c>
      <c r="Q131">
        <v>7</v>
      </c>
      <c r="R131">
        <v>95</v>
      </c>
      <c r="S131">
        <v>12</v>
      </c>
      <c r="T131">
        <v>12</v>
      </c>
      <c r="U131">
        <v>18230</v>
      </c>
      <c r="V131">
        <v>3</v>
      </c>
      <c r="W131">
        <v>3531</v>
      </c>
      <c r="X131" s="2">
        <v>42781</v>
      </c>
      <c r="Y131" s="2">
        <v>42781</v>
      </c>
      <c r="Z131" t="s">
        <v>485</v>
      </c>
      <c r="AA131" t="s">
        <v>549</v>
      </c>
      <c r="AB131" t="s">
        <v>520</v>
      </c>
      <c r="AC131" t="s">
        <v>488</v>
      </c>
      <c r="AD131">
        <v>61629</v>
      </c>
      <c r="AE131">
        <v>3096751000</v>
      </c>
      <c r="AG131" t="s">
        <v>549</v>
      </c>
      <c r="AH131" t="s">
        <v>520</v>
      </c>
      <c r="AI131" t="s">
        <v>488</v>
      </c>
      <c r="AJ131">
        <v>61629</v>
      </c>
      <c r="AK131" t="s">
        <v>426</v>
      </c>
      <c r="AL131" t="s">
        <v>427</v>
      </c>
      <c r="AN131">
        <v>95400</v>
      </c>
      <c r="AP131">
        <v>95400</v>
      </c>
      <c r="AR131">
        <v>29394</v>
      </c>
      <c r="AS131" t="s">
        <v>461</v>
      </c>
      <c r="AT131" t="s">
        <v>429</v>
      </c>
      <c r="AU131" t="s">
        <v>539</v>
      </c>
      <c r="AV131" t="s">
        <v>540</v>
      </c>
      <c r="AW131">
        <v>586486000</v>
      </c>
      <c r="AX131" s="2">
        <v>42735</v>
      </c>
      <c r="AY131" t="s">
        <v>525</v>
      </c>
      <c r="AZ131" t="s">
        <v>550</v>
      </c>
      <c r="BA131" t="s">
        <v>551</v>
      </c>
      <c r="BB131" t="s">
        <v>552</v>
      </c>
      <c r="BC131" t="s">
        <v>535</v>
      </c>
      <c r="BD131" t="s">
        <v>542</v>
      </c>
      <c r="BE131" t="s">
        <v>531</v>
      </c>
      <c r="BF131" t="s">
        <v>537</v>
      </c>
      <c r="BG131" t="s">
        <v>498</v>
      </c>
      <c r="BH131" t="s">
        <v>439</v>
      </c>
      <c r="BI131" s="2">
        <v>42781</v>
      </c>
      <c r="BJ131">
        <v>9574</v>
      </c>
      <c r="BK131">
        <v>7541</v>
      </c>
      <c r="BL131">
        <v>2033</v>
      </c>
      <c r="BN131">
        <v>149</v>
      </c>
      <c r="BP131">
        <v>522</v>
      </c>
      <c r="BR131">
        <v>1483</v>
      </c>
      <c r="BU131">
        <v>-546</v>
      </c>
      <c r="BV131">
        <v>10836</v>
      </c>
      <c r="BW131">
        <v>-1262</v>
      </c>
      <c r="BX131">
        <v>120</v>
      </c>
      <c r="CM131">
        <v>34</v>
      </c>
      <c r="CN131">
        <v>-86</v>
      </c>
      <c r="CO131">
        <v>-1348</v>
      </c>
      <c r="CP131">
        <v>-180</v>
      </c>
      <c r="CQ131">
        <v>-1168</v>
      </c>
      <c r="CS131">
        <v>1</v>
      </c>
      <c r="CV131">
        <v>-1167</v>
      </c>
      <c r="CX131">
        <v>-1167</v>
      </c>
      <c r="DA131">
        <v>-1167</v>
      </c>
      <c r="DB131">
        <v>4</v>
      </c>
      <c r="DC131">
        <v>-1171</v>
      </c>
      <c r="DE131">
        <v>-1171</v>
      </c>
      <c r="DF131">
        <v>-1.9984999999999999</v>
      </c>
      <c r="DJ131">
        <v>-1.9984999999999999</v>
      </c>
      <c r="DK131">
        <v>-2.0053000000000001</v>
      </c>
      <c r="DL131">
        <v>-2</v>
      </c>
      <c r="DM131">
        <v>-1.9833000000000001</v>
      </c>
      <c r="DQ131">
        <v>-1.9833000000000001</v>
      </c>
      <c r="DR131">
        <v>-1.9902</v>
      </c>
      <c r="DS131">
        <v>-2</v>
      </c>
      <c r="DT131">
        <v>5.9790000000000001</v>
      </c>
      <c r="DU131">
        <v>585.79999999999995</v>
      </c>
      <c r="DV131">
        <v>585.79999999999995</v>
      </c>
      <c r="DW131">
        <v>-1348</v>
      </c>
      <c r="DX131">
        <v>-1168</v>
      </c>
      <c r="DY131">
        <v>261</v>
      </c>
      <c r="DZ131">
        <v>-1113</v>
      </c>
      <c r="EA131" s="2">
        <v>43040</v>
      </c>
      <c r="EB131">
        <v>7168</v>
      </c>
      <c r="EE131">
        <v>14503</v>
      </c>
      <c r="EF131">
        <v>8614</v>
      </c>
      <c r="EG131">
        <v>1682</v>
      </c>
      <c r="EL131">
        <v>31967</v>
      </c>
      <c r="EO131">
        <v>15322</v>
      </c>
      <c r="ET131">
        <v>14585</v>
      </c>
      <c r="EV131">
        <v>8369</v>
      </c>
      <c r="EX131">
        <v>2790</v>
      </c>
      <c r="FA131">
        <v>1671</v>
      </c>
      <c r="FB131">
        <v>42737</v>
      </c>
      <c r="FC131">
        <v>74704</v>
      </c>
      <c r="FE131">
        <v>4614</v>
      </c>
      <c r="FF131">
        <v>452</v>
      </c>
      <c r="FH131">
        <v>4299</v>
      </c>
      <c r="FJ131">
        <v>13965</v>
      </c>
      <c r="FP131">
        <v>2802</v>
      </c>
      <c r="FQ131">
        <v>26132</v>
      </c>
      <c r="FR131">
        <v>22818</v>
      </c>
      <c r="FT131">
        <v>9357</v>
      </c>
      <c r="FZ131">
        <v>3184</v>
      </c>
      <c r="GA131">
        <v>35359</v>
      </c>
      <c r="GB131">
        <v>61491</v>
      </c>
      <c r="GD131">
        <v>5277</v>
      </c>
      <c r="GF131">
        <v>27377</v>
      </c>
      <c r="GH131">
        <v>17478</v>
      </c>
      <c r="GI131">
        <v>-2039</v>
      </c>
      <c r="GL131">
        <v>13213</v>
      </c>
      <c r="GM131">
        <v>13213</v>
      </c>
      <c r="GN131">
        <v>74704</v>
      </c>
      <c r="GO131">
        <v>586.48599999999999</v>
      </c>
      <c r="GQ131">
        <v>4844</v>
      </c>
      <c r="GR131" s="2">
        <v>42781</v>
      </c>
      <c r="GS131">
        <v>-59</v>
      </c>
      <c r="GT131">
        <v>3629</v>
      </c>
      <c r="GU131">
        <v>1410</v>
      </c>
      <c r="GV131">
        <v>5039</v>
      </c>
      <c r="GW131">
        <v>829</v>
      </c>
      <c r="GX131">
        <v>1109</v>
      </c>
      <c r="GY131">
        <v>-200</v>
      </c>
      <c r="GZ131">
        <v>-909</v>
      </c>
      <c r="HB131">
        <v>-201</v>
      </c>
      <c r="HC131">
        <v>628</v>
      </c>
      <c r="HE131">
        <v>5608</v>
      </c>
      <c r="HF131">
        <v>-2029</v>
      </c>
      <c r="HI131">
        <v>157</v>
      </c>
      <c r="HJ131">
        <v>112</v>
      </c>
      <c r="HK131">
        <v>269</v>
      </c>
      <c r="HM131">
        <v>-1760</v>
      </c>
      <c r="HN131">
        <v>-1450</v>
      </c>
      <c r="HO131">
        <v>140</v>
      </c>
      <c r="HP131">
        <v>-1310</v>
      </c>
      <c r="HQ131">
        <v>-23</v>
      </c>
      <c r="HS131">
        <v>-23</v>
      </c>
      <c r="HT131">
        <v>-1799</v>
      </c>
      <c r="HU131">
        <v>20</v>
      </c>
      <c r="HV131">
        <v>-3112</v>
      </c>
      <c r="HW131">
        <v>-28</v>
      </c>
      <c r="HY131">
        <v>708</v>
      </c>
      <c r="HZ131">
        <v>6460</v>
      </c>
      <c r="IA131">
        <v>7168</v>
      </c>
      <c r="IC131">
        <v>-1799</v>
      </c>
      <c r="IE131">
        <v>1374</v>
      </c>
      <c r="IG131">
        <v>1633</v>
      </c>
      <c r="IH131">
        <v>-401</v>
      </c>
      <c r="II131">
        <v>-451</v>
      </c>
      <c r="IK131">
        <v>-451</v>
      </c>
      <c r="IL131">
        <v>584.29999999999995</v>
      </c>
      <c r="IM131">
        <v>584.29999999999995</v>
      </c>
      <c r="IN131">
        <v>-1.99</v>
      </c>
      <c r="IO131">
        <v>-1.98</v>
      </c>
    </row>
    <row r="132" spans="1:249" x14ac:dyDescent="0.25">
      <c r="A132" t="s">
        <v>515</v>
      </c>
      <c r="B132" t="s">
        <v>516</v>
      </c>
      <c r="C132" t="s">
        <v>517</v>
      </c>
      <c r="D132" t="s">
        <v>518</v>
      </c>
      <c r="E132" t="s">
        <v>455</v>
      </c>
      <c r="F132" t="s">
        <v>417</v>
      </c>
      <c r="G132" s="2">
        <v>42825</v>
      </c>
      <c r="H132" t="s">
        <v>450</v>
      </c>
      <c r="J132">
        <v>2017</v>
      </c>
      <c r="K132">
        <v>1</v>
      </c>
      <c r="L132">
        <v>2017</v>
      </c>
      <c r="M132">
        <v>1</v>
      </c>
      <c r="N132" t="s">
        <v>419</v>
      </c>
      <c r="O132" t="s">
        <v>451</v>
      </c>
      <c r="P132">
        <v>201701</v>
      </c>
      <c r="Q132">
        <v>7</v>
      </c>
      <c r="R132">
        <v>95</v>
      </c>
      <c r="S132">
        <v>12</v>
      </c>
      <c r="T132">
        <v>12</v>
      </c>
      <c r="U132">
        <v>18230</v>
      </c>
      <c r="V132">
        <v>3</v>
      </c>
      <c r="W132">
        <v>3531</v>
      </c>
      <c r="X132" s="2">
        <v>42858</v>
      </c>
      <c r="Y132" s="2">
        <v>42858</v>
      </c>
      <c r="Z132" t="s">
        <v>485</v>
      </c>
      <c r="AA132" t="s">
        <v>549</v>
      </c>
      <c r="AB132" t="s">
        <v>520</v>
      </c>
      <c r="AC132" t="s">
        <v>488</v>
      </c>
      <c r="AD132">
        <v>61629</v>
      </c>
      <c r="AE132">
        <v>3096751000</v>
      </c>
      <c r="AG132" t="s">
        <v>549</v>
      </c>
      <c r="AH132" t="s">
        <v>520</v>
      </c>
      <c r="AI132" t="s">
        <v>488</v>
      </c>
      <c r="AJ132">
        <v>61629</v>
      </c>
      <c r="AK132" t="s">
        <v>426</v>
      </c>
      <c r="AL132" t="s">
        <v>427</v>
      </c>
      <c r="AU132" t="s">
        <v>539</v>
      </c>
      <c r="AV132" t="s">
        <v>540</v>
      </c>
      <c r="AW132">
        <v>589090300</v>
      </c>
      <c r="AX132" s="2">
        <v>42825</v>
      </c>
      <c r="BI132" s="2">
        <v>42858</v>
      </c>
      <c r="BJ132">
        <v>9822</v>
      </c>
      <c r="BK132">
        <v>6758</v>
      </c>
      <c r="BL132">
        <v>3064</v>
      </c>
      <c r="BN132">
        <v>159</v>
      </c>
      <c r="BP132">
        <v>418</v>
      </c>
      <c r="BR132">
        <v>1045</v>
      </c>
      <c r="BU132">
        <v>-1025</v>
      </c>
      <c r="BV132">
        <v>9405</v>
      </c>
      <c r="BW132">
        <v>417</v>
      </c>
      <c r="BX132">
        <v>123</v>
      </c>
      <c r="CM132">
        <v>-5</v>
      </c>
      <c r="CN132">
        <v>-128</v>
      </c>
      <c r="CO132">
        <v>289</v>
      </c>
      <c r="CP132">
        <v>90</v>
      </c>
      <c r="CQ132">
        <v>199</v>
      </c>
      <c r="CS132">
        <v>-5</v>
      </c>
      <c r="CV132">
        <v>194</v>
      </c>
      <c r="CX132">
        <v>194</v>
      </c>
      <c r="DA132">
        <v>194</v>
      </c>
      <c r="DB132">
        <v>2</v>
      </c>
      <c r="DC132">
        <v>192</v>
      </c>
      <c r="DE132">
        <v>192</v>
      </c>
      <c r="DF132">
        <v>0.33019999999999999</v>
      </c>
      <c r="DJ132">
        <v>0.33019999999999999</v>
      </c>
      <c r="DK132">
        <v>0.32679999999999998</v>
      </c>
      <c r="DL132">
        <v>0.33</v>
      </c>
      <c r="DM132">
        <v>0.32700000000000001</v>
      </c>
      <c r="DQ132">
        <v>0.32700000000000001</v>
      </c>
      <c r="DR132">
        <v>0.32369999999999999</v>
      </c>
      <c r="DS132">
        <v>0.32</v>
      </c>
      <c r="DT132">
        <v>-2.1760000000000002</v>
      </c>
      <c r="DU132">
        <v>593.20000000000005</v>
      </c>
      <c r="DV132">
        <v>587.5</v>
      </c>
      <c r="DW132">
        <v>289</v>
      </c>
      <c r="DX132">
        <v>199</v>
      </c>
      <c r="DY132">
        <v>1286</v>
      </c>
      <c r="DZ132">
        <v>576</v>
      </c>
      <c r="EA132" s="2">
        <v>42858</v>
      </c>
      <c r="EB132">
        <v>9472</v>
      </c>
      <c r="EE132">
        <v>15217</v>
      </c>
      <c r="EF132">
        <v>9082</v>
      </c>
      <c r="EG132">
        <v>1777</v>
      </c>
      <c r="EL132">
        <v>35548</v>
      </c>
      <c r="EO132">
        <v>14727</v>
      </c>
      <c r="ET132">
        <v>14370</v>
      </c>
      <c r="EV132">
        <v>8338</v>
      </c>
      <c r="EX132">
        <v>2940</v>
      </c>
      <c r="FA132">
        <v>1626</v>
      </c>
      <c r="FB132">
        <v>42001</v>
      </c>
      <c r="FC132">
        <v>77549</v>
      </c>
      <c r="FE132">
        <v>5302</v>
      </c>
      <c r="FH132">
        <v>4752</v>
      </c>
      <c r="FJ132">
        <v>14557</v>
      </c>
      <c r="FP132">
        <v>3024</v>
      </c>
      <c r="FQ132">
        <v>27635</v>
      </c>
      <c r="FR132">
        <v>23725</v>
      </c>
      <c r="FT132">
        <v>9291</v>
      </c>
      <c r="FZ132">
        <v>3238</v>
      </c>
      <c r="GA132">
        <v>36254</v>
      </c>
      <c r="GB132">
        <v>63889</v>
      </c>
      <c r="GD132">
        <v>5222</v>
      </c>
      <c r="GF132">
        <v>27584</v>
      </c>
      <c r="GH132">
        <v>17391</v>
      </c>
      <c r="GI132">
        <v>-1827</v>
      </c>
      <c r="GL132">
        <v>13660</v>
      </c>
      <c r="GM132">
        <v>13660</v>
      </c>
      <c r="GN132">
        <v>77549</v>
      </c>
      <c r="GO132">
        <v>589.09</v>
      </c>
      <c r="GQ132">
        <v>5322</v>
      </c>
      <c r="GR132" s="2">
        <v>42858</v>
      </c>
      <c r="GS132">
        <v>194</v>
      </c>
      <c r="GT132">
        <v>710</v>
      </c>
      <c r="GU132">
        <v>301</v>
      </c>
      <c r="GV132">
        <v>1011</v>
      </c>
      <c r="GW132">
        <v>-353</v>
      </c>
      <c r="GX132">
        <v>-444</v>
      </c>
      <c r="GY132">
        <v>732</v>
      </c>
      <c r="GZ132">
        <v>492</v>
      </c>
      <c r="HB132">
        <v>-91</v>
      </c>
      <c r="HC132">
        <v>336</v>
      </c>
      <c r="HE132">
        <v>1541</v>
      </c>
      <c r="HF132">
        <v>-275</v>
      </c>
      <c r="HI132">
        <v>167</v>
      </c>
      <c r="HJ132">
        <v>6</v>
      </c>
      <c r="HK132">
        <v>173</v>
      </c>
      <c r="HL132">
        <v>-23</v>
      </c>
      <c r="HM132">
        <v>-125</v>
      </c>
      <c r="HN132">
        <v>738</v>
      </c>
      <c r="HO132">
        <v>618</v>
      </c>
      <c r="HP132">
        <v>1356</v>
      </c>
      <c r="HQ132">
        <v>-19</v>
      </c>
      <c r="HS132">
        <v>-19</v>
      </c>
      <c r="HT132">
        <v>-452</v>
      </c>
      <c r="HU132">
        <v>-6</v>
      </c>
      <c r="HV132">
        <v>879</v>
      </c>
      <c r="HW132">
        <v>9</v>
      </c>
      <c r="HY132">
        <v>2304</v>
      </c>
      <c r="HZ132">
        <v>7168</v>
      </c>
      <c r="IA132">
        <v>9472</v>
      </c>
      <c r="IC132">
        <v>-452</v>
      </c>
      <c r="IE132">
        <v>710</v>
      </c>
      <c r="IG132">
        <v>1541</v>
      </c>
      <c r="IH132">
        <v>-275</v>
      </c>
      <c r="II132">
        <v>-452</v>
      </c>
      <c r="IK132">
        <v>-452</v>
      </c>
      <c r="IL132">
        <v>587.5</v>
      </c>
      <c r="IM132">
        <v>593.20000000000005</v>
      </c>
      <c r="IN132">
        <v>0.33</v>
      </c>
      <c r="IO132">
        <v>0.32</v>
      </c>
    </row>
    <row r="133" spans="1:249" x14ac:dyDescent="0.25">
      <c r="A133" t="s">
        <v>515</v>
      </c>
      <c r="B133" t="s">
        <v>516</v>
      </c>
      <c r="C133" t="s">
        <v>517</v>
      </c>
      <c r="D133" t="s">
        <v>518</v>
      </c>
      <c r="E133" t="s">
        <v>455</v>
      </c>
      <c r="F133" t="s">
        <v>417</v>
      </c>
      <c r="G133" s="2">
        <v>42916</v>
      </c>
      <c r="H133" t="s">
        <v>450</v>
      </c>
      <c r="J133">
        <v>2017</v>
      </c>
      <c r="K133">
        <v>2</v>
      </c>
      <c r="L133">
        <v>2017</v>
      </c>
      <c r="M133">
        <v>2</v>
      </c>
      <c r="N133" t="s">
        <v>419</v>
      </c>
      <c r="O133" t="s">
        <v>451</v>
      </c>
      <c r="P133">
        <v>201702</v>
      </c>
      <c r="Q133">
        <v>7</v>
      </c>
      <c r="R133">
        <v>95</v>
      </c>
      <c r="S133">
        <v>12</v>
      </c>
      <c r="T133">
        <v>12</v>
      </c>
      <c r="U133">
        <v>18230</v>
      </c>
      <c r="V133">
        <v>3</v>
      </c>
      <c r="W133">
        <v>3531</v>
      </c>
      <c r="X133" s="2">
        <v>42949</v>
      </c>
      <c r="Y133" s="2">
        <v>42949</v>
      </c>
      <c r="Z133" t="s">
        <v>485</v>
      </c>
      <c r="AA133" t="s">
        <v>549</v>
      </c>
      <c r="AB133" t="s">
        <v>520</v>
      </c>
      <c r="AC133" t="s">
        <v>488</v>
      </c>
      <c r="AD133">
        <v>61629</v>
      </c>
      <c r="AE133" t="s">
        <v>521</v>
      </c>
      <c r="AG133" t="s">
        <v>549</v>
      </c>
      <c r="AH133" t="s">
        <v>520</v>
      </c>
      <c r="AI133" t="s">
        <v>488</v>
      </c>
      <c r="AJ133">
        <v>61629</v>
      </c>
      <c r="AK133" t="s">
        <v>426</v>
      </c>
      <c r="AL133" t="s">
        <v>427</v>
      </c>
      <c r="AU133" t="s">
        <v>539</v>
      </c>
      <c r="AV133" t="s">
        <v>540</v>
      </c>
      <c r="AW133">
        <v>590972800</v>
      </c>
      <c r="AX133" s="2">
        <v>42916</v>
      </c>
      <c r="BI133" s="2">
        <v>42949</v>
      </c>
      <c r="BJ133">
        <v>11331</v>
      </c>
      <c r="BK133">
        <v>7769</v>
      </c>
      <c r="BL133">
        <v>3562</v>
      </c>
      <c r="BN133">
        <v>162</v>
      </c>
      <c r="BP133">
        <v>453</v>
      </c>
      <c r="BR133">
        <v>1289</v>
      </c>
      <c r="BU133">
        <v>-407</v>
      </c>
      <c r="BV133">
        <v>10080</v>
      </c>
      <c r="BW133">
        <v>1251</v>
      </c>
      <c r="BX133">
        <v>121</v>
      </c>
      <c r="CM133">
        <v>29</v>
      </c>
      <c r="CN133">
        <v>-92</v>
      </c>
      <c r="CO133">
        <v>1159</v>
      </c>
      <c r="CP133">
        <v>361</v>
      </c>
      <c r="CQ133">
        <v>798</v>
      </c>
      <c r="CS133">
        <v>5</v>
      </c>
      <c r="CV133">
        <v>803</v>
      </c>
      <c r="CX133">
        <v>803</v>
      </c>
      <c r="DA133">
        <v>803</v>
      </c>
      <c r="DB133">
        <v>1</v>
      </c>
      <c r="DC133">
        <v>802</v>
      </c>
      <c r="DE133">
        <v>802</v>
      </c>
      <c r="DF133">
        <v>1.3606</v>
      </c>
      <c r="DJ133">
        <v>1.3606</v>
      </c>
      <c r="DK133">
        <v>1.3589</v>
      </c>
      <c r="DL133">
        <v>1.36</v>
      </c>
      <c r="DM133">
        <v>1.3487</v>
      </c>
      <c r="DQ133">
        <v>1.3487</v>
      </c>
      <c r="DR133">
        <v>1.347</v>
      </c>
      <c r="DS133">
        <v>1.35</v>
      </c>
      <c r="DT133">
        <v>1.79</v>
      </c>
      <c r="DU133">
        <v>595.4</v>
      </c>
      <c r="DV133">
        <v>590.20000000000005</v>
      </c>
      <c r="DW133">
        <v>1159</v>
      </c>
      <c r="DX133">
        <v>798</v>
      </c>
      <c r="DY133">
        <v>2133</v>
      </c>
      <c r="DZ133">
        <v>1413</v>
      </c>
      <c r="EA133" s="2">
        <v>42949</v>
      </c>
      <c r="EB133">
        <v>10232</v>
      </c>
      <c r="EE133">
        <v>15595</v>
      </c>
      <c r="EF133">
        <v>9388</v>
      </c>
      <c r="EG133">
        <v>1776</v>
      </c>
      <c r="EL133">
        <v>36991</v>
      </c>
      <c r="EO133">
        <v>14420</v>
      </c>
      <c r="ET133">
        <v>14137</v>
      </c>
      <c r="EV133">
        <v>8374</v>
      </c>
      <c r="EX133">
        <v>2866</v>
      </c>
      <c r="FA133">
        <v>1722</v>
      </c>
      <c r="FB133">
        <v>41519</v>
      </c>
      <c r="FC133">
        <v>78510</v>
      </c>
      <c r="FE133">
        <v>5778</v>
      </c>
      <c r="FF133">
        <v>461</v>
      </c>
      <c r="FH133">
        <v>5197</v>
      </c>
      <c r="FJ133">
        <v>13377</v>
      </c>
      <c r="FP133">
        <v>3320</v>
      </c>
      <c r="FQ133">
        <v>28133</v>
      </c>
      <c r="FR133">
        <v>23815</v>
      </c>
      <c r="FT133">
        <v>9248</v>
      </c>
      <c r="FZ133">
        <v>3235</v>
      </c>
      <c r="GA133">
        <v>36298</v>
      </c>
      <c r="GB133">
        <v>64431</v>
      </c>
      <c r="GD133">
        <v>5316</v>
      </c>
      <c r="GF133">
        <v>27471</v>
      </c>
      <c r="GH133">
        <v>17307</v>
      </c>
      <c r="GI133">
        <v>-1471</v>
      </c>
      <c r="GL133">
        <v>14079</v>
      </c>
      <c r="GM133">
        <v>14079</v>
      </c>
      <c r="GN133">
        <v>78510</v>
      </c>
      <c r="GO133">
        <v>590.97299999999996</v>
      </c>
      <c r="GQ133">
        <v>5705</v>
      </c>
      <c r="GR133" s="2">
        <v>42949</v>
      </c>
      <c r="GS133">
        <v>997</v>
      </c>
      <c r="GT133">
        <v>1430</v>
      </c>
      <c r="GU133">
        <v>487</v>
      </c>
      <c r="GV133">
        <v>1917</v>
      </c>
      <c r="GW133">
        <v>-442</v>
      </c>
      <c r="GX133">
        <v>-688</v>
      </c>
      <c r="GY133">
        <v>1113</v>
      </c>
      <c r="GZ133">
        <v>892</v>
      </c>
      <c r="HB133">
        <v>132</v>
      </c>
      <c r="HC133">
        <v>1007</v>
      </c>
      <c r="HE133">
        <v>3921</v>
      </c>
      <c r="HF133">
        <v>-561</v>
      </c>
      <c r="HH133">
        <v>91</v>
      </c>
      <c r="HI133">
        <v>327</v>
      </c>
      <c r="HJ133">
        <v>-41</v>
      </c>
      <c r="HK133">
        <v>286</v>
      </c>
      <c r="HL133">
        <v>5</v>
      </c>
      <c r="HM133">
        <v>-179</v>
      </c>
      <c r="HN133">
        <v>643</v>
      </c>
      <c r="HO133">
        <v>-505</v>
      </c>
      <c r="HP133">
        <v>138</v>
      </c>
      <c r="HQ133">
        <v>83</v>
      </c>
      <c r="HS133">
        <v>83</v>
      </c>
      <c r="HT133">
        <v>-906</v>
      </c>
      <c r="HU133">
        <v>-6</v>
      </c>
      <c r="HV133">
        <v>-691</v>
      </c>
      <c r="HW133">
        <v>13</v>
      </c>
      <c r="HY133">
        <v>3064</v>
      </c>
      <c r="HZ133">
        <v>7168</v>
      </c>
      <c r="IA133">
        <v>10232</v>
      </c>
      <c r="IC133">
        <v>-906</v>
      </c>
      <c r="IE133">
        <v>720</v>
      </c>
      <c r="IG133">
        <v>2380</v>
      </c>
      <c r="IH133">
        <v>-286</v>
      </c>
      <c r="II133">
        <v>-454</v>
      </c>
      <c r="IK133">
        <v>-454</v>
      </c>
      <c r="IL133">
        <v>590.20000000000005</v>
      </c>
      <c r="IM133">
        <v>595.4</v>
      </c>
      <c r="IN133">
        <v>1.36</v>
      </c>
      <c r="IO133">
        <v>1.35</v>
      </c>
    </row>
    <row r="134" spans="1:249" x14ac:dyDescent="0.25">
      <c r="A134" t="s">
        <v>515</v>
      </c>
      <c r="B134" t="s">
        <v>516</v>
      </c>
      <c r="C134" t="s">
        <v>517</v>
      </c>
      <c r="D134" t="s">
        <v>518</v>
      </c>
      <c r="E134" t="s">
        <v>455</v>
      </c>
      <c r="F134" t="s">
        <v>417</v>
      </c>
      <c r="G134" s="2">
        <v>43008</v>
      </c>
      <c r="H134" t="s">
        <v>450</v>
      </c>
      <c r="J134">
        <v>2017</v>
      </c>
      <c r="K134">
        <v>3</v>
      </c>
      <c r="L134">
        <v>2017</v>
      </c>
      <c r="M134">
        <v>3</v>
      </c>
      <c r="N134" t="s">
        <v>419</v>
      </c>
      <c r="O134" t="s">
        <v>451</v>
      </c>
      <c r="P134">
        <v>201703</v>
      </c>
      <c r="Q134">
        <v>7</v>
      </c>
      <c r="R134">
        <v>95</v>
      </c>
      <c r="S134">
        <v>12</v>
      </c>
      <c r="T134">
        <v>12</v>
      </c>
      <c r="U134">
        <v>18230</v>
      </c>
      <c r="V134">
        <v>3</v>
      </c>
      <c r="W134">
        <v>3531</v>
      </c>
      <c r="X134" s="2">
        <v>43040</v>
      </c>
      <c r="Y134" s="2">
        <v>43040</v>
      </c>
      <c r="Z134" t="s">
        <v>485</v>
      </c>
      <c r="AA134" t="s">
        <v>519</v>
      </c>
      <c r="AB134" t="s">
        <v>520</v>
      </c>
      <c r="AC134" t="s">
        <v>488</v>
      </c>
      <c r="AD134">
        <v>61629</v>
      </c>
      <c r="AE134" t="s">
        <v>521</v>
      </c>
      <c r="AG134" t="s">
        <v>519</v>
      </c>
      <c r="AH134" t="s">
        <v>520</v>
      </c>
      <c r="AI134" t="s">
        <v>488</v>
      </c>
      <c r="AJ134">
        <v>61629</v>
      </c>
      <c r="AK134" t="s">
        <v>426</v>
      </c>
      <c r="AL134" t="s">
        <v>427</v>
      </c>
      <c r="AU134" t="s">
        <v>539</v>
      </c>
      <c r="AV134" t="s">
        <v>540</v>
      </c>
      <c r="AW134">
        <v>594933600</v>
      </c>
      <c r="AX134" s="2">
        <v>43008</v>
      </c>
      <c r="BI134" s="2">
        <v>43040</v>
      </c>
      <c r="BJ134">
        <v>11413</v>
      </c>
      <c r="BK134">
        <v>7633</v>
      </c>
      <c r="BL134">
        <v>3780</v>
      </c>
      <c r="BN134">
        <v>163</v>
      </c>
      <c r="BP134">
        <v>455</v>
      </c>
      <c r="BR134">
        <v>1237</v>
      </c>
      <c r="BU134">
        <v>-348</v>
      </c>
      <c r="BV134">
        <v>9836</v>
      </c>
      <c r="BW134">
        <v>1577</v>
      </c>
      <c r="BX134">
        <v>118</v>
      </c>
      <c r="CM134">
        <v>64</v>
      </c>
      <c r="CN134">
        <v>-54</v>
      </c>
      <c r="CO134">
        <v>1523</v>
      </c>
      <c r="CP134">
        <v>470</v>
      </c>
      <c r="CQ134">
        <v>1053</v>
      </c>
      <c r="CS134">
        <v>8</v>
      </c>
      <c r="CV134">
        <v>1061</v>
      </c>
      <c r="CX134">
        <v>1061</v>
      </c>
      <c r="DA134">
        <v>1061</v>
      </c>
      <c r="DB134">
        <v>2</v>
      </c>
      <c r="DC134">
        <v>1059</v>
      </c>
      <c r="DE134">
        <v>1059</v>
      </c>
      <c r="DF134">
        <v>1.7895000000000001</v>
      </c>
      <c r="DJ134">
        <v>1.7895000000000001</v>
      </c>
      <c r="DK134">
        <v>1.7861</v>
      </c>
      <c r="DL134">
        <v>1.79</v>
      </c>
      <c r="DM134">
        <v>1.768</v>
      </c>
      <c r="DQ134">
        <v>1.768</v>
      </c>
      <c r="DR134">
        <v>1.7646999999999999</v>
      </c>
      <c r="DS134">
        <v>1.77</v>
      </c>
      <c r="DT134">
        <v>3.177</v>
      </c>
      <c r="DU134">
        <v>600.1</v>
      </c>
      <c r="DV134">
        <v>592.9</v>
      </c>
      <c r="DW134">
        <v>1523</v>
      </c>
      <c r="DX134">
        <v>1053</v>
      </c>
      <c r="DY134">
        <v>2463</v>
      </c>
      <c r="DZ134">
        <v>1740</v>
      </c>
      <c r="EA134" s="2">
        <v>43040</v>
      </c>
      <c r="EB134">
        <v>9591</v>
      </c>
      <c r="EE134">
        <v>15675</v>
      </c>
      <c r="EF134">
        <v>10212</v>
      </c>
      <c r="EG134">
        <v>1707</v>
      </c>
      <c r="EL134">
        <v>37185</v>
      </c>
      <c r="EO134">
        <v>14187</v>
      </c>
      <c r="ET134">
        <v>14161</v>
      </c>
      <c r="EV134">
        <v>8371</v>
      </c>
      <c r="EX134">
        <v>2845</v>
      </c>
      <c r="FA134">
        <v>1811</v>
      </c>
      <c r="FB134">
        <v>41375</v>
      </c>
      <c r="FC134">
        <v>78560</v>
      </c>
      <c r="FE134">
        <v>6113</v>
      </c>
      <c r="FH134">
        <v>5447</v>
      </c>
      <c r="FJ134">
        <v>11089</v>
      </c>
      <c r="FP134">
        <v>3254</v>
      </c>
      <c r="FQ134">
        <v>25903</v>
      </c>
      <c r="FR134">
        <v>24835</v>
      </c>
      <c r="FT134">
        <v>8973</v>
      </c>
      <c r="FZ134">
        <v>3152</v>
      </c>
      <c r="GA134">
        <v>36960</v>
      </c>
      <c r="GB134">
        <v>62863</v>
      </c>
      <c r="GD134">
        <v>5460</v>
      </c>
      <c r="GF134">
        <v>28530</v>
      </c>
      <c r="GH134">
        <v>17130</v>
      </c>
      <c r="GI134">
        <v>-1233</v>
      </c>
      <c r="GL134">
        <v>15697</v>
      </c>
      <c r="GM134">
        <v>15697</v>
      </c>
      <c r="GN134">
        <v>78560</v>
      </c>
      <c r="GO134">
        <v>594.93399999999997</v>
      </c>
      <c r="GQ134">
        <v>7326</v>
      </c>
      <c r="GR134" s="2">
        <v>43040</v>
      </c>
      <c r="GS134">
        <v>2058</v>
      </c>
      <c r="GT134">
        <v>2153</v>
      </c>
      <c r="GU134">
        <v>592</v>
      </c>
      <c r="GV134">
        <v>2745</v>
      </c>
      <c r="GW134">
        <v>-455</v>
      </c>
      <c r="GX134">
        <v>-1489</v>
      </c>
      <c r="GY134">
        <v>1371</v>
      </c>
      <c r="GZ134">
        <v>1083</v>
      </c>
      <c r="HB134">
        <v>-152</v>
      </c>
      <c r="HC134">
        <v>358</v>
      </c>
      <c r="HE134">
        <v>5161</v>
      </c>
      <c r="HF134">
        <v>-773</v>
      </c>
      <c r="HH134">
        <v>93</v>
      </c>
      <c r="HI134">
        <v>384</v>
      </c>
      <c r="HJ134">
        <v>-210</v>
      </c>
      <c r="HK134">
        <v>174</v>
      </c>
      <c r="HL134">
        <v>38</v>
      </c>
      <c r="HM134">
        <v>-468</v>
      </c>
      <c r="HN134">
        <v>1114</v>
      </c>
      <c r="HO134">
        <v>-2403</v>
      </c>
      <c r="HP134">
        <v>-1289</v>
      </c>
      <c r="HQ134">
        <v>353</v>
      </c>
      <c r="HS134">
        <v>353</v>
      </c>
      <c r="HT134">
        <v>-1367</v>
      </c>
      <c r="HU134">
        <v>-7</v>
      </c>
      <c r="HV134">
        <v>-2310</v>
      </c>
      <c r="HW134">
        <v>40</v>
      </c>
      <c r="HY134">
        <v>2423</v>
      </c>
      <c r="HZ134">
        <v>7168</v>
      </c>
      <c r="IA134">
        <v>9591</v>
      </c>
      <c r="IC134">
        <v>-1367</v>
      </c>
      <c r="IE134">
        <v>723</v>
      </c>
      <c r="IG134">
        <v>1240</v>
      </c>
      <c r="IH134">
        <v>-212</v>
      </c>
      <c r="II134">
        <v>-461</v>
      </c>
      <c r="IK134">
        <v>-461</v>
      </c>
      <c r="IL134">
        <v>592.9</v>
      </c>
      <c r="IM134">
        <v>600.1</v>
      </c>
      <c r="IN134">
        <v>1.79</v>
      </c>
      <c r="IO134">
        <v>1.77</v>
      </c>
    </row>
    <row r="135" spans="1:249" x14ac:dyDescent="0.25">
      <c r="A135" t="s">
        <v>555</v>
      </c>
      <c r="B135" t="s">
        <v>555</v>
      </c>
      <c r="C135" t="s">
        <v>556</v>
      </c>
      <c r="D135" t="s">
        <v>557</v>
      </c>
      <c r="E135" t="s">
        <v>416</v>
      </c>
      <c r="F135" t="s">
        <v>417</v>
      </c>
      <c r="G135" s="2">
        <v>40755</v>
      </c>
      <c r="H135" t="s">
        <v>418</v>
      </c>
      <c r="J135">
        <v>2011</v>
      </c>
      <c r="K135">
        <v>4</v>
      </c>
      <c r="L135">
        <v>2011</v>
      </c>
      <c r="M135">
        <v>3</v>
      </c>
      <c r="N135" t="s">
        <v>419</v>
      </c>
      <c r="O135" t="s">
        <v>420</v>
      </c>
      <c r="P135">
        <v>2011</v>
      </c>
      <c r="Q135">
        <v>10</v>
      </c>
      <c r="R135">
        <v>198</v>
      </c>
      <c r="S135">
        <v>27</v>
      </c>
      <c r="T135">
        <v>7</v>
      </c>
      <c r="U135">
        <v>858877</v>
      </c>
      <c r="V135">
        <v>12</v>
      </c>
      <c r="W135">
        <v>3576</v>
      </c>
      <c r="X135" s="2">
        <v>40800</v>
      </c>
      <c r="Y135" s="2">
        <v>40800</v>
      </c>
      <c r="Z135" t="s">
        <v>421</v>
      </c>
      <c r="AA135" t="s">
        <v>558</v>
      </c>
      <c r="AB135" t="s">
        <v>559</v>
      </c>
      <c r="AC135" t="s">
        <v>421</v>
      </c>
      <c r="AD135">
        <v>95134</v>
      </c>
      <c r="AE135" t="s">
        <v>560</v>
      </c>
      <c r="AF135" t="s">
        <v>561</v>
      </c>
      <c r="AG135" t="s">
        <v>562</v>
      </c>
      <c r="AH135" t="s">
        <v>559</v>
      </c>
      <c r="AI135" t="s">
        <v>421</v>
      </c>
      <c r="AJ135">
        <v>95134</v>
      </c>
      <c r="AK135" t="s">
        <v>426</v>
      </c>
      <c r="AL135" t="s">
        <v>427</v>
      </c>
      <c r="AN135">
        <v>71825</v>
      </c>
      <c r="AP135">
        <v>71825</v>
      </c>
      <c r="AR135">
        <v>58434</v>
      </c>
      <c r="AS135" t="s">
        <v>461</v>
      </c>
      <c r="AT135" t="s">
        <v>429</v>
      </c>
      <c r="AU135" t="s">
        <v>563</v>
      </c>
      <c r="AV135" t="s">
        <v>564</v>
      </c>
      <c r="AW135">
        <v>5382855000</v>
      </c>
      <c r="AX135" s="2">
        <v>40794</v>
      </c>
      <c r="AY135" t="s">
        <v>565</v>
      </c>
      <c r="AZ135" t="s">
        <v>465</v>
      </c>
      <c r="BA135" t="s">
        <v>566</v>
      </c>
      <c r="BB135" t="s">
        <v>509</v>
      </c>
      <c r="BC135" t="s">
        <v>567</v>
      </c>
      <c r="BD135" t="s">
        <v>437</v>
      </c>
      <c r="BE135" t="s">
        <v>568</v>
      </c>
      <c r="BF135" t="s">
        <v>439</v>
      </c>
      <c r="BG135" t="s">
        <v>569</v>
      </c>
      <c r="BH135" t="s">
        <v>439</v>
      </c>
      <c r="BI135" s="2">
        <v>41527</v>
      </c>
      <c r="BJ135">
        <v>43218</v>
      </c>
      <c r="BK135">
        <v>16682</v>
      </c>
      <c r="BL135">
        <v>26536</v>
      </c>
      <c r="BM135">
        <v>520</v>
      </c>
      <c r="BP135">
        <v>5823</v>
      </c>
      <c r="BR135">
        <v>11720</v>
      </c>
      <c r="BV135">
        <v>35544</v>
      </c>
      <c r="BW135">
        <v>7674</v>
      </c>
      <c r="BX135">
        <v>628</v>
      </c>
      <c r="CL135">
        <v>641</v>
      </c>
      <c r="CM135">
        <v>138</v>
      </c>
      <c r="CN135">
        <v>151</v>
      </c>
      <c r="CO135">
        <v>7825</v>
      </c>
      <c r="CP135">
        <v>1335</v>
      </c>
      <c r="CQ135">
        <v>6490</v>
      </c>
      <c r="CV135">
        <v>6490</v>
      </c>
      <c r="CX135">
        <v>6490</v>
      </c>
      <c r="DA135">
        <v>6490</v>
      </c>
      <c r="DC135">
        <v>6490</v>
      </c>
      <c r="DE135">
        <v>6490</v>
      </c>
      <c r="DF135">
        <v>1.1738</v>
      </c>
      <c r="DJ135">
        <v>1.1738</v>
      </c>
      <c r="DK135">
        <v>1.1738</v>
      </c>
      <c r="DL135">
        <v>1.17</v>
      </c>
      <c r="DM135">
        <v>1.1666000000000001</v>
      </c>
      <c r="DQ135">
        <v>1.1666000000000001</v>
      </c>
      <c r="DR135">
        <v>1.1666000000000001</v>
      </c>
      <c r="DS135">
        <v>1.17</v>
      </c>
      <c r="DT135">
        <v>18.71</v>
      </c>
      <c r="DU135">
        <v>5563</v>
      </c>
      <c r="DV135">
        <v>5529</v>
      </c>
      <c r="DW135">
        <v>7825</v>
      </c>
      <c r="DX135">
        <v>6490</v>
      </c>
      <c r="DY135">
        <v>10160</v>
      </c>
      <c r="DZ135">
        <v>7674</v>
      </c>
      <c r="EA135" s="2">
        <v>41164</v>
      </c>
      <c r="EB135">
        <v>44585</v>
      </c>
      <c r="EC135">
        <v>3111</v>
      </c>
      <c r="EE135">
        <v>4698</v>
      </c>
      <c r="EF135">
        <v>1486</v>
      </c>
      <c r="EI135">
        <v>2410</v>
      </c>
      <c r="EK135">
        <v>941</v>
      </c>
      <c r="EL135">
        <v>57231</v>
      </c>
      <c r="EM135">
        <v>12066</v>
      </c>
      <c r="EN135">
        <v>8150</v>
      </c>
      <c r="EO135">
        <v>3916</v>
      </c>
      <c r="ET135">
        <v>3488</v>
      </c>
      <c r="EV135">
        <v>19359</v>
      </c>
      <c r="FA135">
        <v>3101</v>
      </c>
      <c r="FB135">
        <v>29864</v>
      </c>
      <c r="FC135">
        <v>87095</v>
      </c>
      <c r="FD135">
        <v>588</v>
      </c>
      <c r="FE135">
        <v>876</v>
      </c>
      <c r="FH135">
        <v>3163</v>
      </c>
      <c r="FL135">
        <v>120</v>
      </c>
      <c r="FM135">
        <v>8025</v>
      </c>
      <c r="FP135">
        <v>4734</v>
      </c>
      <c r="FQ135">
        <v>17506</v>
      </c>
      <c r="FR135">
        <v>16234</v>
      </c>
      <c r="FS135">
        <v>4182</v>
      </c>
      <c r="FZ135">
        <v>1914</v>
      </c>
      <c r="GA135">
        <v>22330</v>
      </c>
      <c r="GB135">
        <v>39836</v>
      </c>
      <c r="GD135">
        <v>38648</v>
      </c>
      <c r="GF135">
        <v>7284</v>
      </c>
      <c r="GI135">
        <v>1294</v>
      </c>
      <c r="GL135">
        <v>47259</v>
      </c>
      <c r="GM135">
        <v>47259</v>
      </c>
      <c r="GN135">
        <v>87095</v>
      </c>
      <c r="GO135">
        <v>5435</v>
      </c>
      <c r="GQ135">
        <v>27900</v>
      </c>
      <c r="GR135" s="2">
        <v>41527</v>
      </c>
      <c r="GS135">
        <v>6490</v>
      </c>
      <c r="GT135">
        <v>2486</v>
      </c>
      <c r="GU135">
        <v>1268</v>
      </c>
      <c r="GV135">
        <v>3754</v>
      </c>
      <c r="GW135">
        <v>298</v>
      </c>
      <c r="GX135">
        <v>-147</v>
      </c>
      <c r="GY135">
        <v>-28</v>
      </c>
      <c r="GZ135">
        <v>-64</v>
      </c>
      <c r="HA135">
        <v>-156</v>
      </c>
      <c r="HB135">
        <v>-68</v>
      </c>
      <c r="HC135">
        <v>-165</v>
      </c>
      <c r="HE135">
        <v>10079</v>
      </c>
      <c r="HF135">
        <v>-1174</v>
      </c>
      <c r="HH135">
        <v>-266</v>
      </c>
      <c r="HJ135">
        <v>-1516</v>
      </c>
      <c r="HK135">
        <v>-1516</v>
      </c>
      <c r="HL135">
        <v>22</v>
      </c>
      <c r="HM135">
        <v>-2934</v>
      </c>
      <c r="HN135">
        <v>996</v>
      </c>
      <c r="HO135">
        <v>512</v>
      </c>
      <c r="HP135">
        <v>1508</v>
      </c>
      <c r="HQ135">
        <v>-5065</v>
      </c>
      <c r="HS135">
        <v>-5065</v>
      </c>
      <c r="HT135">
        <v>-658</v>
      </c>
      <c r="HU135">
        <v>151</v>
      </c>
      <c r="HV135">
        <v>-4064</v>
      </c>
      <c r="HY135">
        <v>3081</v>
      </c>
      <c r="HZ135">
        <v>4581</v>
      </c>
      <c r="IA135">
        <v>7662</v>
      </c>
      <c r="IB135">
        <v>1620</v>
      </c>
      <c r="IC135">
        <v>-658</v>
      </c>
      <c r="IL135">
        <v>5529</v>
      </c>
      <c r="IM135">
        <v>5563</v>
      </c>
      <c r="IN135">
        <v>1.17</v>
      </c>
      <c r="IO135">
        <v>1.17</v>
      </c>
    </row>
    <row r="136" spans="1:249" x14ac:dyDescent="0.25">
      <c r="A136" t="s">
        <v>555</v>
      </c>
      <c r="B136" t="s">
        <v>555</v>
      </c>
      <c r="C136" t="s">
        <v>556</v>
      </c>
      <c r="D136" t="s">
        <v>557</v>
      </c>
      <c r="E136" t="s">
        <v>416</v>
      </c>
      <c r="F136" t="s">
        <v>417</v>
      </c>
      <c r="G136" s="2">
        <v>41121</v>
      </c>
      <c r="H136" t="s">
        <v>418</v>
      </c>
      <c r="J136">
        <v>2012</v>
      </c>
      <c r="K136">
        <v>4</v>
      </c>
      <c r="L136">
        <v>2012</v>
      </c>
      <c r="M136">
        <v>3</v>
      </c>
      <c r="N136" t="s">
        <v>419</v>
      </c>
      <c r="O136" t="s">
        <v>420</v>
      </c>
      <c r="P136">
        <v>2012</v>
      </c>
      <c r="Q136">
        <v>10</v>
      </c>
      <c r="R136">
        <v>198</v>
      </c>
      <c r="S136">
        <v>27</v>
      </c>
      <c r="T136">
        <v>7</v>
      </c>
      <c r="U136">
        <v>858877</v>
      </c>
      <c r="V136">
        <v>12</v>
      </c>
      <c r="W136">
        <v>3576</v>
      </c>
      <c r="X136" s="2">
        <v>41164</v>
      </c>
      <c r="Y136" s="2">
        <v>41164</v>
      </c>
      <c r="Z136" t="s">
        <v>421</v>
      </c>
      <c r="AA136" t="s">
        <v>558</v>
      </c>
      <c r="AB136" t="s">
        <v>559</v>
      </c>
      <c r="AC136" t="s">
        <v>421</v>
      </c>
      <c r="AD136">
        <v>95134</v>
      </c>
      <c r="AE136" t="s">
        <v>560</v>
      </c>
      <c r="AF136" t="s">
        <v>561</v>
      </c>
      <c r="AG136" t="s">
        <v>558</v>
      </c>
      <c r="AH136" t="s">
        <v>559</v>
      </c>
      <c r="AI136" t="s">
        <v>421</v>
      </c>
      <c r="AJ136">
        <v>95134</v>
      </c>
      <c r="AK136" t="s">
        <v>426</v>
      </c>
      <c r="AL136" t="s">
        <v>427</v>
      </c>
      <c r="AN136">
        <v>66639</v>
      </c>
      <c r="AP136">
        <v>66639</v>
      </c>
      <c r="AR136">
        <v>56344</v>
      </c>
      <c r="AS136" t="s">
        <v>461</v>
      </c>
      <c r="AT136" t="s">
        <v>429</v>
      </c>
      <c r="AU136" t="s">
        <v>563</v>
      </c>
      <c r="AV136" t="s">
        <v>564</v>
      </c>
      <c r="AW136">
        <v>5290061000</v>
      </c>
      <c r="AX136" s="2">
        <v>41157</v>
      </c>
      <c r="AY136" t="s">
        <v>565</v>
      </c>
      <c r="AZ136" t="s">
        <v>465</v>
      </c>
      <c r="BA136" t="s">
        <v>566</v>
      </c>
      <c r="BB136" t="s">
        <v>509</v>
      </c>
      <c r="BC136" t="s">
        <v>567</v>
      </c>
      <c r="BD136" t="s">
        <v>437</v>
      </c>
      <c r="BE136" t="s">
        <v>568</v>
      </c>
      <c r="BF136" t="s">
        <v>439</v>
      </c>
      <c r="BG136" t="s">
        <v>570</v>
      </c>
      <c r="BH136" t="s">
        <v>439</v>
      </c>
      <c r="BI136" s="2">
        <v>41891</v>
      </c>
      <c r="BJ136">
        <v>46061</v>
      </c>
      <c r="BK136">
        <v>17852</v>
      </c>
      <c r="BL136">
        <v>28209</v>
      </c>
      <c r="BM136">
        <v>383</v>
      </c>
      <c r="BP136">
        <v>5488</v>
      </c>
      <c r="BR136">
        <v>11969</v>
      </c>
      <c r="BV136">
        <v>35996</v>
      </c>
      <c r="BW136">
        <v>10065</v>
      </c>
      <c r="BX136">
        <v>596</v>
      </c>
      <c r="CL136">
        <v>650</v>
      </c>
      <c r="CM136">
        <v>40</v>
      </c>
      <c r="CN136">
        <v>94</v>
      </c>
      <c r="CO136">
        <v>10159</v>
      </c>
      <c r="CP136">
        <v>2118</v>
      </c>
      <c r="CQ136">
        <v>8041</v>
      </c>
      <c r="CV136">
        <v>8041</v>
      </c>
      <c r="CX136">
        <v>8041</v>
      </c>
      <c r="DA136">
        <v>8041</v>
      </c>
      <c r="DC136">
        <v>8041</v>
      </c>
      <c r="DE136">
        <v>8041</v>
      </c>
      <c r="DF136">
        <v>1.4974000000000001</v>
      </c>
      <c r="DJ136">
        <v>1.4974000000000001</v>
      </c>
      <c r="DK136">
        <v>1.4974000000000001</v>
      </c>
      <c r="DL136">
        <v>1.5</v>
      </c>
      <c r="DM136">
        <v>1.488</v>
      </c>
      <c r="DQ136">
        <v>1.488</v>
      </c>
      <c r="DR136">
        <v>1.488</v>
      </c>
      <c r="DS136">
        <v>1.49</v>
      </c>
      <c r="DT136">
        <v>10.96</v>
      </c>
      <c r="DU136">
        <v>5404</v>
      </c>
      <c r="DV136">
        <v>5370</v>
      </c>
      <c r="DW136">
        <v>10159</v>
      </c>
      <c r="DX136">
        <v>8041</v>
      </c>
      <c r="DY136">
        <v>12273</v>
      </c>
      <c r="DZ136">
        <v>10065</v>
      </c>
      <c r="EA136" s="2">
        <v>41527</v>
      </c>
      <c r="EB136">
        <v>48716</v>
      </c>
      <c r="EC136">
        <v>3661</v>
      </c>
      <c r="EE136">
        <v>4369</v>
      </c>
      <c r="EF136">
        <v>1663</v>
      </c>
      <c r="EI136">
        <v>2294</v>
      </c>
      <c r="EK136">
        <v>1230</v>
      </c>
      <c r="EL136">
        <v>61933</v>
      </c>
      <c r="EM136">
        <v>11983</v>
      </c>
      <c r="EN136">
        <v>8581</v>
      </c>
      <c r="EO136">
        <v>3402</v>
      </c>
      <c r="ET136">
        <v>3585</v>
      </c>
      <c r="EV136">
        <v>18957</v>
      </c>
      <c r="FA136">
        <v>3882</v>
      </c>
      <c r="FB136">
        <v>29826</v>
      </c>
      <c r="FC136">
        <v>91759</v>
      </c>
      <c r="FD136">
        <v>31</v>
      </c>
      <c r="FE136">
        <v>859</v>
      </c>
      <c r="FH136">
        <v>2928</v>
      </c>
      <c r="FL136">
        <v>276</v>
      </c>
      <c r="FM136">
        <v>8852</v>
      </c>
      <c r="FP136">
        <v>4785</v>
      </c>
      <c r="FQ136">
        <v>17731</v>
      </c>
      <c r="FR136">
        <v>16297</v>
      </c>
      <c r="FS136">
        <v>4028</v>
      </c>
      <c r="FZ136">
        <v>2402</v>
      </c>
      <c r="GA136">
        <v>22727</v>
      </c>
      <c r="GB136">
        <v>40458</v>
      </c>
      <c r="GD136">
        <v>39271</v>
      </c>
      <c r="GF136">
        <v>11354</v>
      </c>
      <c r="GI136">
        <v>661</v>
      </c>
      <c r="GL136">
        <v>51301</v>
      </c>
      <c r="GM136">
        <v>51301</v>
      </c>
      <c r="GN136">
        <v>91759</v>
      </c>
      <c r="GO136">
        <v>5298</v>
      </c>
      <c r="GQ136">
        <v>32344</v>
      </c>
      <c r="GR136" s="2">
        <v>41891</v>
      </c>
      <c r="GS136">
        <v>8041</v>
      </c>
      <c r="GT136">
        <v>2208</v>
      </c>
      <c r="GU136">
        <v>1440</v>
      </c>
      <c r="GV136">
        <v>3648</v>
      </c>
      <c r="GW136">
        <v>272</v>
      </c>
      <c r="GX136">
        <v>-287</v>
      </c>
      <c r="GY136">
        <v>-7</v>
      </c>
      <c r="GZ136">
        <v>-101</v>
      </c>
      <c r="HA136">
        <v>418</v>
      </c>
      <c r="HB136">
        <v>-493</v>
      </c>
      <c r="HC136">
        <v>-198</v>
      </c>
      <c r="HE136">
        <v>11491</v>
      </c>
      <c r="HF136">
        <v>-1076</v>
      </c>
      <c r="HH136">
        <v>-375</v>
      </c>
      <c r="HJ136">
        <v>-2480</v>
      </c>
      <c r="HK136">
        <v>-2480</v>
      </c>
      <c r="HL136">
        <v>116</v>
      </c>
      <c r="HM136">
        <v>-3815</v>
      </c>
      <c r="HO136">
        <v>-557</v>
      </c>
      <c r="HP136">
        <v>-557</v>
      </c>
      <c r="HQ136">
        <v>-3388</v>
      </c>
      <c r="HS136">
        <v>-3388</v>
      </c>
      <c r="HT136">
        <v>-1501</v>
      </c>
      <c r="HU136">
        <v>-93</v>
      </c>
      <c r="HV136">
        <v>-5539</v>
      </c>
      <c r="HY136">
        <v>2137</v>
      </c>
      <c r="HZ136">
        <v>7662</v>
      </c>
      <c r="IA136">
        <v>9799</v>
      </c>
      <c r="IB136">
        <v>1401</v>
      </c>
      <c r="IC136">
        <v>-1501</v>
      </c>
      <c r="IL136">
        <v>5370</v>
      </c>
      <c r="IM136">
        <v>5404</v>
      </c>
      <c r="IN136">
        <v>1.5</v>
      </c>
      <c r="IO136">
        <v>1.49</v>
      </c>
    </row>
    <row r="137" spans="1:249" x14ac:dyDescent="0.25">
      <c r="A137" t="s">
        <v>555</v>
      </c>
      <c r="B137" t="s">
        <v>555</v>
      </c>
      <c r="C137" t="s">
        <v>556</v>
      </c>
      <c r="D137" t="s">
        <v>557</v>
      </c>
      <c r="E137" t="s">
        <v>416</v>
      </c>
      <c r="F137" t="s">
        <v>417</v>
      </c>
      <c r="G137" s="2">
        <v>41486</v>
      </c>
      <c r="H137" t="s">
        <v>418</v>
      </c>
      <c r="J137">
        <v>2013</v>
      </c>
      <c r="K137">
        <v>4</v>
      </c>
      <c r="L137">
        <v>2013</v>
      </c>
      <c r="M137">
        <v>3</v>
      </c>
      <c r="N137" t="s">
        <v>419</v>
      </c>
      <c r="O137" t="s">
        <v>420</v>
      </c>
      <c r="P137">
        <v>2013</v>
      </c>
      <c r="Q137">
        <v>10</v>
      </c>
      <c r="R137">
        <v>198</v>
      </c>
      <c r="S137">
        <v>27</v>
      </c>
      <c r="T137">
        <v>7</v>
      </c>
      <c r="U137">
        <v>858877</v>
      </c>
      <c r="V137">
        <v>12</v>
      </c>
      <c r="W137">
        <v>3576</v>
      </c>
      <c r="X137" s="2">
        <v>41527</v>
      </c>
      <c r="Y137" s="2">
        <v>41527</v>
      </c>
      <c r="Z137" t="s">
        <v>421</v>
      </c>
      <c r="AA137" t="s">
        <v>558</v>
      </c>
      <c r="AB137" t="s">
        <v>559</v>
      </c>
      <c r="AC137" t="s">
        <v>421</v>
      </c>
      <c r="AD137">
        <v>95134</v>
      </c>
      <c r="AE137" t="s">
        <v>560</v>
      </c>
      <c r="AF137" t="s">
        <v>561</v>
      </c>
      <c r="AG137" t="s">
        <v>558</v>
      </c>
      <c r="AH137" t="s">
        <v>559</v>
      </c>
      <c r="AI137" t="s">
        <v>421</v>
      </c>
      <c r="AJ137">
        <v>95134</v>
      </c>
      <c r="AK137" t="s">
        <v>426</v>
      </c>
      <c r="AL137" t="s">
        <v>427</v>
      </c>
      <c r="AN137">
        <v>75049</v>
      </c>
      <c r="AP137">
        <v>75049</v>
      </c>
      <c r="AR137">
        <v>51132</v>
      </c>
      <c r="AS137" t="s">
        <v>461</v>
      </c>
      <c r="AT137" t="s">
        <v>429</v>
      </c>
      <c r="AU137" t="s">
        <v>563</v>
      </c>
      <c r="AV137" t="s">
        <v>564</v>
      </c>
      <c r="AW137">
        <v>5361550000</v>
      </c>
      <c r="AX137" s="2">
        <v>41521</v>
      </c>
      <c r="AY137" t="s">
        <v>565</v>
      </c>
      <c r="AZ137" t="s">
        <v>465</v>
      </c>
      <c r="BA137" t="s">
        <v>566</v>
      </c>
      <c r="BB137" t="s">
        <v>509</v>
      </c>
      <c r="BC137" t="s">
        <v>567</v>
      </c>
      <c r="BD137" t="s">
        <v>571</v>
      </c>
      <c r="BE137" t="s">
        <v>570</v>
      </c>
      <c r="BF137" t="s">
        <v>439</v>
      </c>
      <c r="BG137" t="s">
        <v>572</v>
      </c>
      <c r="BH137" t="s">
        <v>439</v>
      </c>
      <c r="BI137" s="2">
        <v>42255</v>
      </c>
      <c r="BJ137">
        <v>48607</v>
      </c>
      <c r="BK137">
        <v>19167</v>
      </c>
      <c r="BL137">
        <v>29440</v>
      </c>
      <c r="BM137">
        <v>395</v>
      </c>
      <c r="BP137">
        <v>5942</v>
      </c>
      <c r="BR137">
        <v>11802</v>
      </c>
      <c r="BV137">
        <v>37411</v>
      </c>
      <c r="BW137">
        <v>11196</v>
      </c>
      <c r="BX137">
        <v>583</v>
      </c>
      <c r="CL137">
        <v>654</v>
      </c>
      <c r="CM137">
        <v>-40</v>
      </c>
      <c r="CN137">
        <v>31</v>
      </c>
      <c r="CO137">
        <v>11227</v>
      </c>
      <c r="CP137">
        <v>1244</v>
      </c>
      <c r="CQ137">
        <v>9983</v>
      </c>
      <c r="CV137">
        <v>9983</v>
      </c>
      <c r="CX137">
        <v>9983</v>
      </c>
      <c r="DA137">
        <v>9983</v>
      </c>
      <c r="DC137">
        <v>9983</v>
      </c>
      <c r="DE137">
        <v>9983</v>
      </c>
      <c r="DF137">
        <v>1.8733</v>
      </c>
      <c r="DJ137">
        <v>1.8733</v>
      </c>
      <c r="DK137">
        <v>1.8733</v>
      </c>
      <c r="DL137">
        <v>1.87</v>
      </c>
      <c r="DM137">
        <v>1.8555999999999999</v>
      </c>
      <c r="DQ137">
        <v>1.8555999999999999</v>
      </c>
      <c r="DR137">
        <v>1.8555999999999999</v>
      </c>
      <c r="DS137">
        <v>1.86</v>
      </c>
      <c r="DT137">
        <v>23.799800000000001</v>
      </c>
      <c r="DU137">
        <v>5380</v>
      </c>
      <c r="DV137">
        <v>5329</v>
      </c>
      <c r="DW137">
        <v>11227</v>
      </c>
      <c r="DX137">
        <v>9983</v>
      </c>
      <c r="DY137">
        <v>13656</v>
      </c>
      <c r="DZ137">
        <v>11196</v>
      </c>
      <c r="EA137" s="2">
        <v>41891</v>
      </c>
      <c r="EB137">
        <v>50610</v>
      </c>
      <c r="EC137">
        <v>4037</v>
      </c>
      <c r="EE137">
        <v>5470</v>
      </c>
      <c r="EF137">
        <v>1476</v>
      </c>
      <c r="EI137">
        <v>2616</v>
      </c>
      <c r="EK137">
        <v>1312</v>
      </c>
      <c r="EL137">
        <v>65521</v>
      </c>
      <c r="EM137">
        <v>12386</v>
      </c>
      <c r="EN137">
        <v>9064</v>
      </c>
      <c r="EO137">
        <v>3322</v>
      </c>
      <c r="ET137">
        <v>3911</v>
      </c>
      <c r="EV137">
        <v>25322</v>
      </c>
      <c r="FA137">
        <v>3115</v>
      </c>
      <c r="FB137">
        <v>35670</v>
      </c>
      <c r="FC137">
        <v>101191</v>
      </c>
      <c r="FD137">
        <v>3283</v>
      </c>
      <c r="FE137">
        <v>1029</v>
      </c>
      <c r="FH137">
        <v>3182</v>
      </c>
      <c r="FL137">
        <v>192</v>
      </c>
      <c r="FM137">
        <v>9262</v>
      </c>
      <c r="FP137">
        <v>5048</v>
      </c>
      <c r="FQ137">
        <v>21996</v>
      </c>
      <c r="FR137">
        <v>12928</v>
      </c>
      <c r="FS137">
        <v>4161</v>
      </c>
      <c r="FZ137">
        <v>2978</v>
      </c>
      <c r="GA137">
        <v>20067</v>
      </c>
      <c r="GB137">
        <v>42063</v>
      </c>
      <c r="GD137">
        <v>42297</v>
      </c>
      <c r="GF137">
        <v>16215</v>
      </c>
      <c r="GI137">
        <v>608</v>
      </c>
      <c r="GL137">
        <v>59128</v>
      </c>
      <c r="GM137">
        <v>59128</v>
      </c>
      <c r="GN137">
        <v>101191</v>
      </c>
      <c r="GO137">
        <v>5389</v>
      </c>
      <c r="GQ137">
        <v>33806</v>
      </c>
      <c r="GR137" s="2">
        <v>42255</v>
      </c>
      <c r="GS137">
        <v>9983</v>
      </c>
      <c r="GT137">
        <v>2460</v>
      </c>
      <c r="GU137">
        <v>944</v>
      </c>
      <c r="GV137">
        <v>3404</v>
      </c>
      <c r="GW137">
        <v>-1001</v>
      </c>
      <c r="GX137">
        <v>218</v>
      </c>
      <c r="GY137">
        <v>164</v>
      </c>
      <c r="GZ137">
        <v>134</v>
      </c>
      <c r="HA137">
        <v>-239</v>
      </c>
      <c r="HB137">
        <v>231</v>
      </c>
      <c r="HC137">
        <v>-493</v>
      </c>
      <c r="HE137">
        <v>12894</v>
      </c>
      <c r="HF137">
        <v>-1019</v>
      </c>
      <c r="HH137">
        <v>-6766</v>
      </c>
      <c r="HJ137">
        <v>-3916</v>
      </c>
      <c r="HK137">
        <v>-3916</v>
      </c>
      <c r="HL137">
        <v>-67</v>
      </c>
      <c r="HM137">
        <v>-11768</v>
      </c>
      <c r="HN137">
        <v>8</v>
      </c>
      <c r="HO137">
        <v>-20</v>
      </c>
      <c r="HP137">
        <v>-12</v>
      </c>
      <c r="HQ137">
        <v>235</v>
      </c>
      <c r="HS137">
        <v>235</v>
      </c>
      <c r="HT137">
        <v>-3310</v>
      </c>
      <c r="HU137">
        <v>87</v>
      </c>
      <c r="HV137">
        <v>-3000</v>
      </c>
      <c r="HY137">
        <v>-1874</v>
      </c>
      <c r="HZ137">
        <v>9799</v>
      </c>
      <c r="IA137">
        <v>7925</v>
      </c>
      <c r="IB137">
        <v>1120</v>
      </c>
      <c r="IC137">
        <v>-3310</v>
      </c>
      <c r="IL137">
        <v>5329</v>
      </c>
      <c r="IM137">
        <v>5380</v>
      </c>
      <c r="IN137">
        <v>1.87</v>
      </c>
      <c r="IO137">
        <v>1.86</v>
      </c>
    </row>
    <row r="138" spans="1:249" x14ac:dyDescent="0.25">
      <c r="A138" t="s">
        <v>555</v>
      </c>
      <c r="B138" t="s">
        <v>555</v>
      </c>
      <c r="C138" t="s">
        <v>556</v>
      </c>
      <c r="D138" t="s">
        <v>557</v>
      </c>
      <c r="E138" t="s">
        <v>416</v>
      </c>
      <c r="F138" t="s">
        <v>417</v>
      </c>
      <c r="G138" s="2">
        <v>41851</v>
      </c>
      <c r="H138" t="s">
        <v>418</v>
      </c>
      <c r="J138">
        <v>2014</v>
      </c>
      <c r="K138">
        <v>4</v>
      </c>
      <c r="L138">
        <v>2014</v>
      </c>
      <c r="M138">
        <v>3</v>
      </c>
      <c r="N138" t="s">
        <v>419</v>
      </c>
      <c r="O138" t="s">
        <v>420</v>
      </c>
      <c r="P138">
        <v>2014</v>
      </c>
      <c r="Q138">
        <v>10</v>
      </c>
      <c r="R138">
        <v>198</v>
      </c>
      <c r="S138">
        <v>27</v>
      </c>
      <c r="T138">
        <v>7</v>
      </c>
      <c r="U138">
        <v>858877</v>
      </c>
      <c r="V138">
        <v>12</v>
      </c>
      <c r="W138">
        <v>3576</v>
      </c>
      <c r="X138" s="2">
        <v>41891</v>
      </c>
      <c r="Y138" s="2">
        <v>41891</v>
      </c>
      <c r="Z138" t="s">
        <v>421</v>
      </c>
      <c r="AA138" t="s">
        <v>558</v>
      </c>
      <c r="AB138" t="s">
        <v>559</v>
      </c>
      <c r="AC138" t="s">
        <v>421</v>
      </c>
      <c r="AD138">
        <v>95134</v>
      </c>
      <c r="AE138" t="s">
        <v>560</v>
      </c>
      <c r="AG138" t="s">
        <v>558</v>
      </c>
      <c r="AH138" t="s">
        <v>559</v>
      </c>
      <c r="AI138" t="s">
        <v>421</v>
      </c>
      <c r="AJ138">
        <v>95134</v>
      </c>
      <c r="AK138" t="s">
        <v>426</v>
      </c>
      <c r="AL138" t="s">
        <v>427</v>
      </c>
      <c r="AN138">
        <v>74042</v>
      </c>
      <c r="AP138">
        <v>74042</v>
      </c>
      <c r="AR138">
        <v>49936</v>
      </c>
      <c r="AS138" t="s">
        <v>461</v>
      </c>
      <c r="AT138" t="s">
        <v>429</v>
      </c>
      <c r="AU138" t="s">
        <v>563</v>
      </c>
      <c r="AV138" t="s">
        <v>573</v>
      </c>
      <c r="AW138">
        <v>5099203000</v>
      </c>
      <c r="AX138" s="2">
        <v>41886</v>
      </c>
      <c r="AY138" t="s">
        <v>565</v>
      </c>
      <c r="AZ138" t="s">
        <v>465</v>
      </c>
      <c r="BA138" t="s">
        <v>574</v>
      </c>
      <c r="BB138" t="s">
        <v>575</v>
      </c>
      <c r="BC138" t="s">
        <v>566</v>
      </c>
      <c r="BD138" t="s">
        <v>472</v>
      </c>
      <c r="BE138" t="s">
        <v>567</v>
      </c>
      <c r="BF138" t="s">
        <v>571</v>
      </c>
      <c r="BG138" t="s">
        <v>570</v>
      </c>
      <c r="BH138" t="s">
        <v>439</v>
      </c>
      <c r="BI138" s="2">
        <v>42621</v>
      </c>
      <c r="BJ138">
        <v>47142</v>
      </c>
      <c r="BK138">
        <v>19373</v>
      </c>
      <c r="BL138">
        <v>27769</v>
      </c>
      <c r="BM138">
        <v>275</v>
      </c>
      <c r="BP138">
        <v>6294</v>
      </c>
      <c r="BR138">
        <v>11437</v>
      </c>
      <c r="BV138">
        <v>37797</v>
      </c>
      <c r="BW138">
        <v>9345</v>
      </c>
      <c r="BX138">
        <v>564</v>
      </c>
      <c r="CL138">
        <v>691</v>
      </c>
      <c r="CM138">
        <v>243</v>
      </c>
      <c r="CN138">
        <v>370</v>
      </c>
      <c r="CO138">
        <v>9715</v>
      </c>
      <c r="CP138">
        <v>1862</v>
      </c>
      <c r="CQ138">
        <v>7853</v>
      </c>
      <c r="CV138">
        <v>7853</v>
      </c>
      <c r="CX138">
        <v>7853</v>
      </c>
      <c r="DA138">
        <v>7853</v>
      </c>
      <c r="DC138">
        <v>7853</v>
      </c>
      <c r="DE138">
        <v>7853</v>
      </c>
      <c r="DF138">
        <v>1.5004</v>
      </c>
      <c r="DJ138">
        <v>1.5004</v>
      </c>
      <c r="DK138">
        <v>1.5004</v>
      </c>
      <c r="DL138">
        <v>1.5</v>
      </c>
      <c r="DM138">
        <v>1.4870000000000001</v>
      </c>
      <c r="DQ138">
        <v>1.4870000000000001</v>
      </c>
      <c r="DR138">
        <v>1.4870000000000001</v>
      </c>
      <c r="DS138">
        <v>1.49</v>
      </c>
      <c r="DT138">
        <v>15.6899</v>
      </c>
      <c r="DU138">
        <v>5281</v>
      </c>
      <c r="DV138">
        <v>5234</v>
      </c>
      <c r="DW138">
        <v>9715</v>
      </c>
      <c r="DX138">
        <v>7853</v>
      </c>
      <c r="DY138">
        <v>11784</v>
      </c>
      <c r="DZ138">
        <v>9345</v>
      </c>
      <c r="EA138" s="2">
        <v>42255</v>
      </c>
      <c r="EB138">
        <v>52074</v>
      </c>
      <c r="EC138">
        <v>4153</v>
      </c>
      <c r="EE138">
        <v>5157</v>
      </c>
      <c r="EF138">
        <v>1591</v>
      </c>
      <c r="EI138">
        <v>2808</v>
      </c>
      <c r="EK138">
        <v>1331</v>
      </c>
      <c r="EL138">
        <v>67114</v>
      </c>
      <c r="EM138">
        <v>12520</v>
      </c>
      <c r="EN138">
        <v>9268</v>
      </c>
      <c r="EO138">
        <v>3252</v>
      </c>
      <c r="ET138">
        <v>3918</v>
      </c>
      <c r="EV138">
        <v>27519</v>
      </c>
      <c r="FA138">
        <v>3267</v>
      </c>
      <c r="FB138">
        <v>37956</v>
      </c>
      <c r="FC138">
        <v>105070</v>
      </c>
      <c r="FD138">
        <v>508</v>
      </c>
      <c r="FE138">
        <v>1032</v>
      </c>
      <c r="FH138">
        <v>3181</v>
      </c>
      <c r="FL138">
        <v>159</v>
      </c>
      <c r="FM138">
        <v>9478</v>
      </c>
      <c r="FP138">
        <v>5451</v>
      </c>
      <c r="FQ138">
        <v>19809</v>
      </c>
      <c r="FR138">
        <v>20337</v>
      </c>
      <c r="FS138">
        <v>4664</v>
      </c>
      <c r="FZ138">
        <v>3599</v>
      </c>
      <c r="GA138">
        <v>28600</v>
      </c>
      <c r="GB138">
        <v>48409</v>
      </c>
      <c r="GD138">
        <v>41884</v>
      </c>
      <c r="GF138">
        <v>14093</v>
      </c>
      <c r="GI138">
        <v>677</v>
      </c>
      <c r="GL138">
        <v>56661</v>
      </c>
      <c r="GM138">
        <v>56661</v>
      </c>
      <c r="GN138">
        <v>105070</v>
      </c>
      <c r="GO138">
        <v>5107</v>
      </c>
      <c r="GQ138">
        <v>29142</v>
      </c>
      <c r="GR138" s="2">
        <v>42621</v>
      </c>
      <c r="GS138">
        <v>7853</v>
      </c>
      <c r="GT138">
        <v>2439</v>
      </c>
      <c r="GU138">
        <v>332</v>
      </c>
      <c r="GV138">
        <v>2771</v>
      </c>
      <c r="GW138">
        <v>340</v>
      </c>
      <c r="GX138">
        <v>-109</v>
      </c>
      <c r="GY138">
        <v>-23</v>
      </c>
      <c r="GZ138">
        <v>-42</v>
      </c>
      <c r="HA138">
        <v>191</v>
      </c>
      <c r="HB138">
        <v>1351</v>
      </c>
      <c r="HC138">
        <v>1708</v>
      </c>
      <c r="HE138">
        <v>12332</v>
      </c>
      <c r="HF138">
        <v>-1043</v>
      </c>
      <c r="HH138">
        <v>-2989</v>
      </c>
      <c r="HJ138">
        <v>-2635</v>
      </c>
      <c r="HK138">
        <v>-2635</v>
      </c>
      <c r="HL138">
        <v>24</v>
      </c>
      <c r="HM138">
        <v>-6643</v>
      </c>
      <c r="HN138">
        <v>4705</v>
      </c>
      <c r="HO138">
        <v>-2</v>
      </c>
      <c r="HP138">
        <v>4703</v>
      </c>
      <c r="HQ138">
        <v>-7936</v>
      </c>
      <c r="HS138">
        <v>-7936</v>
      </c>
      <c r="HT138">
        <v>-3758</v>
      </c>
      <c r="HU138">
        <v>103</v>
      </c>
      <c r="HV138">
        <v>-6888</v>
      </c>
      <c r="HY138">
        <v>-1199</v>
      </c>
      <c r="HZ138">
        <v>7925</v>
      </c>
      <c r="IA138">
        <v>6726</v>
      </c>
      <c r="IB138">
        <v>1348</v>
      </c>
      <c r="IC138">
        <v>-3758</v>
      </c>
      <c r="IL138">
        <v>5234</v>
      </c>
      <c r="IM138">
        <v>5281</v>
      </c>
      <c r="IN138">
        <v>1.5</v>
      </c>
      <c r="IO138">
        <v>1.49</v>
      </c>
    </row>
    <row r="139" spans="1:249" x14ac:dyDescent="0.25">
      <c r="A139" t="s">
        <v>555</v>
      </c>
      <c r="B139" t="s">
        <v>555</v>
      </c>
      <c r="C139" t="s">
        <v>556</v>
      </c>
      <c r="D139" t="s">
        <v>557</v>
      </c>
      <c r="E139" t="s">
        <v>416</v>
      </c>
      <c r="F139" t="s">
        <v>417</v>
      </c>
      <c r="G139" s="2">
        <v>42216</v>
      </c>
      <c r="H139" t="s">
        <v>418</v>
      </c>
      <c r="J139">
        <v>2015</v>
      </c>
      <c r="K139">
        <v>4</v>
      </c>
      <c r="L139">
        <v>2015</v>
      </c>
      <c r="M139">
        <v>3</v>
      </c>
      <c r="N139" t="s">
        <v>419</v>
      </c>
      <c r="O139" t="s">
        <v>420</v>
      </c>
      <c r="P139">
        <v>2015</v>
      </c>
      <c r="Q139">
        <v>10</v>
      </c>
      <c r="R139">
        <v>198</v>
      </c>
      <c r="S139">
        <v>27</v>
      </c>
      <c r="T139">
        <v>7</v>
      </c>
      <c r="U139">
        <v>858877</v>
      </c>
      <c r="V139">
        <v>12</v>
      </c>
      <c r="W139">
        <v>3576</v>
      </c>
      <c r="X139" s="2">
        <v>42255</v>
      </c>
      <c r="Y139" s="2">
        <v>42255</v>
      </c>
      <c r="Z139" t="s">
        <v>421</v>
      </c>
      <c r="AA139" t="s">
        <v>558</v>
      </c>
      <c r="AB139" t="s">
        <v>559</v>
      </c>
      <c r="AC139" t="s">
        <v>421</v>
      </c>
      <c r="AD139">
        <v>95134</v>
      </c>
      <c r="AE139" t="s">
        <v>560</v>
      </c>
      <c r="AG139" t="s">
        <v>558</v>
      </c>
      <c r="AH139" t="s">
        <v>559</v>
      </c>
      <c r="AI139" t="s">
        <v>421</v>
      </c>
      <c r="AJ139">
        <v>95134</v>
      </c>
      <c r="AK139" t="s">
        <v>426</v>
      </c>
      <c r="AL139" t="s">
        <v>427</v>
      </c>
      <c r="AN139">
        <v>71833</v>
      </c>
      <c r="AP139">
        <v>71833</v>
      </c>
      <c r="AR139">
        <v>45778</v>
      </c>
      <c r="AS139" t="s">
        <v>461</v>
      </c>
      <c r="AT139" t="s">
        <v>429</v>
      </c>
      <c r="AU139" t="s">
        <v>563</v>
      </c>
      <c r="AV139" t="s">
        <v>573</v>
      </c>
      <c r="AW139">
        <v>5061293000</v>
      </c>
      <c r="AX139" s="2">
        <v>42250</v>
      </c>
      <c r="AY139" t="s">
        <v>565</v>
      </c>
      <c r="AZ139" t="s">
        <v>576</v>
      </c>
      <c r="BA139" t="s">
        <v>577</v>
      </c>
      <c r="BB139" t="s">
        <v>433</v>
      </c>
      <c r="BC139" t="s">
        <v>578</v>
      </c>
      <c r="BD139" t="s">
        <v>472</v>
      </c>
      <c r="BE139" t="s">
        <v>567</v>
      </c>
      <c r="BF139" t="s">
        <v>571</v>
      </c>
      <c r="BG139" t="s">
        <v>569</v>
      </c>
      <c r="BH139" t="s">
        <v>439</v>
      </c>
      <c r="BI139" s="2">
        <v>42985</v>
      </c>
      <c r="BJ139">
        <v>49161</v>
      </c>
      <c r="BK139">
        <v>19480</v>
      </c>
      <c r="BL139">
        <v>29681</v>
      </c>
      <c r="BM139">
        <v>359</v>
      </c>
      <c r="BP139">
        <v>6207</v>
      </c>
      <c r="BR139">
        <v>11861</v>
      </c>
      <c r="BV139">
        <v>38391</v>
      </c>
      <c r="BW139">
        <v>10770</v>
      </c>
      <c r="BX139">
        <v>566</v>
      </c>
      <c r="CL139">
        <v>769</v>
      </c>
      <c r="CM139">
        <v>228</v>
      </c>
      <c r="CN139">
        <v>431</v>
      </c>
      <c r="CO139">
        <v>11201</v>
      </c>
      <c r="CP139">
        <v>2220</v>
      </c>
      <c r="CQ139">
        <v>8981</v>
      </c>
      <c r="CV139">
        <v>8981</v>
      </c>
      <c r="CX139">
        <v>8981</v>
      </c>
      <c r="DA139">
        <v>8981</v>
      </c>
      <c r="DC139">
        <v>8981</v>
      </c>
      <c r="DE139">
        <v>8981</v>
      </c>
      <c r="DF139">
        <v>1.7596000000000001</v>
      </c>
      <c r="DJ139">
        <v>1.7596000000000001</v>
      </c>
      <c r="DK139">
        <v>1.7596000000000001</v>
      </c>
      <c r="DL139">
        <v>1.76</v>
      </c>
      <c r="DM139">
        <v>1.7452000000000001</v>
      </c>
      <c r="DQ139">
        <v>1.7452000000000001</v>
      </c>
      <c r="DR139">
        <v>1.7452000000000001</v>
      </c>
      <c r="DS139">
        <v>1.75</v>
      </c>
      <c r="DT139">
        <v>24.5</v>
      </c>
      <c r="DU139">
        <v>5146</v>
      </c>
      <c r="DV139">
        <v>5104</v>
      </c>
      <c r="DW139">
        <v>11201</v>
      </c>
      <c r="DX139">
        <v>8981</v>
      </c>
      <c r="DY139">
        <v>13212</v>
      </c>
      <c r="DZ139">
        <v>10770</v>
      </c>
      <c r="EA139" s="2">
        <v>42621</v>
      </c>
      <c r="EB139">
        <v>60416</v>
      </c>
      <c r="EC139">
        <v>4491</v>
      </c>
      <c r="EE139">
        <v>5344</v>
      </c>
      <c r="EF139">
        <v>1627</v>
      </c>
      <c r="EK139">
        <v>1490</v>
      </c>
      <c r="EL139">
        <v>73368</v>
      </c>
      <c r="EM139">
        <v>12427</v>
      </c>
      <c r="EN139">
        <v>9095</v>
      </c>
      <c r="EO139">
        <v>3332</v>
      </c>
      <c r="ET139">
        <v>3858</v>
      </c>
      <c r="EV139">
        <v>26845</v>
      </c>
      <c r="FA139">
        <v>5970</v>
      </c>
      <c r="FB139">
        <v>40005</v>
      </c>
      <c r="FC139">
        <v>113373</v>
      </c>
      <c r="FD139">
        <v>3897</v>
      </c>
      <c r="FE139">
        <v>1104</v>
      </c>
      <c r="FH139">
        <v>3049</v>
      </c>
      <c r="FL139">
        <v>62</v>
      </c>
      <c r="FM139">
        <v>9824</v>
      </c>
      <c r="FP139">
        <v>5476</v>
      </c>
      <c r="FQ139">
        <v>23412</v>
      </c>
      <c r="FR139">
        <v>21457</v>
      </c>
      <c r="FS139">
        <v>5359</v>
      </c>
      <c r="FZ139">
        <v>3438</v>
      </c>
      <c r="GA139">
        <v>30254</v>
      </c>
      <c r="GB139">
        <v>53666</v>
      </c>
      <c r="GD139">
        <v>43592</v>
      </c>
      <c r="GF139">
        <v>16045</v>
      </c>
      <c r="GI139">
        <v>61</v>
      </c>
      <c r="GL139">
        <v>59707</v>
      </c>
      <c r="GM139">
        <v>59707</v>
      </c>
      <c r="GN139">
        <v>113373</v>
      </c>
      <c r="GO139">
        <v>5085</v>
      </c>
      <c r="GQ139">
        <v>32862</v>
      </c>
      <c r="GR139" s="2">
        <v>42985</v>
      </c>
      <c r="GS139">
        <v>8981</v>
      </c>
      <c r="GT139">
        <v>2442</v>
      </c>
      <c r="GU139">
        <v>1165</v>
      </c>
      <c r="GV139">
        <v>3607</v>
      </c>
      <c r="GW139">
        <v>-413</v>
      </c>
      <c r="GX139">
        <v>-116</v>
      </c>
      <c r="GY139">
        <v>87</v>
      </c>
      <c r="GZ139">
        <v>7</v>
      </c>
      <c r="HA139">
        <v>53</v>
      </c>
      <c r="HB139">
        <v>346</v>
      </c>
      <c r="HC139">
        <v>-36</v>
      </c>
      <c r="HE139">
        <v>12552</v>
      </c>
      <c r="HF139">
        <v>-1205</v>
      </c>
      <c r="HH139">
        <v>-326</v>
      </c>
      <c r="HJ139">
        <v>-8379</v>
      </c>
      <c r="HK139">
        <v>-8379</v>
      </c>
      <c r="HL139">
        <v>-178</v>
      </c>
      <c r="HM139">
        <v>-10088</v>
      </c>
      <c r="HN139">
        <v>4473</v>
      </c>
      <c r="HO139">
        <v>-4</v>
      </c>
      <c r="HP139">
        <v>4469</v>
      </c>
      <c r="HQ139">
        <v>-2810</v>
      </c>
      <c r="HS139">
        <v>-2810</v>
      </c>
      <c r="HT139">
        <v>-4086</v>
      </c>
      <c r="HU139">
        <v>114</v>
      </c>
      <c r="HV139">
        <v>-2313</v>
      </c>
      <c r="HY139">
        <v>151</v>
      </c>
      <c r="HZ139">
        <v>6726</v>
      </c>
      <c r="IA139">
        <v>6877</v>
      </c>
      <c r="IB139">
        <v>1440</v>
      </c>
      <c r="IC139">
        <v>-4086</v>
      </c>
      <c r="IL139">
        <v>5104</v>
      </c>
      <c r="IM139">
        <v>5146</v>
      </c>
      <c r="IN139">
        <v>1.76</v>
      </c>
      <c r="IO139">
        <v>1.75</v>
      </c>
    </row>
    <row r="140" spans="1:249" x14ac:dyDescent="0.25">
      <c r="A140" t="s">
        <v>555</v>
      </c>
      <c r="B140" t="s">
        <v>555</v>
      </c>
      <c r="C140" t="s">
        <v>556</v>
      </c>
      <c r="D140" t="s">
        <v>557</v>
      </c>
      <c r="E140" t="s">
        <v>416</v>
      </c>
      <c r="F140" t="s">
        <v>417</v>
      </c>
      <c r="G140" s="2">
        <v>42582</v>
      </c>
      <c r="H140" t="s">
        <v>418</v>
      </c>
      <c r="J140">
        <v>2016</v>
      </c>
      <c r="K140">
        <v>4</v>
      </c>
      <c r="L140">
        <v>2016</v>
      </c>
      <c r="M140">
        <v>3</v>
      </c>
      <c r="N140" t="s">
        <v>419</v>
      </c>
      <c r="O140" t="s">
        <v>420</v>
      </c>
      <c r="P140">
        <v>2016</v>
      </c>
      <c r="Q140">
        <v>10</v>
      </c>
      <c r="R140">
        <v>198</v>
      </c>
      <c r="S140">
        <v>27</v>
      </c>
      <c r="T140">
        <v>7</v>
      </c>
      <c r="U140">
        <v>858877</v>
      </c>
      <c r="V140">
        <v>12</v>
      </c>
      <c r="W140">
        <v>3576</v>
      </c>
      <c r="X140" s="2">
        <v>42621</v>
      </c>
      <c r="Y140" s="2">
        <v>42621</v>
      </c>
      <c r="Z140" t="s">
        <v>421</v>
      </c>
      <c r="AA140" t="s">
        <v>558</v>
      </c>
      <c r="AB140" t="s">
        <v>559</v>
      </c>
      <c r="AC140" t="s">
        <v>421</v>
      </c>
      <c r="AD140">
        <v>95134</v>
      </c>
      <c r="AE140">
        <v>4085264000</v>
      </c>
      <c r="AF140" t="s">
        <v>579</v>
      </c>
      <c r="AG140" t="s">
        <v>558</v>
      </c>
      <c r="AH140" t="s">
        <v>559</v>
      </c>
      <c r="AI140" t="s">
        <v>421</v>
      </c>
      <c r="AJ140">
        <v>95134</v>
      </c>
      <c r="AK140" t="s">
        <v>426</v>
      </c>
      <c r="AL140" t="s">
        <v>427</v>
      </c>
      <c r="AN140">
        <v>73700</v>
      </c>
      <c r="AP140">
        <v>73700</v>
      </c>
      <c r="AR140">
        <v>43798</v>
      </c>
      <c r="AS140" t="s">
        <v>461</v>
      </c>
      <c r="AT140" t="s">
        <v>429</v>
      </c>
      <c r="AU140" t="s">
        <v>563</v>
      </c>
      <c r="AV140" t="s">
        <v>573</v>
      </c>
      <c r="AW140">
        <v>5014354000</v>
      </c>
      <c r="AX140" s="2">
        <v>42615</v>
      </c>
      <c r="AY140" t="s">
        <v>565</v>
      </c>
      <c r="AZ140" t="s">
        <v>506</v>
      </c>
      <c r="BA140" t="s">
        <v>577</v>
      </c>
      <c r="BB140" t="s">
        <v>433</v>
      </c>
      <c r="BC140" t="s">
        <v>578</v>
      </c>
      <c r="BD140" t="s">
        <v>472</v>
      </c>
      <c r="BE140" t="s">
        <v>567</v>
      </c>
      <c r="BF140" t="s">
        <v>571</v>
      </c>
      <c r="BG140" t="s">
        <v>569</v>
      </c>
      <c r="BH140" t="s">
        <v>439</v>
      </c>
      <c r="BI140" s="2">
        <v>42985</v>
      </c>
      <c r="BJ140">
        <v>49247</v>
      </c>
      <c r="BK140">
        <v>18287</v>
      </c>
      <c r="BL140">
        <v>30960</v>
      </c>
      <c r="BM140">
        <v>303</v>
      </c>
      <c r="BP140">
        <v>6296</v>
      </c>
      <c r="BR140">
        <v>11433</v>
      </c>
      <c r="BV140">
        <v>36587</v>
      </c>
      <c r="BW140">
        <v>12660</v>
      </c>
      <c r="BX140">
        <v>676</v>
      </c>
      <c r="CL140">
        <v>1005</v>
      </c>
      <c r="CM140">
        <v>-69</v>
      </c>
      <c r="CN140">
        <v>260</v>
      </c>
      <c r="CO140">
        <v>12920</v>
      </c>
      <c r="CP140">
        <v>2181</v>
      </c>
      <c r="CQ140">
        <v>10739</v>
      </c>
      <c r="CV140">
        <v>10739</v>
      </c>
      <c r="CX140">
        <v>10739</v>
      </c>
      <c r="DA140">
        <v>10739</v>
      </c>
      <c r="DC140">
        <v>10739</v>
      </c>
      <c r="DE140">
        <v>10739</v>
      </c>
      <c r="DF140">
        <v>2.1253000000000002</v>
      </c>
      <c r="DJ140">
        <v>2.1253000000000002</v>
      </c>
      <c r="DK140">
        <v>2.1253000000000002</v>
      </c>
      <c r="DL140">
        <v>2.13</v>
      </c>
      <c r="DM140">
        <v>2.1107</v>
      </c>
      <c r="DQ140">
        <v>2.1107</v>
      </c>
      <c r="DR140">
        <v>2.1107</v>
      </c>
      <c r="DS140">
        <v>2.11</v>
      </c>
      <c r="DT140">
        <v>-3.3203</v>
      </c>
      <c r="DU140">
        <v>5088</v>
      </c>
      <c r="DV140">
        <v>5053</v>
      </c>
      <c r="DW140">
        <v>12920</v>
      </c>
      <c r="DX140">
        <v>10739</v>
      </c>
      <c r="DY140">
        <v>14810</v>
      </c>
      <c r="DZ140">
        <v>12660</v>
      </c>
      <c r="EA140" s="2">
        <v>42985</v>
      </c>
      <c r="EB140">
        <v>65756</v>
      </c>
      <c r="EC140">
        <v>4272</v>
      </c>
      <c r="EE140">
        <v>5847</v>
      </c>
      <c r="EF140">
        <v>1217</v>
      </c>
      <c r="EK140">
        <v>1627</v>
      </c>
      <c r="EL140">
        <v>78719</v>
      </c>
      <c r="EM140">
        <v>12563</v>
      </c>
      <c r="EN140">
        <v>9057</v>
      </c>
      <c r="EO140">
        <v>3506</v>
      </c>
      <c r="ET140">
        <v>4158</v>
      </c>
      <c r="EV140">
        <v>29126</v>
      </c>
      <c r="FA140">
        <v>6143</v>
      </c>
      <c r="FB140">
        <v>42933</v>
      </c>
      <c r="FC140">
        <v>121652</v>
      </c>
      <c r="FD140">
        <v>4160</v>
      </c>
      <c r="FE140">
        <v>1056</v>
      </c>
      <c r="FH140">
        <v>2951</v>
      </c>
      <c r="FL140">
        <v>517</v>
      </c>
      <c r="FM140">
        <v>10155</v>
      </c>
      <c r="FP140">
        <v>6072</v>
      </c>
      <c r="FQ140">
        <v>24911</v>
      </c>
      <c r="FR140">
        <v>24483</v>
      </c>
      <c r="FS140">
        <v>6317</v>
      </c>
      <c r="FZ140">
        <v>2356</v>
      </c>
      <c r="GA140">
        <v>33156</v>
      </c>
      <c r="GB140">
        <v>58067</v>
      </c>
      <c r="GD140">
        <v>44516</v>
      </c>
      <c r="GF140">
        <v>19396</v>
      </c>
      <c r="GI140">
        <v>-326</v>
      </c>
      <c r="GL140">
        <v>63585</v>
      </c>
      <c r="GM140">
        <v>63585</v>
      </c>
      <c r="GN140">
        <v>121652</v>
      </c>
      <c r="GO140">
        <v>5029</v>
      </c>
      <c r="GQ140">
        <v>34459</v>
      </c>
      <c r="GR140" s="2">
        <v>42985</v>
      </c>
      <c r="GS140">
        <v>10739</v>
      </c>
      <c r="GT140">
        <v>2150</v>
      </c>
      <c r="GU140">
        <v>809</v>
      </c>
      <c r="GV140">
        <v>2959</v>
      </c>
      <c r="GW140">
        <v>-404</v>
      </c>
      <c r="GX140">
        <v>315</v>
      </c>
      <c r="GY140">
        <v>-65</v>
      </c>
      <c r="GZ140">
        <v>-101</v>
      </c>
      <c r="HA140">
        <v>-300</v>
      </c>
      <c r="HB140">
        <v>427</v>
      </c>
      <c r="HC140">
        <v>-128</v>
      </c>
      <c r="HE140">
        <v>13570</v>
      </c>
      <c r="HF140">
        <v>-1105</v>
      </c>
      <c r="HH140">
        <v>-2789</v>
      </c>
      <c r="HJ140">
        <v>-4032</v>
      </c>
      <c r="HK140">
        <v>-4032</v>
      </c>
      <c r="HL140">
        <v>-191</v>
      </c>
      <c r="HM140">
        <v>-8117</v>
      </c>
      <c r="HN140">
        <v>3115</v>
      </c>
      <c r="HO140">
        <v>-4</v>
      </c>
      <c r="HP140">
        <v>3111</v>
      </c>
      <c r="HQ140">
        <v>-3339</v>
      </c>
      <c r="HS140">
        <v>-3339</v>
      </c>
      <c r="HT140">
        <v>-4750</v>
      </c>
      <c r="HU140">
        <v>279</v>
      </c>
      <c r="HV140">
        <v>-4699</v>
      </c>
      <c r="HY140">
        <v>754</v>
      </c>
      <c r="HZ140">
        <v>6877</v>
      </c>
      <c r="IA140">
        <v>7631</v>
      </c>
      <c r="IB140">
        <v>1458</v>
      </c>
      <c r="IC140">
        <v>-4750</v>
      </c>
      <c r="IL140">
        <v>5053</v>
      </c>
      <c r="IM140">
        <v>5088</v>
      </c>
      <c r="IN140">
        <v>2.13</v>
      </c>
      <c r="IO140">
        <v>2.11</v>
      </c>
    </row>
    <row r="141" spans="1:249" x14ac:dyDescent="0.25">
      <c r="A141" t="s">
        <v>555</v>
      </c>
      <c r="B141" t="s">
        <v>555</v>
      </c>
      <c r="C141" t="s">
        <v>556</v>
      </c>
      <c r="D141" t="s">
        <v>557</v>
      </c>
      <c r="E141" t="s">
        <v>416</v>
      </c>
      <c r="F141" t="s">
        <v>417</v>
      </c>
      <c r="G141" s="2">
        <v>42947</v>
      </c>
      <c r="H141" t="s">
        <v>418</v>
      </c>
      <c r="J141">
        <v>2017</v>
      </c>
      <c r="K141">
        <v>4</v>
      </c>
      <c r="L141">
        <v>2017</v>
      </c>
      <c r="M141">
        <v>3</v>
      </c>
      <c r="N141" t="s">
        <v>419</v>
      </c>
      <c r="O141" t="s">
        <v>420</v>
      </c>
      <c r="P141">
        <v>2017</v>
      </c>
      <c r="Q141">
        <v>10</v>
      </c>
      <c r="R141">
        <v>198</v>
      </c>
      <c r="S141">
        <v>27</v>
      </c>
      <c r="T141">
        <v>7</v>
      </c>
      <c r="U141">
        <v>858877</v>
      </c>
      <c r="V141">
        <v>12</v>
      </c>
      <c r="W141">
        <v>3576</v>
      </c>
      <c r="X141" s="2">
        <v>42985</v>
      </c>
      <c r="Y141" s="2">
        <v>42985</v>
      </c>
      <c r="Z141" t="s">
        <v>421</v>
      </c>
      <c r="AA141" t="s">
        <v>558</v>
      </c>
      <c r="AB141" t="s">
        <v>559</v>
      </c>
      <c r="AC141" t="s">
        <v>421</v>
      </c>
      <c r="AD141">
        <v>95134</v>
      </c>
      <c r="AE141">
        <v>4085264000</v>
      </c>
      <c r="AF141" t="s">
        <v>579</v>
      </c>
      <c r="AG141" t="s">
        <v>558</v>
      </c>
      <c r="AH141" t="s">
        <v>559</v>
      </c>
      <c r="AI141" t="s">
        <v>421</v>
      </c>
      <c r="AJ141">
        <v>95134</v>
      </c>
      <c r="AK141" t="s">
        <v>426</v>
      </c>
      <c r="AL141" t="s">
        <v>427</v>
      </c>
      <c r="AN141">
        <v>72900</v>
      </c>
      <c r="AP141">
        <v>72900</v>
      </c>
      <c r="AR141">
        <v>42344</v>
      </c>
      <c r="AS141" t="s">
        <v>461</v>
      </c>
      <c r="AT141" t="s">
        <v>429</v>
      </c>
      <c r="AU141" t="s">
        <v>563</v>
      </c>
      <c r="AV141" t="s">
        <v>573</v>
      </c>
      <c r="AW141">
        <v>4951956000</v>
      </c>
      <c r="AX141" s="2">
        <v>42979</v>
      </c>
      <c r="AY141" t="s">
        <v>577</v>
      </c>
      <c r="AZ141" t="s">
        <v>433</v>
      </c>
      <c r="BA141" t="s">
        <v>565</v>
      </c>
      <c r="BB141" t="s">
        <v>576</v>
      </c>
      <c r="BC141" t="s">
        <v>578</v>
      </c>
      <c r="BD141" t="s">
        <v>472</v>
      </c>
      <c r="BE141" t="s">
        <v>567</v>
      </c>
      <c r="BF141" t="s">
        <v>571</v>
      </c>
      <c r="BG141" t="s">
        <v>569</v>
      </c>
      <c r="BH141" t="s">
        <v>439</v>
      </c>
      <c r="BI141" s="2">
        <v>42985</v>
      </c>
      <c r="BJ141">
        <v>48005</v>
      </c>
      <c r="BK141">
        <v>17781</v>
      </c>
      <c r="BL141">
        <v>30224</v>
      </c>
      <c r="BM141">
        <v>259</v>
      </c>
      <c r="BP141">
        <v>6059</v>
      </c>
      <c r="BR141">
        <v>11177</v>
      </c>
      <c r="BV141">
        <v>36032</v>
      </c>
      <c r="BW141">
        <v>11973</v>
      </c>
      <c r="BX141">
        <v>861</v>
      </c>
      <c r="CL141">
        <v>1338</v>
      </c>
      <c r="CM141">
        <v>-163</v>
      </c>
      <c r="CN141">
        <v>314</v>
      </c>
      <c r="CO141">
        <v>12287</v>
      </c>
      <c r="CP141">
        <v>2678</v>
      </c>
      <c r="CQ141">
        <v>9609</v>
      </c>
      <c r="CV141">
        <v>9609</v>
      </c>
      <c r="CX141">
        <v>9609</v>
      </c>
      <c r="DA141">
        <v>9609</v>
      </c>
      <c r="DC141">
        <v>9609</v>
      </c>
      <c r="DE141">
        <v>9609</v>
      </c>
      <c r="DF141">
        <v>1.9179999999999999</v>
      </c>
      <c r="DJ141">
        <v>1.9179999999999999</v>
      </c>
      <c r="DK141">
        <v>1.9179999999999999</v>
      </c>
      <c r="DL141">
        <v>1.92</v>
      </c>
      <c r="DM141">
        <v>1.9031</v>
      </c>
      <c r="DQ141">
        <v>1.9031</v>
      </c>
      <c r="DR141">
        <v>1.9031</v>
      </c>
      <c r="DS141">
        <v>1.9</v>
      </c>
      <c r="DT141">
        <v>-15.900399999999999</v>
      </c>
      <c r="DU141">
        <v>5049</v>
      </c>
      <c r="DV141">
        <v>5010</v>
      </c>
      <c r="DW141">
        <v>12287</v>
      </c>
      <c r="DX141">
        <v>9609</v>
      </c>
      <c r="DY141">
        <v>14259</v>
      </c>
      <c r="DZ141">
        <v>11973</v>
      </c>
      <c r="EA141" s="2">
        <v>42985</v>
      </c>
      <c r="EB141">
        <v>70492</v>
      </c>
      <c r="EC141">
        <v>4856</v>
      </c>
      <c r="EE141">
        <v>5146</v>
      </c>
      <c r="EF141">
        <v>1616</v>
      </c>
      <c r="EK141">
        <v>1593</v>
      </c>
      <c r="EL141">
        <v>83703</v>
      </c>
      <c r="EM141">
        <v>12819</v>
      </c>
      <c r="EN141">
        <v>9497</v>
      </c>
      <c r="EO141">
        <v>3322</v>
      </c>
      <c r="ET141">
        <v>4738</v>
      </c>
      <c r="EV141">
        <v>32305</v>
      </c>
      <c r="FA141">
        <v>5750</v>
      </c>
      <c r="FB141">
        <v>46115</v>
      </c>
      <c r="FC141">
        <v>129818</v>
      </c>
      <c r="FD141">
        <v>7992</v>
      </c>
      <c r="FE141">
        <v>1385</v>
      </c>
      <c r="FH141">
        <v>2895</v>
      </c>
      <c r="FL141">
        <v>98</v>
      </c>
      <c r="FM141">
        <v>10821</v>
      </c>
      <c r="FP141">
        <v>4392</v>
      </c>
      <c r="FQ141">
        <v>27583</v>
      </c>
      <c r="FR141">
        <v>25725</v>
      </c>
      <c r="FS141">
        <v>7673</v>
      </c>
      <c r="FZ141">
        <v>2700</v>
      </c>
      <c r="GA141">
        <v>36098</v>
      </c>
      <c r="GB141">
        <v>63681</v>
      </c>
      <c r="GD141">
        <v>45253</v>
      </c>
      <c r="GF141">
        <v>20838</v>
      </c>
      <c r="GI141">
        <v>46</v>
      </c>
      <c r="GL141">
        <v>66137</v>
      </c>
      <c r="GM141">
        <v>66137</v>
      </c>
      <c r="GN141">
        <v>129818</v>
      </c>
      <c r="GO141">
        <v>4983</v>
      </c>
      <c r="GQ141">
        <v>33832</v>
      </c>
      <c r="GR141" s="2">
        <v>42985</v>
      </c>
      <c r="GS141">
        <v>9609</v>
      </c>
      <c r="GT141">
        <v>2286</v>
      </c>
      <c r="GU141">
        <v>1395</v>
      </c>
      <c r="GV141">
        <v>3681</v>
      </c>
      <c r="GW141">
        <v>756</v>
      </c>
      <c r="GX141">
        <v>-394</v>
      </c>
      <c r="GY141">
        <v>311</v>
      </c>
      <c r="GZ141">
        <v>-110</v>
      </c>
      <c r="HA141">
        <v>60</v>
      </c>
      <c r="HB141">
        <v>-37</v>
      </c>
      <c r="HC141">
        <v>586</v>
      </c>
      <c r="HE141">
        <v>13876</v>
      </c>
      <c r="HF141">
        <v>-957</v>
      </c>
      <c r="HH141">
        <v>-3324</v>
      </c>
      <c r="HJ141">
        <v>-1751</v>
      </c>
      <c r="HK141">
        <v>-1751</v>
      </c>
      <c r="HL141">
        <v>39</v>
      </c>
      <c r="HM141">
        <v>-5993</v>
      </c>
      <c r="HN141">
        <v>2829</v>
      </c>
      <c r="HO141">
        <v>2497</v>
      </c>
      <c r="HP141">
        <v>5326</v>
      </c>
      <c r="HQ141">
        <v>-3596</v>
      </c>
      <c r="HS141">
        <v>-3596</v>
      </c>
      <c r="HT141">
        <v>-5511</v>
      </c>
      <c r="HU141">
        <v>-25</v>
      </c>
      <c r="HV141">
        <v>-3806</v>
      </c>
      <c r="HY141">
        <v>4077</v>
      </c>
      <c r="HZ141">
        <v>7631</v>
      </c>
      <c r="IA141">
        <v>11708</v>
      </c>
      <c r="IB141">
        <v>1526</v>
      </c>
      <c r="IC141">
        <v>-5511</v>
      </c>
      <c r="IL141">
        <v>5010</v>
      </c>
      <c r="IM141">
        <v>5049</v>
      </c>
      <c r="IN141">
        <v>1.92</v>
      </c>
      <c r="IO141">
        <v>1.9</v>
      </c>
    </row>
    <row r="142" spans="1:249" x14ac:dyDescent="0.25">
      <c r="A142" t="s">
        <v>555</v>
      </c>
      <c r="B142" t="s">
        <v>555</v>
      </c>
      <c r="C142" t="s">
        <v>556</v>
      </c>
      <c r="D142" t="s">
        <v>557</v>
      </c>
      <c r="E142" t="s">
        <v>416</v>
      </c>
      <c r="F142" t="s">
        <v>417</v>
      </c>
      <c r="G142" s="2">
        <v>40574</v>
      </c>
      <c r="H142" t="s">
        <v>450</v>
      </c>
      <c r="J142">
        <v>2011</v>
      </c>
      <c r="K142">
        <v>2</v>
      </c>
      <c r="L142">
        <v>2011</v>
      </c>
      <c r="M142">
        <v>1</v>
      </c>
      <c r="N142" t="s">
        <v>419</v>
      </c>
      <c r="O142" t="s">
        <v>451</v>
      </c>
      <c r="P142">
        <v>201102</v>
      </c>
      <c r="Q142">
        <v>10</v>
      </c>
      <c r="R142">
        <v>198</v>
      </c>
      <c r="S142">
        <v>27</v>
      </c>
      <c r="T142">
        <v>7</v>
      </c>
      <c r="U142">
        <v>858877</v>
      </c>
      <c r="V142">
        <v>3</v>
      </c>
      <c r="W142">
        <v>3576</v>
      </c>
      <c r="X142" s="2">
        <v>40597</v>
      </c>
      <c r="Y142" s="2">
        <v>40597</v>
      </c>
      <c r="Z142" t="s">
        <v>421</v>
      </c>
      <c r="AA142" t="s">
        <v>558</v>
      </c>
      <c r="AB142" t="s">
        <v>559</v>
      </c>
      <c r="AC142" t="s">
        <v>421</v>
      </c>
      <c r="AD142">
        <v>95134</v>
      </c>
      <c r="AE142" t="s">
        <v>560</v>
      </c>
      <c r="AF142" t="s">
        <v>561</v>
      </c>
      <c r="AG142" t="s">
        <v>562</v>
      </c>
      <c r="AH142" t="s">
        <v>559</v>
      </c>
      <c r="AI142" t="s">
        <v>421</v>
      </c>
      <c r="AJ142">
        <v>95134</v>
      </c>
      <c r="AK142" t="s">
        <v>426</v>
      </c>
      <c r="AL142" t="s">
        <v>427</v>
      </c>
      <c r="AU142" t="s">
        <v>563</v>
      </c>
      <c r="AV142" t="s">
        <v>564</v>
      </c>
      <c r="AW142">
        <v>5527995000</v>
      </c>
      <c r="AX142" s="2">
        <v>40591</v>
      </c>
      <c r="BI142" s="2">
        <v>40960</v>
      </c>
      <c r="BJ142">
        <v>10407</v>
      </c>
      <c r="BK142">
        <v>4146</v>
      </c>
      <c r="BL142">
        <v>6261</v>
      </c>
      <c r="BM142">
        <v>203</v>
      </c>
      <c r="BP142">
        <v>1478</v>
      </c>
      <c r="BR142">
        <v>2896</v>
      </c>
      <c r="BV142">
        <v>8723</v>
      </c>
      <c r="BW142">
        <v>1684</v>
      </c>
      <c r="BX142">
        <v>161</v>
      </c>
      <c r="CL142">
        <v>156</v>
      </c>
      <c r="CM142">
        <v>51</v>
      </c>
      <c r="CN142">
        <v>46</v>
      </c>
      <c r="CO142">
        <v>1730</v>
      </c>
      <c r="CP142">
        <v>209</v>
      </c>
      <c r="CQ142">
        <v>1521</v>
      </c>
      <c r="CV142">
        <v>1521</v>
      </c>
      <c r="CX142">
        <v>1521</v>
      </c>
      <c r="DA142">
        <v>1521</v>
      </c>
      <c r="DC142">
        <v>1521</v>
      </c>
      <c r="DE142">
        <v>1521</v>
      </c>
      <c r="DF142">
        <v>0.27500000000000002</v>
      </c>
      <c r="DJ142">
        <v>0.27500000000000002</v>
      </c>
      <c r="DK142">
        <v>0.27500000000000002</v>
      </c>
      <c r="DL142">
        <v>0.27</v>
      </c>
      <c r="DM142">
        <v>0.2722</v>
      </c>
      <c r="DQ142">
        <v>0.2722</v>
      </c>
      <c r="DR142">
        <v>0.2722</v>
      </c>
      <c r="DS142">
        <v>0.27</v>
      </c>
      <c r="DT142">
        <v>-12.5099</v>
      </c>
      <c r="DU142">
        <v>5587</v>
      </c>
      <c r="DV142">
        <v>5531</v>
      </c>
      <c r="DW142">
        <v>1730</v>
      </c>
      <c r="DX142">
        <v>1521</v>
      </c>
      <c r="DY142">
        <v>2371</v>
      </c>
      <c r="DZ142">
        <v>1684</v>
      </c>
      <c r="EA142" s="2">
        <v>40597</v>
      </c>
      <c r="EB142">
        <v>40229</v>
      </c>
      <c r="EE142">
        <v>4620</v>
      </c>
      <c r="EF142">
        <v>1602</v>
      </c>
      <c r="EI142">
        <v>2054</v>
      </c>
      <c r="EK142">
        <v>3561</v>
      </c>
      <c r="EL142">
        <v>52066</v>
      </c>
      <c r="EM142">
        <v>11747</v>
      </c>
      <c r="EN142">
        <v>7716</v>
      </c>
      <c r="EO142">
        <v>4031</v>
      </c>
      <c r="EV142">
        <v>19545</v>
      </c>
      <c r="FA142">
        <v>6339</v>
      </c>
      <c r="FB142">
        <v>29915</v>
      </c>
      <c r="FC142">
        <v>81981</v>
      </c>
      <c r="FD142">
        <v>3089</v>
      </c>
      <c r="FE142">
        <v>796</v>
      </c>
      <c r="FH142">
        <v>2607</v>
      </c>
      <c r="FL142">
        <v>163</v>
      </c>
      <c r="FM142">
        <v>7878</v>
      </c>
      <c r="FP142">
        <v>3972</v>
      </c>
      <c r="FQ142">
        <v>18505</v>
      </c>
      <c r="FR142">
        <v>12152</v>
      </c>
      <c r="FS142">
        <v>3929</v>
      </c>
      <c r="FZ142">
        <v>1709</v>
      </c>
      <c r="GA142">
        <v>17790</v>
      </c>
      <c r="GB142">
        <v>36295</v>
      </c>
      <c r="GD142">
        <v>38302</v>
      </c>
      <c r="GF142">
        <v>6363</v>
      </c>
      <c r="GI142">
        <v>976</v>
      </c>
      <c r="GL142">
        <v>45686</v>
      </c>
      <c r="GM142">
        <v>45686</v>
      </c>
      <c r="GN142">
        <v>81981</v>
      </c>
      <c r="GO142">
        <v>5533</v>
      </c>
      <c r="GQ142">
        <v>26141</v>
      </c>
      <c r="GR142" s="2">
        <v>40960</v>
      </c>
      <c r="GS142">
        <v>3451</v>
      </c>
      <c r="GT142">
        <v>1240</v>
      </c>
      <c r="GU142">
        <v>702</v>
      </c>
      <c r="GV142">
        <v>1942</v>
      </c>
      <c r="GW142">
        <v>343</v>
      </c>
      <c r="GX142">
        <v>-270</v>
      </c>
      <c r="GY142">
        <v>-105</v>
      </c>
      <c r="GZ142">
        <v>-568</v>
      </c>
      <c r="HA142">
        <v>-317</v>
      </c>
      <c r="HB142">
        <v>-200</v>
      </c>
      <c r="HC142">
        <v>-1117</v>
      </c>
      <c r="HE142">
        <v>4276</v>
      </c>
      <c r="HF142">
        <v>-652</v>
      </c>
      <c r="HH142">
        <v>-94</v>
      </c>
      <c r="HJ142">
        <v>69</v>
      </c>
      <c r="HK142">
        <v>69</v>
      </c>
      <c r="HL142">
        <v>28</v>
      </c>
      <c r="HM142">
        <v>-649</v>
      </c>
      <c r="HO142">
        <v>23</v>
      </c>
      <c r="HP142">
        <v>23</v>
      </c>
      <c r="HQ142">
        <v>-3392</v>
      </c>
      <c r="HS142">
        <v>-3392</v>
      </c>
      <c r="HU142">
        <v>85</v>
      </c>
      <c r="HV142">
        <v>-3284</v>
      </c>
      <c r="HY142">
        <v>343</v>
      </c>
      <c r="HZ142">
        <v>4581</v>
      </c>
      <c r="IA142">
        <v>4924</v>
      </c>
      <c r="IB142">
        <v>837</v>
      </c>
      <c r="IC142">
        <v>0</v>
      </c>
      <c r="IE142">
        <v>687</v>
      </c>
      <c r="IF142">
        <v>430</v>
      </c>
      <c r="IG142">
        <v>2609</v>
      </c>
      <c r="IH142">
        <v>-326</v>
      </c>
      <c r="II142">
        <v>0</v>
      </c>
      <c r="IL142">
        <v>5531</v>
      </c>
      <c r="IM142">
        <v>5587</v>
      </c>
      <c r="IN142">
        <v>0.27</v>
      </c>
      <c r="IO142">
        <v>0.27</v>
      </c>
    </row>
    <row r="143" spans="1:249" x14ac:dyDescent="0.25">
      <c r="A143" t="s">
        <v>555</v>
      </c>
      <c r="B143" t="s">
        <v>555</v>
      </c>
      <c r="C143" t="s">
        <v>556</v>
      </c>
      <c r="D143" t="s">
        <v>557</v>
      </c>
      <c r="E143" t="s">
        <v>416</v>
      </c>
      <c r="F143" t="s">
        <v>417</v>
      </c>
      <c r="G143" s="2">
        <v>40663</v>
      </c>
      <c r="H143" t="s">
        <v>450</v>
      </c>
      <c r="J143">
        <v>2011</v>
      </c>
      <c r="K143">
        <v>3</v>
      </c>
      <c r="L143">
        <v>2011</v>
      </c>
      <c r="M143">
        <v>2</v>
      </c>
      <c r="N143" t="s">
        <v>419</v>
      </c>
      <c r="O143" t="s">
        <v>451</v>
      </c>
      <c r="P143">
        <v>201103</v>
      </c>
      <c r="Q143">
        <v>10</v>
      </c>
      <c r="R143">
        <v>198</v>
      </c>
      <c r="S143">
        <v>27</v>
      </c>
      <c r="T143">
        <v>7</v>
      </c>
      <c r="U143">
        <v>858877</v>
      </c>
      <c r="V143">
        <v>3</v>
      </c>
      <c r="W143">
        <v>3576</v>
      </c>
      <c r="X143" s="2">
        <v>40688</v>
      </c>
      <c r="Y143" s="2">
        <v>40688</v>
      </c>
      <c r="Z143" t="s">
        <v>421</v>
      </c>
      <c r="AA143" t="s">
        <v>558</v>
      </c>
      <c r="AB143" t="s">
        <v>559</v>
      </c>
      <c r="AC143" t="s">
        <v>421</v>
      </c>
      <c r="AD143">
        <v>95134</v>
      </c>
      <c r="AE143" t="s">
        <v>560</v>
      </c>
      <c r="AF143" t="s">
        <v>561</v>
      </c>
      <c r="AG143" t="s">
        <v>562</v>
      </c>
      <c r="AH143" t="s">
        <v>559</v>
      </c>
      <c r="AI143" t="s">
        <v>421</v>
      </c>
      <c r="AJ143">
        <v>95134</v>
      </c>
      <c r="AK143" t="s">
        <v>426</v>
      </c>
      <c r="AL143" t="s">
        <v>427</v>
      </c>
      <c r="AU143" t="s">
        <v>563</v>
      </c>
      <c r="AV143" t="s">
        <v>564</v>
      </c>
      <c r="AW143">
        <v>5500185000</v>
      </c>
      <c r="AX143" s="2">
        <v>40681</v>
      </c>
      <c r="BI143" s="2">
        <v>41052</v>
      </c>
      <c r="BJ143">
        <v>10866</v>
      </c>
      <c r="BK143">
        <v>4207</v>
      </c>
      <c r="BL143">
        <v>6659</v>
      </c>
      <c r="BM143">
        <v>103</v>
      </c>
      <c r="BP143">
        <v>1430</v>
      </c>
      <c r="BR143">
        <v>2912</v>
      </c>
      <c r="BV143">
        <v>8683</v>
      </c>
      <c r="BW143">
        <v>2183</v>
      </c>
      <c r="BX143">
        <v>153</v>
      </c>
      <c r="CL143">
        <v>161</v>
      </c>
      <c r="CM143">
        <v>12</v>
      </c>
      <c r="CN143">
        <v>20</v>
      </c>
      <c r="CO143">
        <v>2203</v>
      </c>
      <c r="CP143">
        <v>396</v>
      </c>
      <c r="CQ143">
        <v>1807</v>
      </c>
      <c r="CV143">
        <v>1807</v>
      </c>
      <c r="CX143">
        <v>1807</v>
      </c>
      <c r="DA143">
        <v>1807</v>
      </c>
      <c r="DC143">
        <v>1807</v>
      </c>
      <c r="DE143">
        <v>1807</v>
      </c>
      <c r="DF143">
        <v>0.3281</v>
      </c>
      <c r="DJ143">
        <v>0.3281</v>
      </c>
      <c r="DK143">
        <v>0.3281</v>
      </c>
      <c r="DL143">
        <v>0.33</v>
      </c>
      <c r="DM143">
        <v>0.32640000000000002</v>
      </c>
      <c r="DQ143">
        <v>0.32640000000000002</v>
      </c>
      <c r="DR143">
        <v>0.32640000000000002</v>
      </c>
      <c r="DS143">
        <v>0.33</v>
      </c>
      <c r="DT143">
        <v>20.210100000000001</v>
      </c>
      <c r="DU143">
        <v>5537</v>
      </c>
      <c r="DV143">
        <v>5508</v>
      </c>
      <c r="DW143">
        <v>2203</v>
      </c>
      <c r="DX143">
        <v>1807</v>
      </c>
      <c r="DY143">
        <v>2756</v>
      </c>
      <c r="DZ143">
        <v>2183</v>
      </c>
      <c r="EA143" s="2">
        <v>40688</v>
      </c>
      <c r="EB143">
        <v>43367</v>
      </c>
      <c r="EE143">
        <v>4413</v>
      </c>
      <c r="EF143">
        <v>1442</v>
      </c>
      <c r="EI143">
        <v>2120</v>
      </c>
      <c r="EK143">
        <v>3862</v>
      </c>
      <c r="EL143">
        <v>55204</v>
      </c>
      <c r="EM143">
        <v>11939</v>
      </c>
      <c r="EN143">
        <v>7916</v>
      </c>
      <c r="EO143">
        <v>4023</v>
      </c>
      <c r="EV143">
        <v>19582</v>
      </c>
      <c r="FA143">
        <v>6541</v>
      </c>
      <c r="FB143">
        <v>30146</v>
      </c>
      <c r="FC143">
        <v>85350</v>
      </c>
      <c r="FD143">
        <v>581</v>
      </c>
      <c r="FE143">
        <v>799</v>
      </c>
      <c r="FH143">
        <v>2964</v>
      </c>
      <c r="FL143">
        <v>78</v>
      </c>
      <c r="FM143">
        <v>7771</v>
      </c>
      <c r="FP143">
        <v>3917</v>
      </c>
      <c r="FQ143">
        <v>16110</v>
      </c>
      <c r="FR143">
        <v>16168</v>
      </c>
      <c r="FS143">
        <v>3928</v>
      </c>
      <c r="FZ143">
        <v>1938</v>
      </c>
      <c r="GA143">
        <v>22034</v>
      </c>
      <c r="GB143">
        <v>38144</v>
      </c>
      <c r="GD143">
        <v>38639</v>
      </c>
      <c r="GF143">
        <v>7217</v>
      </c>
      <c r="GI143">
        <v>1307</v>
      </c>
      <c r="GL143">
        <v>47206</v>
      </c>
      <c r="GM143">
        <v>47206</v>
      </c>
      <c r="GN143">
        <v>85350</v>
      </c>
      <c r="GO143">
        <v>5501</v>
      </c>
      <c r="GQ143">
        <v>27624</v>
      </c>
      <c r="GR143" s="2">
        <v>41052</v>
      </c>
      <c r="GS143">
        <v>5258</v>
      </c>
      <c r="GT143">
        <v>1813</v>
      </c>
      <c r="GU143">
        <v>949</v>
      </c>
      <c r="GV143">
        <v>2762</v>
      </c>
      <c r="GW143">
        <v>603</v>
      </c>
      <c r="GX143">
        <v>-105</v>
      </c>
      <c r="GY143">
        <v>-103</v>
      </c>
      <c r="GZ143">
        <v>-265</v>
      </c>
      <c r="HA143">
        <v>-192</v>
      </c>
      <c r="HB143">
        <v>-703</v>
      </c>
      <c r="HC143">
        <v>-765</v>
      </c>
      <c r="HE143">
        <v>7255</v>
      </c>
      <c r="HF143">
        <v>-930</v>
      </c>
      <c r="HH143">
        <v>-266</v>
      </c>
      <c r="HJ143">
        <v>-1313</v>
      </c>
      <c r="HK143">
        <v>-1313</v>
      </c>
      <c r="HL143">
        <v>48</v>
      </c>
      <c r="HM143">
        <v>-2461</v>
      </c>
      <c r="HN143">
        <v>1109</v>
      </c>
      <c r="HO143">
        <v>392</v>
      </c>
      <c r="HP143">
        <v>1501</v>
      </c>
      <c r="HQ143">
        <v>-4048</v>
      </c>
      <c r="HS143">
        <v>-4048</v>
      </c>
      <c r="HT143">
        <v>-329</v>
      </c>
      <c r="HU143">
        <v>136</v>
      </c>
      <c r="HV143">
        <v>-2740</v>
      </c>
      <c r="HY143">
        <v>2054</v>
      </c>
      <c r="HZ143">
        <v>4581</v>
      </c>
      <c r="IA143">
        <v>6635</v>
      </c>
      <c r="IB143">
        <v>1237</v>
      </c>
      <c r="IC143">
        <v>-329</v>
      </c>
      <c r="IE143">
        <v>573</v>
      </c>
      <c r="IF143">
        <v>400</v>
      </c>
      <c r="IG143">
        <v>2979</v>
      </c>
      <c r="IH143">
        <v>-278</v>
      </c>
      <c r="II143">
        <v>-329</v>
      </c>
      <c r="IL143">
        <v>5508</v>
      </c>
      <c r="IM143">
        <v>5537</v>
      </c>
      <c r="IN143">
        <v>0.33</v>
      </c>
      <c r="IO143">
        <v>0.33</v>
      </c>
    </row>
    <row r="144" spans="1:249" x14ac:dyDescent="0.25">
      <c r="A144" t="s">
        <v>555</v>
      </c>
      <c r="B144" t="s">
        <v>555</v>
      </c>
      <c r="C144" t="s">
        <v>556</v>
      </c>
      <c r="D144" t="s">
        <v>557</v>
      </c>
      <c r="E144" t="s">
        <v>416</v>
      </c>
      <c r="F144" t="s">
        <v>417</v>
      </c>
      <c r="G144" s="2">
        <v>40755</v>
      </c>
      <c r="H144" t="s">
        <v>450</v>
      </c>
      <c r="J144">
        <v>2011</v>
      </c>
      <c r="K144">
        <v>4</v>
      </c>
      <c r="L144">
        <v>2011</v>
      </c>
      <c r="M144">
        <v>3</v>
      </c>
      <c r="N144" t="s">
        <v>419</v>
      </c>
      <c r="O144" t="s">
        <v>451</v>
      </c>
      <c r="P144">
        <v>201104</v>
      </c>
      <c r="Q144">
        <v>10</v>
      </c>
      <c r="R144">
        <v>198</v>
      </c>
      <c r="S144">
        <v>27</v>
      </c>
      <c r="T144">
        <v>7</v>
      </c>
      <c r="U144">
        <v>858877</v>
      </c>
      <c r="V144">
        <v>3</v>
      </c>
      <c r="W144">
        <v>3576</v>
      </c>
      <c r="X144" s="2">
        <v>40800</v>
      </c>
      <c r="Y144" s="2">
        <v>40800</v>
      </c>
      <c r="Z144" t="s">
        <v>421</v>
      </c>
      <c r="AA144" t="s">
        <v>558</v>
      </c>
      <c r="AB144" t="s">
        <v>559</v>
      </c>
      <c r="AC144" t="s">
        <v>421</v>
      </c>
      <c r="AD144">
        <v>95134</v>
      </c>
      <c r="AE144" t="s">
        <v>560</v>
      </c>
      <c r="AF144" t="s">
        <v>561</v>
      </c>
      <c r="AG144" t="s">
        <v>562</v>
      </c>
      <c r="AH144" t="s">
        <v>559</v>
      </c>
      <c r="AI144" t="s">
        <v>421</v>
      </c>
      <c r="AJ144">
        <v>95134</v>
      </c>
      <c r="AK144" t="s">
        <v>426</v>
      </c>
      <c r="AL144" t="s">
        <v>427</v>
      </c>
      <c r="AN144">
        <v>71825</v>
      </c>
      <c r="AP144">
        <v>71825</v>
      </c>
      <c r="AR144">
        <v>58434</v>
      </c>
      <c r="AS144" t="s">
        <v>461</v>
      </c>
      <c r="AT144" t="s">
        <v>429</v>
      </c>
      <c r="AU144" t="s">
        <v>563</v>
      </c>
      <c r="AV144" t="s">
        <v>564</v>
      </c>
      <c r="AW144">
        <v>5382855000</v>
      </c>
      <c r="AX144" s="2">
        <v>40794</v>
      </c>
      <c r="AY144" t="s">
        <v>565</v>
      </c>
      <c r="AZ144" t="s">
        <v>465</v>
      </c>
      <c r="BA144" t="s">
        <v>566</v>
      </c>
      <c r="BB144" t="s">
        <v>509</v>
      </c>
      <c r="BC144" t="s">
        <v>567</v>
      </c>
      <c r="BD144" t="s">
        <v>437</v>
      </c>
      <c r="BE144" t="s">
        <v>568</v>
      </c>
      <c r="BF144" t="s">
        <v>439</v>
      </c>
      <c r="BG144" t="s">
        <v>569</v>
      </c>
      <c r="BH144" t="s">
        <v>439</v>
      </c>
      <c r="BI144" s="2">
        <v>41527</v>
      </c>
      <c r="BJ144">
        <v>11195</v>
      </c>
      <c r="BK144">
        <v>4334</v>
      </c>
      <c r="BL144">
        <v>6861</v>
      </c>
      <c r="BM144">
        <v>101</v>
      </c>
      <c r="BP144">
        <v>1484</v>
      </c>
      <c r="BR144">
        <v>3052</v>
      </c>
      <c r="BV144">
        <v>9739</v>
      </c>
      <c r="BW144">
        <v>1456</v>
      </c>
      <c r="BX144">
        <v>148</v>
      </c>
      <c r="CL144">
        <v>164</v>
      </c>
      <c r="CM144">
        <v>-5</v>
      </c>
      <c r="CN144">
        <v>11</v>
      </c>
      <c r="CO144">
        <v>1467</v>
      </c>
      <c r="CP144">
        <v>235</v>
      </c>
      <c r="CQ144">
        <v>1232</v>
      </c>
      <c r="CV144">
        <v>1232</v>
      </c>
      <c r="CX144">
        <v>1232</v>
      </c>
      <c r="DA144">
        <v>1232</v>
      </c>
      <c r="DC144">
        <v>1232</v>
      </c>
      <c r="DE144">
        <v>1232</v>
      </c>
      <c r="DF144">
        <v>0.2258</v>
      </c>
      <c r="DJ144">
        <v>0.2258</v>
      </c>
      <c r="DK144">
        <v>0.2258</v>
      </c>
      <c r="DL144">
        <v>0.23</v>
      </c>
      <c r="DM144">
        <v>0.22800000000000001</v>
      </c>
      <c r="DQ144">
        <v>0.22800000000000001</v>
      </c>
      <c r="DR144">
        <v>0.22800000000000001</v>
      </c>
      <c r="DS144">
        <v>0.22</v>
      </c>
      <c r="DT144">
        <v>11.5098</v>
      </c>
      <c r="DU144">
        <v>5496</v>
      </c>
      <c r="DV144">
        <v>5478</v>
      </c>
      <c r="DW144">
        <v>1467</v>
      </c>
      <c r="DX144">
        <v>1232</v>
      </c>
      <c r="DY144">
        <v>2129</v>
      </c>
      <c r="DZ144">
        <v>1456</v>
      </c>
      <c r="EA144" s="2">
        <v>41164</v>
      </c>
      <c r="EB144">
        <v>44585</v>
      </c>
      <c r="EC144">
        <v>3111</v>
      </c>
      <c r="EE144">
        <v>4698</v>
      </c>
      <c r="EF144">
        <v>1486</v>
      </c>
      <c r="EI144">
        <v>2410</v>
      </c>
      <c r="EK144">
        <v>941</v>
      </c>
      <c r="EL144">
        <v>57231</v>
      </c>
      <c r="EM144">
        <v>12066</v>
      </c>
      <c r="EN144">
        <v>8150</v>
      </c>
      <c r="EO144">
        <v>3916</v>
      </c>
      <c r="ET144">
        <v>3488</v>
      </c>
      <c r="EV144">
        <v>19359</v>
      </c>
      <c r="FA144">
        <v>3101</v>
      </c>
      <c r="FB144">
        <v>29864</v>
      </c>
      <c r="FC144">
        <v>87095</v>
      </c>
      <c r="FD144">
        <v>588</v>
      </c>
      <c r="FE144">
        <v>876</v>
      </c>
      <c r="FH144">
        <v>3163</v>
      </c>
      <c r="FL144">
        <v>120</v>
      </c>
      <c r="FM144">
        <v>8025</v>
      </c>
      <c r="FP144">
        <v>4734</v>
      </c>
      <c r="FQ144">
        <v>17506</v>
      </c>
      <c r="FR144">
        <v>16234</v>
      </c>
      <c r="FS144">
        <v>4182</v>
      </c>
      <c r="FZ144">
        <v>1914</v>
      </c>
      <c r="GA144">
        <v>22330</v>
      </c>
      <c r="GB144">
        <v>39836</v>
      </c>
      <c r="GD144">
        <v>38648</v>
      </c>
      <c r="GF144">
        <v>7284</v>
      </c>
      <c r="GI144">
        <v>1294</v>
      </c>
      <c r="GL144">
        <v>47259</v>
      </c>
      <c r="GM144">
        <v>47259</v>
      </c>
      <c r="GN144">
        <v>87095</v>
      </c>
      <c r="GO144">
        <v>5435</v>
      </c>
      <c r="GQ144">
        <v>27900</v>
      </c>
      <c r="GR144" s="2">
        <v>41527</v>
      </c>
      <c r="GS144">
        <v>6490</v>
      </c>
      <c r="GT144">
        <v>2486</v>
      </c>
      <c r="GU144">
        <v>1268</v>
      </c>
      <c r="GV144">
        <v>3754</v>
      </c>
      <c r="GW144">
        <v>298</v>
      </c>
      <c r="GX144">
        <v>-147</v>
      </c>
      <c r="GY144">
        <v>-28</v>
      </c>
      <c r="GZ144">
        <v>-64</v>
      </c>
      <c r="HA144">
        <v>-156</v>
      </c>
      <c r="HB144">
        <v>-68</v>
      </c>
      <c r="HC144">
        <v>-165</v>
      </c>
      <c r="HE144">
        <v>10079</v>
      </c>
      <c r="HF144">
        <v>-1174</v>
      </c>
      <c r="HH144">
        <v>-266</v>
      </c>
      <c r="HJ144">
        <v>-1516</v>
      </c>
      <c r="HK144">
        <v>-1516</v>
      </c>
      <c r="HL144">
        <v>22</v>
      </c>
      <c r="HM144">
        <v>-2934</v>
      </c>
      <c r="HN144">
        <v>996</v>
      </c>
      <c r="HO144">
        <v>512</v>
      </c>
      <c r="HP144">
        <v>1508</v>
      </c>
      <c r="HQ144">
        <v>-5065</v>
      </c>
      <c r="HS144">
        <v>-5065</v>
      </c>
      <c r="HT144">
        <v>-658</v>
      </c>
      <c r="HU144">
        <v>151</v>
      </c>
      <c r="HV144">
        <v>-4064</v>
      </c>
      <c r="HY144">
        <v>3081</v>
      </c>
      <c r="HZ144">
        <v>4581</v>
      </c>
      <c r="IA144">
        <v>7662</v>
      </c>
      <c r="IB144">
        <v>1620</v>
      </c>
      <c r="IC144">
        <v>-658</v>
      </c>
      <c r="IE144">
        <v>673</v>
      </c>
      <c r="IF144">
        <v>383</v>
      </c>
      <c r="IG144">
        <v>2824</v>
      </c>
      <c r="IH144">
        <v>-244</v>
      </c>
      <c r="II144">
        <v>-329</v>
      </c>
      <c r="IK144">
        <v>-329</v>
      </c>
      <c r="IL144">
        <v>5529</v>
      </c>
      <c r="IM144">
        <v>5563</v>
      </c>
      <c r="IN144">
        <v>0.23</v>
      </c>
      <c r="IO144">
        <v>0.23</v>
      </c>
    </row>
    <row r="145" spans="1:249" x14ac:dyDescent="0.25">
      <c r="A145" t="s">
        <v>555</v>
      </c>
      <c r="B145" t="s">
        <v>555</v>
      </c>
      <c r="C145" t="s">
        <v>556</v>
      </c>
      <c r="D145" t="s">
        <v>557</v>
      </c>
      <c r="E145" t="s">
        <v>416</v>
      </c>
      <c r="F145" t="s">
        <v>417</v>
      </c>
      <c r="G145" s="2">
        <v>40847</v>
      </c>
      <c r="H145" t="s">
        <v>450</v>
      </c>
      <c r="J145">
        <v>2012</v>
      </c>
      <c r="K145">
        <v>1</v>
      </c>
      <c r="L145">
        <v>2011</v>
      </c>
      <c r="M145">
        <v>4</v>
      </c>
      <c r="N145" t="s">
        <v>419</v>
      </c>
      <c r="O145" t="s">
        <v>451</v>
      </c>
      <c r="P145">
        <v>201201</v>
      </c>
      <c r="Q145">
        <v>10</v>
      </c>
      <c r="R145">
        <v>198</v>
      </c>
      <c r="S145">
        <v>27</v>
      </c>
      <c r="T145">
        <v>7</v>
      </c>
      <c r="U145">
        <v>858877</v>
      </c>
      <c r="V145">
        <v>3</v>
      </c>
      <c r="W145">
        <v>3576</v>
      </c>
      <c r="X145" s="2">
        <v>40869</v>
      </c>
      <c r="Y145" s="2">
        <v>40869</v>
      </c>
      <c r="Z145" t="s">
        <v>421</v>
      </c>
      <c r="AA145" t="s">
        <v>558</v>
      </c>
      <c r="AB145" t="s">
        <v>559</v>
      </c>
      <c r="AC145" t="s">
        <v>421</v>
      </c>
      <c r="AD145">
        <v>95134</v>
      </c>
      <c r="AE145" t="s">
        <v>560</v>
      </c>
      <c r="AF145" t="s">
        <v>561</v>
      </c>
      <c r="AG145" t="s">
        <v>562</v>
      </c>
      <c r="AH145" t="s">
        <v>559</v>
      </c>
      <c r="AI145" t="s">
        <v>421</v>
      </c>
      <c r="AJ145">
        <v>95134</v>
      </c>
      <c r="AK145" t="s">
        <v>426</v>
      </c>
      <c r="AL145" t="s">
        <v>427</v>
      </c>
      <c r="AU145" t="s">
        <v>563</v>
      </c>
      <c r="AV145" t="s">
        <v>564</v>
      </c>
      <c r="AW145">
        <v>5375864000</v>
      </c>
      <c r="AX145" s="2">
        <v>40862</v>
      </c>
      <c r="BI145" s="2">
        <v>41233</v>
      </c>
      <c r="BJ145">
        <v>11256</v>
      </c>
      <c r="BK145">
        <v>4366</v>
      </c>
      <c r="BL145">
        <v>6890</v>
      </c>
      <c r="BM145">
        <v>99</v>
      </c>
      <c r="BP145">
        <v>1375</v>
      </c>
      <c r="BR145">
        <v>3004</v>
      </c>
      <c r="BV145">
        <v>9046</v>
      </c>
      <c r="BW145">
        <v>2210</v>
      </c>
      <c r="BX145">
        <v>148</v>
      </c>
      <c r="CL145">
        <v>164</v>
      </c>
      <c r="CM145">
        <v>19</v>
      </c>
      <c r="CN145">
        <v>35</v>
      </c>
      <c r="CO145">
        <v>2245</v>
      </c>
      <c r="CP145">
        <v>468</v>
      </c>
      <c r="CQ145">
        <v>1777</v>
      </c>
      <c r="CV145">
        <v>1777</v>
      </c>
      <c r="CX145">
        <v>1777</v>
      </c>
      <c r="DA145">
        <v>1777</v>
      </c>
      <c r="DC145">
        <v>1777</v>
      </c>
      <c r="DE145">
        <v>1777</v>
      </c>
      <c r="DF145">
        <v>0.32940000000000003</v>
      </c>
      <c r="DJ145">
        <v>0.32940000000000003</v>
      </c>
      <c r="DK145">
        <v>0.32940000000000003</v>
      </c>
      <c r="DL145">
        <v>0.33</v>
      </c>
      <c r="DM145">
        <v>0.3286</v>
      </c>
      <c r="DQ145">
        <v>0.3286</v>
      </c>
      <c r="DR145">
        <v>0.3286</v>
      </c>
      <c r="DS145">
        <v>0.33</v>
      </c>
      <c r="DT145">
        <v>7.3101000000000003</v>
      </c>
      <c r="DU145">
        <v>5407</v>
      </c>
      <c r="DV145">
        <v>5394</v>
      </c>
      <c r="DW145">
        <v>2245</v>
      </c>
      <c r="DX145">
        <v>1777</v>
      </c>
      <c r="DY145">
        <v>2831</v>
      </c>
      <c r="DZ145">
        <v>2210</v>
      </c>
      <c r="EA145" s="2">
        <v>40869</v>
      </c>
      <c r="EB145">
        <v>44388</v>
      </c>
      <c r="EC145">
        <v>3300</v>
      </c>
      <c r="EE145">
        <v>4300</v>
      </c>
      <c r="EF145">
        <v>1622</v>
      </c>
      <c r="EI145">
        <v>2158</v>
      </c>
      <c r="EK145">
        <v>1499</v>
      </c>
      <c r="EL145">
        <v>57267</v>
      </c>
      <c r="EM145">
        <v>11880</v>
      </c>
      <c r="EN145">
        <v>8127</v>
      </c>
      <c r="EO145">
        <v>3753</v>
      </c>
      <c r="ET145">
        <v>3209</v>
      </c>
      <c r="EV145">
        <v>19192</v>
      </c>
      <c r="FA145">
        <v>3543</v>
      </c>
      <c r="FB145">
        <v>29697</v>
      </c>
      <c r="FC145">
        <v>86964</v>
      </c>
      <c r="FD145">
        <v>589</v>
      </c>
      <c r="FE145">
        <v>908</v>
      </c>
      <c r="FH145">
        <v>2557</v>
      </c>
      <c r="FL145">
        <v>455</v>
      </c>
      <c r="FM145">
        <v>8444</v>
      </c>
      <c r="FP145">
        <v>4508</v>
      </c>
      <c r="FQ145">
        <v>17461</v>
      </c>
      <c r="FR145">
        <v>16264</v>
      </c>
      <c r="FS145">
        <v>3952</v>
      </c>
      <c r="FZ145">
        <v>2073</v>
      </c>
      <c r="GA145">
        <v>22289</v>
      </c>
      <c r="GB145">
        <v>39750</v>
      </c>
      <c r="GD145">
        <v>38297</v>
      </c>
      <c r="GF145">
        <v>7910</v>
      </c>
      <c r="GI145">
        <v>981</v>
      </c>
      <c r="GL145">
        <v>47214</v>
      </c>
      <c r="GM145">
        <v>47214</v>
      </c>
      <c r="GN145">
        <v>86964</v>
      </c>
      <c r="GO145">
        <v>5371</v>
      </c>
      <c r="GQ145">
        <v>28022</v>
      </c>
      <c r="GR145" s="2">
        <v>41233</v>
      </c>
      <c r="GS145">
        <v>1777</v>
      </c>
      <c r="GT145">
        <v>621</v>
      </c>
      <c r="GU145">
        <v>403</v>
      </c>
      <c r="GV145">
        <v>1024</v>
      </c>
      <c r="GW145">
        <v>399</v>
      </c>
      <c r="GX145">
        <v>-168</v>
      </c>
      <c r="GY145">
        <v>36</v>
      </c>
      <c r="GZ145">
        <v>-548</v>
      </c>
      <c r="HA145">
        <v>-38</v>
      </c>
      <c r="HB145">
        <v>-149</v>
      </c>
      <c r="HC145">
        <v>-468</v>
      </c>
      <c r="HE145">
        <v>2333</v>
      </c>
      <c r="HF145">
        <v>-265</v>
      </c>
      <c r="HH145">
        <v>-38</v>
      </c>
      <c r="HJ145">
        <v>-2965</v>
      </c>
      <c r="HK145">
        <v>-2965</v>
      </c>
      <c r="HL145">
        <v>77</v>
      </c>
      <c r="HM145">
        <v>-3191</v>
      </c>
      <c r="HQ145">
        <v>-1678</v>
      </c>
      <c r="HS145">
        <v>-1678</v>
      </c>
      <c r="HT145">
        <v>-322</v>
      </c>
      <c r="HU145">
        <v>-57</v>
      </c>
      <c r="HV145">
        <v>-2057</v>
      </c>
      <c r="HY145">
        <v>-2915</v>
      </c>
      <c r="HZ145">
        <v>7662</v>
      </c>
      <c r="IA145">
        <v>4747</v>
      </c>
      <c r="IB145">
        <v>341</v>
      </c>
      <c r="IC145">
        <v>-322</v>
      </c>
      <c r="IE145">
        <v>621</v>
      </c>
      <c r="IF145">
        <v>341</v>
      </c>
      <c r="IG145">
        <v>2333</v>
      </c>
      <c r="IH145">
        <v>-265</v>
      </c>
      <c r="II145">
        <v>-322</v>
      </c>
      <c r="IK145">
        <v>-322</v>
      </c>
      <c r="IL145">
        <v>5394</v>
      </c>
      <c r="IM145">
        <v>5407</v>
      </c>
      <c r="IN145">
        <v>0.33</v>
      </c>
      <c r="IO145">
        <v>0.33</v>
      </c>
    </row>
    <row r="146" spans="1:249" x14ac:dyDescent="0.25">
      <c r="A146" t="s">
        <v>555</v>
      </c>
      <c r="B146" t="s">
        <v>555</v>
      </c>
      <c r="C146" t="s">
        <v>556</v>
      </c>
      <c r="D146" t="s">
        <v>557</v>
      </c>
      <c r="E146" t="s">
        <v>416</v>
      </c>
      <c r="F146" t="s">
        <v>417</v>
      </c>
      <c r="G146" s="2">
        <v>40939</v>
      </c>
      <c r="H146" t="s">
        <v>450</v>
      </c>
      <c r="J146">
        <v>2012</v>
      </c>
      <c r="K146">
        <v>2</v>
      </c>
      <c r="L146">
        <v>2012</v>
      </c>
      <c r="M146">
        <v>1</v>
      </c>
      <c r="N146" t="s">
        <v>419</v>
      </c>
      <c r="O146" t="s">
        <v>451</v>
      </c>
      <c r="P146">
        <v>201202</v>
      </c>
      <c r="Q146">
        <v>10</v>
      </c>
      <c r="R146">
        <v>198</v>
      </c>
      <c r="S146">
        <v>27</v>
      </c>
      <c r="T146">
        <v>7</v>
      </c>
      <c r="U146">
        <v>858877</v>
      </c>
      <c r="V146">
        <v>3</v>
      </c>
      <c r="W146">
        <v>3576</v>
      </c>
      <c r="X146" s="2">
        <v>40960</v>
      </c>
      <c r="Y146" s="2">
        <v>40960</v>
      </c>
      <c r="Z146" t="s">
        <v>421</v>
      </c>
      <c r="AA146" t="s">
        <v>558</v>
      </c>
      <c r="AB146" t="s">
        <v>559</v>
      </c>
      <c r="AC146" t="s">
        <v>421</v>
      </c>
      <c r="AD146">
        <v>95134</v>
      </c>
      <c r="AE146" t="s">
        <v>560</v>
      </c>
      <c r="AF146" t="s">
        <v>561</v>
      </c>
      <c r="AG146" t="s">
        <v>558</v>
      </c>
      <c r="AH146" t="s">
        <v>559</v>
      </c>
      <c r="AI146" t="s">
        <v>421</v>
      </c>
      <c r="AJ146">
        <v>95134</v>
      </c>
      <c r="AK146" t="s">
        <v>426</v>
      </c>
      <c r="AL146" t="s">
        <v>427</v>
      </c>
      <c r="AU146" t="s">
        <v>563</v>
      </c>
      <c r="AV146" t="s">
        <v>564</v>
      </c>
      <c r="AW146">
        <v>5385938000</v>
      </c>
      <c r="AX146" s="2">
        <v>40953</v>
      </c>
      <c r="BI146" s="2">
        <v>41324</v>
      </c>
      <c r="BJ146">
        <v>11527</v>
      </c>
      <c r="BK146">
        <v>4462</v>
      </c>
      <c r="BL146">
        <v>7065</v>
      </c>
      <c r="BM146">
        <v>97</v>
      </c>
      <c r="BP146">
        <v>1339</v>
      </c>
      <c r="BR146">
        <v>2892</v>
      </c>
      <c r="BV146">
        <v>8793</v>
      </c>
      <c r="BW146">
        <v>2734</v>
      </c>
      <c r="BX146">
        <v>150</v>
      </c>
      <c r="CL146">
        <v>158</v>
      </c>
      <c r="CM146">
        <v>7</v>
      </c>
      <c r="CN146">
        <v>15</v>
      </c>
      <c r="CO146">
        <v>2749</v>
      </c>
      <c r="CP146">
        <v>567</v>
      </c>
      <c r="CQ146">
        <v>2182</v>
      </c>
      <c r="CV146">
        <v>2182</v>
      </c>
      <c r="CX146">
        <v>2182</v>
      </c>
      <c r="DA146">
        <v>2182</v>
      </c>
      <c r="DC146">
        <v>2182</v>
      </c>
      <c r="DE146">
        <v>2182</v>
      </c>
      <c r="DF146">
        <v>0.40649999999999997</v>
      </c>
      <c r="DJ146">
        <v>0.40649999999999997</v>
      </c>
      <c r="DK146">
        <v>0.40649999999999997</v>
      </c>
      <c r="DL146">
        <v>0.41</v>
      </c>
      <c r="DM146">
        <v>0.40400000000000003</v>
      </c>
      <c r="DQ146">
        <v>0.40400000000000003</v>
      </c>
      <c r="DR146">
        <v>0.40400000000000003</v>
      </c>
      <c r="DS146">
        <v>0.4</v>
      </c>
      <c r="DT146">
        <v>-21.599900000000002</v>
      </c>
      <c r="DU146">
        <v>5401</v>
      </c>
      <c r="DV146">
        <v>5368</v>
      </c>
      <c r="DW146">
        <v>2749</v>
      </c>
      <c r="DX146">
        <v>2182</v>
      </c>
      <c r="DY146">
        <v>3298</v>
      </c>
      <c r="DZ146">
        <v>2734</v>
      </c>
      <c r="EA146" s="2">
        <v>40960</v>
      </c>
      <c r="EB146">
        <v>46742</v>
      </c>
      <c r="EC146">
        <v>3547</v>
      </c>
      <c r="EE146">
        <v>3876</v>
      </c>
      <c r="EF146">
        <v>1590</v>
      </c>
      <c r="EI146">
        <v>2102</v>
      </c>
      <c r="EK146">
        <v>1441</v>
      </c>
      <c r="EL146">
        <v>59298</v>
      </c>
      <c r="EM146">
        <v>12016</v>
      </c>
      <c r="EN146">
        <v>8305</v>
      </c>
      <c r="EO146">
        <v>3711</v>
      </c>
      <c r="ET146">
        <v>3472</v>
      </c>
      <c r="EV146">
        <v>19077</v>
      </c>
      <c r="FA146">
        <v>3701</v>
      </c>
      <c r="FB146">
        <v>29961</v>
      </c>
      <c r="FC146">
        <v>89259</v>
      </c>
      <c r="FD146">
        <v>605</v>
      </c>
      <c r="FE146">
        <v>791</v>
      </c>
      <c r="FH146">
        <v>2561</v>
      </c>
      <c r="FL146">
        <v>495</v>
      </c>
      <c r="FM146">
        <v>8534</v>
      </c>
      <c r="FP146">
        <v>4612</v>
      </c>
      <c r="FQ146">
        <v>17598</v>
      </c>
      <c r="FR146">
        <v>16299</v>
      </c>
      <c r="FS146">
        <v>3928</v>
      </c>
      <c r="FZ146">
        <v>2169</v>
      </c>
      <c r="GA146">
        <v>22396</v>
      </c>
      <c r="GB146">
        <v>39994</v>
      </c>
      <c r="GD146">
        <v>38906</v>
      </c>
      <c r="GF146">
        <v>9490</v>
      </c>
      <c r="GI146">
        <v>850</v>
      </c>
      <c r="GL146">
        <v>49265</v>
      </c>
      <c r="GM146">
        <v>49265</v>
      </c>
      <c r="GN146">
        <v>89259</v>
      </c>
      <c r="GO146">
        <v>5378</v>
      </c>
      <c r="GQ146">
        <v>30188</v>
      </c>
      <c r="GR146" s="2">
        <v>41324</v>
      </c>
      <c r="GS146">
        <v>3959</v>
      </c>
      <c r="GT146">
        <v>1185</v>
      </c>
      <c r="GU146">
        <v>724</v>
      </c>
      <c r="GV146">
        <v>1909</v>
      </c>
      <c r="GW146">
        <v>761</v>
      </c>
      <c r="GX146">
        <v>-194</v>
      </c>
      <c r="GY146">
        <v>-78</v>
      </c>
      <c r="GZ146">
        <v>-508</v>
      </c>
      <c r="HA146">
        <v>146</v>
      </c>
      <c r="HB146">
        <v>-561</v>
      </c>
      <c r="HC146">
        <v>-434</v>
      </c>
      <c r="HE146">
        <v>5434</v>
      </c>
      <c r="HF146">
        <v>-549</v>
      </c>
      <c r="HH146">
        <v>-109</v>
      </c>
      <c r="HJ146">
        <v>-1587</v>
      </c>
      <c r="HK146">
        <v>-1587</v>
      </c>
      <c r="HL146">
        <v>160</v>
      </c>
      <c r="HM146">
        <v>-2085</v>
      </c>
      <c r="HO146">
        <v>17</v>
      </c>
      <c r="HP146">
        <v>17</v>
      </c>
      <c r="HQ146">
        <v>-1702</v>
      </c>
      <c r="HS146">
        <v>-1702</v>
      </c>
      <c r="HT146">
        <v>-644</v>
      </c>
      <c r="HU146">
        <v>-121</v>
      </c>
      <c r="HV146">
        <v>-2450</v>
      </c>
      <c r="HY146">
        <v>899</v>
      </c>
      <c r="HZ146">
        <v>7662</v>
      </c>
      <c r="IA146">
        <v>8561</v>
      </c>
      <c r="IB146">
        <v>695</v>
      </c>
      <c r="IC146">
        <v>-644</v>
      </c>
      <c r="IE146">
        <v>564</v>
      </c>
      <c r="IF146">
        <v>354</v>
      </c>
      <c r="IG146">
        <v>3101</v>
      </c>
      <c r="IH146">
        <v>-284</v>
      </c>
      <c r="II146">
        <v>-322</v>
      </c>
      <c r="IK146">
        <v>-322</v>
      </c>
      <c r="IL146">
        <v>5368</v>
      </c>
      <c r="IM146">
        <v>5401</v>
      </c>
      <c r="IN146">
        <v>0.41</v>
      </c>
      <c r="IO146">
        <v>0.4</v>
      </c>
    </row>
    <row r="147" spans="1:249" x14ac:dyDescent="0.25">
      <c r="A147" t="s">
        <v>555</v>
      </c>
      <c r="B147" t="s">
        <v>555</v>
      </c>
      <c r="C147" t="s">
        <v>556</v>
      </c>
      <c r="D147" t="s">
        <v>557</v>
      </c>
      <c r="E147" t="s">
        <v>416</v>
      </c>
      <c r="F147" t="s">
        <v>417</v>
      </c>
      <c r="G147" s="2">
        <v>41029</v>
      </c>
      <c r="H147" t="s">
        <v>450</v>
      </c>
      <c r="J147">
        <v>2012</v>
      </c>
      <c r="K147">
        <v>3</v>
      </c>
      <c r="L147">
        <v>2012</v>
      </c>
      <c r="M147">
        <v>2</v>
      </c>
      <c r="N147" t="s">
        <v>419</v>
      </c>
      <c r="O147" t="s">
        <v>451</v>
      </c>
      <c r="P147">
        <v>201203</v>
      </c>
      <c r="Q147">
        <v>10</v>
      </c>
      <c r="R147">
        <v>198</v>
      </c>
      <c r="S147">
        <v>27</v>
      </c>
      <c r="T147">
        <v>7</v>
      </c>
      <c r="U147">
        <v>858877</v>
      </c>
      <c r="V147">
        <v>3</v>
      </c>
      <c r="W147">
        <v>3576</v>
      </c>
      <c r="X147" s="2">
        <v>41052</v>
      </c>
      <c r="Y147" s="2">
        <v>41052</v>
      </c>
      <c r="Z147" t="s">
        <v>421</v>
      </c>
      <c r="AA147" t="s">
        <v>558</v>
      </c>
      <c r="AB147" t="s">
        <v>559</v>
      </c>
      <c r="AC147" t="s">
        <v>421</v>
      </c>
      <c r="AD147">
        <v>95134</v>
      </c>
      <c r="AE147" t="s">
        <v>560</v>
      </c>
      <c r="AF147" t="s">
        <v>561</v>
      </c>
      <c r="AG147" t="s">
        <v>558</v>
      </c>
      <c r="AH147" t="s">
        <v>559</v>
      </c>
      <c r="AI147" t="s">
        <v>421</v>
      </c>
      <c r="AJ147">
        <v>95134</v>
      </c>
      <c r="AK147" t="s">
        <v>426</v>
      </c>
      <c r="AL147" t="s">
        <v>427</v>
      </c>
      <c r="AU147" t="s">
        <v>563</v>
      </c>
      <c r="AV147" t="s">
        <v>564</v>
      </c>
      <c r="AW147">
        <v>5356879000</v>
      </c>
      <c r="AX147" s="2">
        <v>41047</v>
      </c>
      <c r="BI147" s="2">
        <v>41415</v>
      </c>
      <c r="BJ147">
        <v>11588</v>
      </c>
      <c r="BK147">
        <v>4419</v>
      </c>
      <c r="BL147">
        <v>7169</v>
      </c>
      <c r="BM147">
        <v>96</v>
      </c>
      <c r="BP147">
        <v>1358</v>
      </c>
      <c r="BR147">
        <v>2945</v>
      </c>
      <c r="BV147">
        <v>8838</v>
      </c>
      <c r="BW147">
        <v>2750</v>
      </c>
      <c r="BX147">
        <v>151</v>
      </c>
      <c r="CL147">
        <v>161</v>
      </c>
      <c r="CM147">
        <v>19</v>
      </c>
      <c r="CN147">
        <v>29</v>
      </c>
      <c r="CO147">
        <v>2779</v>
      </c>
      <c r="CP147">
        <v>614</v>
      </c>
      <c r="CQ147">
        <v>2165</v>
      </c>
      <c r="CV147">
        <v>2165</v>
      </c>
      <c r="CX147">
        <v>2165</v>
      </c>
      <c r="DA147">
        <v>2165</v>
      </c>
      <c r="DC147">
        <v>2165</v>
      </c>
      <c r="DE147">
        <v>2165</v>
      </c>
      <c r="DF147">
        <v>0.40179999999999999</v>
      </c>
      <c r="DJ147">
        <v>0.40179999999999999</v>
      </c>
      <c r="DK147">
        <v>0.40179999999999999</v>
      </c>
      <c r="DL147">
        <v>0.4</v>
      </c>
      <c r="DM147">
        <v>0.39679999999999999</v>
      </c>
      <c r="DQ147">
        <v>0.39679999999999999</v>
      </c>
      <c r="DR147">
        <v>0.39679999999999999</v>
      </c>
      <c r="DS147">
        <v>0.4</v>
      </c>
      <c r="DT147">
        <v>17.400200000000002</v>
      </c>
      <c r="DU147">
        <v>5456</v>
      </c>
      <c r="DV147">
        <v>5388</v>
      </c>
      <c r="DW147">
        <v>2779</v>
      </c>
      <c r="DX147">
        <v>2165</v>
      </c>
      <c r="DY147">
        <v>3381</v>
      </c>
      <c r="DZ147">
        <v>2750</v>
      </c>
      <c r="EA147" s="2">
        <v>41052</v>
      </c>
      <c r="EB147">
        <v>48412</v>
      </c>
      <c r="EC147">
        <v>3709</v>
      </c>
      <c r="EE147">
        <v>3980</v>
      </c>
      <c r="EF147">
        <v>1497</v>
      </c>
      <c r="EI147">
        <v>2104</v>
      </c>
      <c r="EK147">
        <v>1510</v>
      </c>
      <c r="EL147">
        <v>61212</v>
      </c>
      <c r="EM147">
        <v>12067</v>
      </c>
      <c r="EN147">
        <v>8433</v>
      </c>
      <c r="EO147">
        <v>3634</v>
      </c>
      <c r="ET147">
        <v>3518</v>
      </c>
      <c r="EV147">
        <v>19140</v>
      </c>
      <c r="FA147">
        <v>3650</v>
      </c>
      <c r="FB147">
        <v>29942</v>
      </c>
      <c r="FC147">
        <v>91154</v>
      </c>
      <c r="FD147">
        <v>83</v>
      </c>
      <c r="FE147">
        <v>903</v>
      </c>
      <c r="FH147">
        <v>2626</v>
      </c>
      <c r="FL147">
        <v>453</v>
      </c>
      <c r="FM147">
        <v>8568</v>
      </c>
      <c r="FP147">
        <v>4491</v>
      </c>
      <c r="FQ147">
        <v>17124</v>
      </c>
      <c r="FR147">
        <v>16286</v>
      </c>
      <c r="FS147">
        <v>4080</v>
      </c>
      <c r="FZ147">
        <v>2286</v>
      </c>
      <c r="GA147">
        <v>22652</v>
      </c>
      <c r="GB147">
        <v>39776</v>
      </c>
      <c r="GD147">
        <v>39510</v>
      </c>
      <c r="GF147">
        <v>10869</v>
      </c>
      <c r="GI147">
        <v>978</v>
      </c>
      <c r="GL147">
        <v>51378</v>
      </c>
      <c r="GM147">
        <v>51378</v>
      </c>
      <c r="GN147">
        <v>91154</v>
      </c>
      <c r="GO147">
        <v>5383</v>
      </c>
      <c r="GQ147">
        <v>32238</v>
      </c>
      <c r="GR147" s="2">
        <v>41415</v>
      </c>
      <c r="GS147">
        <v>6124</v>
      </c>
      <c r="GT147">
        <v>1816</v>
      </c>
      <c r="GU147">
        <v>1057</v>
      </c>
      <c r="GV147">
        <v>2873</v>
      </c>
      <c r="GW147">
        <v>660</v>
      </c>
      <c r="GX147">
        <v>-113</v>
      </c>
      <c r="GY147">
        <v>34</v>
      </c>
      <c r="GZ147">
        <v>-451</v>
      </c>
      <c r="HA147">
        <v>151</v>
      </c>
      <c r="HB147">
        <v>-875</v>
      </c>
      <c r="HC147">
        <v>-594</v>
      </c>
      <c r="HE147">
        <v>8403</v>
      </c>
      <c r="HF147">
        <v>-830</v>
      </c>
      <c r="HH147">
        <v>-333</v>
      </c>
      <c r="HJ147">
        <v>-5256</v>
      </c>
      <c r="HK147">
        <v>-5256</v>
      </c>
      <c r="HL147">
        <v>175</v>
      </c>
      <c r="HM147">
        <v>-6244</v>
      </c>
      <c r="HO147">
        <v>-505</v>
      </c>
      <c r="HP147">
        <v>-505</v>
      </c>
      <c r="HQ147">
        <v>-1753</v>
      </c>
      <c r="HS147">
        <v>-1753</v>
      </c>
      <c r="HT147">
        <v>-1076</v>
      </c>
      <c r="HU147">
        <v>-26</v>
      </c>
      <c r="HV147">
        <v>-3360</v>
      </c>
      <c r="HY147">
        <v>-1201</v>
      </c>
      <c r="HZ147">
        <v>7662</v>
      </c>
      <c r="IA147">
        <v>6461</v>
      </c>
      <c r="IB147">
        <v>1032</v>
      </c>
      <c r="IC147">
        <v>-1076</v>
      </c>
      <c r="IE147">
        <v>631</v>
      </c>
      <c r="IF147">
        <v>337</v>
      </c>
      <c r="IG147">
        <v>2969</v>
      </c>
      <c r="IH147">
        <v>-281</v>
      </c>
      <c r="II147">
        <v>-432</v>
      </c>
      <c r="IK147">
        <v>-432</v>
      </c>
      <c r="IL147">
        <v>5388</v>
      </c>
      <c r="IM147">
        <v>5456</v>
      </c>
      <c r="IN147">
        <v>0.4</v>
      </c>
      <c r="IO147">
        <v>0.4</v>
      </c>
    </row>
    <row r="148" spans="1:249" x14ac:dyDescent="0.25">
      <c r="A148" t="s">
        <v>555</v>
      </c>
      <c r="B148" t="s">
        <v>555</v>
      </c>
      <c r="C148" t="s">
        <v>556</v>
      </c>
      <c r="D148" t="s">
        <v>557</v>
      </c>
      <c r="E148" t="s">
        <v>416</v>
      </c>
      <c r="F148" t="s">
        <v>417</v>
      </c>
      <c r="G148" s="2">
        <v>41121</v>
      </c>
      <c r="H148" t="s">
        <v>450</v>
      </c>
      <c r="J148">
        <v>2012</v>
      </c>
      <c r="K148">
        <v>4</v>
      </c>
      <c r="L148">
        <v>2012</v>
      </c>
      <c r="M148">
        <v>3</v>
      </c>
      <c r="N148" t="s">
        <v>419</v>
      </c>
      <c r="O148" t="s">
        <v>451</v>
      </c>
      <c r="P148">
        <v>201204</v>
      </c>
      <c r="Q148">
        <v>10</v>
      </c>
      <c r="R148">
        <v>198</v>
      </c>
      <c r="S148">
        <v>27</v>
      </c>
      <c r="T148">
        <v>7</v>
      </c>
      <c r="U148">
        <v>858877</v>
      </c>
      <c r="V148">
        <v>3</v>
      </c>
      <c r="W148">
        <v>3576</v>
      </c>
      <c r="X148" s="2">
        <v>41164</v>
      </c>
      <c r="Y148" s="2">
        <v>41164</v>
      </c>
      <c r="Z148" t="s">
        <v>421</v>
      </c>
      <c r="AA148" t="s">
        <v>558</v>
      </c>
      <c r="AB148" t="s">
        <v>559</v>
      </c>
      <c r="AC148" t="s">
        <v>421</v>
      </c>
      <c r="AD148">
        <v>95134</v>
      </c>
      <c r="AE148" t="s">
        <v>560</v>
      </c>
      <c r="AF148" t="s">
        <v>561</v>
      </c>
      <c r="AG148" t="s">
        <v>558</v>
      </c>
      <c r="AH148" t="s">
        <v>559</v>
      </c>
      <c r="AI148" t="s">
        <v>421</v>
      </c>
      <c r="AJ148">
        <v>95134</v>
      </c>
      <c r="AK148" t="s">
        <v>426</v>
      </c>
      <c r="AL148" t="s">
        <v>427</v>
      </c>
      <c r="AN148">
        <v>66639</v>
      </c>
      <c r="AP148">
        <v>66639</v>
      </c>
      <c r="AR148">
        <v>56344</v>
      </c>
      <c r="AS148" t="s">
        <v>461</v>
      </c>
      <c r="AT148" t="s">
        <v>429</v>
      </c>
      <c r="AU148" t="s">
        <v>563</v>
      </c>
      <c r="AV148" t="s">
        <v>564</v>
      </c>
      <c r="AW148">
        <v>5290061000</v>
      </c>
      <c r="AX148" s="2">
        <v>41157</v>
      </c>
      <c r="AY148" t="s">
        <v>565</v>
      </c>
      <c r="AZ148" t="s">
        <v>465</v>
      </c>
      <c r="BA148" t="s">
        <v>566</v>
      </c>
      <c r="BB148" t="s">
        <v>509</v>
      </c>
      <c r="BC148" t="s">
        <v>567</v>
      </c>
      <c r="BD148" t="s">
        <v>437</v>
      </c>
      <c r="BE148" t="s">
        <v>568</v>
      </c>
      <c r="BF148" t="s">
        <v>439</v>
      </c>
      <c r="BG148" t="s">
        <v>570</v>
      </c>
      <c r="BH148" t="s">
        <v>439</v>
      </c>
      <c r="BI148" s="2">
        <v>41891</v>
      </c>
      <c r="BJ148">
        <v>11690</v>
      </c>
      <c r="BK148">
        <v>4605</v>
      </c>
      <c r="BL148">
        <v>7085</v>
      </c>
      <c r="BM148">
        <v>91</v>
      </c>
      <c r="BP148">
        <v>1416</v>
      </c>
      <c r="BR148">
        <v>3128</v>
      </c>
      <c r="BV148">
        <v>9319</v>
      </c>
      <c r="BW148">
        <v>2371</v>
      </c>
      <c r="BX148">
        <v>147</v>
      </c>
      <c r="CL148">
        <v>167</v>
      </c>
      <c r="CM148">
        <v>-5</v>
      </c>
      <c r="CN148">
        <v>15</v>
      </c>
      <c r="CO148">
        <v>2386</v>
      </c>
      <c r="CP148">
        <v>469</v>
      </c>
      <c r="CQ148">
        <v>1917</v>
      </c>
      <c r="CV148">
        <v>1917</v>
      </c>
      <c r="CX148">
        <v>1917</v>
      </c>
      <c r="DA148">
        <v>1917</v>
      </c>
      <c r="DC148">
        <v>1917</v>
      </c>
      <c r="DE148">
        <v>1917</v>
      </c>
      <c r="DF148">
        <v>0.35970000000000002</v>
      </c>
      <c r="DJ148">
        <v>0.35970000000000002</v>
      </c>
      <c r="DK148">
        <v>0.35970000000000002</v>
      </c>
      <c r="DL148">
        <v>0.36</v>
      </c>
      <c r="DM148">
        <v>0.35849999999999999</v>
      </c>
      <c r="DQ148">
        <v>0.35849999999999999</v>
      </c>
      <c r="DR148">
        <v>0.35849999999999999</v>
      </c>
      <c r="DS148">
        <v>0.36</v>
      </c>
      <c r="DT148">
        <v>7.8495999999999997</v>
      </c>
      <c r="DU148">
        <v>5354</v>
      </c>
      <c r="DV148">
        <v>5332</v>
      </c>
      <c r="DW148">
        <v>2386</v>
      </c>
      <c r="DX148">
        <v>1917</v>
      </c>
      <c r="DY148">
        <v>2763</v>
      </c>
      <c r="DZ148">
        <v>2371</v>
      </c>
      <c r="EA148" s="2">
        <v>41527</v>
      </c>
      <c r="EB148">
        <v>48716</v>
      </c>
      <c r="EC148">
        <v>3661</v>
      </c>
      <c r="EE148">
        <v>4369</v>
      </c>
      <c r="EF148">
        <v>1663</v>
      </c>
      <c r="EI148">
        <v>2294</v>
      </c>
      <c r="EK148">
        <v>1230</v>
      </c>
      <c r="EL148">
        <v>61933</v>
      </c>
      <c r="EM148">
        <v>11983</v>
      </c>
      <c r="EN148">
        <v>8581</v>
      </c>
      <c r="EO148">
        <v>3402</v>
      </c>
      <c r="ET148">
        <v>3585</v>
      </c>
      <c r="EV148">
        <v>18957</v>
      </c>
      <c r="FA148">
        <v>3882</v>
      </c>
      <c r="FB148">
        <v>29826</v>
      </c>
      <c r="FC148">
        <v>91759</v>
      </c>
      <c r="FD148">
        <v>31</v>
      </c>
      <c r="FE148">
        <v>859</v>
      </c>
      <c r="FH148">
        <v>2928</v>
      </c>
      <c r="FL148">
        <v>276</v>
      </c>
      <c r="FM148">
        <v>8852</v>
      </c>
      <c r="FP148">
        <v>4785</v>
      </c>
      <c r="FQ148">
        <v>17731</v>
      </c>
      <c r="FR148">
        <v>16297</v>
      </c>
      <c r="FS148">
        <v>4028</v>
      </c>
      <c r="FZ148">
        <v>2402</v>
      </c>
      <c r="GA148">
        <v>22727</v>
      </c>
      <c r="GB148">
        <v>40458</v>
      </c>
      <c r="GD148">
        <v>39271</v>
      </c>
      <c r="GF148">
        <v>11354</v>
      </c>
      <c r="GI148">
        <v>661</v>
      </c>
      <c r="GL148">
        <v>51301</v>
      </c>
      <c r="GM148">
        <v>51301</v>
      </c>
      <c r="GN148">
        <v>91759</v>
      </c>
      <c r="GO148">
        <v>5298</v>
      </c>
      <c r="GQ148">
        <v>32344</v>
      </c>
      <c r="GR148" s="2">
        <v>41891</v>
      </c>
      <c r="GS148">
        <v>8041</v>
      </c>
      <c r="GT148">
        <v>2208</v>
      </c>
      <c r="GU148">
        <v>1440</v>
      </c>
      <c r="GV148">
        <v>3648</v>
      </c>
      <c r="GW148">
        <v>272</v>
      </c>
      <c r="GX148">
        <v>-287</v>
      </c>
      <c r="GY148">
        <v>-7</v>
      </c>
      <c r="GZ148">
        <v>-101</v>
      </c>
      <c r="HA148">
        <v>418</v>
      </c>
      <c r="HB148">
        <v>-493</v>
      </c>
      <c r="HC148">
        <v>-198</v>
      </c>
      <c r="HE148">
        <v>11491</v>
      </c>
      <c r="HF148">
        <v>-1076</v>
      </c>
      <c r="HH148">
        <v>-375</v>
      </c>
      <c r="HJ148">
        <v>-2480</v>
      </c>
      <c r="HK148">
        <v>-2480</v>
      </c>
      <c r="HL148">
        <v>116</v>
      </c>
      <c r="HM148">
        <v>-3815</v>
      </c>
      <c r="HO148">
        <v>-557</v>
      </c>
      <c r="HP148">
        <v>-557</v>
      </c>
      <c r="HQ148">
        <v>-3388</v>
      </c>
      <c r="HS148">
        <v>-3388</v>
      </c>
      <c r="HT148">
        <v>-1501</v>
      </c>
      <c r="HU148">
        <v>-93</v>
      </c>
      <c r="HV148">
        <v>-5539</v>
      </c>
      <c r="HY148">
        <v>2137</v>
      </c>
      <c r="HZ148">
        <v>7662</v>
      </c>
      <c r="IA148">
        <v>9799</v>
      </c>
      <c r="IB148">
        <v>1401</v>
      </c>
      <c r="IC148">
        <v>-1501</v>
      </c>
      <c r="IE148">
        <v>392</v>
      </c>
      <c r="IF148">
        <v>369</v>
      </c>
      <c r="IG148">
        <v>3088</v>
      </c>
      <c r="IH148">
        <v>-246</v>
      </c>
      <c r="II148">
        <v>-425</v>
      </c>
      <c r="IK148">
        <v>-425</v>
      </c>
      <c r="IL148">
        <v>5370</v>
      </c>
      <c r="IM148">
        <v>5404</v>
      </c>
      <c r="IN148">
        <v>0.36</v>
      </c>
      <c r="IO148">
        <v>0.36</v>
      </c>
    </row>
    <row r="149" spans="1:249" x14ac:dyDescent="0.25">
      <c r="A149" t="s">
        <v>555</v>
      </c>
      <c r="B149" t="s">
        <v>555</v>
      </c>
      <c r="C149" t="s">
        <v>556</v>
      </c>
      <c r="D149" t="s">
        <v>557</v>
      </c>
      <c r="E149" t="s">
        <v>416</v>
      </c>
      <c r="F149" t="s">
        <v>417</v>
      </c>
      <c r="G149" s="2">
        <v>41213</v>
      </c>
      <c r="H149" t="s">
        <v>450</v>
      </c>
      <c r="J149">
        <v>2013</v>
      </c>
      <c r="K149">
        <v>1</v>
      </c>
      <c r="L149">
        <v>2012</v>
      </c>
      <c r="M149">
        <v>4</v>
      </c>
      <c r="N149" t="s">
        <v>419</v>
      </c>
      <c r="O149" t="s">
        <v>451</v>
      </c>
      <c r="P149">
        <v>201301</v>
      </c>
      <c r="Q149">
        <v>10</v>
      </c>
      <c r="R149">
        <v>198</v>
      </c>
      <c r="S149">
        <v>27</v>
      </c>
      <c r="T149">
        <v>7</v>
      </c>
      <c r="U149">
        <v>858877</v>
      </c>
      <c r="V149">
        <v>3</v>
      </c>
      <c r="W149">
        <v>3576</v>
      </c>
      <c r="X149" s="2">
        <v>41233</v>
      </c>
      <c r="Y149" s="2">
        <v>41233</v>
      </c>
      <c r="Z149" t="s">
        <v>421</v>
      </c>
      <c r="AA149" t="s">
        <v>558</v>
      </c>
      <c r="AB149" t="s">
        <v>559</v>
      </c>
      <c r="AC149" t="s">
        <v>421</v>
      </c>
      <c r="AD149">
        <v>95134</v>
      </c>
      <c r="AE149" t="s">
        <v>560</v>
      </c>
      <c r="AF149" t="s">
        <v>561</v>
      </c>
      <c r="AG149" t="s">
        <v>558</v>
      </c>
      <c r="AH149" t="s">
        <v>559</v>
      </c>
      <c r="AI149" t="s">
        <v>421</v>
      </c>
      <c r="AJ149">
        <v>95134</v>
      </c>
      <c r="AK149" t="s">
        <v>426</v>
      </c>
      <c r="AL149" t="s">
        <v>427</v>
      </c>
      <c r="AU149" t="s">
        <v>563</v>
      </c>
      <c r="AV149" t="s">
        <v>564</v>
      </c>
      <c r="AW149">
        <v>5309249000</v>
      </c>
      <c r="AX149" s="2">
        <v>41228</v>
      </c>
      <c r="BI149" s="2">
        <v>41600</v>
      </c>
      <c r="BJ149">
        <v>11876</v>
      </c>
      <c r="BK149">
        <v>4637</v>
      </c>
      <c r="BL149">
        <v>7239</v>
      </c>
      <c r="BM149">
        <v>122</v>
      </c>
      <c r="BP149">
        <v>1431</v>
      </c>
      <c r="BR149">
        <v>2976</v>
      </c>
      <c r="BV149">
        <v>9225</v>
      </c>
      <c r="BW149">
        <v>2651</v>
      </c>
      <c r="BX149">
        <v>148</v>
      </c>
      <c r="CL149">
        <v>161</v>
      </c>
      <c r="CM149">
        <v>-33</v>
      </c>
      <c r="CN149">
        <v>-20</v>
      </c>
      <c r="CO149">
        <v>2631</v>
      </c>
      <c r="CP149">
        <v>539</v>
      </c>
      <c r="CQ149">
        <v>2092</v>
      </c>
      <c r="CV149">
        <v>2092</v>
      </c>
      <c r="CX149">
        <v>2092</v>
      </c>
      <c r="DA149">
        <v>2092</v>
      </c>
      <c r="DC149">
        <v>2092</v>
      </c>
      <c r="DE149">
        <v>2092</v>
      </c>
      <c r="DF149">
        <v>0.39460000000000001</v>
      </c>
      <c r="DJ149">
        <v>0.39460000000000001</v>
      </c>
      <c r="DK149">
        <v>0.39460000000000001</v>
      </c>
      <c r="DL149">
        <v>0.39</v>
      </c>
      <c r="DM149">
        <v>0.39219999999999999</v>
      </c>
      <c r="DQ149">
        <v>0.39219999999999999</v>
      </c>
      <c r="DR149">
        <v>0.39219999999999999</v>
      </c>
      <c r="DS149">
        <v>0.39</v>
      </c>
      <c r="DT149">
        <v>-11.74</v>
      </c>
      <c r="DU149">
        <v>5334</v>
      </c>
      <c r="DV149">
        <v>5301</v>
      </c>
      <c r="DW149">
        <v>2631</v>
      </c>
      <c r="DX149">
        <v>2092</v>
      </c>
      <c r="DY149">
        <v>3266</v>
      </c>
      <c r="DZ149">
        <v>2651</v>
      </c>
      <c r="EA149" s="2">
        <v>41233</v>
      </c>
      <c r="EB149">
        <v>45000</v>
      </c>
      <c r="EC149">
        <v>3726</v>
      </c>
      <c r="EE149">
        <v>3942</v>
      </c>
      <c r="EF149">
        <v>1709</v>
      </c>
      <c r="EI149">
        <v>2253</v>
      </c>
      <c r="EK149">
        <v>1277</v>
      </c>
      <c r="EL149">
        <v>57907</v>
      </c>
      <c r="EM149">
        <v>12250</v>
      </c>
      <c r="EN149">
        <v>8841</v>
      </c>
      <c r="EO149">
        <v>3409</v>
      </c>
      <c r="ET149">
        <v>3695</v>
      </c>
      <c r="EV149">
        <v>23892</v>
      </c>
      <c r="FA149">
        <v>3740</v>
      </c>
      <c r="FB149">
        <v>34736</v>
      </c>
      <c r="FC149">
        <v>92643</v>
      </c>
      <c r="FD149">
        <v>55</v>
      </c>
      <c r="FE149">
        <v>889</v>
      </c>
      <c r="FH149">
        <v>2710</v>
      </c>
      <c r="FL149">
        <v>200</v>
      </c>
      <c r="FM149">
        <v>8721</v>
      </c>
      <c r="FP149">
        <v>4539</v>
      </c>
      <c r="FQ149">
        <v>17114</v>
      </c>
      <c r="FR149">
        <v>16272</v>
      </c>
      <c r="FS149">
        <v>3902</v>
      </c>
      <c r="FZ149">
        <v>2654</v>
      </c>
      <c r="GA149">
        <v>22828</v>
      </c>
      <c r="GB149">
        <v>39942</v>
      </c>
      <c r="GD149">
        <v>39290</v>
      </c>
      <c r="GF149">
        <v>12563</v>
      </c>
      <c r="GI149">
        <v>833</v>
      </c>
      <c r="GL149">
        <v>52701</v>
      </c>
      <c r="GM149">
        <v>52701</v>
      </c>
      <c r="GN149">
        <v>92643</v>
      </c>
      <c r="GO149">
        <v>5311</v>
      </c>
      <c r="GQ149">
        <v>28809</v>
      </c>
      <c r="GR149" s="2">
        <v>41600</v>
      </c>
      <c r="GS149">
        <v>2092</v>
      </c>
      <c r="GT149">
        <v>615</v>
      </c>
      <c r="GU149">
        <v>445</v>
      </c>
      <c r="GV149">
        <v>1060</v>
      </c>
      <c r="GW149">
        <v>615</v>
      </c>
      <c r="GX149">
        <v>42</v>
      </c>
      <c r="GY149">
        <v>-19</v>
      </c>
      <c r="GZ149">
        <v>-359</v>
      </c>
      <c r="HA149">
        <v>-372</v>
      </c>
      <c r="HB149">
        <v>-594</v>
      </c>
      <c r="HC149">
        <v>-687</v>
      </c>
      <c r="HE149">
        <v>2465</v>
      </c>
      <c r="HF149">
        <v>-241</v>
      </c>
      <c r="HH149">
        <v>-4912</v>
      </c>
      <c r="HJ149">
        <v>-1375</v>
      </c>
      <c r="HK149">
        <v>-1375</v>
      </c>
      <c r="HL149">
        <v>-2</v>
      </c>
      <c r="HM149">
        <v>-6530</v>
      </c>
      <c r="HO149">
        <v>23</v>
      </c>
      <c r="HP149">
        <v>23</v>
      </c>
      <c r="HQ149">
        <v>-269</v>
      </c>
      <c r="HS149">
        <v>-269</v>
      </c>
      <c r="HT149">
        <v>-744</v>
      </c>
      <c r="HU149">
        <v>29</v>
      </c>
      <c r="HV149">
        <v>-961</v>
      </c>
      <c r="HY149">
        <v>-5026</v>
      </c>
      <c r="HZ149">
        <v>9799</v>
      </c>
      <c r="IA149">
        <v>4773</v>
      </c>
      <c r="IB149">
        <v>306</v>
      </c>
      <c r="IC149">
        <v>-744</v>
      </c>
      <c r="IE149">
        <v>615</v>
      </c>
      <c r="IF149">
        <v>306</v>
      </c>
      <c r="IG149">
        <v>2465</v>
      </c>
      <c r="IH149">
        <v>-241</v>
      </c>
      <c r="II149">
        <v>-744</v>
      </c>
      <c r="IK149">
        <v>-744</v>
      </c>
      <c r="IL149">
        <v>5301</v>
      </c>
      <c r="IM149">
        <v>5334</v>
      </c>
      <c r="IN149">
        <v>0.39</v>
      </c>
      <c r="IO149">
        <v>0.39</v>
      </c>
    </row>
    <row r="150" spans="1:249" x14ac:dyDescent="0.25">
      <c r="A150" t="s">
        <v>555</v>
      </c>
      <c r="B150" t="s">
        <v>555</v>
      </c>
      <c r="C150" t="s">
        <v>556</v>
      </c>
      <c r="D150" t="s">
        <v>557</v>
      </c>
      <c r="E150" t="s">
        <v>416</v>
      </c>
      <c r="F150" t="s">
        <v>417</v>
      </c>
      <c r="G150" s="2">
        <v>41305</v>
      </c>
      <c r="H150" t="s">
        <v>450</v>
      </c>
      <c r="J150">
        <v>2013</v>
      </c>
      <c r="K150">
        <v>2</v>
      </c>
      <c r="L150">
        <v>2013</v>
      </c>
      <c r="M150">
        <v>1</v>
      </c>
      <c r="N150" t="s">
        <v>419</v>
      </c>
      <c r="O150" t="s">
        <v>451</v>
      </c>
      <c r="P150">
        <v>201302</v>
      </c>
      <c r="Q150">
        <v>10</v>
      </c>
      <c r="R150">
        <v>198</v>
      </c>
      <c r="S150">
        <v>27</v>
      </c>
      <c r="T150">
        <v>7</v>
      </c>
      <c r="U150">
        <v>858877</v>
      </c>
      <c r="V150">
        <v>3</v>
      </c>
      <c r="W150">
        <v>3576</v>
      </c>
      <c r="X150" s="2">
        <v>41324</v>
      </c>
      <c r="Y150" s="2">
        <v>41324</v>
      </c>
      <c r="Z150" t="s">
        <v>421</v>
      </c>
      <c r="AA150" t="s">
        <v>558</v>
      </c>
      <c r="AB150" t="s">
        <v>559</v>
      </c>
      <c r="AC150" t="s">
        <v>421</v>
      </c>
      <c r="AD150">
        <v>95134</v>
      </c>
      <c r="AE150" t="s">
        <v>560</v>
      </c>
      <c r="AF150" t="s">
        <v>561</v>
      </c>
      <c r="AG150" t="s">
        <v>558</v>
      </c>
      <c r="AH150" t="s">
        <v>559</v>
      </c>
      <c r="AI150" t="s">
        <v>421</v>
      </c>
      <c r="AJ150">
        <v>95134</v>
      </c>
      <c r="AK150" t="s">
        <v>426</v>
      </c>
      <c r="AL150" t="s">
        <v>427</v>
      </c>
      <c r="AU150" t="s">
        <v>563</v>
      </c>
      <c r="AV150" t="s">
        <v>564</v>
      </c>
      <c r="AW150">
        <v>5331974000</v>
      </c>
      <c r="AX150" s="2">
        <v>41319</v>
      </c>
      <c r="BI150" s="2">
        <v>41690</v>
      </c>
      <c r="BJ150">
        <v>12098</v>
      </c>
      <c r="BK150">
        <v>4755</v>
      </c>
      <c r="BL150">
        <v>7343</v>
      </c>
      <c r="BM150">
        <v>118</v>
      </c>
      <c r="BP150">
        <v>1452</v>
      </c>
      <c r="BR150">
        <v>2971</v>
      </c>
      <c r="BV150">
        <v>9309</v>
      </c>
      <c r="BW150">
        <v>2789</v>
      </c>
      <c r="BX150">
        <v>147</v>
      </c>
      <c r="CL150">
        <v>160</v>
      </c>
      <c r="CM150">
        <v>-22</v>
      </c>
      <c r="CN150">
        <v>-9</v>
      </c>
      <c r="CO150">
        <v>2780</v>
      </c>
      <c r="CP150">
        <v>-363</v>
      </c>
      <c r="CQ150">
        <v>3143</v>
      </c>
      <c r="CV150">
        <v>3143</v>
      </c>
      <c r="CX150">
        <v>3143</v>
      </c>
      <c r="DA150">
        <v>3143</v>
      </c>
      <c r="DC150">
        <v>3143</v>
      </c>
      <c r="DE150">
        <v>3143</v>
      </c>
      <c r="DF150">
        <v>0.59099999999999997</v>
      </c>
      <c r="DJ150">
        <v>0.59099999999999997</v>
      </c>
      <c r="DK150">
        <v>0.59099999999999997</v>
      </c>
      <c r="DL150">
        <v>0.59</v>
      </c>
      <c r="DM150">
        <v>0.5867</v>
      </c>
      <c r="DQ150">
        <v>0.5867</v>
      </c>
      <c r="DR150">
        <v>0.5867</v>
      </c>
      <c r="DS150">
        <v>0.59</v>
      </c>
      <c r="DT150">
        <v>17.629899999999999</v>
      </c>
      <c r="DU150">
        <v>5357</v>
      </c>
      <c r="DV150">
        <v>5318</v>
      </c>
      <c r="DW150">
        <v>2780</v>
      </c>
      <c r="DX150">
        <v>3143</v>
      </c>
      <c r="DY150">
        <v>3406</v>
      </c>
      <c r="DZ150">
        <v>2789</v>
      </c>
      <c r="EA150" s="2">
        <v>41324</v>
      </c>
      <c r="EB150">
        <v>46376</v>
      </c>
      <c r="EC150">
        <v>3894</v>
      </c>
      <c r="EE150">
        <v>4462</v>
      </c>
      <c r="EF150">
        <v>1574</v>
      </c>
      <c r="EI150">
        <v>2297</v>
      </c>
      <c r="EK150">
        <v>2122</v>
      </c>
      <c r="EL150">
        <v>60725</v>
      </c>
      <c r="EM150">
        <v>12385</v>
      </c>
      <c r="EN150">
        <v>8982</v>
      </c>
      <c r="EO150">
        <v>3403</v>
      </c>
      <c r="ET150">
        <v>3837</v>
      </c>
      <c r="EV150">
        <v>24903</v>
      </c>
      <c r="FA150">
        <v>3510</v>
      </c>
      <c r="FB150">
        <v>35653</v>
      </c>
      <c r="FC150">
        <v>96378</v>
      </c>
      <c r="FD150">
        <v>37</v>
      </c>
      <c r="FE150">
        <v>890</v>
      </c>
      <c r="FH150">
        <v>2921</v>
      </c>
      <c r="FL150">
        <v>87</v>
      </c>
      <c r="FM150">
        <v>9108</v>
      </c>
      <c r="FP150">
        <v>4907</v>
      </c>
      <c r="FQ150">
        <v>17950</v>
      </c>
      <c r="FR150">
        <v>16254</v>
      </c>
      <c r="FS150">
        <v>4213</v>
      </c>
      <c r="FZ150">
        <v>2436</v>
      </c>
      <c r="GA150">
        <v>22903</v>
      </c>
      <c r="GB150">
        <v>40853</v>
      </c>
      <c r="GD150">
        <v>39970</v>
      </c>
      <c r="GF150">
        <v>14647</v>
      </c>
      <c r="GI150">
        <v>898</v>
      </c>
      <c r="GL150">
        <v>55525</v>
      </c>
      <c r="GM150">
        <v>55525</v>
      </c>
      <c r="GN150">
        <v>96378</v>
      </c>
      <c r="GO150">
        <v>5323</v>
      </c>
      <c r="GQ150">
        <v>30622</v>
      </c>
      <c r="GR150" s="2">
        <v>41690</v>
      </c>
      <c r="GS150">
        <v>5235</v>
      </c>
      <c r="GT150">
        <v>1232</v>
      </c>
      <c r="GU150">
        <v>719</v>
      </c>
      <c r="GV150">
        <v>1951</v>
      </c>
      <c r="GW150">
        <v>100</v>
      </c>
      <c r="GX150">
        <v>194</v>
      </c>
      <c r="GY150">
        <v>-17</v>
      </c>
      <c r="GZ150">
        <v>-161</v>
      </c>
      <c r="HA150">
        <v>-1444</v>
      </c>
      <c r="HB150">
        <v>-44</v>
      </c>
      <c r="HC150">
        <v>-1372</v>
      </c>
      <c r="HE150">
        <v>5814</v>
      </c>
      <c r="HF150">
        <v>-518</v>
      </c>
      <c r="HH150">
        <v>-6035</v>
      </c>
      <c r="HJ150">
        <v>-639</v>
      </c>
      <c r="HK150">
        <v>-639</v>
      </c>
      <c r="HL150">
        <v>-4</v>
      </c>
      <c r="HM150">
        <v>-7196</v>
      </c>
      <c r="HO150">
        <v>4</v>
      </c>
      <c r="HP150">
        <v>4</v>
      </c>
      <c r="HQ150">
        <v>-205</v>
      </c>
      <c r="HS150">
        <v>-205</v>
      </c>
      <c r="HT150">
        <v>-1487</v>
      </c>
      <c r="HU150">
        <v>118</v>
      </c>
      <c r="HV150">
        <v>-1570</v>
      </c>
      <c r="HY150">
        <v>-2952</v>
      </c>
      <c r="HZ150">
        <v>9799</v>
      </c>
      <c r="IA150">
        <v>6847</v>
      </c>
      <c r="IB150">
        <v>608</v>
      </c>
      <c r="IC150">
        <v>-1487</v>
      </c>
      <c r="IE150">
        <v>617</v>
      </c>
      <c r="IF150">
        <v>302</v>
      </c>
      <c r="IG150">
        <v>3349</v>
      </c>
      <c r="IH150">
        <v>-277</v>
      </c>
      <c r="II150">
        <v>-743</v>
      </c>
      <c r="IK150">
        <v>-743</v>
      </c>
      <c r="IL150">
        <v>5318</v>
      </c>
      <c r="IM150">
        <v>5357</v>
      </c>
      <c r="IN150">
        <v>0.59</v>
      </c>
      <c r="IO150">
        <v>0.59</v>
      </c>
    </row>
    <row r="151" spans="1:249" x14ac:dyDescent="0.25">
      <c r="A151" t="s">
        <v>555</v>
      </c>
      <c r="B151" t="s">
        <v>555</v>
      </c>
      <c r="C151" t="s">
        <v>556</v>
      </c>
      <c r="D151" t="s">
        <v>557</v>
      </c>
      <c r="E151" t="s">
        <v>416</v>
      </c>
      <c r="F151" t="s">
        <v>417</v>
      </c>
      <c r="G151" s="2">
        <v>41394</v>
      </c>
      <c r="H151" t="s">
        <v>450</v>
      </c>
      <c r="J151">
        <v>2013</v>
      </c>
      <c r="K151">
        <v>3</v>
      </c>
      <c r="L151">
        <v>2013</v>
      </c>
      <c r="M151">
        <v>2</v>
      </c>
      <c r="N151" t="s">
        <v>419</v>
      </c>
      <c r="O151" t="s">
        <v>451</v>
      </c>
      <c r="P151">
        <v>201303</v>
      </c>
      <c r="Q151">
        <v>10</v>
      </c>
      <c r="R151">
        <v>198</v>
      </c>
      <c r="S151">
        <v>27</v>
      </c>
      <c r="T151">
        <v>7</v>
      </c>
      <c r="U151">
        <v>858877</v>
      </c>
      <c r="V151">
        <v>3</v>
      </c>
      <c r="W151">
        <v>3576</v>
      </c>
      <c r="X151" s="2">
        <v>41415</v>
      </c>
      <c r="Y151" s="2">
        <v>41414</v>
      </c>
      <c r="Z151" t="s">
        <v>421</v>
      </c>
      <c r="AA151" t="s">
        <v>558</v>
      </c>
      <c r="AB151" t="s">
        <v>559</v>
      </c>
      <c r="AC151" t="s">
        <v>421</v>
      </c>
      <c r="AD151">
        <v>95134</v>
      </c>
      <c r="AE151" t="s">
        <v>560</v>
      </c>
      <c r="AF151" t="s">
        <v>561</v>
      </c>
      <c r="AG151" t="s">
        <v>558</v>
      </c>
      <c r="AH151" t="s">
        <v>559</v>
      </c>
      <c r="AI151" t="s">
        <v>421</v>
      </c>
      <c r="AJ151">
        <v>95134</v>
      </c>
      <c r="AK151" t="s">
        <v>426</v>
      </c>
      <c r="AL151" t="s">
        <v>427</v>
      </c>
      <c r="AU151" t="s">
        <v>563</v>
      </c>
      <c r="AV151" t="s">
        <v>564</v>
      </c>
      <c r="AW151">
        <v>5344336000</v>
      </c>
      <c r="AX151" s="2">
        <v>41410</v>
      </c>
      <c r="BI151" s="2">
        <v>41781</v>
      </c>
      <c r="BJ151">
        <v>12216</v>
      </c>
      <c r="BK151">
        <v>4705</v>
      </c>
      <c r="BL151">
        <v>7511</v>
      </c>
      <c r="BM151">
        <v>89</v>
      </c>
      <c r="BP151">
        <v>1542</v>
      </c>
      <c r="BR151">
        <v>2905</v>
      </c>
      <c r="BV151">
        <v>9274</v>
      </c>
      <c r="BW151">
        <v>2942</v>
      </c>
      <c r="BX151">
        <v>145</v>
      </c>
      <c r="CL151">
        <v>162</v>
      </c>
      <c r="CM151">
        <v>-14</v>
      </c>
      <c r="CN151">
        <v>3</v>
      </c>
      <c r="CO151">
        <v>2945</v>
      </c>
      <c r="CP151">
        <v>467</v>
      </c>
      <c r="CQ151">
        <v>2478</v>
      </c>
      <c r="CV151">
        <v>2478</v>
      </c>
      <c r="CX151">
        <v>2478</v>
      </c>
      <c r="DA151">
        <v>2478</v>
      </c>
      <c r="DC151">
        <v>2478</v>
      </c>
      <c r="DE151">
        <v>2478</v>
      </c>
      <c r="DF151">
        <v>0.46500000000000002</v>
      </c>
      <c r="DJ151">
        <v>0.46500000000000002</v>
      </c>
      <c r="DK151">
        <v>0.46500000000000002</v>
      </c>
      <c r="DL151">
        <v>0.47</v>
      </c>
      <c r="DM151">
        <v>0.46</v>
      </c>
      <c r="DQ151">
        <v>0.46</v>
      </c>
      <c r="DR151">
        <v>0.46</v>
      </c>
      <c r="DS151">
        <v>0.46</v>
      </c>
      <c r="DT151">
        <v>0.02</v>
      </c>
      <c r="DU151">
        <v>5387</v>
      </c>
      <c r="DV151">
        <v>5329</v>
      </c>
      <c r="DW151">
        <v>2945</v>
      </c>
      <c r="DX151">
        <v>2478</v>
      </c>
      <c r="DY151">
        <v>3561</v>
      </c>
      <c r="DZ151">
        <v>2942</v>
      </c>
      <c r="EA151" s="2">
        <v>41415</v>
      </c>
      <c r="EB151">
        <v>47388</v>
      </c>
      <c r="EC151">
        <v>3878</v>
      </c>
      <c r="EE151">
        <v>4942</v>
      </c>
      <c r="EF151">
        <v>1469</v>
      </c>
      <c r="EI151">
        <v>2377</v>
      </c>
      <c r="EK151">
        <v>1363</v>
      </c>
      <c r="EL151">
        <v>61417</v>
      </c>
      <c r="EM151">
        <v>12280</v>
      </c>
      <c r="EN151">
        <v>8950</v>
      </c>
      <c r="EO151">
        <v>3330</v>
      </c>
      <c r="ET151">
        <v>3838</v>
      </c>
      <c r="EV151">
        <v>25048</v>
      </c>
      <c r="FA151">
        <v>3451</v>
      </c>
      <c r="FB151">
        <v>35667</v>
      </c>
      <c r="FC151">
        <v>97084</v>
      </c>
      <c r="FD151">
        <v>3292</v>
      </c>
      <c r="FE151">
        <v>957</v>
      </c>
      <c r="FH151">
        <v>3010</v>
      </c>
      <c r="FL151">
        <v>0</v>
      </c>
      <c r="FM151">
        <v>9055</v>
      </c>
      <c r="FP151">
        <v>4749</v>
      </c>
      <c r="FQ151">
        <v>21063</v>
      </c>
      <c r="FR151">
        <v>12956</v>
      </c>
      <c r="FS151">
        <v>3630</v>
      </c>
      <c r="FZ151">
        <v>2637</v>
      </c>
      <c r="GA151">
        <v>19223</v>
      </c>
      <c r="GB151">
        <v>40286</v>
      </c>
      <c r="GD151">
        <v>40431</v>
      </c>
      <c r="GF151">
        <v>15668</v>
      </c>
      <c r="GI151">
        <v>689</v>
      </c>
      <c r="GL151">
        <v>56798</v>
      </c>
      <c r="GM151">
        <v>56798</v>
      </c>
      <c r="GN151">
        <v>97084</v>
      </c>
      <c r="GO151">
        <v>5315</v>
      </c>
      <c r="GQ151">
        <v>31750</v>
      </c>
      <c r="GR151" s="2">
        <v>41781</v>
      </c>
      <c r="GS151">
        <v>7713</v>
      </c>
      <c r="GT151">
        <v>1851</v>
      </c>
      <c r="GU151">
        <v>858</v>
      </c>
      <c r="GV151">
        <v>2709</v>
      </c>
      <c r="GW151">
        <v>-439</v>
      </c>
      <c r="GX151">
        <v>238</v>
      </c>
      <c r="GY151">
        <v>91</v>
      </c>
      <c r="GZ151">
        <v>-48</v>
      </c>
      <c r="HA151">
        <v>-642</v>
      </c>
      <c r="HB151">
        <v>-714</v>
      </c>
      <c r="HC151">
        <v>-1514</v>
      </c>
      <c r="HE151">
        <v>8908</v>
      </c>
      <c r="HF151">
        <v>-786</v>
      </c>
      <c r="HH151">
        <v>-6371</v>
      </c>
      <c r="HJ151">
        <v>-3486</v>
      </c>
      <c r="HK151">
        <v>-3486</v>
      </c>
      <c r="HL151">
        <v>-10</v>
      </c>
      <c r="HM151">
        <v>-10653</v>
      </c>
      <c r="HO151">
        <v>-20</v>
      </c>
      <c r="HP151">
        <v>-20</v>
      </c>
      <c r="HQ151">
        <v>-610</v>
      </c>
      <c r="HS151">
        <v>-610</v>
      </c>
      <c r="HT151">
        <v>-2392</v>
      </c>
      <c r="HU151">
        <v>90</v>
      </c>
      <c r="HV151">
        <v>-2932</v>
      </c>
      <c r="HY151">
        <v>-4677</v>
      </c>
      <c r="HZ151">
        <v>9799</v>
      </c>
      <c r="IA151">
        <v>5122</v>
      </c>
      <c r="IB151">
        <v>880</v>
      </c>
      <c r="IC151">
        <v>-2392</v>
      </c>
      <c r="IE151">
        <v>619</v>
      </c>
      <c r="IF151">
        <v>272</v>
      </c>
      <c r="IG151">
        <v>3094</v>
      </c>
      <c r="IH151">
        <v>-268</v>
      </c>
      <c r="II151">
        <v>-905</v>
      </c>
      <c r="IK151">
        <v>-905</v>
      </c>
      <c r="IL151">
        <v>5329</v>
      </c>
      <c r="IM151">
        <v>5387</v>
      </c>
      <c r="IN151">
        <v>0.47</v>
      </c>
      <c r="IO151">
        <v>0.46</v>
      </c>
    </row>
    <row r="152" spans="1:249" x14ac:dyDescent="0.25">
      <c r="A152" t="s">
        <v>555</v>
      </c>
      <c r="B152" t="s">
        <v>555</v>
      </c>
      <c r="C152" t="s">
        <v>556</v>
      </c>
      <c r="D152" t="s">
        <v>557</v>
      </c>
      <c r="E152" t="s">
        <v>416</v>
      </c>
      <c r="F152" t="s">
        <v>417</v>
      </c>
      <c r="G152" s="2">
        <v>41486</v>
      </c>
      <c r="H152" t="s">
        <v>450</v>
      </c>
      <c r="J152">
        <v>2013</v>
      </c>
      <c r="K152">
        <v>4</v>
      </c>
      <c r="L152">
        <v>2013</v>
      </c>
      <c r="M152">
        <v>3</v>
      </c>
      <c r="N152" t="s">
        <v>419</v>
      </c>
      <c r="O152" t="s">
        <v>451</v>
      </c>
      <c r="P152">
        <v>201304</v>
      </c>
      <c r="Q152">
        <v>10</v>
      </c>
      <c r="R152">
        <v>198</v>
      </c>
      <c r="S152">
        <v>27</v>
      </c>
      <c r="T152">
        <v>7</v>
      </c>
      <c r="U152">
        <v>858877</v>
      </c>
      <c r="V152">
        <v>3</v>
      </c>
      <c r="W152">
        <v>3576</v>
      </c>
      <c r="X152" s="2">
        <v>41527</v>
      </c>
      <c r="Y152" s="2">
        <v>41527</v>
      </c>
      <c r="Z152" t="s">
        <v>421</v>
      </c>
      <c r="AA152" t="s">
        <v>558</v>
      </c>
      <c r="AB152" t="s">
        <v>559</v>
      </c>
      <c r="AC152" t="s">
        <v>421</v>
      </c>
      <c r="AD152">
        <v>95134</v>
      </c>
      <c r="AE152" t="s">
        <v>560</v>
      </c>
      <c r="AF152" t="s">
        <v>561</v>
      </c>
      <c r="AG152" t="s">
        <v>558</v>
      </c>
      <c r="AH152" t="s">
        <v>559</v>
      </c>
      <c r="AI152" t="s">
        <v>421</v>
      </c>
      <c r="AJ152">
        <v>95134</v>
      </c>
      <c r="AK152" t="s">
        <v>426</v>
      </c>
      <c r="AL152" t="s">
        <v>427</v>
      </c>
      <c r="AN152">
        <v>75049</v>
      </c>
      <c r="AP152">
        <v>75049</v>
      </c>
      <c r="AR152">
        <v>51132</v>
      </c>
      <c r="AS152" t="s">
        <v>461</v>
      </c>
      <c r="AT152" t="s">
        <v>429</v>
      </c>
      <c r="AU152" t="s">
        <v>563</v>
      </c>
      <c r="AV152" t="s">
        <v>564</v>
      </c>
      <c r="AW152">
        <v>5361550000</v>
      </c>
      <c r="AX152" s="2">
        <v>41521</v>
      </c>
      <c r="AY152" t="s">
        <v>565</v>
      </c>
      <c r="AZ152" t="s">
        <v>465</v>
      </c>
      <c r="BA152" t="s">
        <v>566</v>
      </c>
      <c r="BB152" t="s">
        <v>509</v>
      </c>
      <c r="BC152" t="s">
        <v>567</v>
      </c>
      <c r="BD152" t="s">
        <v>571</v>
      </c>
      <c r="BE152" t="s">
        <v>570</v>
      </c>
      <c r="BF152" t="s">
        <v>439</v>
      </c>
      <c r="BG152" t="s">
        <v>572</v>
      </c>
      <c r="BH152" t="s">
        <v>439</v>
      </c>
      <c r="BI152" s="2">
        <v>42255</v>
      </c>
      <c r="BJ152">
        <v>12417</v>
      </c>
      <c r="BK152">
        <v>5070</v>
      </c>
      <c r="BL152">
        <v>7347</v>
      </c>
      <c r="BM152">
        <v>66</v>
      </c>
      <c r="BP152">
        <v>1517</v>
      </c>
      <c r="BR152">
        <v>2950</v>
      </c>
      <c r="BV152">
        <v>9603</v>
      </c>
      <c r="BW152">
        <v>2814</v>
      </c>
      <c r="BX152">
        <v>143</v>
      </c>
      <c r="CL152">
        <v>171</v>
      </c>
      <c r="CM152">
        <v>29</v>
      </c>
      <c r="CN152">
        <v>57</v>
      </c>
      <c r="CO152">
        <v>2871</v>
      </c>
      <c r="CP152">
        <v>601</v>
      </c>
      <c r="CQ152">
        <v>2270</v>
      </c>
      <c r="CV152">
        <v>2270</v>
      </c>
      <c r="CX152">
        <v>2270</v>
      </c>
      <c r="DA152">
        <v>2270</v>
      </c>
      <c r="DC152">
        <v>2270</v>
      </c>
      <c r="DE152">
        <v>2270</v>
      </c>
      <c r="DF152">
        <v>0.42270000000000002</v>
      </c>
      <c r="DJ152">
        <v>0.42270000000000002</v>
      </c>
      <c r="DK152">
        <v>0.42270000000000002</v>
      </c>
      <c r="DL152">
        <v>0.42</v>
      </c>
      <c r="DM152">
        <v>0.41670000000000001</v>
      </c>
      <c r="DQ152">
        <v>0.41670000000000001</v>
      </c>
      <c r="DR152">
        <v>0.41670000000000001</v>
      </c>
      <c r="DS152">
        <v>0.42</v>
      </c>
      <c r="DT152">
        <v>17.889900000000001</v>
      </c>
      <c r="DU152">
        <v>5437</v>
      </c>
      <c r="DV152">
        <v>5367</v>
      </c>
      <c r="DW152">
        <v>2871</v>
      </c>
      <c r="DX152">
        <v>2270</v>
      </c>
      <c r="DY152">
        <v>3423</v>
      </c>
      <c r="DZ152">
        <v>2814</v>
      </c>
      <c r="EA152" s="2">
        <v>41891</v>
      </c>
      <c r="EB152">
        <v>50610</v>
      </c>
      <c r="EC152">
        <v>4037</v>
      </c>
      <c r="EE152">
        <v>5470</v>
      </c>
      <c r="EF152">
        <v>1476</v>
      </c>
      <c r="EI152">
        <v>2616</v>
      </c>
      <c r="EK152">
        <v>1312</v>
      </c>
      <c r="EL152">
        <v>65521</v>
      </c>
      <c r="EM152">
        <v>12386</v>
      </c>
      <c r="EN152">
        <v>9064</v>
      </c>
      <c r="EO152">
        <v>3322</v>
      </c>
      <c r="ET152">
        <v>3911</v>
      </c>
      <c r="EV152">
        <v>25322</v>
      </c>
      <c r="FA152">
        <v>3115</v>
      </c>
      <c r="FB152">
        <v>35670</v>
      </c>
      <c r="FC152">
        <v>101191</v>
      </c>
      <c r="FD152">
        <v>3283</v>
      </c>
      <c r="FE152">
        <v>1029</v>
      </c>
      <c r="FH152">
        <v>3182</v>
      </c>
      <c r="FL152">
        <v>192</v>
      </c>
      <c r="FM152">
        <v>9262</v>
      </c>
      <c r="FP152">
        <v>5048</v>
      </c>
      <c r="FQ152">
        <v>21996</v>
      </c>
      <c r="FR152">
        <v>12928</v>
      </c>
      <c r="FS152">
        <v>4161</v>
      </c>
      <c r="FZ152">
        <v>2978</v>
      </c>
      <c r="GA152">
        <v>20067</v>
      </c>
      <c r="GB152">
        <v>42063</v>
      </c>
      <c r="GD152">
        <v>42297</v>
      </c>
      <c r="GF152">
        <v>16215</v>
      </c>
      <c r="GI152">
        <v>608</v>
      </c>
      <c r="GL152">
        <v>59128</v>
      </c>
      <c r="GM152">
        <v>59128</v>
      </c>
      <c r="GN152">
        <v>101191</v>
      </c>
      <c r="GO152">
        <v>5389</v>
      </c>
      <c r="GQ152">
        <v>33806</v>
      </c>
      <c r="GR152" s="2">
        <v>42255</v>
      </c>
      <c r="GS152">
        <v>9983</v>
      </c>
      <c r="GT152">
        <v>2460</v>
      </c>
      <c r="GU152">
        <v>944</v>
      </c>
      <c r="GV152">
        <v>3404</v>
      </c>
      <c r="GW152">
        <v>-1001</v>
      </c>
      <c r="GX152">
        <v>218</v>
      </c>
      <c r="GY152">
        <v>164</v>
      </c>
      <c r="GZ152">
        <v>134</v>
      </c>
      <c r="HA152">
        <v>-239</v>
      </c>
      <c r="HB152">
        <v>231</v>
      </c>
      <c r="HC152">
        <v>-493</v>
      </c>
      <c r="HE152">
        <v>12894</v>
      </c>
      <c r="HF152">
        <v>-1019</v>
      </c>
      <c r="HH152">
        <v>-6766</v>
      </c>
      <c r="HJ152">
        <v>-3916</v>
      </c>
      <c r="HK152">
        <v>-3916</v>
      </c>
      <c r="HL152">
        <v>-67</v>
      </c>
      <c r="HM152">
        <v>-11768</v>
      </c>
      <c r="HN152">
        <v>8</v>
      </c>
      <c r="HO152">
        <v>-20</v>
      </c>
      <c r="HP152">
        <v>-12</v>
      </c>
      <c r="HQ152">
        <v>235</v>
      </c>
      <c r="HS152">
        <v>235</v>
      </c>
      <c r="HT152">
        <v>-3310</v>
      </c>
      <c r="HU152">
        <v>87</v>
      </c>
      <c r="HV152">
        <v>-3000</v>
      </c>
      <c r="HY152">
        <v>-1874</v>
      </c>
      <c r="HZ152">
        <v>9799</v>
      </c>
      <c r="IA152">
        <v>7925</v>
      </c>
      <c r="IB152">
        <v>1120</v>
      </c>
      <c r="IC152">
        <v>-3310</v>
      </c>
      <c r="IE152">
        <v>609</v>
      </c>
      <c r="IF152">
        <v>240</v>
      </c>
      <c r="IG152">
        <v>3986</v>
      </c>
      <c r="IH152">
        <v>-233</v>
      </c>
      <c r="II152">
        <v>-918</v>
      </c>
      <c r="IK152">
        <v>-918</v>
      </c>
      <c r="IL152">
        <v>5329</v>
      </c>
      <c r="IM152">
        <v>5380</v>
      </c>
      <c r="IN152">
        <v>0.42</v>
      </c>
      <c r="IO152">
        <v>0.42</v>
      </c>
    </row>
    <row r="153" spans="1:249" x14ac:dyDescent="0.25">
      <c r="A153" t="s">
        <v>555</v>
      </c>
      <c r="B153" t="s">
        <v>555</v>
      </c>
      <c r="C153" t="s">
        <v>556</v>
      </c>
      <c r="D153" t="s">
        <v>557</v>
      </c>
      <c r="E153" t="s">
        <v>416</v>
      </c>
      <c r="F153" t="s">
        <v>417</v>
      </c>
      <c r="G153" s="2">
        <v>41578</v>
      </c>
      <c r="H153" t="s">
        <v>450</v>
      </c>
      <c r="J153">
        <v>2014</v>
      </c>
      <c r="K153">
        <v>1</v>
      </c>
      <c r="L153">
        <v>2013</v>
      </c>
      <c r="M153">
        <v>4</v>
      </c>
      <c r="N153" t="s">
        <v>419</v>
      </c>
      <c r="O153" t="s">
        <v>451</v>
      </c>
      <c r="P153">
        <v>201401</v>
      </c>
      <c r="Q153">
        <v>10</v>
      </c>
      <c r="R153">
        <v>198</v>
      </c>
      <c r="S153">
        <v>27</v>
      </c>
      <c r="T153">
        <v>7</v>
      </c>
      <c r="U153">
        <v>858877</v>
      </c>
      <c r="V153">
        <v>3</v>
      </c>
      <c r="W153">
        <v>3576</v>
      </c>
      <c r="X153" s="2">
        <v>41600</v>
      </c>
      <c r="Y153" s="2">
        <v>41599</v>
      </c>
      <c r="Z153" t="s">
        <v>421</v>
      </c>
      <c r="AA153" t="s">
        <v>558</v>
      </c>
      <c r="AB153" t="s">
        <v>559</v>
      </c>
      <c r="AC153" t="s">
        <v>421</v>
      </c>
      <c r="AD153">
        <v>95134</v>
      </c>
      <c r="AE153" t="s">
        <v>560</v>
      </c>
      <c r="AF153" t="s">
        <v>561</v>
      </c>
      <c r="AG153" t="s">
        <v>558</v>
      </c>
      <c r="AH153" t="s">
        <v>559</v>
      </c>
      <c r="AI153" t="s">
        <v>421</v>
      </c>
      <c r="AJ153">
        <v>95134</v>
      </c>
      <c r="AK153" t="s">
        <v>426</v>
      </c>
      <c r="AL153" t="s">
        <v>427</v>
      </c>
      <c r="AU153" t="s">
        <v>563</v>
      </c>
      <c r="AV153" t="s">
        <v>564</v>
      </c>
      <c r="AW153">
        <v>5346617000</v>
      </c>
      <c r="AX153" s="2">
        <v>41593</v>
      </c>
      <c r="BI153" s="2">
        <v>41963</v>
      </c>
      <c r="BJ153">
        <v>12085</v>
      </c>
      <c r="BK153">
        <v>4678</v>
      </c>
      <c r="BL153">
        <v>7407</v>
      </c>
      <c r="BM153">
        <v>65</v>
      </c>
      <c r="BP153">
        <v>1724</v>
      </c>
      <c r="BR153">
        <v>2926</v>
      </c>
      <c r="BV153">
        <v>9630</v>
      </c>
      <c r="BW153">
        <v>2455</v>
      </c>
      <c r="BX153">
        <v>140</v>
      </c>
      <c r="CL153">
        <v>169</v>
      </c>
      <c r="CM153">
        <v>56</v>
      </c>
      <c r="CN153">
        <v>85</v>
      </c>
      <c r="CO153">
        <v>2540</v>
      </c>
      <c r="CP153">
        <v>544</v>
      </c>
      <c r="CQ153">
        <v>1996</v>
      </c>
      <c r="CV153">
        <v>1996</v>
      </c>
      <c r="CX153">
        <v>1996</v>
      </c>
      <c r="DA153">
        <v>1996</v>
      </c>
      <c r="DC153">
        <v>1996</v>
      </c>
      <c r="DE153">
        <v>1996</v>
      </c>
      <c r="DF153">
        <v>0.37109999999999999</v>
      </c>
      <c r="DJ153">
        <v>0.37109999999999999</v>
      </c>
      <c r="DK153">
        <v>0.37109999999999999</v>
      </c>
      <c r="DL153">
        <v>0.37</v>
      </c>
      <c r="DM153">
        <v>0.36759999999999998</v>
      </c>
      <c r="DQ153">
        <v>0.36759999999999998</v>
      </c>
      <c r="DR153">
        <v>0.36759999999999998</v>
      </c>
      <c r="DS153">
        <v>0.37</v>
      </c>
      <c r="DT153">
        <v>13.1</v>
      </c>
      <c r="DU153">
        <v>5430</v>
      </c>
      <c r="DV153">
        <v>5378</v>
      </c>
      <c r="DW153">
        <v>2540</v>
      </c>
      <c r="DX153">
        <v>1996</v>
      </c>
      <c r="DY153">
        <v>3046</v>
      </c>
      <c r="DZ153">
        <v>2455</v>
      </c>
      <c r="EA153" s="2">
        <v>41600</v>
      </c>
      <c r="EB153">
        <v>48201</v>
      </c>
      <c r="EC153">
        <v>4132</v>
      </c>
      <c r="EE153">
        <v>5188</v>
      </c>
      <c r="EF153">
        <v>1466</v>
      </c>
      <c r="EI153">
        <v>2333</v>
      </c>
      <c r="EK153">
        <v>1476</v>
      </c>
      <c r="EL153">
        <v>62796</v>
      </c>
      <c r="EM153">
        <v>12359</v>
      </c>
      <c r="EN153">
        <v>9086</v>
      </c>
      <c r="EO153">
        <v>3273</v>
      </c>
      <c r="ET153">
        <v>3893</v>
      </c>
      <c r="EV153">
        <v>27639</v>
      </c>
      <c r="FA153">
        <v>3140</v>
      </c>
      <c r="FB153">
        <v>37945</v>
      </c>
      <c r="FC153">
        <v>100741</v>
      </c>
      <c r="FD153">
        <v>3279</v>
      </c>
      <c r="FE153">
        <v>1025</v>
      </c>
      <c r="FH153">
        <v>2771</v>
      </c>
      <c r="FL153">
        <v>0</v>
      </c>
      <c r="FM153">
        <v>9212</v>
      </c>
      <c r="FP153">
        <v>5441</v>
      </c>
      <c r="FQ153">
        <v>21728</v>
      </c>
      <c r="FR153">
        <v>12947</v>
      </c>
      <c r="FS153">
        <v>3995</v>
      </c>
      <c r="FZ153">
        <v>3162</v>
      </c>
      <c r="GA153">
        <v>20104</v>
      </c>
      <c r="GB153">
        <v>41832</v>
      </c>
      <c r="GD153">
        <v>42166</v>
      </c>
      <c r="GF153">
        <v>15959</v>
      </c>
      <c r="GI153">
        <v>772</v>
      </c>
      <c r="GL153">
        <v>58909</v>
      </c>
      <c r="GM153">
        <v>58909</v>
      </c>
      <c r="GN153">
        <v>100741</v>
      </c>
      <c r="GO153">
        <v>5351</v>
      </c>
      <c r="GQ153">
        <v>31270</v>
      </c>
      <c r="GR153" s="2">
        <v>41963</v>
      </c>
      <c r="GS153">
        <v>1996</v>
      </c>
      <c r="GT153">
        <v>591</v>
      </c>
      <c r="GU153">
        <v>299</v>
      </c>
      <c r="GV153">
        <v>890</v>
      </c>
      <c r="GW153">
        <v>361</v>
      </c>
      <c r="GX153">
        <v>22</v>
      </c>
      <c r="GY153">
        <v>-29</v>
      </c>
      <c r="GZ153">
        <v>-460</v>
      </c>
      <c r="HA153">
        <v>-389</v>
      </c>
      <c r="HB153">
        <v>258</v>
      </c>
      <c r="HC153">
        <v>-237</v>
      </c>
      <c r="HE153">
        <v>2649</v>
      </c>
      <c r="HF153">
        <v>-159</v>
      </c>
      <c r="HH153">
        <v>-2447</v>
      </c>
      <c r="HJ153">
        <v>-145</v>
      </c>
      <c r="HK153">
        <v>-145</v>
      </c>
      <c r="HL153">
        <v>-4</v>
      </c>
      <c r="HM153">
        <v>-2755</v>
      </c>
      <c r="HN153">
        <v>4</v>
      </c>
      <c r="HO153">
        <v>-2</v>
      </c>
      <c r="HP153">
        <v>2</v>
      </c>
      <c r="HQ153">
        <v>-1740</v>
      </c>
      <c r="HS153">
        <v>-1740</v>
      </c>
      <c r="HT153">
        <v>-914</v>
      </c>
      <c r="HU153">
        <v>87</v>
      </c>
      <c r="HV153">
        <v>-2565</v>
      </c>
      <c r="HY153">
        <v>-2671</v>
      </c>
      <c r="HZ153">
        <v>7925</v>
      </c>
      <c r="IA153">
        <v>5254</v>
      </c>
      <c r="IB153">
        <v>309</v>
      </c>
      <c r="IC153">
        <v>-914</v>
      </c>
      <c r="IE153">
        <v>591</v>
      </c>
      <c r="IF153">
        <v>309</v>
      </c>
      <c r="IG153">
        <v>2649</v>
      </c>
      <c r="IH153">
        <v>-159</v>
      </c>
      <c r="II153">
        <v>-914</v>
      </c>
      <c r="IK153">
        <v>-914</v>
      </c>
      <c r="IL153">
        <v>5378</v>
      </c>
      <c r="IM153">
        <v>5430</v>
      </c>
      <c r="IN153">
        <v>0.37</v>
      </c>
      <c r="IO153">
        <v>0.37</v>
      </c>
    </row>
    <row r="154" spans="1:249" x14ac:dyDescent="0.25">
      <c r="A154" t="s">
        <v>555</v>
      </c>
      <c r="B154" t="s">
        <v>555</v>
      </c>
      <c r="C154" t="s">
        <v>556</v>
      </c>
      <c r="D154" t="s">
        <v>557</v>
      </c>
      <c r="E154" t="s">
        <v>416</v>
      </c>
      <c r="F154" t="s">
        <v>417</v>
      </c>
      <c r="G154" s="2">
        <v>41670</v>
      </c>
      <c r="H154" t="s">
        <v>450</v>
      </c>
      <c r="J154">
        <v>2014</v>
      </c>
      <c r="K154">
        <v>2</v>
      </c>
      <c r="L154">
        <v>2014</v>
      </c>
      <c r="M154">
        <v>1</v>
      </c>
      <c r="N154" t="s">
        <v>419</v>
      </c>
      <c r="O154" t="s">
        <v>451</v>
      </c>
      <c r="P154">
        <v>201402</v>
      </c>
      <c r="Q154">
        <v>10</v>
      </c>
      <c r="R154">
        <v>198</v>
      </c>
      <c r="S154">
        <v>27</v>
      </c>
      <c r="T154">
        <v>7</v>
      </c>
      <c r="U154">
        <v>858877</v>
      </c>
      <c r="V154">
        <v>3</v>
      </c>
      <c r="W154">
        <v>3576</v>
      </c>
      <c r="X154" s="2">
        <v>41690</v>
      </c>
      <c r="Y154" s="2">
        <v>41690</v>
      </c>
      <c r="Z154" t="s">
        <v>421</v>
      </c>
      <c r="AA154" t="s">
        <v>558</v>
      </c>
      <c r="AB154" t="s">
        <v>559</v>
      </c>
      <c r="AC154" t="s">
        <v>421</v>
      </c>
      <c r="AD154">
        <v>95134</v>
      </c>
      <c r="AE154" t="s">
        <v>560</v>
      </c>
      <c r="AG154" t="s">
        <v>558</v>
      </c>
      <c r="AH154" t="s">
        <v>559</v>
      </c>
      <c r="AI154" t="s">
        <v>421</v>
      </c>
      <c r="AJ154">
        <v>95134</v>
      </c>
      <c r="AK154" t="s">
        <v>426</v>
      </c>
      <c r="AL154" t="s">
        <v>427</v>
      </c>
      <c r="AU154" t="s">
        <v>563</v>
      </c>
      <c r="AV154" t="s">
        <v>564</v>
      </c>
      <c r="AW154">
        <v>5151281000</v>
      </c>
      <c r="AX154" s="2">
        <v>41684</v>
      </c>
      <c r="BI154" s="2">
        <v>42053</v>
      </c>
      <c r="BJ154">
        <v>11155</v>
      </c>
      <c r="BK154">
        <v>5204</v>
      </c>
      <c r="BL154">
        <v>5951</v>
      </c>
      <c r="BM154">
        <v>71</v>
      </c>
      <c r="BP154">
        <v>1412</v>
      </c>
      <c r="BR154">
        <v>2728</v>
      </c>
      <c r="BV154">
        <v>9488</v>
      </c>
      <c r="BW154">
        <v>1667</v>
      </c>
      <c r="BX154">
        <v>136</v>
      </c>
      <c r="CL154">
        <v>169</v>
      </c>
      <c r="CM154">
        <v>55</v>
      </c>
      <c r="CN154">
        <v>88</v>
      </c>
      <c r="CO154">
        <v>1755</v>
      </c>
      <c r="CP154">
        <v>326</v>
      </c>
      <c r="CQ154">
        <v>1429</v>
      </c>
      <c r="CV154">
        <v>1429</v>
      </c>
      <c r="CX154">
        <v>1429</v>
      </c>
      <c r="DA154">
        <v>1429</v>
      </c>
      <c r="DC154">
        <v>1429</v>
      </c>
      <c r="DE154">
        <v>1429</v>
      </c>
      <c r="DF154">
        <v>0.26989999999999997</v>
      </c>
      <c r="DJ154">
        <v>0.26989999999999997</v>
      </c>
      <c r="DK154">
        <v>0.26989999999999997</v>
      </c>
      <c r="DL154">
        <v>0.27</v>
      </c>
      <c r="DM154">
        <v>0.26829999999999998</v>
      </c>
      <c r="DQ154">
        <v>0.26829999999999998</v>
      </c>
      <c r="DR154">
        <v>0.26829999999999998</v>
      </c>
      <c r="DS154">
        <v>0.27</v>
      </c>
      <c r="DT154">
        <v>9.2899999999999991</v>
      </c>
      <c r="DU154">
        <v>5327</v>
      </c>
      <c r="DV154">
        <v>5294</v>
      </c>
      <c r="DW154">
        <v>1755</v>
      </c>
      <c r="DX154">
        <v>1429</v>
      </c>
      <c r="DY154">
        <v>2279</v>
      </c>
      <c r="DZ154">
        <v>1667</v>
      </c>
      <c r="EA154" s="2">
        <v>41690</v>
      </c>
      <c r="EB154">
        <v>47065</v>
      </c>
      <c r="EC154">
        <v>4016</v>
      </c>
      <c r="EE154">
        <v>4378</v>
      </c>
      <c r="EF154">
        <v>1548</v>
      </c>
      <c r="EI154">
        <v>2419</v>
      </c>
      <c r="EK154">
        <v>1263</v>
      </c>
      <c r="EL154">
        <v>60689</v>
      </c>
      <c r="EM154">
        <v>12457</v>
      </c>
      <c r="EN154">
        <v>9223</v>
      </c>
      <c r="EO154">
        <v>3234</v>
      </c>
      <c r="ET154">
        <v>3628</v>
      </c>
      <c r="EV154">
        <v>27779</v>
      </c>
      <c r="FA154">
        <v>3097</v>
      </c>
      <c r="FB154">
        <v>37738</v>
      </c>
      <c r="FC154">
        <v>98427</v>
      </c>
      <c r="FD154">
        <v>4762</v>
      </c>
      <c r="FE154">
        <v>891</v>
      </c>
      <c r="FH154">
        <v>2406</v>
      </c>
      <c r="FL154">
        <v>0</v>
      </c>
      <c r="FM154">
        <v>9350</v>
      </c>
      <c r="FP154">
        <v>5535</v>
      </c>
      <c r="FQ154">
        <v>22944</v>
      </c>
      <c r="FR154">
        <v>12385</v>
      </c>
      <c r="FS154">
        <v>3894</v>
      </c>
      <c r="FZ154">
        <v>3120</v>
      </c>
      <c r="GA154">
        <v>19399</v>
      </c>
      <c r="GB154">
        <v>42343</v>
      </c>
      <c r="GD154">
        <v>41438</v>
      </c>
      <c r="GF154">
        <v>13928</v>
      </c>
      <c r="GI154">
        <v>703</v>
      </c>
      <c r="GL154">
        <v>56084</v>
      </c>
      <c r="GM154">
        <v>56084</v>
      </c>
      <c r="GN154">
        <v>98427</v>
      </c>
      <c r="GO154">
        <v>5191</v>
      </c>
      <c r="GQ154">
        <v>28305</v>
      </c>
      <c r="GR154" s="2">
        <v>42053</v>
      </c>
      <c r="GS154">
        <v>3425</v>
      </c>
      <c r="GT154">
        <v>1203</v>
      </c>
      <c r="GU154">
        <v>450</v>
      </c>
      <c r="GV154">
        <v>1653</v>
      </c>
      <c r="GW154">
        <v>1134</v>
      </c>
      <c r="GX154">
        <v>-77</v>
      </c>
      <c r="GY154">
        <v>-161</v>
      </c>
      <c r="GZ154">
        <v>-804</v>
      </c>
      <c r="HA154">
        <v>-444</v>
      </c>
      <c r="HB154">
        <v>796</v>
      </c>
      <c r="HC154">
        <v>444</v>
      </c>
      <c r="HE154">
        <v>5522</v>
      </c>
      <c r="HF154">
        <v>-413</v>
      </c>
      <c r="HH154">
        <v>-2784</v>
      </c>
      <c r="HJ154">
        <v>1013</v>
      </c>
      <c r="HK154">
        <v>1013</v>
      </c>
      <c r="HL154">
        <v>-6</v>
      </c>
      <c r="HM154">
        <v>-2190</v>
      </c>
      <c r="HN154">
        <v>-18</v>
      </c>
      <c r="HO154">
        <v>998</v>
      </c>
      <c r="HP154">
        <v>980</v>
      </c>
      <c r="HQ154">
        <v>-5152</v>
      </c>
      <c r="HS154">
        <v>-5152</v>
      </c>
      <c r="HT154">
        <v>-1810</v>
      </c>
      <c r="HU154">
        <v>64</v>
      </c>
      <c r="HV154">
        <v>-5918</v>
      </c>
      <c r="HY154">
        <v>-2586</v>
      </c>
      <c r="HZ154">
        <v>7925</v>
      </c>
      <c r="IA154">
        <v>5339</v>
      </c>
      <c r="IB154">
        <v>656</v>
      </c>
      <c r="IC154">
        <v>-1810</v>
      </c>
      <c r="IE154">
        <v>612</v>
      </c>
      <c r="IF154">
        <v>347</v>
      </c>
      <c r="IG154">
        <v>2873</v>
      </c>
      <c r="IH154">
        <v>-254</v>
      </c>
      <c r="II154">
        <v>-896</v>
      </c>
      <c r="IK154">
        <v>-896</v>
      </c>
      <c r="IL154">
        <v>5294</v>
      </c>
      <c r="IM154">
        <v>5327</v>
      </c>
      <c r="IN154">
        <v>0.27</v>
      </c>
      <c r="IO154">
        <v>0.27</v>
      </c>
    </row>
    <row r="155" spans="1:249" x14ac:dyDescent="0.25">
      <c r="A155" t="s">
        <v>555</v>
      </c>
      <c r="B155" t="s">
        <v>555</v>
      </c>
      <c r="C155" t="s">
        <v>556</v>
      </c>
      <c r="D155" t="s">
        <v>557</v>
      </c>
      <c r="E155" t="s">
        <v>416</v>
      </c>
      <c r="F155" t="s">
        <v>417</v>
      </c>
      <c r="G155" s="2">
        <v>41759</v>
      </c>
      <c r="H155" t="s">
        <v>450</v>
      </c>
      <c r="J155">
        <v>2014</v>
      </c>
      <c r="K155">
        <v>3</v>
      </c>
      <c r="L155">
        <v>2014</v>
      </c>
      <c r="M155">
        <v>2</v>
      </c>
      <c r="N155" t="s">
        <v>419</v>
      </c>
      <c r="O155" t="s">
        <v>451</v>
      </c>
      <c r="P155">
        <v>201403</v>
      </c>
      <c r="Q155">
        <v>10</v>
      </c>
      <c r="R155">
        <v>198</v>
      </c>
      <c r="S155">
        <v>27</v>
      </c>
      <c r="T155">
        <v>7</v>
      </c>
      <c r="U155">
        <v>858877</v>
      </c>
      <c r="V155">
        <v>3</v>
      </c>
      <c r="W155">
        <v>3576</v>
      </c>
      <c r="X155" s="2">
        <v>41781</v>
      </c>
      <c r="Y155" s="2">
        <v>41781</v>
      </c>
      <c r="Z155" t="s">
        <v>421</v>
      </c>
      <c r="AA155" t="s">
        <v>558</v>
      </c>
      <c r="AB155" t="s">
        <v>559</v>
      </c>
      <c r="AC155" t="s">
        <v>421</v>
      </c>
      <c r="AD155">
        <v>95134</v>
      </c>
      <c r="AE155" t="s">
        <v>560</v>
      </c>
      <c r="AG155" t="s">
        <v>558</v>
      </c>
      <c r="AH155" t="s">
        <v>559</v>
      </c>
      <c r="AI155" t="s">
        <v>421</v>
      </c>
      <c r="AJ155">
        <v>95134</v>
      </c>
      <c r="AK155" t="s">
        <v>426</v>
      </c>
      <c r="AL155" t="s">
        <v>427</v>
      </c>
      <c r="AU155" t="s">
        <v>563</v>
      </c>
      <c r="AV155" t="s">
        <v>564</v>
      </c>
      <c r="AW155">
        <v>5122690000</v>
      </c>
      <c r="AX155" s="2">
        <v>41775</v>
      </c>
      <c r="BI155" s="2">
        <v>42144</v>
      </c>
      <c r="BJ155">
        <v>11545</v>
      </c>
      <c r="BK155">
        <v>4539</v>
      </c>
      <c r="BL155">
        <v>7006</v>
      </c>
      <c r="BM155">
        <v>71</v>
      </c>
      <c r="BP155">
        <v>1565</v>
      </c>
      <c r="BR155">
        <v>2802</v>
      </c>
      <c r="BV155">
        <v>9003</v>
      </c>
      <c r="BW155">
        <v>2542</v>
      </c>
      <c r="BX155">
        <v>146</v>
      </c>
      <c r="CL155">
        <v>170</v>
      </c>
      <c r="CM155">
        <v>76</v>
      </c>
      <c r="CN155">
        <v>100</v>
      </c>
      <c r="CO155">
        <v>2642</v>
      </c>
      <c r="CP155">
        <v>461</v>
      </c>
      <c r="CQ155">
        <v>2181</v>
      </c>
      <c r="CV155">
        <v>2181</v>
      </c>
      <c r="CX155">
        <v>2181</v>
      </c>
      <c r="DA155">
        <v>2181</v>
      </c>
      <c r="DC155">
        <v>2181</v>
      </c>
      <c r="DE155">
        <v>2181</v>
      </c>
      <c r="DF155">
        <v>0.42409999999999998</v>
      </c>
      <c r="DJ155">
        <v>0.42409999999999998</v>
      </c>
      <c r="DK155">
        <v>0.42409999999999998</v>
      </c>
      <c r="DL155">
        <v>0.42</v>
      </c>
      <c r="DM155">
        <v>0.42099999999999999</v>
      </c>
      <c r="DQ155">
        <v>0.42099999999999999</v>
      </c>
      <c r="DR155">
        <v>0.42099999999999999</v>
      </c>
      <c r="DS155">
        <v>0.42</v>
      </c>
      <c r="DT155">
        <v>-5.4001000000000001</v>
      </c>
      <c r="DU155">
        <v>5180</v>
      </c>
      <c r="DV155">
        <v>5143</v>
      </c>
      <c r="DW155">
        <v>2642</v>
      </c>
      <c r="DX155">
        <v>2181</v>
      </c>
      <c r="DY155">
        <v>3150</v>
      </c>
      <c r="DZ155">
        <v>2542</v>
      </c>
      <c r="EA155" s="2">
        <v>41781</v>
      </c>
      <c r="EB155">
        <v>50469</v>
      </c>
      <c r="EC155">
        <v>4071</v>
      </c>
      <c r="EE155">
        <v>4443</v>
      </c>
      <c r="EF155">
        <v>1528</v>
      </c>
      <c r="EI155">
        <v>2504</v>
      </c>
      <c r="EK155">
        <v>1273</v>
      </c>
      <c r="EL155">
        <v>64288</v>
      </c>
      <c r="EM155">
        <v>12556</v>
      </c>
      <c r="EN155">
        <v>9246</v>
      </c>
      <c r="EO155">
        <v>3310</v>
      </c>
      <c r="ET155">
        <v>3537</v>
      </c>
      <c r="EV155">
        <v>27537</v>
      </c>
      <c r="FA155">
        <v>3184</v>
      </c>
      <c r="FB155">
        <v>37568</v>
      </c>
      <c r="FC155">
        <v>101856</v>
      </c>
      <c r="FD155">
        <v>508</v>
      </c>
      <c r="FE155">
        <v>1051</v>
      </c>
      <c r="FH155">
        <v>2813</v>
      </c>
      <c r="FL155">
        <v>0</v>
      </c>
      <c r="FM155">
        <v>9198</v>
      </c>
      <c r="FP155">
        <v>4945</v>
      </c>
      <c r="FQ155">
        <v>18515</v>
      </c>
      <c r="FR155">
        <v>20384</v>
      </c>
      <c r="FS155">
        <v>3953</v>
      </c>
      <c r="FZ155">
        <v>3208</v>
      </c>
      <c r="GA155">
        <v>27545</v>
      </c>
      <c r="GB155">
        <v>46060</v>
      </c>
      <c r="GD155">
        <v>41241</v>
      </c>
      <c r="GF155">
        <v>13849</v>
      </c>
      <c r="GI155">
        <v>697</v>
      </c>
      <c r="GL155">
        <v>55796</v>
      </c>
      <c r="GM155">
        <v>55796</v>
      </c>
      <c r="GN155">
        <v>101856</v>
      </c>
      <c r="GO155">
        <v>5116</v>
      </c>
      <c r="GQ155">
        <v>28259</v>
      </c>
      <c r="GR155" s="2">
        <v>42144</v>
      </c>
      <c r="GS155">
        <v>5606</v>
      </c>
      <c r="GT155">
        <v>1811</v>
      </c>
      <c r="GU155">
        <v>564</v>
      </c>
      <c r="GV155">
        <v>2375</v>
      </c>
      <c r="GW155">
        <v>1064</v>
      </c>
      <c r="GX155">
        <v>-50</v>
      </c>
      <c r="GY155">
        <v>-2</v>
      </c>
      <c r="GZ155">
        <v>-411</v>
      </c>
      <c r="HA155">
        <v>-356</v>
      </c>
      <c r="HB155">
        <v>494</v>
      </c>
      <c r="HC155">
        <v>739</v>
      </c>
      <c r="HE155">
        <v>8720</v>
      </c>
      <c r="HF155">
        <v>-782</v>
      </c>
      <c r="HH155">
        <v>-2784</v>
      </c>
      <c r="HJ155">
        <v>-1542</v>
      </c>
      <c r="HK155">
        <v>-1542</v>
      </c>
      <c r="HL155">
        <v>-30</v>
      </c>
      <c r="HM155">
        <v>-5138</v>
      </c>
      <c r="HN155">
        <v>4727</v>
      </c>
      <c r="HO155">
        <v>-2</v>
      </c>
      <c r="HP155">
        <v>4725</v>
      </c>
      <c r="HQ155">
        <v>-7257</v>
      </c>
      <c r="HS155">
        <v>-7257</v>
      </c>
      <c r="HT155">
        <v>-2784</v>
      </c>
      <c r="HU155">
        <v>50</v>
      </c>
      <c r="HV155">
        <v>-5266</v>
      </c>
      <c r="HY155">
        <v>-1684</v>
      </c>
      <c r="HZ155">
        <v>7925</v>
      </c>
      <c r="IA155">
        <v>6241</v>
      </c>
      <c r="IB155">
        <v>1009</v>
      </c>
      <c r="IC155">
        <v>-2784</v>
      </c>
      <c r="IE155">
        <v>608</v>
      </c>
      <c r="IF155">
        <v>353</v>
      </c>
      <c r="IG155">
        <v>3198</v>
      </c>
      <c r="IH155">
        <v>-369</v>
      </c>
      <c r="II155">
        <v>-974</v>
      </c>
      <c r="IK155">
        <v>-974</v>
      </c>
      <c r="IL155">
        <v>5143</v>
      </c>
      <c r="IM155">
        <v>5180</v>
      </c>
      <c r="IN155">
        <v>0.42</v>
      </c>
      <c r="IO155">
        <v>0.42</v>
      </c>
    </row>
    <row r="156" spans="1:249" x14ac:dyDescent="0.25">
      <c r="A156" t="s">
        <v>555</v>
      </c>
      <c r="B156" t="s">
        <v>555</v>
      </c>
      <c r="C156" t="s">
        <v>556</v>
      </c>
      <c r="D156" t="s">
        <v>557</v>
      </c>
      <c r="E156" t="s">
        <v>416</v>
      </c>
      <c r="F156" t="s">
        <v>417</v>
      </c>
      <c r="G156" s="2">
        <v>41851</v>
      </c>
      <c r="H156" t="s">
        <v>450</v>
      </c>
      <c r="J156">
        <v>2014</v>
      </c>
      <c r="K156">
        <v>4</v>
      </c>
      <c r="L156">
        <v>2014</v>
      </c>
      <c r="M156">
        <v>3</v>
      </c>
      <c r="N156" t="s">
        <v>419</v>
      </c>
      <c r="O156" t="s">
        <v>451</v>
      </c>
      <c r="P156">
        <v>201404</v>
      </c>
      <c r="Q156">
        <v>10</v>
      </c>
      <c r="R156">
        <v>198</v>
      </c>
      <c r="S156">
        <v>27</v>
      </c>
      <c r="T156">
        <v>7</v>
      </c>
      <c r="U156">
        <v>858877</v>
      </c>
      <c r="V156">
        <v>3</v>
      </c>
      <c r="W156">
        <v>3576</v>
      </c>
      <c r="X156" s="2">
        <v>41891</v>
      </c>
      <c r="Y156" s="2">
        <v>41891</v>
      </c>
      <c r="Z156" t="s">
        <v>421</v>
      </c>
      <c r="AA156" t="s">
        <v>558</v>
      </c>
      <c r="AB156" t="s">
        <v>559</v>
      </c>
      <c r="AC156" t="s">
        <v>421</v>
      </c>
      <c r="AD156">
        <v>95134</v>
      </c>
      <c r="AE156" t="s">
        <v>560</v>
      </c>
      <c r="AG156" t="s">
        <v>558</v>
      </c>
      <c r="AH156" t="s">
        <v>559</v>
      </c>
      <c r="AI156" t="s">
        <v>421</v>
      </c>
      <c r="AJ156">
        <v>95134</v>
      </c>
      <c r="AK156" t="s">
        <v>426</v>
      </c>
      <c r="AL156" t="s">
        <v>427</v>
      </c>
      <c r="AN156">
        <v>74042</v>
      </c>
      <c r="AP156">
        <v>74042</v>
      </c>
      <c r="AR156">
        <v>49936</v>
      </c>
      <c r="AS156" t="s">
        <v>461</v>
      </c>
      <c r="AT156" t="s">
        <v>429</v>
      </c>
      <c r="AU156" t="s">
        <v>563</v>
      </c>
      <c r="AV156" t="s">
        <v>573</v>
      </c>
      <c r="AW156">
        <v>5099203000</v>
      </c>
      <c r="AX156" s="2">
        <v>41886</v>
      </c>
      <c r="AY156" t="s">
        <v>565</v>
      </c>
      <c r="AZ156" t="s">
        <v>465</v>
      </c>
      <c r="BA156" t="s">
        <v>574</v>
      </c>
      <c r="BB156" t="s">
        <v>575</v>
      </c>
      <c r="BC156" t="s">
        <v>566</v>
      </c>
      <c r="BD156" t="s">
        <v>472</v>
      </c>
      <c r="BE156" t="s">
        <v>567</v>
      </c>
      <c r="BF156" t="s">
        <v>571</v>
      </c>
      <c r="BG156" t="s">
        <v>570</v>
      </c>
      <c r="BH156" t="s">
        <v>439</v>
      </c>
      <c r="BI156" s="2">
        <v>42621</v>
      </c>
      <c r="BJ156">
        <v>12357</v>
      </c>
      <c r="BK156">
        <v>4952</v>
      </c>
      <c r="BL156">
        <v>7405</v>
      </c>
      <c r="BM156">
        <v>68</v>
      </c>
      <c r="BP156">
        <v>1593</v>
      </c>
      <c r="BR156">
        <v>2981</v>
      </c>
      <c r="BV156">
        <v>9676</v>
      </c>
      <c r="BW156">
        <v>2681</v>
      </c>
      <c r="BX156">
        <v>142</v>
      </c>
      <c r="CL156">
        <v>183</v>
      </c>
      <c r="CM156">
        <v>56</v>
      </c>
      <c r="CN156">
        <v>97</v>
      </c>
      <c r="CO156">
        <v>2778</v>
      </c>
      <c r="CP156">
        <v>531</v>
      </c>
      <c r="CQ156">
        <v>2247</v>
      </c>
      <c r="CV156">
        <v>2247</v>
      </c>
      <c r="CX156">
        <v>2247</v>
      </c>
      <c r="DA156">
        <v>2247</v>
      </c>
      <c r="DC156">
        <v>2247</v>
      </c>
      <c r="DE156">
        <v>2247</v>
      </c>
      <c r="DF156">
        <v>0.43519999999999998</v>
      </c>
      <c r="DJ156">
        <v>0.43519999999999998</v>
      </c>
      <c r="DK156">
        <v>0.43519999999999998</v>
      </c>
      <c r="DL156">
        <v>0.44</v>
      </c>
      <c r="DM156">
        <v>0.43009999999999998</v>
      </c>
      <c r="DQ156">
        <v>0.43009999999999998</v>
      </c>
      <c r="DR156">
        <v>0.43009999999999998</v>
      </c>
      <c r="DS156">
        <v>0.43</v>
      </c>
      <c r="DT156">
        <v>-1.2999000000000001</v>
      </c>
      <c r="DU156">
        <v>5172</v>
      </c>
      <c r="DV156">
        <v>5121</v>
      </c>
      <c r="DW156">
        <v>2778</v>
      </c>
      <c r="DX156">
        <v>2247</v>
      </c>
      <c r="DY156">
        <v>3309</v>
      </c>
      <c r="DZ156">
        <v>2681</v>
      </c>
      <c r="EA156" s="2">
        <v>42255</v>
      </c>
      <c r="EB156">
        <v>52074</v>
      </c>
      <c r="EC156">
        <v>4153</v>
      </c>
      <c r="EE156">
        <v>5157</v>
      </c>
      <c r="EF156">
        <v>1591</v>
      </c>
      <c r="EI156">
        <v>2808</v>
      </c>
      <c r="EK156">
        <v>1331</v>
      </c>
      <c r="EL156">
        <v>67114</v>
      </c>
      <c r="EM156">
        <v>12520</v>
      </c>
      <c r="EN156">
        <v>9268</v>
      </c>
      <c r="EO156">
        <v>3252</v>
      </c>
      <c r="ET156">
        <v>3918</v>
      </c>
      <c r="EV156">
        <v>27519</v>
      </c>
      <c r="FA156">
        <v>3267</v>
      </c>
      <c r="FB156">
        <v>37956</v>
      </c>
      <c r="FC156">
        <v>105070</v>
      </c>
      <c r="FD156">
        <v>508</v>
      </c>
      <c r="FE156">
        <v>1032</v>
      </c>
      <c r="FH156">
        <v>3181</v>
      </c>
      <c r="FL156">
        <v>159</v>
      </c>
      <c r="FM156">
        <v>9478</v>
      </c>
      <c r="FP156">
        <v>5451</v>
      </c>
      <c r="FQ156">
        <v>19809</v>
      </c>
      <c r="FR156">
        <v>20337</v>
      </c>
      <c r="FS156">
        <v>4664</v>
      </c>
      <c r="FZ156">
        <v>3599</v>
      </c>
      <c r="GA156">
        <v>28600</v>
      </c>
      <c r="GB156">
        <v>48409</v>
      </c>
      <c r="GD156">
        <v>41884</v>
      </c>
      <c r="GF156">
        <v>14093</v>
      </c>
      <c r="GI156">
        <v>677</v>
      </c>
      <c r="GL156">
        <v>56661</v>
      </c>
      <c r="GM156">
        <v>56661</v>
      </c>
      <c r="GN156">
        <v>105070</v>
      </c>
      <c r="GO156">
        <v>5107</v>
      </c>
      <c r="GQ156">
        <v>29142</v>
      </c>
      <c r="GR156" s="2">
        <v>42621</v>
      </c>
      <c r="GS156">
        <v>7853</v>
      </c>
      <c r="GT156">
        <v>2439</v>
      </c>
      <c r="GU156">
        <v>332</v>
      </c>
      <c r="GV156">
        <v>2771</v>
      </c>
      <c r="GW156">
        <v>340</v>
      </c>
      <c r="GX156">
        <v>-109</v>
      </c>
      <c r="GY156">
        <v>-23</v>
      </c>
      <c r="GZ156">
        <v>-42</v>
      </c>
      <c r="HA156">
        <v>191</v>
      </c>
      <c r="HB156">
        <v>1351</v>
      </c>
      <c r="HC156">
        <v>1708</v>
      </c>
      <c r="HE156">
        <v>12332</v>
      </c>
      <c r="HF156">
        <v>-1043</v>
      </c>
      <c r="HH156">
        <v>-2989</v>
      </c>
      <c r="HJ156">
        <v>-2635</v>
      </c>
      <c r="HK156">
        <v>-2635</v>
      </c>
      <c r="HL156">
        <v>24</v>
      </c>
      <c r="HM156">
        <v>-6643</v>
      </c>
      <c r="HN156">
        <v>4705</v>
      </c>
      <c r="HO156">
        <v>-2</v>
      </c>
      <c r="HP156">
        <v>4703</v>
      </c>
      <c r="HQ156">
        <v>-7936</v>
      </c>
      <c r="HS156">
        <v>-7936</v>
      </c>
      <c r="HT156">
        <v>-3758</v>
      </c>
      <c r="HU156">
        <v>103</v>
      </c>
      <c r="HV156">
        <v>-6888</v>
      </c>
      <c r="HY156">
        <v>-1199</v>
      </c>
      <c r="HZ156">
        <v>7925</v>
      </c>
      <c r="IA156">
        <v>6726</v>
      </c>
      <c r="IB156">
        <v>1348</v>
      </c>
      <c r="IC156">
        <v>-3758</v>
      </c>
      <c r="IE156">
        <v>628</v>
      </c>
      <c r="IF156">
        <v>339</v>
      </c>
      <c r="IG156">
        <v>3612</v>
      </c>
      <c r="IH156">
        <v>-261</v>
      </c>
      <c r="II156">
        <v>-974</v>
      </c>
      <c r="IK156">
        <v>-974</v>
      </c>
      <c r="IL156">
        <v>5234</v>
      </c>
      <c r="IM156">
        <v>5281</v>
      </c>
      <c r="IN156">
        <v>0.44</v>
      </c>
      <c r="IO156">
        <v>0.43</v>
      </c>
    </row>
    <row r="157" spans="1:249" x14ac:dyDescent="0.25">
      <c r="A157" t="s">
        <v>555</v>
      </c>
      <c r="B157" t="s">
        <v>555</v>
      </c>
      <c r="C157" t="s">
        <v>556</v>
      </c>
      <c r="D157" t="s">
        <v>557</v>
      </c>
      <c r="E157" t="s">
        <v>416</v>
      </c>
      <c r="F157" t="s">
        <v>417</v>
      </c>
      <c r="G157" s="2">
        <v>41943</v>
      </c>
      <c r="H157" t="s">
        <v>450</v>
      </c>
      <c r="J157">
        <v>2015</v>
      </c>
      <c r="K157">
        <v>1</v>
      </c>
      <c r="L157">
        <v>2014</v>
      </c>
      <c r="M157">
        <v>4</v>
      </c>
      <c r="N157" t="s">
        <v>419</v>
      </c>
      <c r="O157" t="s">
        <v>451</v>
      </c>
      <c r="P157">
        <v>201501</v>
      </c>
      <c r="Q157">
        <v>10</v>
      </c>
      <c r="R157">
        <v>198</v>
      </c>
      <c r="S157">
        <v>27</v>
      </c>
      <c r="T157">
        <v>7</v>
      </c>
      <c r="U157">
        <v>858877</v>
      </c>
      <c r="V157">
        <v>3</v>
      </c>
      <c r="W157">
        <v>3576</v>
      </c>
      <c r="X157" s="2">
        <v>41963</v>
      </c>
      <c r="Y157" s="2">
        <v>41963</v>
      </c>
      <c r="Z157" t="s">
        <v>421</v>
      </c>
      <c r="AA157" t="s">
        <v>558</v>
      </c>
      <c r="AB157" t="s">
        <v>559</v>
      </c>
      <c r="AC157" t="s">
        <v>421</v>
      </c>
      <c r="AD157">
        <v>95134</v>
      </c>
      <c r="AE157">
        <v>4085264000</v>
      </c>
      <c r="AG157" t="s">
        <v>558</v>
      </c>
      <c r="AH157" t="s">
        <v>559</v>
      </c>
      <c r="AI157" t="s">
        <v>421</v>
      </c>
      <c r="AJ157">
        <v>95134</v>
      </c>
      <c r="AK157" t="s">
        <v>426</v>
      </c>
      <c r="AL157" t="s">
        <v>427</v>
      </c>
      <c r="AU157" t="s">
        <v>563</v>
      </c>
      <c r="AV157" t="s">
        <v>573</v>
      </c>
      <c r="AW157">
        <v>5113588000</v>
      </c>
      <c r="AX157" s="2">
        <v>41957</v>
      </c>
      <c r="BI157" s="2">
        <v>42327</v>
      </c>
      <c r="BJ157">
        <v>12245</v>
      </c>
      <c r="BK157">
        <v>4912</v>
      </c>
      <c r="BL157">
        <v>7333</v>
      </c>
      <c r="BM157">
        <v>71</v>
      </c>
      <c r="BP157">
        <v>1583</v>
      </c>
      <c r="BR157">
        <v>3019</v>
      </c>
      <c r="BV157">
        <v>9903</v>
      </c>
      <c r="BW157">
        <v>2342</v>
      </c>
      <c r="BX157">
        <v>139</v>
      </c>
      <c r="CL157">
        <v>179</v>
      </c>
      <c r="CM157">
        <v>-22</v>
      </c>
      <c r="CN157">
        <v>18</v>
      </c>
      <c r="CO157">
        <v>2360</v>
      </c>
      <c r="CP157">
        <v>532</v>
      </c>
      <c r="CQ157">
        <v>1828</v>
      </c>
      <c r="CV157">
        <v>1828</v>
      </c>
      <c r="CX157">
        <v>1828</v>
      </c>
      <c r="DA157">
        <v>1828</v>
      </c>
      <c r="DC157">
        <v>1828</v>
      </c>
      <c r="DE157">
        <v>1828</v>
      </c>
      <c r="DF157">
        <v>0.35759999999999997</v>
      </c>
      <c r="DJ157">
        <v>0.35759999999999997</v>
      </c>
      <c r="DK157">
        <v>0.35759999999999997</v>
      </c>
      <c r="DL157">
        <v>0.36</v>
      </c>
      <c r="DM157">
        <v>0.35449999999999998</v>
      </c>
      <c r="DQ157">
        <v>0.35449999999999998</v>
      </c>
      <c r="DR157">
        <v>0.35449999999999998</v>
      </c>
      <c r="DS157">
        <v>0.35</v>
      </c>
      <c r="DT157">
        <v>-23.4</v>
      </c>
      <c r="DU157">
        <v>5156</v>
      </c>
      <c r="DV157">
        <v>5112</v>
      </c>
      <c r="DW157">
        <v>2360</v>
      </c>
      <c r="DX157">
        <v>1828</v>
      </c>
      <c r="DY157">
        <v>2941</v>
      </c>
      <c r="DZ157">
        <v>2342</v>
      </c>
      <c r="EA157" s="2">
        <v>41963</v>
      </c>
      <c r="EB157">
        <v>52107</v>
      </c>
      <c r="EC157">
        <v>4265</v>
      </c>
      <c r="EE157">
        <v>4375</v>
      </c>
      <c r="EF157">
        <v>1676</v>
      </c>
      <c r="EI157">
        <v>2689</v>
      </c>
      <c r="EK157">
        <v>1284</v>
      </c>
      <c r="EL157">
        <v>66396</v>
      </c>
      <c r="EM157">
        <v>12469</v>
      </c>
      <c r="EN157">
        <v>9236</v>
      </c>
      <c r="EO157">
        <v>3233</v>
      </c>
      <c r="ET157">
        <v>3691</v>
      </c>
      <c r="EV157">
        <v>27430</v>
      </c>
      <c r="FA157">
        <v>3228</v>
      </c>
      <c r="FB157">
        <v>37582</v>
      </c>
      <c r="FC157">
        <v>103978</v>
      </c>
      <c r="FD157">
        <v>1357</v>
      </c>
      <c r="FE157">
        <v>1022</v>
      </c>
      <c r="FH157">
        <v>2638</v>
      </c>
      <c r="FL157">
        <v>94</v>
      </c>
      <c r="FM157">
        <v>9449</v>
      </c>
      <c r="FP157">
        <v>5496</v>
      </c>
      <c r="FQ157">
        <v>20056</v>
      </c>
      <c r="FR157">
        <v>19615</v>
      </c>
      <c r="FS157">
        <v>4295</v>
      </c>
      <c r="FZ157">
        <v>3297</v>
      </c>
      <c r="GA157">
        <v>27207</v>
      </c>
      <c r="GB157">
        <v>47263</v>
      </c>
      <c r="GD157">
        <v>41984</v>
      </c>
      <c r="GF157">
        <v>14273</v>
      </c>
      <c r="GI157">
        <v>451</v>
      </c>
      <c r="GL157">
        <v>56715</v>
      </c>
      <c r="GM157">
        <v>56715</v>
      </c>
      <c r="GN157">
        <v>103978</v>
      </c>
      <c r="GO157">
        <v>5109</v>
      </c>
      <c r="GQ157">
        <v>29285</v>
      </c>
      <c r="GR157" s="2">
        <v>42327</v>
      </c>
      <c r="GS157">
        <v>1828</v>
      </c>
      <c r="GT157">
        <v>599</v>
      </c>
      <c r="GU157">
        <v>606</v>
      </c>
      <c r="GV157">
        <v>1205</v>
      </c>
      <c r="GW157">
        <v>723</v>
      </c>
      <c r="GX157">
        <v>-107</v>
      </c>
      <c r="GY157">
        <v>-5</v>
      </c>
      <c r="GZ157">
        <v>-495</v>
      </c>
      <c r="HA157">
        <v>-398</v>
      </c>
      <c r="HB157">
        <v>-260</v>
      </c>
      <c r="HC157">
        <v>-542</v>
      </c>
      <c r="HE157">
        <v>2491</v>
      </c>
      <c r="HF157">
        <v>-282</v>
      </c>
      <c r="HH157">
        <v>-184</v>
      </c>
      <c r="HJ157">
        <v>-2413</v>
      </c>
      <c r="HK157">
        <v>-2413</v>
      </c>
      <c r="HL157">
        <v>2</v>
      </c>
      <c r="HM157">
        <v>-2877</v>
      </c>
      <c r="HN157">
        <v>-3</v>
      </c>
      <c r="HO157">
        <v>-4</v>
      </c>
      <c r="HP157">
        <v>-7</v>
      </c>
      <c r="HQ157">
        <v>-1077</v>
      </c>
      <c r="HS157">
        <v>-1077</v>
      </c>
      <c r="HT157">
        <v>-973</v>
      </c>
      <c r="HU157">
        <v>104</v>
      </c>
      <c r="HV157">
        <v>-1953</v>
      </c>
      <c r="HY157">
        <v>-2339</v>
      </c>
      <c r="HZ157">
        <v>6726</v>
      </c>
      <c r="IA157">
        <v>4387</v>
      </c>
      <c r="IB157">
        <v>369</v>
      </c>
      <c r="IC157">
        <v>-973</v>
      </c>
      <c r="IE157">
        <v>599</v>
      </c>
      <c r="IF157">
        <v>369</v>
      </c>
      <c r="IG157">
        <v>2491</v>
      </c>
      <c r="IH157">
        <v>-282</v>
      </c>
      <c r="II157">
        <v>-973</v>
      </c>
      <c r="IK157">
        <v>-973</v>
      </c>
      <c r="IL157">
        <v>5112</v>
      </c>
      <c r="IM157">
        <v>5156</v>
      </c>
      <c r="IN157">
        <v>0.36</v>
      </c>
      <c r="IO157">
        <v>0.35</v>
      </c>
    </row>
    <row r="158" spans="1:249" x14ac:dyDescent="0.25">
      <c r="A158" t="s">
        <v>555</v>
      </c>
      <c r="B158" t="s">
        <v>555</v>
      </c>
      <c r="C158" t="s">
        <v>556</v>
      </c>
      <c r="D158" t="s">
        <v>557</v>
      </c>
      <c r="E158" t="s">
        <v>416</v>
      </c>
      <c r="F158" t="s">
        <v>417</v>
      </c>
      <c r="G158" s="2">
        <v>42035</v>
      </c>
      <c r="H158" t="s">
        <v>450</v>
      </c>
      <c r="J158">
        <v>2015</v>
      </c>
      <c r="K158">
        <v>2</v>
      </c>
      <c r="L158">
        <v>2015</v>
      </c>
      <c r="M158">
        <v>1</v>
      </c>
      <c r="N158" t="s">
        <v>419</v>
      </c>
      <c r="O158" t="s">
        <v>451</v>
      </c>
      <c r="P158">
        <v>201502</v>
      </c>
      <c r="Q158">
        <v>10</v>
      </c>
      <c r="R158">
        <v>198</v>
      </c>
      <c r="S158">
        <v>27</v>
      </c>
      <c r="T158">
        <v>7</v>
      </c>
      <c r="U158">
        <v>858877</v>
      </c>
      <c r="V158">
        <v>3</v>
      </c>
      <c r="W158">
        <v>3576</v>
      </c>
      <c r="X158" s="2">
        <v>42053</v>
      </c>
      <c r="Y158" s="2">
        <v>42053</v>
      </c>
      <c r="Z158" t="s">
        <v>421</v>
      </c>
      <c r="AA158" t="s">
        <v>558</v>
      </c>
      <c r="AB158" t="s">
        <v>559</v>
      </c>
      <c r="AC158" t="s">
        <v>421</v>
      </c>
      <c r="AD158">
        <v>95134</v>
      </c>
      <c r="AE158">
        <v>4085264000</v>
      </c>
      <c r="AG158" t="s">
        <v>558</v>
      </c>
      <c r="AH158" t="s">
        <v>559</v>
      </c>
      <c r="AI158" t="s">
        <v>421</v>
      </c>
      <c r="AJ158">
        <v>95134</v>
      </c>
      <c r="AK158" t="s">
        <v>426</v>
      </c>
      <c r="AL158" t="s">
        <v>427</v>
      </c>
      <c r="AU158" t="s">
        <v>563</v>
      </c>
      <c r="AV158" t="s">
        <v>573</v>
      </c>
      <c r="AW158">
        <v>5104739000</v>
      </c>
      <c r="AX158" s="2">
        <v>42048</v>
      </c>
      <c r="BI158" s="2">
        <v>42418</v>
      </c>
      <c r="BJ158">
        <v>11936</v>
      </c>
      <c r="BK158">
        <v>4846</v>
      </c>
      <c r="BL158">
        <v>7090</v>
      </c>
      <c r="BM158">
        <v>72</v>
      </c>
      <c r="BP158">
        <v>1529</v>
      </c>
      <c r="BR158">
        <v>2798</v>
      </c>
      <c r="BV158">
        <v>9314</v>
      </c>
      <c r="BW158">
        <v>2622</v>
      </c>
      <c r="BX158">
        <v>139</v>
      </c>
      <c r="CL158">
        <v>189</v>
      </c>
      <c r="CM158">
        <v>201</v>
      </c>
      <c r="CN158">
        <v>251</v>
      </c>
      <c r="CO158">
        <v>2873</v>
      </c>
      <c r="CP158">
        <v>476</v>
      </c>
      <c r="CQ158">
        <v>2397</v>
      </c>
      <c r="CV158">
        <v>2397</v>
      </c>
      <c r="CX158">
        <v>2397</v>
      </c>
      <c r="DA158">
        <v>2397</v>
      </c>
      <c r="DC158">
        <v>2397</v>
      </c>
      <c r="DE158">
        <v>2397</v>
      </c>
      <c r="DF158">
        <v>0.46839999999999998</v>
      </c>
      <c r="DJ158">
        <v>0.46839999999999998</v>
      </c>
      <c r="DK158">
        <v>0.46839999999999998</v>
      </c>
      <c r="DL158">
        <v>0.47</v>
      </c>
      <c r="DM158">
        <v>0.46450000000000002</v>
      </c>
      <c r="DQ158">
        <v>0.46450000000000002</v>
      </c>
      <c r="DR158">
        <v>0.46450000000000002</v>
      </c>
      <c r="DS158">
        <v>0.46</v>
      </c>
      <c r="DT158">
        <v>-23.399899999999999</v>
      </c>
      <c r="DU158">
        <v>5160</v>
      </c>
      <c r="DV158">
        <v>5117</v>
      </c>
      <c r="DW158">
        <v>2873</v>
      </c>
      <c r="DX158">
        <v>2397</v>
      </c>
      <c r="DY158">
        <v>3252</v>
      </c>
      <c r="DZ158">
        <v>2622</v>
      </c>
      <c r="EA158" s="2">
        <v>42053</v>
      </c>
      <c r="EB158">
        <v>53022</v>
      </c>
      <c r="EC158">
        <v>4210</v>
      </c>
      <c r="EE158">
        <v>4541</v>
      </c>
      <c r="EF158">
        <v>1890</v>
      </c>
      <c r="EI158">
        <v>2654</v>
      </c>
      <c r="EK158">
        <v>1565</v>
      </c>
      <c r="EL158">
        <v>67882</v>
      </c>
      <c r="EM158">
        <v>12460</v>
      </c>
      <c r="EN158">
        <v>9248</v>
      </c>
      <c r="EO158">
        <v>3212</v>
      </c>
      <c r="ET158">
        <v>3549</v>
      </c>
      <c r="EV158">
        <v>27137</v>
      </c>
      <c r="FA158">
        <v>3142</v>
      </c>
      <c r="FB158">
        <v>37040</v>
      </c>
      <c r="FC158">
        <v>104922</v>
      </c>
      <c r="FD158">
        <v>855</v>
      </c>
      <c r="FE158">
        <v>988</v>
      </c>
      <c r="FH158">
        <v>2694</v>
      </c>
      <c r="FM158">
        <v>9369</v>
      </c>
      <c r="FP158">
        <v>6128</v>
      </c>
      <c r="FQ158">
        <v>20034</v>
      </c>
      <c r="FR158">
        <v>19667</v>
      </c>
      <c r="FS158">
        <v>4652</v>
      </c>
      <c r="FZ158">
        <v>2836</v>
      </c>
      <c r="GA158">
        <v>27155</v>
      </c>
      <c r="GB158">
        <v>47189</v>
      </c>
      <c r="GD158">
        <v>42685</v>
      </c>
      <c r="GF158">
        <v>14847</v>
      </c>
      <c r="GI158">
        <v>186</v>
      </c>
      <c r="GL158">
        <v>57733</v>
      </c>
      <c r="GM158">
        <v>57733</v>
      </c>
      <c r="GN158">
        <v>104922</v>
      </c>
      <c r="GO158">
        <v>5107</v>
      </c>
      <c r="GQ158">
        <v>30596</v>
      </c>
      <c r="GR158" s="2">
        <v>42418</v>
      </c>
      <c r="GS158">
        <v>4225</v>
      </c>
      <c r="GT158">
        <v>1229</v>
      </c>
      <c r="GU158">
        <v>859</v>
      </c>
      <c r="GV158">
        <v>2088</v>
      </c>
      <c r="GW158">
        <v>501</v>
      </c>
      <c r="GX158">
        <v>-340</v>
      </c>
      <c r="GY158">
        <v>-32</v>
      </c>
      <c r="GZ158">
        <v>-390</v>
      </c>
      <c r="HA158">
        <v>-528</v>
      </c>
      <c r="HB158">
        <v>-150</v>
      </c>
      <c r="HC158">
        <v>-939</v>
      </c>
      <c r="HE158">
        <v>5374</v>
      </c>
      <c r="HF158">
        <v>-545</v>
      </c>
      <c r="HH158">
        <v>-217</v>
      </c>
      <c r="HJ158">
        <v>-2765</v>
      </c>
      <c r="HK158">
        <v>-2765</v>
      </c>
      <c r="HL158">
        <v>-109</v>
      </c>
      <c r="HM158">
        <v>-3636</v>
      </c>
      <c r="HN158">
        <v>-506</v>
      </c>
      <c r="HO158">
        <v>-4</v>
      </c>
      <c r="HP158">
        <v>-510</v>
      </c>
      <c r="HQ158">
        <v>-1403</v>
      </c>
      <c r="HS158">
        <v>-1403</v>
      </c>
      <c r="HT158">
        <v>-1947</v>
      </c>
      <c r="HU158">
        <v>193</v>
      </c>
      <c r="HV158">
        <v>-3667</v>
      </c>
      <c r="HY158">
        <v>-1929</v>
      </c>
      <c r="HZ158">
        <v>6726</v>
      </c>
      <c r="IA158">
        <v>4797</v>
      </c>
      <c r="IB158">
        <v>677</v>
      </c>
      <c r="IC158">
        <v>-1947</v>
      </c>
      <c r="IE158">
        <v>630</v>
      </c>
      <c r="IF158">
        <v>308</v>
      </c>
      <c r="IG158">
        <v>2883</v>
      </c>
      <c r="IH158">
        <v>-263</v>
      </c>
      <c r="II158">
        <v>-974</v>
      </c>
      <c r="IK158">
        <v>-974</v>
      </c>
      <c r="IL158">
        <v>5117</v>
      </c>
      <c r="IM158">
        <v>5160</v>
      </c>
      <c r="IN158">
        <v>0.47</v>
      </c>
      <c r="IO158">
        <v>0.46</v>
      </c>
    </row>
    <row r="159" spans="1:249" x14ac:dyDescent="0.25">
      <c r="A159" t="s">
        <v>555</v>
      </c>
      <c r="B159" t="s">
        <v>555</v>
      </c>
      <c r="C159" t="s">
        <v>556</v>
      </c>
      <c r="D159" t="s">
        <v>557</v>
      </c>
      <c r="E159" t="s">
        <v>416</v>
      </c>
      <c r="F159" t="s">
        <v>417</v>
      </c>
      <c r="G159" s="2">
        <v>42124</v>
      </c>
      <c r="H159" t="s">
        <v>450</v>
      </c>
      <c r="J159">
        <v>2015</v>
      </c>
      <c r="K159">
        <v>3</v>
      </c>
      <c r="L159">
        <v>2015</v>
      </c>
      <c r="M159">
        <v>2</v>
      </c>
      <c r="N159" t="s">
        <v>419</v>
      </c>
      <c r="O159" t="s">
        <v>451</v>
      </c>
      <c r="P159">
        <v>201503</v>
      </c>
      <c r="Q159">
        <v>10</v>
      </c>
      <c r="R159">
        <v>198</v>
      </c>
      <c r="S159">
        <v>27</v>
      </c>
      <c r="T159">
        <v>7</v>
      </c>
      <c r="U159">
        <v>858877</v>
      </c>
      <c r="V159">
        <v>3</v>
      </c>
      <c r="W159">
        <v>3576</v>
      </c>
      <c r="X159" s="2">
        <v>42144</v>
      </c>
      <c r="Y159" s="2">
        <v>42144</v>
      </c>
      <c r="Z159" t="s">
        <v>421</v>
      </c>
      <c r="AA159" t="s">
        <v>558</v>
      </c>
      <c r="AB159" t="s">
        <v>559</v>
      </c>
      <c r="AC159" t="s">
        <v>421</v>
      </c>
      <c r="AD159">
        <v>95134</v>
      </c>
      <c r="AE159" t="s">
        <v>560</v>
      </c>
      <c r="AG159" t="s">
        <v>558</v>
      </c>
      <c r="AH159" t="s">
        <v>559</v>
      </c>
      <c r="AI159" t="s">
        <v>421</v>
      </c>
      <c r="AJ159">
        <v>95134</v>
      </c>
      <c r="AK159" t="s">
        <v>426</v>
      </c>
      <c r="AL159" t="s">
        <v>427</v>
      </c>
      <c r="AU159" t="s">
        <v>563</v>
      </c>
      <c r="AV159" t="s">
        <v>573</v>
      </c>
      <c r="AW159">
        <v>5085889000</v>
      </c>
      <c r="AX159" s="2">
        <v>42139</v>
      </c>
      <c r="BI159" s="2">
        <v>42514</v>
      </c>
      <c r="BJ159">
        <v>12137</v>
      </c>
      <c r="BK159">
        <v>4612</v>
      </c>
      <c r="BL159">
        <v>7525</v>
      </c>
      <c r="BM159">
        <v>70</v>
      </c>
      <c r="BP159">
        <v>1547</v>
      </c>
      <c r="BR159">
        <v>2959</v>
      </c>
      <c r="BV159">
        <v>9212</v>
      </c>
      <c r="BW159">
        <v>2925</v>
      </c>
      <c r="BX159">
        <v>139</v>
      </c>
      <c r="CL159">
        <v>190</v>
      </c>
      <c r="CM159">
        <v>59</v>
      </c>
      <c r="CN159">
        <v>110</v>
      </c>
      <c r="CO159">
        <v>3035</v>
      </c>
      <c r="CP159">
        <v>598</v>
      </c>
      <c r="CQ159">
        <v>2437</v>
      </c>
      <c r="CV159">
        <v>2437</v>
      </c>
      <c r="CX159">
        <v>2437</v>
      </c>
      <c r="DA159">
        <v>2437</v>
      </c>
      <c r="DC159">
        <v>2437</v>
      </c>
      <c r="DE159">
        <v>2437</v>
      </c>
      <c r="DF159">
        <v>0.47770000000000001</v>
      </c>
      <c r="DJ159">
        <v>0.47770000000000001</v>
      </c>
      <c r="DK159">
        <v>0.47770000000000001</v>
      </c>
      <c r="DL159">
        <v>0.48</v>
      </c>
      <c r="DM159">
        <v>0.47339999999999999</v>
      </c>
      <c r="DQ159">
        <v>0.47339999999999999</v>
      </c>
      <c r="DR159">
        <v>0.47339999999999999</v>
      </c>
      <c r="DS159">
        <v>0.47</v>
      </c>
      <c r="DT159">
        <v>-17.439900000000002</v>
      </c>
      <c r="DU159">
        <v>5148</v>
      </c>
      <c r="DV159">
        <v>5102</v>
      </c>
      <c r="DW159">
        <v>3035</v>
      </c>
      <c r="DX159">
        <v>2437</v>
      </c>
      <c r="DY159">
        <v>3495</v>
      </c>
      <c r="DZ159">
        <v>2925</v>
      </c>
      <c r="EA159" s="2">
        <v>42144</v>
      </c>
      <c r="EB159">
        <v>54419</v>
      </c>
      <c r="EC159">
        <v>4248</v>
      </c>
      <c r="EE159">
        <v>4889</v>
      </c>
      <c r="EF159">
        <v>1760</v>
      </c>
      <c r="EI159">
        <v>2539</v>
      </c>
      <c r="EK159">
        <v>1476</v>
      </c>
      <c r="EL159">
        <v>69331</v>
      </c>
      <c r="EM159">
        <v>12461</v>
      </c>
      <c r="EN159">
        <v>9185</v>
      </c>
      <c r="EO159">
        <v>3276</v>
      </c>
      <c r="ET159">
        <v>3506</v>
      </c>
      <c r="EV159">
        <v>27024</v>
      </c>
      <c r="FA159">
        <v>3075</v>
      </c>
      <c r="FB159">
        <v>36881</v>
      </c>
      <c r="FC159">
        <v>106212</v>
      </c>
      <c r="FD159">
        <v>4418</v>
      </c>
      <c r="FE159">
        <v>1118</v>
      </c>
      <c r="FH159">
        <v>2726</v>
      </c>
      <c r="FL159">
        <v>80</v>
      </c>
      <c r="FM159">
        <v>9371</v>
      </c>
      <c r="FP159">
        <v>5532</v>
      </c>
      <c r="FQ159">
        <v>23245</v>
      </c>
      <c r="FR159">
        <v>16586</v>
      </c>
      <c r="FS159">
        <v>4810</v>
      </c>
      <c r="FZ159">
        <v>2738</v>
      </c>
      <c r="GA159">
        <v>24134</v>
      </c>
      <c r="GB159">
        <v>47379</v>
      </c>
      <c r="GD159">
        <v>43133</v>
      </c>
      <c r="GF159">
        <v>15503</v>
      </c>
      <c r="GI159">
        <v>187</v>
      </c>
      <c r="GL159">
        <v>58833</v>
      </c>
      <c r="GM159">
        <v>58833</v>
      </c>
      <c r="GN159">
        <v>106212</v>
      </c>
      <c r="GO159">
        <v>5093</v>
      </c>
      <c r="GQ159">
        <v>31809</v>
      </c>
      <c r="GR159" s="2">
        <v>42514</v>
      </c>
      <c r="GS159">
        <v>6662</v>
      </c>
      <c r="GT159">
        <v>1799</v>
      </c>
      <c r="GU159">
        <v>1231</v>
      </c>
      <c r="GV159">
        <v>3030</v>
      </c>
      <c r="GW159">
        <v>97</v>
      </c>
      <c r="GX159">
        <v>-235</v>
      </c>
      <c r="GY159">
        <v>101</v>
      </c>
      <c r="GZ159">
        <v>-324</v>
      </c>
      <c r="HA159">
        <v>-511</v>
      </c>
      <c r="HB159">
        <v>-406</v>
      </c>
      <c r="HC159">
        <v>-1278</v>
      </c>
      <c r="HE159">
        <v>8414</v>
      </c>
      <c r="HF159">
        <v>-899</v>
      </c>
      <c r="HH159">
        <v>-238</v>
      </c>
      <c r="HJ159">
        <v>-4976</v>
      </c>
      <c r="HK159">
        <v>-4976</v>
      </c>
      <c r="HL159">
        <v>-115</v>
      </c>
      <c r="HM159">
        <v>-6228</v>
      </c>
      <c r="HN159">
        <v>-507</v>
      </c>
      <c r="HO159">
        <v>496</v>
      </c>
      <c r="HP159">
        <v>-11</v>
      </c>
      <c r="HQ159">
        <v>-2156</v>
      </c>
      <c r="HS159">
        <v>-2156</v>
      </c>
      <c r="HT159">
        <v>-3017</v>
      </c>
      <c r="HU159">
        <v>142</v>
      </c>
      <c r="HV159">
        <v>-5042</v>
      </c>
      <c r="HY159">
        <v>-2856</v>
      </c>
      <c r="HZ159">
        <v>6726</v>
      </c>
      <c r="IA159">
        <v>3870</v>
      </c>
      <c r="IB159">
        <v>1044</v>
      </c>
      <c r="IC159">
        <v>-3017</v>
      </c>
      <c r="IE159">
        <v>570</v>
      </c>
      <c r="IF159">
        <v>367</v>
      </c>
      <c r="IG159">
        <v>3040</v>
      </c>
      <c r="IH159">
        <v>-354</v>
      </c>
      <c r="II159">
        <v>-1070</v>
      </c>
      <c r="IK159">
        <v>-1070</v>
      </c>
      <c r="IL159">
        <v>5102</v>
      </c>
      <c r="IM159">
        <v>5148</v>
      </c>
      <c r="IN159">
        <v>0.48</v>
      </c>
      <c r="IO159">
        <v>0.47</v>
      </c>
    </row>
    <row r="160" spans="1:249" x14ac:dyDescent="0.25">
      <c r="A160" t="s">
        <v>555</v>
      </c>
      <c r="B160" t="s">
        <v>555</v>
      </c>
      <c r="C160" t="s">
        <v>556</v>
      </c>
      <c r="D160" t="s">
        <v>557</v>
      </c>
      <c r="E160" t="s">
        <v>416</v>
      </c>
      <c r="F160" t="s">
        <v>417</v>
      </c>
      <c r="G160" s="2">
        <v>42216</v>
      </c>
      <c r="H160" t="s">
        <v>450</v>
      </c>
      <c r="J160">
        <v>2015</v>
      </c>
      <c r="K160">
        <v>4</v>
      </c>
      <c r="L160">
        <v>2015</v>
      </c>
      <c r="M160">
        <v>3</v>
      </c>
      <c r="N160" t="s">
        <v>419</v>
      </c>
      <c r="O160" t="s">
        <v>451</v>
      </c>
      <c r="P160">
        <v>201504</v>
      </c>
      <c r="Q160">
        <v>10</v>
      </c>
      <c r="R160">
        <v>198</v>
      </c>
      <c r="S160">
        <v>27</v>
      </c>
      <c r="T160">
        <v>7</v>
      </c>
      <c r="U160">
        <v>858877</v>
      </c>
      <c r="V160">
        <v>3</v>
      </c>
      <c r="W160">
        <v>3576</v>
      </c>
      <c r="X160" s="2">
        <v>42255</v>
      </c>
      <c r="Y160" s="2">
        <v>42255</v>
      </c>
      <c r="Z160" t="s">
        <v>421</v>
      </c>
      <c r="AA160" t="s">
        <v>558</v>
      </c>
      <c r="AB160" t="s">
        <v>559</v>
      </c>
      <c r="AC160" t="s">
        <v>421</v>
      </c>
      <c r="AD160">
        <v>95134</v>
      </c>
      <c r="AE160" t="s">
        <v>560</v>
      </c>
      <c r="AG160" t="s">
        <v>558</v>
      </c>
      <c r="AH160" t="s">
        <v>559</v>
      </c>
      <c r="AI160" t="s">
        <v>421</v>
      </c>
      <c r="AJ160">
        <v>95134</v>
      </c>
      <c r="AK160" t="s">
        <v>426</v>
      </c>
      <c r="AL160" t="s">
        <v>427</v>
      </c>
      <c r="AN160">
        <v>71833</v>
      </c>
      <c r="AP160">
        <v>71833</v>
      </c>
      <c r="AR160">
        <v>45778</v>
      </c>
      <c r="AS160" t="s">
        <v>461</v>
      </c>
      <c r="AT160" t="s">
        <v>429</v>
      </c>
      <c r="AU160" t="s">
        <v>563</v>
      </c>
      <c r="AV160" t="s">
        <v>573</v>
      </c>
      <c r="AW160">
        <v>5061293000</v>
      </c>
      <c r="AX160" s="2">
        <v>42250</v>
      </c>
      <c r="AY160" t="s">
        <v>565</v>
      </c>
      <c r="AZ160" t="s">
        <v>576</v>
      </c>
      <c r="BA160" t="s">
        <v>577</v>
      </c>
      <c r="BB160" t="s">
        <v>433</v>
      </c>
      <c r="BC160" t="s">
        <v>578</v>
      </c>
      <c r="BD160" t="s">
        <v>472</v>
      </c>
      <c r="BE160" t="s">
        <v>567</v>
      </c>
      <c r="BF160" t="s">
        <v>571</v>
      </c>
      <c r="BG160" t="s">
        <v>569</v>
      </c>
      <c r="BH160" t="s">
        <v>439</v>
      </c>
      <c r="BI160" s="2">
        <v>42985</v>
      </c>
      <c r="BJ160">
        <v>12843</v>
      </c>
      <c r="BK160">
        <v>5110</v>
      </c>
      <c r="BL160">
        <v>7733</v>
      </c>
      <c r="BM160">
        <v>146</v>
      </c>
      <c r="BP160">
        <v>1548</v>
      </c>
      <c r="BR160">
        <v>3085</v>
      </c>
      <c r="BV160">
        <v>9962</v>
      </c>
      <c r="BW160">
        <v>2881</v>
      </c>
      <c r="BX160">
        <v>149</v>
      </c>
      <c r="CL160">
        <v>211</v>
      </c>
      <c r="CM160">
        <v>-10</v>
      </c>
      <c r="CN160">
        <v>52</v>
      </c>
      <c r="CO160">
        <v>2933</v>
      </c>
      <c r="CP160">
        <v>614</v>
      </c>
      <c r="CQ160">
        <v>2319</v>
      </c>
      <c r="CV160">
        <v>2319</v>
      </c>
      <c r="CX160">
        <v>2319</v>
      </c>
      <c r="DA160">
        <v>2319</v>
      </c>
      <c r="DC160">
        <v>2319</v>
      </c>
      <c r="DE160">
        <v>2319</v>
      </c>
      <c r="DF160">
        <v>0.45590000000000003</v>
      </c>
      <c r="DJ160">
        <v>0.45590000000000003</v>
      </c>
      <c r="DK160">
        <v>0.45590000000000003</v>
      </c>
      <c r="DL160">
        <v>0.46</v>
      </c>
      <c r="DM160">
        <v>0.45279999999999998</v>
      </c>
      <c r="DQ160">
        <v>0.45279999999999998</v>
      </c>
      <c r="DR160">
        <v>0.45279999999999998</v>
      </c>
      <c r="DS160">
        <v>0.45</v>
      </c>
      <c r="DT160">
        <v>88.739900000000006</v>
      </c>
      <c r="DU160">
        <v>5131</v>
      </c>
      <c r="DV160">
        <v>5086</v>
      </c>
      <c r="DW160">
        <v>2933</v>
      </c>
      <c r="DX160">
        <v>2319</v>
      </c>
      <c r="DY160">
        <v>3524</v>
      </c>
      <c r="DZ160">
        <v>2881</v>
      </c>
      <c r="EA160" s="2">
        <v>42621</v>
      </c>
      <c r="EB160">
        <v>60416</v>
      </c>
      <c r="EC160">
        <v>4491</v>
      </c>
      <c r="EE160">
        <v>5344</v>
      </c>
      <c r="EF160">
        <v>1627</v>
      </c>
      <c r="EK160">
        <v>1490</v>
      </c>
      <c r="EL160">
        <v>73368</v>
      </c>
      <c r="EM160">
        <v>12427</v>
      </c>
      <c r="EN160">
        <v>9095</v>
      </c>
      <c r="EO160">
        <v>3332</v>
      </c>
      <c r="ET160">
        <v>3858</v>
      </c>
      <c r="EV160">
        <v>26845</v>
      </c>
      <c r="FA160">
        <v>5970</v>
      </c>
      <c r="FB160">
        <v>40005</v>
      </c>
      <c r="FC160">
        <v>113373</v>
      </c>
      <c r="FD160">
        <v>3897</v>
      </c>
      <c r="FE160">
        <v>1104</v>
      </c>
      <c r="FH160">
        <v>3049</v>
      </c>
      <c r="FL160">
        <v>62</v>
      </c>
      <c r="FM160">
        <v>9824</v>
      </c>
      <c r="FP160">
        <v>5476</v>
      </c>
      <c r="FQ160">
        <v>23412</v>
      </c>
      <c r="FR160">
        <v>21457</v>
      </c>
      <c r="FS160">
        <v>5359</v>
      </c>
      <c r="FZ160">
        <v>3438</v>
      </c>
      <c r="GA160">
        <v>30254</v>
      </c>
      <c r="GB160">
        <v>53666</v>
      </c>
      <c r="GD160">
        <v>43592</v>
      </c>
      <c r="GF160">
        <v>16045</v>
      </c>
      <c r="GI160">
        <v>61</v>
      </c>
      <c r="GL160">
        <v>59707</v>
      </c>
      <c r="GM160">
        <v>59707</v>
      </c>
      <c r="GN160">
        <v>113373</v>
      </c>
      <c r="GO160">
        <v>5085</v>
      </c>
      <c r="GQ160">
        <v>32862</v>
      </c>
      <c r="GR160" s="2">
        <v>42985</v>
      </c>
      <c r="GS160">
        <v>8981</v>
      </c>
      <c r="GT160">
        <v>2442</v>
      </c>
      <c r="GU160">
        <v>1165</v>
      </c>
      <c r="GV160">
        <v>3607</v>
      </c>
      <c r="GW160">
        <v>-413</v>
      </c>
      <c r="GX160">
        <v>-116</v>
      </c>
      <c r="GY160">
        <v>87</v>
      </c>
      <c r="GZ160">
        <v>7</v>
      </c>
      <c r="HA160">
        <v>53</v>
      </c>
      <c r="HB160">
        <v>346</v>
      </c>
      <c r="HC160">
        <v>-36</v>
      </c>
      <c r="HE160">
        <v>12552</v>
      </c>
      <c r="HF160">
        <v>-1205</v>
      </c>
      <c r="HH160">
        <v>-326</v>
      </c>
      <c r="HJ160">
        <v>-8379</v>
      </c>
      <c r="HK160">
        <v>-8379</v>
      </c>
      <c r="HL160">
        <v>-178</v>
      </c>
      <c r="HM160">
        <v>-10088</v>
      </c>
      <c r="HN160">
        <v>4473</v>
      </c>
      <c r="HO160">
        <v>-4</v>
      </c>
      <c r="HP160">
        <v>4469</v>
      </c>
      <c r="HQ160">
        <v>-2810</v>
      </c>
      <c r="HS160">
        <v>-2810</v>
      </c>
      <c r="HT160">
        <v>-4086</v>
      </c>
      <c r="HU160">
        <v>114</v>
      </c>
      <c r="HV160">
        <v>-2313</v>
      </c>
      <c r="HY160">
        <v>151</v>
      </c>
      <c r="HZ160">
        <v>6726</v>
      </c>
      <c r="IA160">
        <v>6877</v>
      </c>
      <c r="IB160">
        <v>1440</v>
      </c>
      <c r="IC160">
        <v>-4086</v>
      </c>
      <c r="IE160">
        <v>643</v>
      </c>
      <c r="IF160">
        <v>396</v>
      </c>
      <c r="IG160">
        <v>4138</v>
      </c>
      <c r="IH160">
        <v>-306</v>
      </c>
      <c r="II160">
        <v>-1069</v>
      </c>
      <c r="IK160">
        <v>-1069</v>
      </c>
      <c r="IL160">
        <v>5104</v>
      </c>
      <c r="IM160">
        <v>5146</v>
      </c>
      <c r="IN160">
        <v>0.45</v>
      </c>
      <c r="IO160">
        <v>0.47</v>
      </c>
    </row>
    <row r="161" spans="1:249" x14ac:dyDescent="0.25">
      <c r="A161" t="s">
        <v>555</v>
      </c>
      <c r="B161" t="s">
        <v>555</v>
      </c>
      <c r="C161" t="s">
        <v>556</v>
      </c>
      <c r="D161" t="s">
        <v>557</v>
      </c>
      <c r="E161" t="s">
        <v>416</v>
      </c>
      <c r="F161" t="s">
        <v>417</v>
      </c>
      <c r="G161" s="2">
        <v>42308</v>
      </c>
      <c r="H161" t="s">
        <v>450</v>
      </c>
      <c r="J161">
        <v>2016</v>
      </c>
      <c r="K161">
        <v>1</v>
      </c>
      <c r="L161">
        <v>2015</v>
      </c>
      <c r="M161">
        <v>4</v>
      </c>
      <c r="N161" t="s">
        <v>419</v>
      </c>
      <c r="O161" t="s">
        <v>451</v>
      </c>
      <c r="P161">
        <v>201601</v>
      </c>
      <c r="Q161">
        <v>10</v>
      </c>
      <c r="R161">
        <v>198</v>
      </c>
      <c r="S161">
        <v>27</v>
      </c>
      <c r="T161">
        <v>7</v>
      </c>
      <c r="U161">
        <v>858877</v>
      </c>
      <c r="V161">
        <v>3</v>
      </c>
      <c r="W161">
        <v>3576</v>
      </c>
      <c r="X161" s="2">
        <v>42327</v>
      </c>
      <c r="Y161" s="2">
        <v>42327</v>
      </c>
      <c r="Z161" t="s">
        <v>421</v>
      </c>
      <c r="AA161" t="s">
        <v>558</v>
      </c>
      <c r="AB161" t="s">
        <v>559</v>
      </c>
      <c r="AC161" t="s">
        <v>421</v>
      </c>
      <c r="AD161">
        <v>95134</v>
      </c>
      <c r="AE161" t="s">
        <v>560</v>
      </c>
      <c r="AG161" t="s">
        <v>558</v>
      </c>
      <c r="AH161" t="s">
        <v>559</v>
      </c>
      <c r="AI161" t="s">
        <v>421</v>
      </c>
      <c r="AJ161">
        <v>95134</v>
      </c>
      <c r="AK161" t="s">
        <v>426</v>
      </c>
      <c r="AL161" t="s">
        <v>427</v>
      </c>
      <c r="AU161" t="s">
        <v>563</v>
      </c>
      <c r="AV161" t="s">
        <v>573</v>
      </c>
      <c r="AW161">
        <v>5076079000</v>
      </c>
      <c r="AX161" s="2">
        <v>42321</v>
      </c>
      <c r="BI161" s="2">
        <v>42696</v>
      </c>
      <c r="BJ161">
        <v>12682</v>
      </c>
      <c r="BK161">
        <v>4850</v>
      </c>
      <c r="BL161">
        <v>7832</v>
      </c>
      <c r="BM161">
        <v>69</v>
      </c>
      <c r="BP161">
        <v>1560</v>
      </c>
      <c r="BR161">
        <v>2982</v>
      </c>
      <c r="BV161">
        <v>9603</v>
      </c>
      <c r="BW161">
        <v>3079</v>
      </c>
      <c r="BX161">
        <v>159</v>
      </c>
      <c r="CL161">
        <v>225</v>
      </c>
      <c r="CM161">
        <v>-8</v>
      </c>
      <c r="CN161">
        <v>58</v>
      </c>
      <c r="CO161">
        <v>3137</v>
      </c>
      <c r="CP161">
        <v>707</v>
      </c>
      <c r="CQ161">
        <v>2430</v>
      </c>
      <c r="CV161">
        <v>2430</v>
      </c>
      <c r="CX161">
        <v>2430</v>
      </c>
      <c r="DA161">
        <v>2430</v>
      </c>
      <c r="DC161">
        <v>2430</v>
      </c>
      <c r="DE161">
        <v>2430</v>
      </c>
      <c r="DF161">
        <v>0.4783</v>
      </c>
      <c r="DJ161">
        <v>0.4783</v>
      </c>
      <c r="DK161">
        <v>0.4783</v>
      </c>
      <c r="DL161">
        <v>0.48</v>
      </c>
      <c r="DM161">
        <v>0.4753</v>
      </c>
      <c r="DQ161">
        <v>0.4753</v>
      </c>
      <c r="DR161">
        <v>0.4753</v>
      </c>
      <c r="DS161">
        <v>0.48</v>
      </c>
      <c r="DT161">
        <v>24.24</v>
      </c>
      <c r="DU161">
        <v>5113</v>
      </c>
      <c r="DV161">
        <v>5080</v>
      </c>
      <c r="DW161">
        <v>3137</v>
      </c>
      <c r="DX161">
        <v>2430</v>
      </c>
      <c r="DY161">
        <v>3586</v>
      </c>
      <c r="DZ161">
        <v>3079</v>
      </c>
      <c r="EA161" s="2">
        <v>42327</v>
      </c>
      <c r="EB161">
        <v>59107</v>
      </c>
      <c r="EC161">
        <v>4506</v>
      </c>
      <c r="EE161">
        <v>4712</v>
      </c>
      <c r="EF161">
        <v>1482</v>
      </c>
      <c r="EI161">
        <v>2706</v>
      </c>
      <c r="EK161">
        <v>1433</v>
      </c>
      <c r="EL161">
        <v>73946</v>
      </c>
      <c r="EM161">
        <v>12453</v>
      </c>
      <c r="EN161">
        <v>9107</v>
      </c>
      <c r="EO161">
        <v>3346</v>
      </c>
      <c r="ET161">
        <v>4037</v>
      </c>
      <c r="EV161">
        <v>27174</v>
      </c>
      <c r="FA161">
        <v>3270</v>
      </c>
      <c r="FB161">
        <v>37827</v>
      </c>
      <c r="FC161">
        <v>111773</v>
      </c>
      <c r="FD161">
        <v>3027</v>
      </c>
      <c r="FE161">
        <v>1119</v>
      </c>
      <c r="FH161">
        <v>2611</v>
      </c>
      <c r="FL161">
        <v>122</v>
      </c>
      <c r="FM161">
        <v>9821</v>
      </c>
      <c r="FP161">
        <v>5400</v>
      </c>
      <c r="FQ161">
        <v>22100</v>
      </c>
      <c r="FR161">
        <v>21594</v>
      </c>
      <c r="FS161">
        <v>5341</v>
      </c>
      <c r="FZ161">
        <v>2753</v>
      </c>
      <c r="GA161">
        <v>29688</v>
      </c>
      <c r="GB161">
        <v>51788</v>
      </c>
      <c r="GD161">
        <v>43643</v>
      </c>
      <c r="GF161">
        <v>16586</v>
      </c>
      <c r="GI161">
        <v>-252</v>
      </c>
      <c r="GL161">
        <v>59985</v>
      </c>
      <c r="GM161">
        <v>59985</v>
      </c>
      <c r="GN161">
        <v>111773</v>
      </c>
      <c r="GO161">
        <v>5082</v>
      </c>
      <c r="GQ161">
        <v>32811</v>
      </c>
      <c r="GR161" s="2">
        <v>42696</v>
      </c>
      <c r="GS161">
        <v>2430</v>
      </c>
      <c r="GT161">
        <v>507</v>
      </c>
      <c r="GU161">
        <v>499</v>
      </c>
      <c r="GV161">
        <v>1006</v>
      </c>
      <c r="GW161">
        <v>631</v>
      </c>
      <c r="GX161">
        <v>130</v>
      </c>
      <c r="GY161">
        <v>4</v>
      </c>
      <c r="GZ161">
        <v>-434</v>
      </c>
      <c r="HA161">
        <v>-315</v>
      </c>
      <c r="HB161">
        <v>-686</v>
      </c>
      <c r="HC161">
        <v>-670</v>
      </c>
      <c r="HE161">
        <v>2766</v>
      </c>
      <c r="HF161">
        <v>-256</v>
      </c>
      <c r="HH161">
        <v>-614</v>
      </c>
      <c r="HJ161">
        <v>-69</v>
      </c>
      <c r="HK161">
        <v>-69</v>
      </c>
      <c r="HL161">
        <v>-11</v>
      </c>
      <c r="HM161">
        <v>-950</v>
      </c>
      <c r="HN161">
        <v>-852</v>
      </c>
      <c r="HO161">
        <v>-4</v>
      </c>
      <c r="HP161">
        <v>-856</v>
      </c>
      <c r="HQ161">
        <v>-1207</v>
      </c>
      <c r="HS161">
        <v>-1207</v>
      </c>
      <c r="HT161">
        <v>-1068</v>
      </c>
      <c r="HU161">
        <v>196</v>
      </c>
      <c r="HV161">
        <v>-2935</v>
      </c>
      <c r="HY161">
        <v>-1119</v>
      </c>
      <c r="HZ161">
        <v>6877</v>
      </c>
      <c r="IA161">
        <v>5758</v>
      </c>
      <c r="IB161">
        <v>376</v>
      </c>
      <c r="IC161">
        <v>-1068</v>
      </c>
      <c r="IE161">
        <v>507</v>
      </c>
      <c r="IF161">
        <v>376</v>
      </c>
      <c r="IG161">
        <v>2766</v>
      </c>
      <c r="IH161">
        <v>-256</v>
      </c>
      <c r="II161">
        <v>-1068</v>
      </c>
      <c r="IK161">
        <v>-1068</v>
      </c>
      <c r="IL161">
        <v>5080</v>
      </c>
      <c r="IM161">
        <v>5113</v>
      </c>
      <c r="IN161">
        <v>0.48</v>
      </c>
      <c r="IO161">
        <v>0.48</v>
      </c>
    </row>
    <row r="162" spans="1:249" x14ac:dyDescent="0.25">
      <c r="A162" t="s">
        <v>555</v>
      </c>
      <c r="B162" t="s">
        <v>555</v>
      </c>
      <c r="C162" t="s">
        <v>556</v>
      </c>
      <c r="D162" t="s">
        <v>557</v>
      </c>
      <c r="E162" t="s">
        <v>416</v>
      </c>
      <c r="F162" t="s">
        <v>417</v>
      </c>
      <c r="G162" s="2">
        <v>42400</v>
      </c>
      <c r="H162" t="s">
        <v>450</v>
      </c>
      <c r="J162">
        <v>2016</v>
      </c>
      <c r="K162">
        <v>2</v>
      </c>
      <c r="L162">
        <v>2016</v>
      </c>
      <c r="M162">
        <v>1</v>
      </c>
      <c r="N162" t="s">
        <v>419</v>
      </c>
      <c r="O162" t="s">
        <v>451</v>
      </c>
      <c r="P162">
        <v>201602</v>
      </c>
      <c r="Q162">
        <v>10</v>
      </c>
      <c r="R162">
        <v>198</v>
      </c>
      <c r="S162">
        <v>27</v>
      </c>
      <c r="T162">
        <v>7</v>
      </c>
      <c r="U162">
        <v>858877</v>
      </c>
      <c r="V162">
        <v>3</v>
      </c>
      <c r="W162">
        <v>3576</v>
      </c>
      <c r="X162" s="2">
        <v>42418</v>
      </c>
      <c r="Y162" s="2">
        <v>42418</v>
      </c>
      <c r="Z162" t="s">
        <v>421</v>
      </c>
      <c r="AA162" t="s">
        <v>558</v>
      </c>
      <c r="AB162" t="s">
        <v>559</v>
      </c>
      <c r="AC162" t="s">
        <v>421</v>
      </c>
      <c r="AD162">
        <v>95134</v>
      </c>
      <c r="AE162" t="s">
        <v>560</v>
      </c>
      <c r="AG162" t="s">
        <v>558</v>
      </c>
      <c r="AH162" t="s">
        <v>559</v>
      </c>
      <c r="AI162" t="s">
        <v>421</v>
      </c>
      <c r="AJ162">
        <v>95134</v>
      </c>
      <c r="AK162" t="s">
        <v>426</v>
      </c>
      <c r="AL162" t="s">
        <v>427</v>
      </c>
      <c r="AU162" t="s">
        <v>563</v>
      </c>
      <c r="AV162" t="s">
        <v>573</v>
      </c>
      <c r="AW162">
        <v>5032121000</v>
      </c>
      <c r="AX162" s="2">
        <v>42412</v>
      </c>
      <c r="BI162" s="2">
        <v>42787</v>
      </c>
      <c r="BJ162">
        <v>11927</v>
      </c>
      <c r="BK162">
        <v>4495</v>
      </c>
      <c r="BL162">
        <v>7432</v>
      </c>
      <c r="BM162">
        <v>71</v>
      </c>
      <c r="BP162">
        <v>1509</v>
      </c>
      <c r="BR162">
        <v>2462</v>
      </c>
      <c r="BV162">
        <v>8633</v>
      </c>
      <c r="BW162">
        <v>3294</v>
      </c>
      <c r="BX162">
        <v>162</v>
      </c>
      <c r="CL162">
        <v>237</v>
      </c>
      <c r="CM162">
        <v>-63</v>
      </c>
      <c r="CN162">
        <v>12</v>
      </c>
      <c r="CO162">
        <v>3306</v>
      </c>
      <c r="CP162">
        <v>159</v>
      </c>
      <c r="CQ162">
        <v>3147</v>
      </c>
      <c r="CV162">
        <v>3147</v>
      </c>
      <c r="CX162">
        <v>3147</v>
      </c>
      <c r="DA162">
        <v>3147</v>
      </c>
      <c r="DC162">
        <v>3147</v>
      </c>
      <c r="DE162">
        <v>3147</v>
      </c>
      <c r="DF162">
        <v>0.62070000000000003</v>
      </c>
      <c r="DJ162">
        <v>0.62070000000000003</v>
      </c>
      <c r="DK162">
        <v>0.62070000000000003</v>
      </c>
      <c r="DL162">
        <v>0.62</v>
      </c>
      <c r="DM162">
        <v>0.61739999999999995</v>
      </c>
      <c r="DQ162">
        <v>0.61739999999999995</v>
      </c>
      <c r="DR162">
        <v>0.61739999999999995</v>
      </c>
      <c r="DS162">
        <v>0.62</v>
      </c>
      <c r="DT162">
        <v>13.1401</v>
      </c>
      <c r="DU162">
        <v>5097</v>
      </c>
      <c r="DV162">
        <v>5070</v>
      </c>
      <c r="DW162">
        <v>3306</v>
      </c>
      <c r="DX162">
        <v>3147</v>
      </c>
      <c r="DY162">
        <v>3792</v>
      </c>
      <c r="DZ162">
        <v>3294</v>
      </c>
      <c r="EA162" s="2">
        <v>42418</v>
      </c>
      <c r="EB162">
        <v>60375</v>
      </c>
      <c r="EC162">
        <v>4514</v>
      </c>
      <c r="EE162">
        <v>4302</v>
      </c>
      <c r="EF162">
        <v>1362</v>
      </c>
      <c r="EI162">
        <v>2834</v>
      </c>
      <c r="EK162">
        <v>1618</v>
      </c>
      <c r="EL162">
        <v>75005</v>
      </c>
      <c r="EM162">
        <v>12382</v>
      </c>
      <c r="EN162">
        <v>8996</v>
      </c>
      <c r="EO162">
        <v>3386</v>
      </c>
      <c r="ET162">
        <v>3903</v>
      </c>
      <c r="EV162">
        <v>27280</v>
      </c>
      <c r="FA162">
        <v>3068</v>
      </c>
      <c r="FB162">
        <v>37637</v>
      </c>
      <c r="FC162">
        <v>112642</v>
      </c>
      <c r="FD162">
        <v>3008</v>
      </c>
      <c r="FE162">
        <v>962</v>
      </c>
      <c r="FH162">
        <v>2667</v>
      </c>
      <c r="FL162">
        <v>370</v>
      </c>
      <c r="FM162">
        <v>9796</v>
      </c>
      <c r="FP162">
        <v>5996</v>
      </c>
      <c r="FQ162">
        <v>22799</v>
      </c>
      <c r="FR162">
        <v>21591</v>
      </c>
      <c r="FS162">
        <v>5389</v>
      </c>
      <c r="FZ162">
        <v>1985</v>
      </c>
      <c r="GA162">
        <v>28965</v>
      </c>
      <c r="GB162">
        <v>51764</v>
      </c>
      <c r="GD162">
        <v>43857</v>
      </c>
      <c r="GF162">
        <v>17821</v>
      </c>
      <c r="GI162">
        <v>-807</v>
      </c>
      <c r="GL162">
        <v>60878</v>
      </c>
      <c r="GM162">
        <v>60878</v>
      </c>
      <c r="GN162">
        <v>112642</v>
      </c>
      <c r="GO162">
        <v>5052</v>
      </c>
      <c r="GQ162">
        <v>33598</v>
      </c>
      <c r="GR162" s="2">
        <v>42787</v>
      </c>
      <c r="GS162">
        <v>5577</v>
      </c>
      <c r="GT162">
        <v>1005</v>
      </c>
      <c r="GU162">
        <v>669</v>
      </c>
      <c r="GV162">
        <v>1674</v>
      </c>
      <c r="GW162">
        <v>988</v>
      </c>
      <c r="GX162">
        <v>153</v>
      </c>
      <c r="GY162">
        <v>-147</v>
      </c>
      <c r="GZ162">
        <v>-348</v>
      </c>
      <c r="HA162">
        <v>-764</v>
      </c>
      <c r="HB162">
        <v>-445</v>
      </c>
      <c r="HC162">
        <v>-563</v>
      </c>
      <c r="HE162">
        <v>6688</v>
      </c>
      <c r="HF162">
        <v>-565</v>
      </c>
      <c r="HH162">
        <v>-717</v>
      </c>
      <c r="HJ162">
        <v>-1018</v>
      </c>
      <c r="HK162">
        <v>-1018</v>
      </c>
      <c r="HL162">
        <v>-87</v>
      </c>
      <c r="HM162">
        <v>-2387</v>
      </c>
      <c r="HN162">
        <v>-862</v>
      </c>
      <c r="HO162">
        <v>-4</v>
      </c>
      <c r="HP162">
        <v>-866</v>
      </c>
      <c r="HQ162">
        <v>-2055</v>
      </c>
      <c r="HS162">
        <v>-2055</v>
      </c>
      <c r="HT162">
        <v>-2133</v>
      </c>
      <c r="HU162">
        <v>190</v>
      </c>
      <c r="HV162">
        <v>-4864</v>
      </c>
      <c r="HY162">
        <v>-563</v>
      </c>
      <c r="HZ162">
        <v>6877</v>
      </c>
      <c r="IA162">
        <v>6314</v>
      </c>
      <c r="IB162">
        <v>706</v>
      </c>
      <c r="IC162">
        <v>-2133</v>
      </c>
      <c r="IE162">
        <v>498</v>
      </c>
      <c r="IF162">
        <v>330</v>
      </c>
      <c r="IG162">
        <v>3922</v>
      </c>
      <c r="IH162">
        <v>-309</v>
      </c>
      <c r="II162">
        <v>-1065</v>
      </c>
      <c r="IK162">
        <v>-1065</v>
      </c>
      <c r="IL162">
        <v>5070</v>
      </c>
      <c r="IM162">
        <v>5097</v>
      </c>
      <c r="IN162">
        <v>0.62</v>
      </c>
      <c r="IO162">
        <v>0.62</v>
      </c>
    </row>
    <row r="163" spans="1:249" x14ac:dyDescent="0.25">
      <c r="A163" t="s">
        <v>555</v>
      </c>
      <c r="B163" t="s">
        <v>555</v>
      </c>
      <c r="C163" t="s">
        <v>556</v>
      </c>
      <c r="D163" t="s">
        <v>557</v>
      </c>
      <c r="E163" t="s">
        <v>416</v>
      </c>
      <c r="F163" t="s">
        <v>417</v>
      </c>
      <c r="G163" s="2">
        <v>42490</v>
      </c>
      <c r="H163" t="s">
        <v>450</v>
      </c>
      <c r="J163">
        <v>2016</v>
      </c>
      <c r="K163">
        <v>3</v>
      </c>
      <c r="L163">
        <v>2016</v>
      </c>
      <c r="M163">
        <v>2</v>
      </c>
      <c r="N163" t="s">
        <v>419</v>
      </c>
      <c r="O163" t="s">
        <v>451</v>
      </c>
      <c r="P163">
        <v>201603</v>
      </c>
      <c r="Q163">
        <v>10</v>
      </c>
      <c r="R163">
        <v>198</v>
      </c>
      <c r="S163">
        <v>27</v>
      </c>
      <c r="T163">
        <v>7</v>
      </c>
      <c r="U163">
        <v>858877</v>
      </c>
      <c r="V163">
        <v>3</v>
      </c>
      <c r="W163">
        <v>3576</v>
      </c>
      <c r="X163" s="2">
        <v>42514</v>
      </c>
      <c r="Y163" s="2">
        <v>42514</v>
      </c>
      <c r="Z163" t="s">
        <v>421</v>
      </c>
      <c r="AA163" t="s">
        <v>580</v>
      </c>
      <c r="AB163" t="s">
        <v>559</v>
      </c>
      <c r="AC163" t="s">
        <v>421</v>
      </c>
      <c r="AD163">
        <v>95134</v>
      </c>
      <c r="AE163" t="s">
        <v>560</v>
      </c>
      <c r="AF163" t="s">
        <v>579</v>
      </c>
      <c r="AG163" t="s">
        <v>580</v>
      </c>
      <c r="AH163" t="s">
        <v>559</v>
      </c>
      <c r="AI163" t="s">
        <v>421</v>
      </c>
      <c r="AJ163">
        <v>95134</v>
      </c>
      <c r="AK163" t="s">
        <v>426</v>
      </c>
      <c r="AL163" t="s">
        <v>427</v>
      </c>
      <c r="AU163" t="s">
        <v>563</v>
      </c>
      <c r="AV163" t="s">
        <v>573</v>
      </c>
      <c r="AW163">
        <v>5029712000</v>
      </c>
      <c r="AX163" s="2">
        <v>42509</v>
      </c>
      <c r="BI163" s="2">
        <v>42878</v>
      </c>
      <c r="BJ163">
        <v>12000</v>
      </c>
      <c r="BK163">
        <v>4279</v>
      </c>
      <c r="BL163">
        <v>7721</v>
      </c>
      <c r="BM163">
        <v>81</v>
      </c>
      <c r="BP163">
        <v>1626</v>
      </c>
      <c r="BR163">
        <v>3013</v>
      </c>
      <c r="BV163">
        <v>9016</v>
      </c>
      <c r="BW163">
        <v>2984</v>
      </c>
      <c r="BX163">
        <v>175</v>
      </c>
      <c r="CL163">
        <v>270</v>
      </c>
      <c r="CM163">
        <v>4</v>
      </c>
      <c r="CN163">
        <v>99</v>
      </c>
      <c r="CO163">
        <v>3083</v>
      </c>
      <c r="CP163">
        <v>734</v>
      </c>
      <c r="CQ163">
        <v>2349</v>
      </c>
      <c r="CV163">
        <v>2349</v>
      </c>
      <c r="CX163">
        <v>2349</v>
      </c>
      <c r="DA163">
        <v>2349</v>
      </c>
      <c r="DC163">
        <v>2349</v>
      </c>
      <c r="DE163">
        <v>2349</v>
      </c>
      <c r="DF163">
        <v>0.46679999999999999</v>
      </c>
      <c r="DJ163">
        <v>0.46679999999999999</v>
      </c>
      <c r="DK163">
        <v>0.46679999999999999</v>
      </c>
      <c r="DL163">
        <v>0.47</v>
      </c>
      <c r="DM163">
        <v>0.46379999999999999</v>
      </c>
      <c r="DQ163">
        <v>0.46379999999999999</v>
      </c>
      <c r="DR163">
        <v>0.46379999999999999</v>
      </c>
      <c r="DS163">
        <v>0.46</v>
      </c>
      <c r="DT163">
        <v>-19.099900000000002</v>
      </c>
      <c r="DU163">
        <v>5065</v>
      </c>
      <c r="DV163">
        <v>5032</v>
      </c>
      <c r="DW163">
        <v>3083</v>
      </c>
      <c r="DX163">
        <v>2349</v>
      </c>
      <c r="DY163">
        <v>3525</v>
      </c>
      <c r="DZ163">
        <v>2984</v>
      </c>
      <c r="EA163" s="2">
        <v>42514</v>
      </c>
      <c r="EB163">
        <v>63512</v>
      </c>
      <c r="EC163">
        <v>4716</v>
      </c>
      <c r="EE163">
        <v>4047</v>
      </c>
      <c r="EF163">
        <v>1343</v>
      </c>
      <c r="EI163">
        <v>2723</v>
      </c>
      <c r="EK163">
        <v>2230</v>
      </c>
      <c r="EL163">
        <v>78571</v>
      </c>
      <c r="EM163">
        <v>12642</v>
      </c>
      <c r="EN163">
        <v>9113</v>
      </c>
      <c r="EO163">
        <v>3529</v>
      </c>
      <c r="ET163">
        <v>3900</v>
      </c>
      <c r="EV163">
        <v>29506</v>
      </c>
      <c r="FA163">
        <v>3148</v>
      </c>
      <c r="FB163">
        <v>40083</v>
      </c>
      <c r="FC163">
        <v>118654</v>
      </c>
      <c r="FD163">
        <v>4164</v>
      </c>
      <c r="FE163">
        <v>1007</v>
      </c>
      <c r="FH163">
        <v>2745</v>
      </c>
      <c r="FL163">
        <v>152</v>
      </c>
      <c r="FM163">
        <v>9662</v>
      </c>
      <c r="FP163">
        <v>6273</v>
      </c>
      <c r="FQ163">
        <v>24003</v>
      </c>
      <c r="FR163">
        <v>24431</v>
      </c>
      <c r="FS163">
        <v>5610</v>
      </c>
      <c r="FZ163">
        <v>2252</v>
      </c>
      <c r="GA163">
        <v>32293</v>
      </c>
      <c r="GB163">
        <v>56296</v>
      </c>
      <c r="GD163">
        <v>44137</v>
      </c>
      <c r="GF163">
        <v>18448</v>
      </c>
      <c r="GI163">
        <v>-227</v>
      </c>
      <c r="GL163">
        <v>62358</v>
      </c>
      <c r="GM163">
        <v>62358</v>
      </c>
      <c r="GN163">
        <v>118654</v>
      </c>
      <c r="GO163">
        <v>5034</v>
      </c>
      <c r="GQ163">
        <v>32852</v>
      </c>
      <c r="GR163" s="2">
        <v>42878</v>
      </c>
      <c r="GS163">
        <v>7926</v>
      </c>
      <c r="GT163">
        <v>1546</v>
      </c>
      <c r="GU163">
        <v>921</v>
      </c>
      <c r="GV163">
        <v>2467</v>
      </c>
      <c r="GW163">
        <v>1412</v>
      </c>
      <c r="GX163">
        <v>189</v>
      </c>
      <c r="GY163">
        <v>-114</v>
      </c>
      <c r="GZ163">
        <v>-318</v>
      </c>
      <c r="HA163">
        <v>-723</v>
      </c>
      <c r="HB163">
        <v>-1087</v>
      </c>
      <c r="HC163">
        <v>-641</v>
      </c>
      <c r="HE163">
        <v>9752</v>
      </c>
      <c r="HF163">
        <v>-869</v>
      </c>
      <c r="HH163">
        <v>-3161</v>
      </c>
      <c r="HJ163">
        <v>-898</v>
      </c>
      <c r="HK163">
        <v>-898</v>
      </c>
      <c r="HL163">
        <v>177</v>
      </c>
      <c r="HM163">
        <v>-4751</v>
      </c>
      <c r="HN163">
        <v>3115</v>
      </c>
      <c r="HO163">
        <v>-4</v>
      </c>
      <c r="HP163">
        <v>3111</v>
      </c>
      <c r="HQ163">
        <v>-2852</v>
      </c>
      <c r="HS163">
        <v>-2852</v>
      </c>
      <c r="HT163">
        <v>-3441</v>
      </c>
      <c r="HU163">
        <v>199</v>
      </c>
      <c r="HV163">
        <v>-2983</v>
      </c>
      <c r="HY163">
        <v>2018</v>
      </c>
      <c r="HZ163">
        <v>6877</v>
      </c>
      <c r="IA163">
        <v>8895</v>
      </c>
      <c r="IB163">
        <v>1101</v>
      </c>
      <c r="IC163">
        <v>-3441</v>
      </c>
      <c r="IE163">
        <v>541</v>
      </c>
      <c r="IF163">
        <v>395</v>
      </c>
      <c r="IG163">
        <v>3064</v>
      </c>
      <c r="IH163">
        <v>-304</v>
      </c>
      <c r="II163">
        <v>-1308</v>
      </c>
      <c r="IK163">
        <v>-1308</v>
      </c>
      <c r="IL163">
        <v>5032</v>
      </c>
      <c r="IM163">
        <v>5065</v>
      </c>
      <c r="IN163">
        <v>0.47</v>
      </c>
      <c r="IO163">
        <v>0.46</v>
      </c>
    </row>
    <row r="164" spans="1:249" x14ac:dyDescent="0.25">
      <c r="A164" t="s">
        <v>555</v>
      </c>
      <c r="B164" t="s">
        <v>555</v>
      </c>
      <c r="C164" t="s">
        <v>556</v>
      </c>
      <c r="D164" t="s">
        <v>557</v>
      </c>
      <c r="E164" t="s">
        <v>416</v>
      </c>
      <c r="F164" t="s">
        <v>417</v>
      </c>
      <c r="G164" s="2">
        <v>42582</v>
      </c>
      <c r="H164" t="s">
        <v>450</v>
      </c>
      <c r="J164">
        <v>2016</v>
      </c>
      <c r="K164">
        <v>4</v>
      </c>
      <c r="L164">
        <v>2016</v>
      </c>
      <c r="M164">
        <v>3</v>
      </c>
      <c r="N164" t="s">
        <v>419</v>
      </c>
      <c r="O164" t="s">
        <v>451</v>
      </c>
      <c r="P164">
        <v>201604</v>
      </c>
      <c r="Q164">
        <v>10</v>
      </c>
      <c r="R164">
        <v>198</v>
      </c>
      <c r="S164">
        <v>27</v>
      </c>
      <c r="T164">
        <v>7</v>
      </c>
      <c r="U164">
        <v>858877</v>
      </c>
      <c r="V164">
        <v>3</v>
      </c>
      <c r="W164">
        <v>3576</v>
      </c>
      <c r="X164" s="2">
        <v>42621</v>
      </c>
      <c r="Y164" s="2">
        <v>42621</v>
      </c>
      <c r="Z164" t="s">
        <v>421</v>
      </c>
      <c r="AA164" t="s">
        <v>558</v>
      </c>
      <c r="AB164" t="s">
        <v>559</v>
      </c>
      <c r="AC164" t="s">
        <v>421</v>
      </c>
      <c r="AD164">
        <v>95134</v>
      </c>
      <c r="AE164">
        <v>4085264000</v>
      </c>
      <c r="AF164" t="s">
        <v>579</v>
      </c>
      <c r="AG164" t="s">
        <v>558</v>
      </c>
      <c r="AH164" t="s">
        <v>559</v>
      </c>
      <c r="AI164" t="s">
        <v>421</v>
      </c>
      <c r="AJ164">
        <v>95134</v>
      </c>
      <c r="AK164" t="s">
        <v>426</v>
      </c>
      <c r="AL164" t="s">
        <v>427</v>
      </c>
      <c r="AN164">
        <v>73700</v>
      </c>
      <c r="AP164">
        <v>73700</v>
      </c>
      <c r="AR164">
        <v>43798</v>
      </c>
      <c r="AS164" t="s">
        <v>461</v>
      </c>
      <c r="AT164" t="s">
        <v>429</v>
      </c>
      <c r="AU164" t="s">
        <v>563</v>
      </c>
      <c r="AV164" t="s">
        <v>573</v>
      </c>
      <c r="AW164">
        <v>5014354000</v>
      </c>
      <c r="AX164" s="2">
        <v>42615</v>
      </c>
      <c r="AY164" t="s">
        <v>565</v>
      </c>
      <c r="AZ164" t="s">
        <v>506</v>
      </c>
      <c r="BA164" t="s">
        <v>577</v>
      </c>
      <c r="BB164" t="s">
        <v>433</v>
      </c>
      <c r="BC164" t="s">
        <v>578</v>
      </c>
      <c r="BD164" t="s">
        <v>472</v>
      </c>
      <c r="BE164" t="s">
        <v>567</v>
      </c>
      <c r="BF164" t="s">
        <v>571</v>
      </c>
      <c r="BG164" t="s">
        <v>569</v>
      </c>
      <c r="BH164" t="s">
        <v>439</v>
      </c>
      <c r="BI164" s="2">
        <v>42985</v>
      </c>
      <c r="BJ164">
        <v>12638</v>
      </c>
      <c r="BK164">
        <v>4663</v>
      </c>
      <c r="BL164">
        <v>7975</v>
      </c>
      <c r="BM164">
        <v>82</v>
      </c>
      <c r="BP164">
        <v>1601</v>
      </c>
      <c r="BR164">
        <v>2976</v>
      </c>
      <c r="BV164">
        <v>9335</v>
      </c>
      <c r="BW164">
        <v>3303</v>
      </c>
      <c r="BX164">
        <v>180</v>
      </c>
      <c r="CL164">
        <v>273</v>
      </c>
      <c r="CM164">
        <v>-2</v>
      </c>
      <c r="CN164">
        <v>91</v>
      </c>
      <c r="CO164">
        <v>3394</v>
      </c>
      <c r="CP164">
        <v>581</v>
      </c>
      <c r="CQ164">
        <v>2813</v>
      </c>
      <c r="CV164">
        <v>2813</v>
      </c>
      <c r="CX164">
        <v>2813</v>
      </c>
      <c r="DA164">
        <v>2813</v>
      </c>
      <c r="DC164">
        <v>2813</v>
      </c>
      <c r="DE164">
        <v>2813</v>
      </c>
      <c r="DF164">
        <v>0.55940000000000001</v>
      </c>
      <c r="DJ164">
        <v>0.55940000000000001</v>
      </c>
      <c r="DK164">
        <v>0.55940000000000001</v>
      </c>
      <c r="DL164">
        <v>0.56000000000000005</v>
      </c>
      <c r="DM164">
        <v>0.55420000000000003</v>
      </c>
      <c r="DQ164">
        <v>0.55420000000000003</v>
      </c>
      <c r="DR164">
        <v>0.55420000000000003</v>
      </c>
      <c r="DS164">
        <v>0.56000000000000005</v>
      </c>
      <c r="DT164">
        <v>-21.6006</v>
      </c>
      <c r="DU164">
        <v>5067</v>
      </c>
      <c r="DV164">
        <v>5031</v>
      </c>
      <c r="DW164">
        <v>3394</v>
      </c>
      <c r="DX164">
        <v>2813</v>
      </c>
      <c r="DY164">
        <v>3907</v>
      </c>
      <c r="DZ164">
        <v>3303</v>
      </c>
      <c r="EA164" s="2">
        <v>42985</v>
      </c>
      <c r="EB164">
        <v>65756</v>
      </c>
      <c r="EC164">
        <v>4272</v>
      </c>
      <c r="EE164">
        <v>5847</v>
      </c>
      <c r="EF164">
        <v>1217</v>
      </c>
      <c r="EK164">
        <v>1627</v>
      </c>
      <c r="EL164">
        <v>78719</v>
      </c>
      <c r="EM164">
        <v>12563</v>
      </c>
      <c r="EN164">
        <v>9057</v>
      </c>
      <c r="EO164">
        <v>3506</v>
      </c>
      <c r="ET164">
        <v>4158</v>
      </c>
      <c r="EV164">
        <v>29126</v>
      </c>
      <c r="FA164">
        <v>6143</v>
      </c>
      <c r="FB164">
        <v>42933</v>
      </c>
      <c r="FC164">
        <v>121652</v>
      </c>
      <c r="FD164">
        <v>4160</v>
      </c>
      <c r="FE164">
        <v>1056</v>
      </c>
      <c r="FH164">
        <v>2951</v>
      </c>
      <c r="FL164">
        <v>517</v>
      </c>
      <c r="FM164">
        <v>10155</v>
      </c>
      <c r="FP164">
        <v>6072</v>
      </c>
      <c r="FQ164">
        <v>24911</v>
      </c>
      <c r="FR164">
        <v>24483</v>
      </c>
      <c r="FS164">
        <v>6317</v>
      </c>
      <c r="FZ164">
        <v>2356</v>
      </c>
      <c r="GA164">
        <v>33156</v>
      </c>
      <c r="GB164">
        <v>58067</v>
      </c>
      <c r="GD164">
        <v>44516</v>
      </c>
      <c r="GF164">
        <v>19396</v>
      </c>
      <c r="GI164">
        <v>-326</v>
      </c>
      <c r="GL164">
        <v>63585</v>
      </c>
      <c r="GM164">
        <v>63585</v>
      </c>
      <c r="GN164">
        <v>121652</v>
      </c>
      <c r="GO164">
        <v>5029</v>
      </c>
      <c r="GQ164">
        <v>34459</v>
      </c>
      <c r="GR164" s="2">
        <v>42985</v>
      </c>
      <c r="GS164">
        <v>10739</v>
      </c>
      <c r="GT164">
        <v>2150</v>
      </c>
      <c r="GU164">
        <v>809</v>
      </c>
      <c r="GV164">
        <v>2959</v>
      </c>
      <c r="GW164">
        <v>-404</v>
      </c>
      <c r="GX164">
        <v>315</v>
      </c>
      <c r="GY164">
        <v>-65</v>
      </c>
      <c r="GZ164">
        <v>-101</v>
      </c>
      <c r="HA164">
        <v>-300</v>
      </c>
      <c r="HB164">
        <v>427</v>
      </c>
      <c r="HC164">
        <v>-128</v>
      </c>
      <c r="HE164">
        <v>13570</v>
      </c>
      <c r="HF164">
        <v>-1105</v>
      </c>
      <c r="HH164">
        <v>-2789</v>
      </c>
      <c r="HJ164">
        <v>-4032</v>
      </c>
      <c r="HK164">
        <v>-4032</v>
      </c>
      <c r="HL164">
        <v>-191</v>
      </c>
      <c r="HM164">
        <v>-8117</v>
      </c>
      <c r="HN164">
        <v>3115</v>
      </c>
      <c r="HO164">
        <v>-4</v>
      </c>
      <c r="HP164">
        <v>3111</v>
      </c>
      <c r="HQ164">
        <v>-3339</v>
      </c>
      <c r="HS164">
        <v>-3339</v>
      </c>
      <c r="HT164">
        <v>-4750</v>
      </c>
      <c r="HU164">
        <v>279</v>
      </c>
      <c r="HV164">
        <v>-4699</v>
      </c>
      <c r="HY164">
        <v>754</v>
      </c>
      <c r="HZ164">
        <v>6877</v>
      </c>
      <c r="IA164">
        <v>7631</v>
      </c>
      <c r="IB164">
        <v>1458</v>
      </c>
      <c r="IC164">
        <v>-4750</v>
      </c>
      <c r="IE164">
        <v>604</v>
      </c>
      <c r="IF164">
        <v>357</v>
      </c>
      <c r="IG164">
        <v>3818</v>
      </c>
      <c r="IH164">
        <v>-236</v>
      </c>
      <c r="II164">
        <v>-1309</v>
      </c>
      <c r="IK164">
        <v>-1309</v>
      </c>
      <c r="IL164">
        <v>5053</v>
      </c>
      <c r="IM164">
        <v>5088</v>
      </c>
      <c r="IN164">
        <v>0.56000000000000005</v>
      </c>
      <c r="IO164">
        <v>0.55000000000000004</v>
      </c>
    </row>
    <row r="165" spans="1:249" x14ac:dyDescent="0.25">
      <c r="A165" t="s">
        <v>555</v>
      </c>
      <c r="B165" t="s">
        <v>555</v>
      </c>
      <c r="C165" t="s">
        <v>556</v>
      </c>
      <c r="D165" t="s">
        <v>557</v>
      </c>
      <c r="E165" t="s">
        <v>416</v>
      </c>
      <c r="F165" t="s">
        <v>417</v>
      </c>
      <c r="G165" s="2">
        <v>42674</v>
      </c>
      <c r="H165" t="s">
        <v>450</v>
      </c>
      <c r="J165">
        <v>2017</v>
      </c>
      <c r="K165">
        <v>1</v>
      </c>
      <c r="L165">
        <v>2016</v>
      </c>
      <c r="M165">
        <v>4</v>
      </c>
      <c r="N165" t="s">
        <v>419</v>
      </c>
      <c r="O165" t="s">
        <v>451</v>
      </c>
      <c r="P165">
        <v>201701</v>
      </c>
      <c r="Q165">
        <v>10</v>
      </c>
      <c r="R165">
        <v>198</v>
      </c>
      <c r="S165">
        <v>27</v>
      </c>
      <c r="T165">
        <v>7</v>
      </c>
      <c r="U165">
        <v>858877</v>
      </c>
      <c r="V165">
        <v>3</v>
      </c>
      <c r="W165">
        <v>3576</v>
      </c>
      <c r="X165" s="2">
        <v>42696</v>
      </c>
      <c r="Y165" s="2">
        <v>42696</v>
      </c>
      <c r="Z165" t="s">
        <v>421</v>
      </c>
      <c r="AA165" t="s">
        <v>558</v>
      </c>
      <c r="AB165" t="s">
        <v>559</v>
      </c>
      <c r="AC165" t="s">
        <v>421</v>
      </c>
      <c r="AD165">
        <v>95134</v>
      </c>
      <c r="AE165">
        <v>4085264000</v>
      </c>
      <c r="AF165" t="s">
        <v>579</v>
      </c>
      <c r="AG165" t="s">
        <v>558</v>
      </c>
      <c r="AH165" t="s">
        <v>559</v>
      </c>
      <c r="AI165" t="s">
        <v>421</v>
      </c>
      <c r="AJ165">
        <v>95134</v>
      </c>
      <c r="AK165" t="s">
        <v>426</v>
      </c>
      <c r="AL165" t="s">
        <v>427</v>
      </c>
      <c r="AU165" t="s">
        <v>563</v>
      </c>
      <c r="AV165" t="s">
        <v>573</v>
      </c>
      <c r="AW165">
        <v>5019759000</v>
      </c>
      <c r="AX165" s="2">
        <v>42691</v>
      </c>
      <c r="BI165" s="2">
        <v>42696</v>
      </c>
      <c r="BJ165">
        <v>12352</v>
      </c>
      <c r="BK165">
        <v>4468</v>
      </c>
      <c r="BL165">
        <v>7884</v>
      </c>
      <c r="BM165">
        <v>78</v>
      </c>
      <c r="BP165">
        <v>1545</v>
      </c>
      <c r="BR165">
        <v>2973</v>
      </c>
      <c r="BV165">
        <v>9475</v>
      </c>
      <c r="BW165">
        <v>2877</v>
      </c>
      <c r="BX165">
        <v>198</v>
      </c>
      <c r="CL165">
        <v>295</v>
      </c>
      <c r="CM165">
        <v>-21</v>
      </c>
      <c r="CN165">
        <v>76</v>
      </c>
      <c r="CO165">
        <v>2953</v>
      </c>
      <c r="CP165">
        <v>631</v>
      </c>
      <c r="CQ165">
        <v>2322</v>
      </c>
      <c r="CV165">
        <v>2322</v>
      </c>
      <c r="CX165">
        <v>2322</v>
      </c>
      <c r="DA165">
        <v>2322</v>
      </c>
      <c r="DC165">
        <v>2322</v>
      </c>
      <c r="DE165">
        <v>2322</v>
      </c>
      <c r="DF165">
        <v>0.46189999999999998</v>
      </c>
      <c r="DJ165">
        <v>0.46189999999999998</v>
      </c>
      <c r="DK165">
        <v>0.46189999999999998</v>
      </c>
      <c r="DL165">
        <v>0.46</v>
      </c>
      <c r="DM165">
        <v>0.45829999999999999</v>
      </c>
      <c r="DQ165">
        <v>0.45829999999999999</v>
      </c>
      <c r="DR165">
        <v>0.45829999999999999</v>
      </c>
      <c r="DS165">
        <v>0.46</v>
      </c>
      <c r="DT165">
        <v>8.3600999999999992</v>
      </c>
      <c r="DU165">
        <v>5066</v>
      </c>
      <c r="DV165">
        <v>5027</v>
      </c>
      <c r="DW165">
        <v>2953</v>
      </c>
      <c r="DX165">
        <v>2322</v>
      </c>
      <c r="DY165">
        <v>3476</v>
      </c>
      <c r="DZ165">
        <v>2877</v>
      </c>
      <c r="EA165" s="2">
        <v>42696</v>
      </c>
      <c r="EB165">
        <v>70968</v>
      </c>
      <c r="EC165">
        <v>4541</v>
      </c>
      <c r="EE165">
        <v>4805</v>
      </c>
      <c r="EF165">
        <v>1176</v>
      </c>
      <c r="EK165">
        <v>1651</v>
      </c>
      <c r="EL165">
        <v>83141</v>
      </c>
      <c r="EM165">
        <v>12668</v>
      </c>
      <c r="EN165">
        <v>9169</v>
      </c>
      <c r="EO165">
        <v>3499</v>
      </c>
      <c r="ET165">
        <v>4784</v>
      </c>
      <c r="EV165">
        <v>29120</v>
      </c>
      <c r="FA165">
        <v>5743</v>
      </c>
      <c r="FB165">
        <v>43146</v>
      </c>
      <c r="FC165">
        <v>126287</v>
      </c>
      <c r="FD165">
        <v>4155</v>
      </c>
      <c r="FE165">
        <v>996</v>
      </c>
      <c r="FH165">
        <v>2619</v>
      </c>
      <c r="FL165">
        <v>32</v>
      </c>
      <c r="FM165">
        <v>10215</v>
      </c>
      <c r="FP165">
        <v>5200</v>
      </c>
      <c r="FQ165">
        <v>23217</v>
      </c>
      <c r="FR165">
        <v>30634</v>
      </c>
      <c r="FS165">
        <v>6736</v>
      </c>
      <c r="FZ165">
        <v>2287</v>
      </c>
      <c r="GA165">
        <v>39657</v>
      </c>
      <c r="GB165">
        <v>62874</v>
      </c>
      <c r="GD165">
        <v>44236</v>
      </c>
      <c r="GF165">
        <v>19694</v>
      </c>
      <c r="GI165">
        <v>-524</v>
      </c>
      <c r="GL165">
        <v>63413</v>
      </c>
      <c r="GM165">
        <v>63413</v>
      </c>
      <c r="GN165">
        <v>126287</v>
      </c>
      <c r="GO165">
        <v>5024</v>
      </c>
      <c r="GQ165">
        <v>34293</v>
      </c>
      <c r="GR165" s="2">
        <v>42696</v>
      </c>
      <c r="GS165">
        <v>2322</v>
      </c>
      <c r="GT165">
        <v>599</v>
      </c>
      <c r="GU165">
        <v>486</v>
      </c>
      <c r="GV165">
        <v>1085</v>
      </c>
      <c r="GW165">
        <v>1049</v>
      </c>
      <c r="GX165">
        <v>44</v>
      </c>
      <c r="GY165">
        <v>-63</v>
      </c>
      <c r="GZ165">
        <v>-333</v>
      </c>
      <c r="HA165">
        <v>-440</v>
      </c>
      <c r="HB165">
        <v>-934</v>
      </c>
      <c r="HC165">
        <v>-677</v>
      </c>
      <c r="HE165">
        <v>2730</v>
      </c>
      <c r="HF165">
        <v>-273</v>
      </c>
      <c r="HH165">
        <v>-251</v>
      </c>
      <c r="HJ165">
        <v>-4895</v>
      </c>
      <c r="HK165">
        <v>-4895</v>
      </c>
      <c r="HL165">
        <v>23</v>
      </c>
      <c r="HM165">
        <v>-5396</v>
      </c>
      <c r="HN165">
        <v>6231</v>
      </c>
      <c r="HP165">
        <v>6231</v>
      </c>
      <c r="HQ165">
        <v>-1336</v>
      </c>
      <c r="HS165">
        <v>-1336</v>
      </c>
      <c r="HT165">
        <v>-1308</v>
      </c>
      <c r="HU165">
        <v>31</v>
      </c>
      <c r="HV165">
        <v>3618</v>
      </c>
      <c r="HY165">
        <v>952</v>
      </c>
      <c r="HZ165">
        <v>7631</v>
      </c>
      <c r="IA165">
        <v>8583</v>
      </c>
      <c r="IB165">
        <v>372</v>
      </c>
      <c r="IC165">
        <v>-1308</v>
      </c>
      <c r="IE165">
        <v>599</v>
      </c>
      <c r="IF165">
        <v>372</v>
      </c>
      <c r="IG165">
        <v>2730</v>
      </c>
      <c r="IH165">
        <v>-273</v>
      </c>
      <c r="II165">
        <v>-1308</v>
      </c>
      <c r="IK165">
        <v>-1308</v>
      </c>
      <c r="IL165">
        <v>5027</v>
      </c>
      <c r="IM165">
        <v>5066</v>
      </c>
      <c r="IN165">
        <v>0.46</v>
      </c>
      <c r="IO165">
        <v>0.46</v>
      </c>
    </row>
    <row r="166" spans="1:249" x14ac:dyDescent="0.25">
      <c r="A166" t="s">
        <v>555</v>
      </c>
      <c r="B166" t="s">
        <v>555</v>
      </c>
      <c r="C166" t="s">
        <v>556</v>
      </c>
      <c r="D166" t="s">
        <v>557</v>
      </c>
      <c r="E166" t="s">
        <v>416</v>
      </c>
      <c r="F166" t="s">
        <v>417</v>
      </c>
      <c r="G166" s="2">
        <v>42766</v>
      </c>
      <c r="H166" t="s">
        <v>450</v>
      </c>
      <c r="J166">
        <v>2017</v>
      </c>
      <c r="K166">
        <v>2</v>
      </c>
      <c r="L166">
        <v>2017</v>
      </c>
      <c r="M166">
        <v>1</v>
      </c>
      <c r="N166" t="s">
        <v>419</v>
      </c>
      <c r="O166" t="s">
        <v>451</v>
      </c>
      <c r="P166">
        <v>201702</v>
      </c>
      <c r="Q166">
        <v>10</v>
      </c>
      <c r="R166">
        <v>198</v>
      </c>
      <c r="S166">
        <v>27</v>
      </c>
      <c r="T166">
        <v>7</v>
      </c>
      <c r="U166">
        <v>858877</v>
      </c>
      <c r="V166">
        <v>3</v>
      </c>
      <c r="W166">
        <v>3576</v>
      </c>
      <c r="X166" s="2">
        <v>42787</v>
      </c>
      <c r="Y166" s="2">
        <v>42787</v>
      </c>
      <c r="Z166" t="s">
        <v>421</v>
      </c>
      <c r="AA166" t="s">
        <v>558</v>
      </c>
      <c r="AB166" t="s">
        <v>559</v>
      </c>
      <c r="AC166" t="s">
        <v>421</v>
      </c>
      <c r="AD166">
        <v>95134</v>
      </c>
      <c r="AE166">
        <v>4085264000</v>
      </c>
      <c r="AF166" t="s">
        <v>579</v>
      </c>
      <c r="AG166" t="s">
        <v>558</v>
      </c>
      <c r="AH166" t="s">
        <v>559</v>
      </c>
      <c r="AI166" t="s">
        <v>421</v>
      </c>
      <c r="AJ166">
        <v>95134</v>
      </c>
      <c r="AK166" t="s">
        <v>426</v>
      </c>
      <c r="AL166" t="s">
        <v>427</v>
      </c>
      <c r="AU166" t="s">
        <v>563</v>
      </c>
      <c r="AV166" t="s">
        <v>573</v>
      </c>
      <c r="AW166">
        <v>5007856000</v>
      </c>
      <c r="AX166" s="2">
        <v>42782</v>
      </c>
      <c r="BI166" s="2">
        <v>42787</v>
      </c>
      <c r="BJ166">
        <v>11580</v>
      </c>
      <c r="BK166">
        <v>4304</v>
      </c>
      <c r="BL166">
        <v>7276</v>
      </c>
      <c r="BM166">
        <v>64</v>
      </c>
      <c r="BP166">
        <v>1508</v>
      </c>
      <c r="BR166">
        <v>2678</v>
      </c>
      <c r="BV166">
        <v>8687</v>
      </c>
      <c r="BW166">
        <v>2893</v>
      </c>
      <c r="BX166">
        <v>222</v>
      </c>
      <c r="CL166">
        <v>329</v>
      </c>
      <c r="CM166">
        <v>-37</v>
      </c>
      <c r="CN166">
        <v>70</v>
      </c>
      <c r="CO166">
        <v>2963</v>
      </c>
      <c r="CP166">
        <v>615</v>
      </c>
      <c r="CQ166">
        <v>2348</v>
      </c>
      <c r="CV166">
        <v>2348</v>
      </c>
      <c r="CX166">
        <v>2348</v>
      </c>
      <c r="DA166">
        <v>2348</v>
      </c>
      <c r="DC166">
        <v>2348</v>
      </c>
      <c r="DE166">
        <v>2348</v>
      </c>
      <c r="DF166">
        <v>0.46820000000000001</v>
      </c>
      <c r="DJ166">
        <v>0.46820000000000001</v>
      </c>
      <c r="DK166">
        <v>0.46820000000000001</v>
      </c>
      <c r="DL166">
        <v>0.47</v>
      </c>
      <c r="DM166">
        <v>0.46589999999999998</v>
      </c>
      <c r="DQ166">
        <v>0.46589999999999998</v>
      </c>
      <c r="DR166">
        <v>0.46589999999999998</v>
      </c>
      <c r="DS166">
        <v>0.47</v>
      </c>
      <c r="DT166">
        <v>20.8001</v>
      </c>
      <c r="DU166">
        <v>5040</v>
      </c>
      <c r="DV166">
        <v>5015</v>
      </c>
      <c r="DW166">
        <v>2963</v>
      </c>
      <c r="DX166">
        <v>2348</v>
      </c>
      <c r="DY166">
        <v>3442</v>
      </c>
      <c r="DZ166">
        <v>2893</v>
      </c>
      <c r="EA166" s="2">
        <v>42787</v>
      </c>
      <c r="EB166">
        <v>71845</v>
      </c>
      <c r="EC166">
        <v>4496</v>
      </c>
      <c r="EE166">
        <v>4458</v>
      </c>
      <c r="EF166">
        <v>1264</v>
      </c>
      <c r="EK166">
        <v>1329</v>
      </c>
      <c r="EL166">
        <v>83392</v>
      </c>
      <c r="EM166">
        <v>12638</v>
      </c>
      <c r="EN166">
        <v>9216</v>
      </c>
      <c r="EO166">
        <v>3422</v>
      </c>
      <c r="ET166">
        <v>4664</v>
      </c>
      <c r="EV166">
        <v>28939</v>
      </c>
      <c r="FA166">
        <v>5831</v>
      </c>
      <c r="FB166">
        <v>42856</v>
      </c>
      <c r="FC166">
        <v>126248</v>
      </c>
      <c r="FD166">
        <v>4451</v>
      </c>
      <c r="FE166">
        <v>957</v>
      </c>
      <c r="FH166">
        <v>2522</v>
      </c>
      <c r="FL166">
        <v>57</v>
      </c>
      <c r="FM166">
        <v>10243</v>
      </c>
      <c r="FP166">
        <v>4478</v>
      </c>
      <c r="FQ166">
        <v>22708</v>
      </c>
      <c r="FR166">
        <v>30471</v>
      </c>
      <c r="FS166">
        <v>6843</v>
      </c>
      <c r="FZ166">
        <v>2408</v>
      </c>
      <c r="GA166">
        <v>39722</v>
      </c>
      <c r="GB166">
        <v>62430</v>
      </c>
      <c r="GD166">
        <v>44585</v>
      </c>
      <c r="GF166">
        <v>20027</v>
      </c>
      <c r="GI166">
        <v>-801</v>
      </c>
      <c r="GL166">
        <v>63818</v>
      </c>
      <c r="GM166">
        <v>63818</v>
      </c>
      <c r="GN166">
        <v>126248</v>
      </c>
      <c r="GO166">
        <v>5007</v>
      </c>
      <c r="GQ166">
        <v>34879</v>
      </c>
      <c r="GR166" s="2">
        <v>42787</v>
      </c>
      <c r="GS166">
        <v>4670</v>
      </c>
      <c r="GT166">
        <v>1148</v>
      </c>
      <c r="GU166">
        <v>680</v>
      </c>
      <c r="GV166">
        <v>1828</v>
      </c>
      <c r="GW166">
        <v>1396</v>
      </c>
      <c r="GX166">
        <v>-51</v>
      </c>
      <c r="GY166">
        <v>-98</v>
      </c>
      <c r="GZ166">
        <v>-417</v>
      </c>
      <c r="HA166">
        <v>-257</v>
      </c>
      <c r="HB166">
        <v>-569</v>
      </c>
      <c r="HC166">
        <v>4</v>
      </c>
      <c r="HE166">
        <v>6502</v>
      </c>
      <c r="HF166">
        <v>-521</v>
      </c>
      <c r="HH166">
        <v>-251</v>
      </c>
      <c r="HJ166">
        <v>-4216</v>
      </c>
      <c r="HK166">
        <v>-4216</v>
      </c>
      <c r="HL166">
        <v>10</v>
      </c>
      <c r="HM166">
        <v>-4978</v>
      </c>
      <c r="HN166">
        <v>6231</v>
      </c>
      <c r="HO166">
        <v>300</v>
      </c>
      <c r="HP166">
        <v>6531</v>
      </c>
      <c r="HQ166">
        <v>-2037</v>
      </c>
      <c r="HS166">
        <v>-2037</v>
      </c>
      <c r="HT166">
        <v>-2612</v>
      </c>
      <c r="HU166">
        <v>-139</v>
      </c>
      <c r="HV166">
        <v>1743</v>
      </c>
      <c r="HY166">
        <v>3267</v>
      </c>
      <c r="HZ166">
        <v>7631</v>
      </c>
      <c r="IA166">
        <v>10898</v>
      </c>
      <c r="IB166">
        <v>724</v>
      </c>
      <c r="IC166">
        <v>-2612</v>
      </c>
      <c r="IE166">
        <v>549</v>
      </c>
      <c r="IF166">
        <v>352</v>
      </c>
      <c r="IG166">
        <v>3772</v>
      </c>
      <c r="IH166">
        <v>-248</v>
      </c>
      <c r="II166">
        <v>-1304</v>
      </c>
      <c r="IK166">
        <v>-1304</v>
      </c>
      <c r="IL166">
        <v>5015</v>
      </c>
      <c r="IM166">
        <v>5040</v>
      </c>
      <c r="IN166">
        <v>0.47</v>
      </c>
      <c r="IO166">
        <v>0.47</v>
      </c>
    </row>
    <row r="167" spans="1:249" x14ac:dyDescent="0.25">
      <c r="A167" t="s">
        <v>555</v>
      </c>
      <c r="B167" t="s">
        <v>555</v>
      </c>
      <c r="C167" t="s">
        <v>556</v>
      </c>
      <c r="D167" t="s">
        <v>557</v>
      </c>
      <c r="E167" t="s">
        <v>416</v>
      </c>
      <c r="F167" t="s">
        <v>417</v>
      </c>
      <c r="G167" s="2">
        <v>42855</v>
      </c>
      <c r="H167" t="s">
        <v>450</v>
      </c>
      <c r="J167">
        <v>2017</v>
      </c>
      <c r="K167">
        <v>3</v>
      </c>
      <c r="L167">
        <v>2017</v>
      </c>
      <c r="M167">
        <v>2</v>
      </c>
      <c r="N167" t="s">
        <v>419</v>
      </c>
      <c r="O167" t="s">
        <v>451</v>
      </c>
      <c r="P167">
        <v>201703</v>
      </c>
      <c r="Q167">
        <v>10</v>
      </c>
      <c r="R167">
        <v>198</v>
      </c>
      <c r="S167">
        <v>27</v>
      </c>
      <c r="T167">
        <v>7</v>
      </c>
      <c r="U167">
        <v>858877</v>
      </c>
      <c r="V167">
        <v>3</v>
      </c>
      <c r="W167">
        <v>3576</v>
      </c>
      <c r="X167" s="2">
        <v>42878</v>
      </c>
      <c r="Y167" s="2">
        <v>42878</v>
      </c>
      <c r="Z167" t="s">
        <v>421</v>
      </c>
      <c r="AA167" t="s">
        <v>580</v>
      </c>
      <c r="AB167" t="s">
        <v>559</v>
      </c>
      <c r="AC167" t="s">
        <v>421</v>
      </c>
      <c r="AD167">
        <v>95134</v>
      </c>
      <c r="AE167" t="s">
        <v>560</v>
      </c>
      <c r="AF167" t="s">
        <v>579</v>
      </c>
      <c r="AG167" t="s">
        <v>580</v>
      </c>
      <c r="AH167" t="s">
        <v>559</v>
      </c>
      <c r="AI167" t="s">
        <v>421</v>
      </c>
      <c r="AJ167">
        <v>95134</v>
      </c>
      <c r="AK167" t="s">
        <v>426</v>
      </c>
      <c r="AL167" t="s">
        <v>427</v>
      </c>
      <c r="AU167" t="s">
        <v>563</v>
      </c>
      <c r="AV167" t="s">
        <v>573</v>
      </c>
      <c r="AW167">
        <v>5000054000</v>
      </c>
      <c r="AX167" s="2">
        <v>42873</v>
      </c>
      <c r="BI167" s="2">
        <v>42878</v>
      </c>
      <c r="BJ167">
        <v>11940</v>
      </c>
      <c r="BK167">
        <v>4422</v>
      </c>
      <c r="BL167">
        <v>7518</v>
      </c>
      <c r="BM167">
        <v>59</v>
      </c>
      <c r="BP167">
        <v>1507</v>
      </c>
      <c r="BR167">
        <v>2713</v>
      </c>
      <c r="BV167">
        <v>8771</v>
      </c>
      <c r="BW167">
        <v>3169</v>
      </c>
      <c r="BX167">
        <v>219</v>
      </c>
      <c r="CL167">
        <v>354</v>
      </c>
      <c r="CM167">
        <v>-113</v>
      </c>
      <c r="CN167">
        <v>22</v>
      </c>
      <c r="CO167">
        <v>3191</v>
      </c>
      <c r="CP167">
        <v>676</v>
      </c>
      <c r="CQ167">
        <v>2515</v>
      </c>
      <c r="CV167">
        <v>2515</v>
      </c>
      <c r="CX167">
        <v>2515</v>
      </c>
      <c r="DA167">
        <v>2515</v>
      </c>
      <c r="DC167">
        <v>2515</v>
      </c>
      <c r="DE167">
        <v>2515</v>
      </c>
      <c r="DF167">
        <v>0.50249999999999995</v>
      </c>
      <c r="DJ167">
        <v>0.50249999999999995</v>
      </c>
      <c r="DK167">
        <v>0.50249999999999995</v>
      </c>
      <c r="DL167">
        <v>0.5</v>
      </c>
      <c r="DM167">
        <v>0.4985</v>
      </c>
      <c r="DQ167">
        <v>0.4985</v>
      </c>
      <c r="DR167">
        <v>0.4985</v>
      </c>
      <c r="DS167">
        <v>0.5</v>
      </c>
      <c r="DT167">
        <v>7.5</v>
      </c>
      <c r="DU167">
        <v>5045</v>
      </c>
      <c r="DV167">
        <v>5005</v>
      </c>
      <c r="DW167">
        <v>3191</v>
      </c>
      <c r="DX167">
        <v>2515</v>
      </c>
      <c r="DY167">
        <v>3729</v>
      </c>
      <c r="DZ167">
        <v>3169</v>
      </c>
      <c r="EA167" s="2">
        <v>42878</v>
      </c>
      <c r="EB167">
        <v>67974</v>
      </c>
      <c r="EC167">
        <v>4639</v>
      </c>
      <c r="EE167">
        <v>4635</v>
      </c>
      <c r="EF167">
        <v>1366</v>
      </c>
      <c r="EK167">
        <v>1348</v>
      </c>
      <c r="EL167">
        <v>79962</v>
      </c>
      <c r="EM167">
        <v>12704</v>
      </c>
      <c r="EN167">
        <v>9309</v>
      </c>
      <c r="EO167">
        <v>3395</v>
      </c>
      <c r="ET167">
        <v>4568</v>
      </c>
      <c r="EV167">
        <v>32220</v>
      </c>
      <c r="FA167">
        <v>5805</v>
      </c>
      <c r="FB167">
        <v>45988</v>
      </c>
      <c r="FC167">
        <v>125950</v>
      </c>
      <c r="FD167">
        <v>4248</v>
      </c>
      <c r="FE167">
        <v>1219</v>
      </c>
      <c r="FH167">
        <v>2825</v>
      </c>
      <c r="FL167">
        <v>20</v>
      </c>
      <c r="FM167">
        <v>10344</v>
      </c>
      <c r="FP167">
        <v>4062</v>
      </c>
      <c r="FQ167">
        <v>22718</v>
      </c>
      <c r="FR167">
        <v>28222</v>
      </c>
      <c r="FS167">
        <v>6978</v>
      </c>
      <c r="FZ167">
        <v>2650</v>
      </c>
      <c r="GA167">
        <v>37850</v>
      </c>
      <c r="GB167">
        <v>60568</v>
      </c>
      <c r="GD167">
        <v>45003</v>
      </c>
      <c r="GF167">
        <v>20721</v>
      </c>
      <c r="GI167">
        <v>-342</v>
      </c>
      <c r="GL167">
        <v>65382</v>
      </c>
      <c r="GM167">
        <v>65382</v>
      </c>
      <c r="GN167">
        <v>125950</v>
      </c>
      <c r="GO167">
        <v>4998</v>
      </c>
      <c r="GQ167">
        <v>33162</v>
      </c>
      <c r="GR167" s="2">
        <v>42878</v>
      </c>
      <c r="GS167">
        <v>7185</v>
      </c>
      <c r="GT167">
        <v>1708</v>
      </c>
      <c r="GU167">
        <v>1050</v>
      </c>
      <c r="GV167">
        <v>2758</v>
      </c>
      <c r="GW167">
        <v>1253</v>
      </c>
      <c r="GX167">
        <v>-149</v>
      </c>
      <c r="GY167">
        <v>149</v>
      </c>
      <c r="GZ167">
        <v>-154</v>
      </c>
      <c r="HA167">
        <v>-112</v>
      </c>
      <c r="HB167">
        <v>-1055</v>
      </c>
      <c r="HC167">
        <v>-68</v>
      </c>
      <c r="HE167">
        <v>9875</v>
      </c>
      <c r="HF167">
        <v>-750</v>
      </c>
      <c r="HH167">
        <v>-3211</v>
      </c>
      <c r="HJ167">
        <v>-2762</v>
      </c>
      <c r="HK167">
        <v>-2762</v>
      </c>
      <c r="HL167">
        <v>35</v>
      </c>
      <c r="HM167">
        <v>-6688</v>
      </c>
      <c r="HN167">
        <v>2081</v>
      </c>
      <c r="HO167">
        <v>2000</v>
      </c>
      <c r="HP167">
        <v>4081</v>
      </c>
      <c r="HQ167">
        <v>-2595</v>
      </c>
      <c r="HS167">
        <v>-2595</v>
      </c>
      <c r="HT167">
        <v>-4063</v>
      </c>
      <c r="HU167">
        <v>-125</v>
      </c>
      <c r="HV167">
        <v>-2702</v>
      </c>
      <c r="HY167">
        <v>485</v>
      </c>
      <c r="HZ167">
        <v>7631</v>
      </c>
      <c r="IA167">
        <v>8116</v>
      </c>
      <c r="IB167">
        <v>1124</v>
      </c>
      <c r="IC167">
        <v>-4063</v>
      </c>
      <c r="IE167">
        <v>560</v>
      </c>
      <c r="IF167">
        <v>400</v>
      </c>
      <c r="IG167">
        <v>3373</v>
      </c>
      <c r="IH167">
        <v>-229</v>
      </c>
      <c r="II167">
        <v>-1451</v>
      </c>
      <c r="IK167">
        <v>-1451</v>
      </c>
      <c r="IL167">
        <v>5005</v>
      </c>
      <c r="IM167">
        <v>5045</v>
      </c>
      <c r="IN167">
        <v>0.5</v>
      </c>
      <c r="IO167">
        <v>0.5</v>
      </c>
    </row>
    <row r="168" spans="1:249" x14ac:dyDescent="0.25">
      <c r="A168" t="s">
        <v>555</v>
      </c>
      <c r="B168" t="s">
        <v>555</v>
      </c>
      <c r="C168" t="s">
        <v>556</v>
      </c>
      <c r="D168" t="s">
        <v>557</v>
      </c>
      <c r="E168" t="s">
        <v>416</v>
      </c>
      <c r="F168" t="s">
        <v>417</v>
      </c>
      <c r="G168" s="2">
        <v>42947</v>
      </c>
      <c r="H168" t="s">
        <v>450</v>
      </c>
      <c r="J168">
        <v>2017</v>
      </c>
      <c r="K168">
        <v>4</v>
      </c>
      <c r="L168">
        <v>2017</v>
      </c>
      <c r="M168">
        <v>3</v>
      </c>
      <c r="N168" t="s">
        <v>419</v>
      </c>
      <c r="O168" t="s">
        <v>451</v>
      </c>
      <c r="P168">
        <v>201704</v>
      </c>
      <c r="Q168">
        <v>10</v>
      </c>
      <c r="R168">
        <v>198</v>
      </c>
      <c r="S168">
        <v>27</v>
      </c>
      <c r="T168">
        <v>7</v>
      </c>
      <c r="U168">
        <v>858877</v>
      </c>
      <c r="V168">
        <v>3</v>
      </c>
      <c r="W168">
        <v>3576</v>
      </c>
      <c r="X168" s="2">
        <v>42985</v>
      </c>
      <c r="Y168" s="2">
        <v>42985</v>
      </c>
      <c r="Z168" t="s">
        <v>421</v>
      </c>
      <c r="AA168" t="s">
        <v>558</v>
      </c>
      <c r="AB168" t="s">
        <v>559</v>
      </c>
      <c r="AC168" t="s">
        <v>421</v>
      </c>
      <c r="AD168">
        <v>95134</v>
      </c>
      <c r="AE168">
        <v>4085264000</v>
      </c>
      <c r="AF168" t="s">
        <v>579</v>
      </c>
      <c r="AG168" t="s">
        <v>558</v>
      </c>
      <c r="AH168" t="s">
        <v>559</v>
      </c>
      <c r="AI168" t="s">
        <v>421</v>
      </c>
      <c r="AJ168">
        <v>95134</v>
      </c>
      <c r="AK168" t="s">
        <v>426</v>
      </c>
      <c r="AL168" t="s">
        <v>427</v>
      </c>
      <c r="AN168">
        <v>72900</v>
      </c>
      <c r="AP168">
        <v>72900</v>
      </c>
      <c r="AR168">
        <v>42344</v>
      </c>
      <c r="AS168" t="s">
        <v>461</v>
      </c>
      <c r="AT168" t="s">
        <v>429</v>
      </c>
      <c r="AU168" t="s">
        <v>563</v>
      </c>
      <c r="AV168" t="s">
        <v>573</v>
      </c>
      <c r="AW168">
        <v>4951956000</v>
      </c>
      <c r="AX168" s="2">
        <v>42979</v>
      </c>
      <c r="AY168" t="s">
        <v>577</v>
      </c>
      <c r="AZ168" t="s">
        <v>433</v>
      </c>
      <c r="BA168" t="s">
        <v>565</v>
      </c>
      <c r="BB168" t="s">
        <v>576</v>
      </c>
      <c r="BC168" t="s">
        <v>578</v>
      </c>
      <c r="BD168" t="s">
        <v>472</v>
      </c>
      <c r="BE168" t="s">
        <v>567</v>
      </c>
      <c r="BF168" t="s">
        <v>571</v>
      </c>
      <c r="BG168" t="s">
        <v>569</v>
      </c>
      <c r="BH168" t="s">
        <v>439</v>
      </c>
      <c r="BI168" s="2">
        <v>42985</v>
      </c>
      <c r="BJ168">
        <v>12133</v>
      </c>
      <c r="BK168">
        <v>4587</v>
      </c>
      <c r="BL168">
        <v>7546</v>
      </c>
      <c r="BM168">
        <v>58</v>
      </c>
      <c r="BP168">
        <v>1499</v>
      </c>
      <c r="BR168">
        <v>2813</v>
      </c>
      <c r="BV168">
        <v>9099</v>
      </c>
      <c r="BW168">
        <v>3034</v>
      </c>
      <c r="BX168">
        <v>222</v>
      </c>
      <c r="CL168">
        <v>360</v>
      </c>
      <c r="CM168">
        <v>8</v>
      </c>
      <c r="CN168">
        <v>146</v>
      </c>
      <c r="CO168">
        <v>3180</v>
      </c>
      <c r="CP168">
        <v>756</v>
      </c>
      <c r="CQ168">
        <v>2424</v>
      </c>
      <c r="CV168">
        <v>2424</v>
      </c>
      <c r="CX168">
        <v>2424</v>
      </c>
      <c r="DA168">
        <v>2424</v>
      </c>
      <c r="DC168">
        <v>2424</v>
      </c>
      <c r="DE168">
        <v>2424</v>
      </c>
      <c r="DF168">
        <v>0.4854</v>
      </c>
      <c r="DJ168">
        <v>0.4854</v>
      </c>
      <c r="DK168">
        <v>0.4854</v>
      </c>
      <c r="DL168">
        <v>0.49</v>
      </c>
      <c r="DM168">
        <v>0.48039999999999999</v>
      </c>
      <c r="DQ168">
        <v>0.48039999999999999</v>
      </c>
      <c r="DR168">
        <v>0.48039999999999999</v>
      </c>
      <c r="DS168">
        <v>0.48</v>
      </c>
      <c r="DT168">
        <v>-52.560600000000001</v>
      </c>
      <c r="DU168">
        <v>5027</v>
      </c>
      <c r="DV168">
        <v>4993</v>
      </c>
      <c r="DW168">
        <v>3180</v>
      </c>
      <c r="DX168">
        <v>2424</v>
      </c>
      <c r="DY168">
        <v>3612</v>
      </c>
      <c r="DZ168">
        <v>3034</v>
      </c>
      <c r="EA168" s="2">
        <v>42985</v>
      </c>
      <c r="EB168">
        <v>70492</v>
      </c>
      <c r="EC168">
        <v>4856</v>
      </c>
      <c r="EE168">
        <v>5146</v>
      </c>
      <c r="EF168">
        <v>1616</v>
      </c>
      <c r="EK168">
        <v>1593</v>
      </c>
      <c r="EL168">
        <v>83703</v>
      </c>
      <c r="EM168">
        <v>12819</v>
      </c>
      <c r="EN168">
        <v>9497</v>
      </c>
      <c r="EO168">
        <v>3322</v>
      </c>
      <c r="ET168">
        <v>4738</v>
      </c>
      <c r="EV168">
        <v>32305</v>
      </c>
      <c r="FA168">
        <v>5750</v>
      </c>
      <c r="FB168">
        <v>46115</v>
      </c>
      <c r="FC168">
        <v>129818</v>
      </c>
      <c r="FD168">
        <v>7992</v>
      </c>
      <c r="FE168">
        <v>1385</v>
      </c>
      <c r="FH168">
        <v>2895</v>
      </c>
      <c r="FL168">
        <v>98</v>
      </c>
      <c r="FM168">
        <v>10821</v>
      </c>
      <c r="FP168">
        <v>4392</v>
      </c>
      <c r="FQ168">
        <v>27583</v>
      </c>
      <c r="FR168">
        <v>25725</v>
      </c>
      <c r="FS168">
        <v>7673</v>
      </c>
      <c r="FZ168">
        <v>2700</v>
      </c>
      <c r="GA168">
        <v>36098</v>
      </c>
      <c r="GB168">
        <v>63681</v>
      </c>
      <c r="GD168">
        <v>45253</v>
      </c>
      <c r="GF168">
        <v>20838</v>
      </c>
      <c r="GI168">
        <v>46</v>
      </c>
      <c r="GL168">
        <v>66137</v>
      </c>
      <c r="GM168">
        <v>66137</v>
      </c>
      <c r="GN168">
        <v>129818</v>
      </c>
      <c r="GO168">
        <v>4983</v>
      </c>
      <c r="GQ168">
        <v>33832</v>
      </c>
      <c r="GR168" s="2">
        <v>42985</v>
      </c>
      <c r="GS168">
        <v>9609</v>
      </c>
      <c r="GT168">
        <v>2286</v>
      </c>
      <c r="GU168">
        <v>1395</v>
      </c>
      <c r="GV168">
        <v>3681</v>
      </c>
      <c r="GW168">
        <v>756</v>
      </c>
      <c r="GX168">
        <v>-394</v>
      </c>
      <c r="GY168">
        <v>311</v>
      </c>
      <c r="GZ168">
        <v>-110</v>
      </c>
      <c r="HA168">
        <v>60</v>
      </c>
      <c r="HB168">
        <v>-37</v>
      </c>
      <c r="HC168">
        <v>586</v>
      </c>
      <c r="HE168">
        <v>13876</v>
      </c>
      <c r="HF168">
        <v>-957</v>
      </c>
      <c r="HH168">
        <v>-3324</v>
      </c>
      <c r="HJ168">
        <v>-1751</v>
      </c>
      <c r="HK168">
        <v>-1751</v>
      </c>
      <c r="HL168">
        <v>39</v>
      </c>
      <c r="HM168">
        <v>-5993</v>
      </c>
      <c r="HN168">
        <v>2829</v>
      </c>
      <c r="HO168">
        <v>2497</v>
      </c>
      <c r="HP168">
        <v>5326</v>
      </c>
      <c r="HQ168">
        <v>-3596</v>
      </c>
      <c r="HS168">
        <v>-3596</v>
      </c>
      <c r="HT168">
        <v>-5511</v>
      </c>
      <c r="HU168">
        <v>-25</v>
      </c>
      <c r="HV168">
        <v>-3806</v>
      </c>
      <c r="HY168">
        <v>4077</v>
      </c>
      <c r="HZ168">
        <v>7631</v>
      </c>
      <c r="IA168">
        <v>11708</v>
      </c>
      <c r="IB168">
        <v>1526</v>
      </c>
      <c r="IC168">
        <v>-5511</v>
      </c>
      <c r="IE168">
        <v>578</v>
      </c>
      <c r="IF168">
        <v>402</v>
      </c>
      <c r="IG168">
        <v>4001</v>
      </c>
      <c r="IH168">
        <v>-207</v>
      </c>
      <c r="II168">
        <v>-1448</v>
      </c>
      <c r="IK168">
        <v>-1448</v>
      </c>
      <c r="IL168">
        <v>5010</v>
      </c>
      <c r="IM168">
        <v>5049</v>
      </c>
      <c r="IN168">
        <v>0.49</v>
      </c>
      <c r="IO168">
        <v>0.47</v>
      </c>
    </row>
    <row r="169" spans="1:249" x14ac:dyDescent="0.25">
      <c r="A169" t="s">
        <v>581</v>
      </c>
      <c r="B169" t="s">
        <v>582</v>
      </c>
      <c r="C169" t="s">
        <v>583</v>
      </c>
      <c r="D169" t="s">
        <v>584</v>
      </c>
      <c r="E169" t="s">
        <v>455</v>
      </c>
      <c r="F169" t="s">
        <v>417</v>
      </c>
      <c r="G169" s="2">
        <v>40908</v>
      </c>
      <c r="H169" t="s">
        <v>418</v>
      </c>
      <c r="J169">
        <v>2011</v>
      </c>
      <c r="K169">
        <v>4</v>
      </c>
      <c r="L169">
        <v>2011</v>
      </c>
      <c r="M169">
        <v>4</v>
      </c>
      <c r="N169" t="s">
        <v>419</v>
      </c>
      <c r="O169" t="s">
        <v>420</v>
      </c>
      <c r="P169">
        <v>2011</v>
      </c>
      <c r="Q169">
        <v>12</v>
      </c>
      <c r="R169">
        <v>132</v>
      </c>
      <c r="S169">
        <v>21</v>
      </c>
      <c r="T169">
        <v>12</v>
      </c>
      <c r="U169">
        <v>93410</v>
      </c>
      <c r="V169">
        <v>12</v>
      </c>
      <c r="W169">
        <v>2911</v>
      </c>
      <c r="X169" s="2">
        <v>40962</v>
      </c>
      <c r="Y169" s="2">
        <v>40962</v>
      </c>
      <c r="Z169" t="s">
        <v>485</v>
      </c>
      <c r="AA169" t="s">
        <v>585</v>
      </c>
      <c r="AB169" t="s">
        <v>586</v>
      </c>
      <c r="AC169" t="s">
        <v>421</v>
      </c>
      <c r="AD169">
        <v>94583</v>
      </c>
      <c r="AE169" t="s">
        <v>587</v>
      </c>
      <c r="AF169" t="s">
        <v>588</v>
      </c>
      <c r="AG169" t="s">
        <v>585</v>
      </c>
      <c r="AH169" t="s">
        <v>586</v>
      </c>
      <c r="AI169" t="s">
        <v>421</v>
      </c>
      <c r="AJ169">
        <v>94583</v>
      </c>
      <c r="AK169" t="s">
        <v>426</v>
      </c>
      <c r="AL169" t="s">
        <v>427</v>
      </c>
      <c r="AN169">
        <v>61000</v>
      </c>
      <c r="AP169">
        <v>61000</v>
      </c>
      <c r="AR169">
        <v>178000</v>
      </c>
      <c r="AS169" t="s">
        <v>461</v>
      </c>
      <c r="AT169" t="s">
        <v>429</v>
      </c>
      <c r="AU169" t="s">
        <v>589</v>
      </c>
      <c r="AV169" t="s">
        <v>590</v>
      </c>
      <c r="AW169">
        <v>1976967000</v>
      </c>
      <c r="AX169" s="2">
        <v>40952</v>
      </c>
      <c r="AY169" t="s">
        <v>591</v>
      </c>
      <c r="AZ169" t="s">
        <v>502</v>
      </c>
      <c r="BA169" t="s">
        <v>592</v>
      </c>
      <c r="BB169" t="s">
        <v>593</v>
      </c>
      <c r="BC169" t="s">
        <v>594</v>
      </c>
      <c r="BD169" t="s">
        <v>595</v>
      </c>
      <c r="BE169" t="s">
        <v>596</v>
      </c>
      <c r="BF169" t="s">
        <v>597</v>
      </c>
      <c r="BG169" t="s">
        <v>598</v>
      </c>
      <c r="BH169" t="s">
        <v>439</v>
      </c>
      <c r="BI169" s="2">
        <v>41691</v>
      </c>
      <c r="BJ169">
        <v>253706</v>
      </c>
      <c r="BK169">
        <v>165551</v>
      </c>
      <c r="BL169">
        <v>88155</v>
      </c>
      <c r="BM169">
        <v>12911</v>
      </c>
      <c r="BP169">
        <v>1216</v>
      </c>
      <c r="BR169">
        <v>4745</v>
      </c>
      <c r="BU169">
        <v>-21649</v>
      </c>
      <c r="BV169">
        <v>206072</v>
      </c>
      <c r="BW169">
        <v>47634</v>
      </c>
      <c r="CO169">
        <v>47634</v>
      </c>
      <c r="CP169">
        <v>20626</v>
      </c>
      <c r="CQ169">
        <v>27008</v>
      </c>
      <c r="CV169">
        <v>27008</v>
      </c>
      <c r="CX169">
        <v>27008</v>
      </c>
      <c r="DA169">
        <v>27008</v>
      </c>
      <c r="DB169">
        <v>113</v>
      </c>
      <c r="DC169">
        <v>26895</v>
      </c>
      <c r="DE169">
        <v>26895</v>
      </c>
      <c r="DF169">
        <v>13.5992</v>
      </c>
      <c r="DJ169">
        <v>13.5992</v>
      </c>
      <c r="DK169">
        <v>13.542299999999999</v>
      </c>
      <c r="DL169">
        <v>13.54</v>
      </c>
      <c r="DM169">
        <v>13.497299999999999</v>
      </c>
      <c r="DQ169">
        <v>13.497299999999999</v>
      </c>
      <c r="DR169">
        <v>13.440799999999999</v>
      </c>
      <c r="DS169">
        <v>13.44</v>
      </c>
      <c r="DT169">
        <v>-1.5605</v>
      </c>
      <c r="DU169">
        <v>2000.7850000000001</v>
      </c>
      <c r="DV169">
        <v>1986.482</v>
      </c>
      <c r="DW169">
        <v>47634</v>
      </c>
      <c r="DX169">
        <v>27008</v>
      </c>
      <c r="DY169">
        <v>60545</v>
      </c>
      <c r="DZ169">
        <v>47634</v>
      </c>
      <c r="EA169" s="2">
        <v>41327</v>
      </c>
      <c r="EB169">
        <v>20071</v>
      </c>
      <c r="EE169">
        <v>21793</v>
      </c>
      <c r="EF169">
        <v>5543</v>
      </c>
      <c r="EG169">
        <v>5827</v>
      </c>
      <c r="EL169">
        <v>53234</v>
      </c>
      <c r="EM169">
        <v>233432</v>
      </c>
      <c r="EN169">
        <v>110824</v>
      </c>
      <c r="EO169">
        <v>122608</v>
      </c>
      <c r="ER169">
        <v>22868</v>
      </c>
      <c r="ET169">
        <v>2233</v>
      </c>
      <c r="EV169">
        <v>4642</v>
      </c>
      <c r="EW169">
        <v>3889</v>
      </c>
      <c r="FB169">
        <v>156240</v>
      </c>
      <c r="FC169">
        <v>209474</v>
      </c>
      <c r="FE169">
        <v>22147</v>
      </c>
      <c r="FH169">
        <v>5287</v>
      </c>
      <c r="FI169">
        <v>1242</v>
      </c>
      <c r="FJ169">
        <v>340</v>
      </c>
      <c r="FL169">
        <v>4584</v>
      </c>
      <c r="FQ169">
        <v>33600</v>
      </c>
      <c r="FR169">
        <v>9812</v>
      </c>
      <c r="FS169">
        <v>19181</v>
      </c>
      <c r="FT169">
        <v>9156</v>
      </c>
      <c r="FU169">
        <v>15544</v>
      </c>
      <c r="GA169">
        <v>53693</v>
      </c>
      <c r="GB169">
        <v>87293</v>
      </c>
      <c r="GD169">
        <v>1832</v>
      </c>
      <c r="GE169">
        <v>15156</v>
      </c>
      <c r="GF169">
        <v>140399</v>
      </c>
      <c r="GH169">
        <v>29685</v>
      </c>
      <c r="GI169">
        <v>-6022</v>
      </c>
      <c r="GJ169">
        <v>-298</v>
      </c>
      <c r="GL169">
        <v>122181</v>
      </c>
      <c r="GM169">
        <v>122181</v>
      </c>
      <c r="GN169">
        <v>209474</v>
      </c>
      <c r="GO169">
        <v>1981.1669999999999</v>
      </c>
      <c r="GQ169">
        <v>117539</v>
      </c>
      <c r="GR169" s="2">
        <v>41691</v>
      </c>
      <c r="GS169">
        <v>27008</v>
      </c>
      <c r="GT169">
        <v>12911</v>
      </c>
      <c r="GU169">
        <v>-1669</v>
      </c>
      <c r="GV169">
        <v>11242</v>
      </c>
      <c r="GW169">
        <v>-2156</v>
      </c>
      <c r="GX169">
        <v>-404</v>
      </c>
      <c r="GZ169">
        <v>3839</v>
      </c>
      <c r="HA169">
        <v>1892</v>
      </c>
      <c r="HB169">
        <v>-326</v>
      </c>
      <c r="HC169">
        <v>2845</v>
      </c>
      <c r="HE169">
        <v>41095</v>
      </c>
      <c r="HF169">
        <v>-26500</v>
      </c>
      <c r="HH169">
        <v>-3009</v>
      </c>
      <c r="HI169">
        <v>-329</v>
      </c>
      <c r="HK169">
        <v>-329</v>
      </c>
      <c r="HL169">
        <v>2349</v>
      </c>
      <c r="HM169">
        <v>-27489</v>
      </c>
      <c r="HN169">
        <v>-2392</v>
      </c>
      <c r="HO169">
        <v>23</v>
      </c>
      <c r="HP169">
        <v>-2369</v>
      </c>
      <c r="HQ169">
        <v>-3193</v>
      </c>
      <c r="HS169">
        <v>-3193</v>
      </c>
      <c r="HT169">
        <v>-6136</v>
      </c>
      <c r="HU169">
        <v>-71</v>
      </c>
      <c r="HV169">
        <v>-11769</v>
      </c>
      <c r="HW169">
        <v>-33</v>
      </c>
      <c r="HY169">
        <v>1804</v>
      </c>
      <c r="HZ169">
        <v>14060</v>
      </c>
      <c r="IA169">
        <v>15864</v>
      </c>
      <c r="IC169">
        <v>-6136</v>
      </c>
      <c r="IL169">
        <v>1986</v>
      </c>
      <c r="IM169">
        <v>2001</v>
      </c>
      <c r="IN169">
        <v>13.54</v>
      </c>
      <c r="IO169">
        <v>13.44</v>
      </c>
    </row>
    <row r="170" spans="1:249" x14ac:dyDescent="0.25">
      <c r="A170" t="s">
        <v>581</v>
      </c>
      <c r="B170" t="s">
        <v>582</v>
      </c>
      <c r="C170" t="s">
        <v>583</v>
      </c>
      <c r="D170" t="s">
        <v>584</v>
      </c>
      <c r="E170" t="s">
        <v>455</v>
      </c>
      <c r="F170" t="s">
        <v>417</v>
      </c>
      <c r="G170" s="2">
        <v>41274</v>
      </c>
      <c r="H170" t="s">
        <v>418</v>
      </c>
      <c r="J170">
        <v>2012</v>
      </c>
      <c r="K170">
        <v>4</v>
      </c>
      <c r="L170">
        <v>2012</v>
      </c>
      <c r="M170">
        <v>4</v>
      </c>
      <c r="N170" t="s">
        <v>419</v>
      </c>
      <c r="O170" t="s">
        <v>420</v>
      </c>
      <c r="P170">
        <v>2012</v>
      </c>
      <c r="Q170">
        <v>12</v>
      </c>
      <c r="R170">
        <v>132</v>
      </c>
      <c r="S170">
        <v>21</v>
      </c>
      <c r="T170">
        <v>12</v>
      </c>
      <c r="U170">
        <v>93410</v>
      </c>
      <c r="V170">
        <v>12</v>
      </c>
      <c r="W170">
        <v>2911</v>
      </c>
      <c r="X170" s="2">
        <v>41327</v>
      </c>
      <c r="Y170" s="2">
        <v>41327</v>
      </c>
      <c r="Z170" t="s">
        <v>485</v>
      </c>
      <c r="AA170" t="s">
        <v>585</v>
      </c>
      <c r="AB170" t="s">
        <v>586</v>
      </c>
      <c r="AC170" t="s">
        <v>421</v>
      </c>
      <c r="AD170">
        <v>94583</v>
      </c>
      <c r="AE170" t="s">
        <v>587</v>
      </c>
      <c r="AF170" t="s">
        <v>599</v>
      </c>
      <c r="AG170" t="s">
        <v>585</v>
      </c>
      <c r="AH170" t="s">
        <v>586</v>
      </c>
      <c r="AI170" t="s">
        <v>421</v>
      </c>
      <c r="AJ170">
        <v>94583</v>
      </c>
      <c r="AK170" t="s">
        <v>426</v>
      </c>
      <c r="AL170" t="s">
        <v>427</v>
      </c>
      <c r="AN170">
        <v>62000</v>
      </c>
      <c r="AP170">
        <v>62000</v>
      </c>
      <c r="AR170">
        <v>168000</v>
      </c>
      <c r="AS170" t="s">
        <v>461</v>
      </c>
      <c r="AT170" t="s">
        <v>429</v>
      </c>
      <c r="AU170" t="s">
        <v>589</v>
      </c>
      <c r="AV170" t="s">
        <v>600</v>
      </c>
      <c r="AW170">
        <v>1942698000</v>
      </c>
      <c r="AX170" s="2">
        <v>41316</v>
      </c>
      <c r="AY170" t="s">
        <v>591</v>
      </c>
      <c r="AZ170" t="s">
        <v>502</v>
      </c>
      <c r="BA170" t="s">
        <v>592</v>
      </c>
      <c r="BB170" t="s">
        <v>593</v>
      </c>
      <c r="BC170" t="s">
        <v>594</v>
      </c>
      <c r="BD170" t="s">
        <v>595</v>
      </c>
      <c r="BE170" t="s">
        <v>596</v>
      </c>
      <c r="BF170" t="s">
        <v>597</v>
      </c>
      <c r="BG170" t="s">
        <v>598</v>
      </c>
      <c r="BH170" t="s">
        <v>439</v>
      </c>
      <c r="BI170" s="2">
        <v>42055</v>
      </c>
      <c r="BJ170">
        <v>241909</v>
      </c>
      <c r="BK170">
        <v>153142</v>
      </c>
      <c r="BL170">
        <v>88767</v>
      </c>
      <c r="BM170">
        <v>13413</v>
      </c>
      <c r="BP170">
        <v>1728</v>
      </c>
      <c r="BR170">
        <v>4724</v>
      </c>
      <c r="BU170">
        <v>-22570</v>
      </c>
      <c r="BV170">
        <v>195577</v>
      </c>
      <c r="BW170">
        <v>46332</v>
      </c>
      <c r="CO170">
        <v>46332</v>
      </c>
      <c r="CP170">
        <v>19996</v>
      </c>
      <c r="CQ170">
        <v>26336</v>
      </c>
      <c r="CV170">
        <v>26336</v>
      </c>
      <c r="CX170">
        <v>26336</v>
      </c>
      <c r="DA170">
        <v>26336</v>
      </c>
      <c r="DB170">
        <v>157</v>
      </c>
      <c r="DC170">
        <v>26179</v>
      </c>
      <c r="DE170">
        <v>26179</v>
      </c>
      <c r="DF170">
        <v>13.505599999999999</v>
      </c>
      <c r="DJ170">
        <v>13.505599999999999</v>
      </c>
      <c r="DK170">
        <v>13.4251</v>
      </c>
      <c r="DL170">
        <v>13.42</v>
      </c>
      <c r="DM170">
        <v>13.4025</v>
      </c>
      <c r="DQ170">
        <v>13.4025</v>
      </c>
      <c r="DR170">
        <v>13.322699999999999</v>
      </c>
      <c r="DS170">
        <v>13.32</v>
      </c>
      <c r="DT170">
        <v>-5.2012</v>
      </c>
      <c r="DU170">
        <v>1964.7550000000001</v>
      </c>
      <c r="DV170">
        <v>1950.48</v>
      </c>
      <c r="DW170">
        <v>46332</v>
      </c>
      <c r="DX170">
        <v>26336</v>
      </c>
      <c r="DY170">
        <v>59745</v>
      </c>
      <c r="DZ170">
        <v>46332</v>
      </c>
      <c r="EA170" s="2">
        <v>41691</v>
      </c>
      <c r="EB170">
        <v>21913</v>
      </c>
      <c r="EE170">
        <v>20997</v>
      </c>
      <c r="EF170">
        <v>6144</v>
      </c>
      <c r="EG170">
        <v>6666</v>
      </c>
      <c r="EL170">
        <v>55720</v>
      </c>
      <c r="EM170">
        <v>263481</v>
      </c>
      <c r="EN170">
        <v>122133</v>
      </c>
      <c r="EO170">
        <v>141348</v>
      </c>
      <c r="ER170">
        <v>23718</v>
      </c>
      <c r="ET170">
        <v>3053</v>
      </c>
      <c r="EV170">
        <v>4640</v>
      </c>
      <c r="EW170">
        <v>4503</v>
      </c>
      <c r="FB170">
        <v>177262</v>
      </c>
      <c r="FC170">
        <v>232982</v>
      </c>
      <c r="FE170">
        <v>22776</v>
      </c>
      <c r="FH170">
        <v>5738</v>
      </c>
      <c r="FI170">
        <v>1230</v>
      </c>
      <c r="FJ170">
        <v>127</v>
      </c>
      <c r="FL170">
        <v>4341</v>
      </c>
      <c r="FQ170">
        <v>34212</v>
      </c>
      <c r="FR170">
        <v>12065</v>
      </c>
      <c r="FS170">
        <v>21502</v>
      </c>
      <c r="FT170">
        <v>9699</v>
      </c>
      <c r="FU170">
        <v>17672</v>
      </c>
      <c r="GA170">
        <v>60938</v>
      </c>
      <c r="GB170">
        <v>95150</v>
      </c>
      <c r="GD170">
        <v>1832</v>
      </c>
      <c r="GE170">
        <v>15497</v>
      </c>
      <c r="GF170">
        <v>159730</v>
      </c>
      <c r="GH170">
        <v>33884</v>
      </c>
      <c r="GI170">
        <v>-6369</v>
      </c>
      <c r="GJ170">
        <v>-282</v>
      </c>
      <c r="GL170">
        <v>137832</v>
      </c>
      <c r="GM170">
        <v>137832</v>
      </c>
      <c r="GN170">
        <v>232982</v>
      </c>
      <c r="GO170">
        <v>1946.6980000000001</v>
      </c>
      <c r="GQ170">
        <v>133192</v>
      </c>
      <c r="GR170" s="2">
        <v>42055</v>
      </c>
      <c r="GS170">
        <v>26336</v>
      </c>
      <c r="GT170">
        <v>13413</v>
      </c>
      <c r="GU170">
        <v>-3891</v>
      </c>
      <c r="GV170">
        <v>9522</v>
      </c>
      <c r="GW170">
        <v>1153</v>
      </c>
      <c r="GX170">
        <v>-233</v>
      </c>
      <c r="GZ170">
        <v>544</v>
      </c>
      <c r="HA170">
        <v>-630</v>
      </c>
      <c r="HB170">
        <v>2120</v>
      </c>
      <c r="HC170">
        <v>2954</v>
      </c>
      <c r="HE170">
        <v>38812</v>
      </c>
      <c r="HF170">
        <v>-30938</v>
      </c>
      <c r="HI170">
        <v>-213</v>
      </c>
      <c r="HK170">
        <v>-213</v>
      </c>
      <c r="HL170">
        <v>6355</v>
      </c>
      <c r="HM170">
        <v>-24796</v>
      </c>
      <c r="HN170">
        <v>1783</v>
      </c>
      <c r="HO170">
        <v>264</v>
      </c>
      <c r="HP170">
        <v>2047</v>
      </c>
      <c r="HQ170">
        <v>-4142</v>
      </c>
      <c r="HS170">
        <v>-4142</v>
      </c>
      <c r="HT170">
        <v>-6844</v>
      </c>
      <c r="HU170">
        <v>-41</v>
      </c>
      <c r="HV170">
        <v>-8980</v>
      </c>
      <c r="HW170">
        <v>39</v>
      </c>
      <c r="HY170">
        <v>5075</v>
      </c>
      <c r="HZ170">
        <v>15864</v>
      </c>
      <c r="IA170">
        <v>20939</v>
      </c>
      <c r="IC170">
        <v>-6844</v>
      </c>
      <c r="IL170">
        <v>1950</v>
      </c>
      <c r="IM170">
        <v>1965</v>
      </c>
      <c r="IN170">
        <v>13.42</v>
      </c>
      <c r="IO170">
        <v>13.32</v>
      </c>
    </row>
    <row r="171" spans="1:249" x14ac:dyDescent="0.25">
      <c r="A171" t="s">
        <v>581</v>
      </c>
      <c r="B171" t="s">
        <v>582</v>
      </c>
      <c r="C171" t="s">
        <v>583</v>
      </c>
      <c r="D171" t="s">
        <v>584</v>
      </c>
      <c r="E171" t="s">
        <v>455</v>
      </c>
      <c r="F171" t="s">
        <v>417</v>
      </c>
      <c r="G171" s="2">
        <v>41639</v>
      </c>
      <c r="H171" t="s">
        <v>418</v>
      </c>
      <c r="J171">
        <v>2013</v>
      </c>
      <c r="K171">
        <v>4</v>
      </c>
      <c r="L171">
        <v>2013</v>
      </c>
      <c r="M171">
        <v>4</v>
      </c>
      <c r="N171" t="s">
        <v>419</v>
      </c>
      <c r="O171" t="s">
        <v>420</v>
      </c>
      <c r="P171">
        <v>2013</v>
      </c>
      <c r="Q171">
        <v>12</v>
      </c>
      <c r="R171">
        <v>132</v>
      </c>
      <c r="S171">
        <v>21</v>
      </c>
      <c r="T171">
        <v>12</v>
      </c>
      <c r="U171">
        <v>93410</v>
      </c>
      <c r="V171">
        <v>12</v>
      </c>
      <c r="W171">
        <v>2911</v>
      </c>
      <c r="X171" s="2">
        <v>41691</v>
      </c>
      <c r="Y171" s="2">
        <v>41691</v>
      </c>
      <c r="Z171" t="s">
        <v>485</v>
      </c>
      <c r="AA171" t="s">
        <v>585</v>
      </c>
      <c r="AB171" t="s">
        <v>586</v>
      </c>
      <c r="AC171" t="s">
        <v>421</v>
      </c>
      <c r="AD171">
        <v>94583</v>
      </c>
      <c r="AE171" t="s">
        <v>587</v>
      </c>
      <c r="AG171" t="s">
        <v>585</v>
      </c>
      <c r="AH171" t="s">
        <v>586</v>
      </c>
      <c r="AI171" t="s">
        <v>421</v>
      </c>
      <c r="AJ171">
        <v>94583</v>
      </c>
      <c r="AK171" t="s">
        <v>426</v>
      </c>
      <c r="AL171" t="s">
        <v>427</v>
      </c>
      <c r="AN171">
        <v>64600</v>
      </c>
      <c r="AP171">
        <v>64600</v>
      </c>
      <c r="AR171">
        <v>160000</v>
      </c>
      <c r="AS171" t="s">
        <v>461</v>
      </c>
      <c r="AT171" t="s">
        <v>429</v>
      </c>
      <c r="AU171" t="s">
        <v>589</v>
      </c>
      <c r="AV171" t="s">
        <v>600</v>
      </c>
      <c r="AW171">
        <v>1909130000</v>
      </c>
      <c r="AX171" s="2">
        <v>41680</v>
      </c>
      <c r="AY171" t="s">
        <v>591</v>
      </c>
      <c r="AZ171" t="s">
        <v>502</v>
      </c>
      <c r="BA171" t="s">
        <v>592</v>
      </c>
      <c r="BB171" t="s">
        <v>593</v>
      </c>
      <c r="BC171" t="s">
        <v>594</v>
      </c>
      <c r="BD171" t="s">
        <v>595</v>
      </c>
      <c r="BE171" t="s">
        <v>596</v>
      </c>
      <c r="BF171" t="s">
        <v>597</v>
      </c>
      <c r="BG171" t="s">
        <v>601</v>
      </c>
      <c r="BH171" t="s">
        <v>439</v>
      </c>
      <c r="BI171" s="2">
        <v>42425</v>
      </c>
      <c r="BJ171">
        <v>228848</v>
      </c>
      <c r="BK171">
        <v>147759</v>
      </c>
      <c r="BL171">
        <v>81089</v>
      </c>
      <c r="BM171">
        <v>14186</v>
      </c>
      <c r="BP171">
        <v>1861</v>
      </c>
      <c r="BR171">
        <v>4510</v>
      </c>
      <c r="BU171">
        <v>-24627</v>
      </c>
      <c r="BV171">
        <v>192943</v>
      </c>
      <c r="BW171">
        <v>35905</v>
      </c>
      <c r="CO171">
        <v>35905</v>
      </c>
      <c r="CP171">
        <v>14308</v>
      </c>
      <c r="CQ171">
        <v>21597</v>
      </c>
      <c r="CV171">
        <v>21597</v>
      </c>
      <c r="CX171">
        <v>21597</v>
      </c>
      <c r="DA171">
        <v>21597</v>
      </c>
      <c r="DB171">
        <v>174</v>
      </c>
      <c r="DC171">
        <v>21423</v>
      </c>
      <c r="DE171">
        <v>21423</v>
      </c>
      <c r="DF171">
        <v>11.266</v>
      </c>
      <c r="DJ171">
        <v>11.266</v>
      </c>
      <c r="DK171">
        <v>11.1753</v>
      </c>
      <c r="DL171">
        <v>11.18</v>
      </c>
      <c r="DM171">
        <v>11.178599999999999</v>
      </c>
      <c r="DQ171">
        <v>11.178599999999999</v>
      </c>
      <c r="DR171">
        <v>11.0885</v>
      </c>
      <c r="DS171">
        <v>11.09</v>
      </c>
      <c r="DT171">
        <v>2.8809</v>
      </c>
      <c r="DU171">
        <v>1932.393</v>
      </c>
      <c r="DV171">
        <v>1917.018</v>
      </c>
      <c r="DW171">
        <v>35905</v>
      </c>
      <c r="DX171">
        <v>21597</v>
      </c>
      <c r="DY171">
        <v>50091</v>
      </c>
      <c r="DZ171">
        <v>35905</v>
      </c>
      <c r="EA171" s="2">
        <v>42055</v>
      </c>
      <c r="EB171">
        <v>16516</v>
      </c>
      <c r="EE171">
        <v>21622</v>
      </c>
      <c r="EF171">
        <v>6380</v>
      </c>
      <c r="EG171">
        <v>5732</v>
      </c>
      <c r="EL171">
        <v>50250</v>
      </c>
      <c r="EM171">
        <v>296433</v>
      </c>
      <c r="EN171">
        <v>131604</v>
      </c>
      <c r="EO171">
        <v>164829</v>
      </c>
      <c r="ER171">
        <v>25502</v>
      </c>
      <c r="ET171">
        <v>2833</v>
      </c>
      <c r="EV171">
        <v>4639</v>
      </c>
      <c r="EW171">
        <v>5120</v>
      </c>
      <c r="FA171">
        <v>580</v>
      </c>
      <c r="FB171">
        <v>203503</v>
      </c>
      <c r="FC171">
        <v>253753</v>
      </c>
      <c r="FE171">
        <v>22815</v>
      </c>
      <c r="FH171">
        <v>5402</v>
      </c>
      <c r="FI171">
        <v>1335</v>
      </c>
      <c r="FJ171">
        <v>374</v>
      </c>
      <c r="FL171">
        <v>3092</v>
      </c>
      <c r="FQ171">
        <v>33018</v>
      </c>
      <c r="FR171">
        <v>20057</v>
      </c>
      <c r="FS171">
        <v>22982</v>
      </c>
      <c r="FT171">
        <v>5968</v>
      </c>
      <c r="FU171">
        <v>21301</v>
      </c>
      <c r="GA171">
        <v>70308</v>
      </c>
      <c r="GB171">
        <v>103326</v>
      </c>
      <c r="GD171">
        <v>1832</v>
      </c>
      <c r="GE171">
        <v>15713</v>
      </c>
      <c r="GF171">
        <v>173677</v>
      </c>
      <c r="GH171">
        <v>38290</v>
      </c>
      <c r="GI171">
        <v>-3579</v>
      </c>
      <c r="GJ171">
        <v>-240</v>
      </c>
      <c r="GL171">
        <v>150427</v>
      </c>
      <c r="GM171">
        <v>150427</v>
      </c>
      <c r="GN171">
        <v>253753</v>
      </c>
      <c r="GO171">
        <v>1913.6030000000001</v>
      </c>
      <c r="GQ171">
        <v>145788</v>
      </c>
      <c r="GR171" s="2">
        <v>42425</v>
      </c>
      <c r="GS171">
        <v>21597</v>
      </c>
      <c r="GT171">
        <v>14186</v>
      </c>
      <c r="GU171">
        <v>-555</v>
      </c>
      <c r="GV171">
        <v>13631</v>
      </c>
      <c r="GW171">
        <v>-1101</v>
      </c>
      <c r="GX171">
        <v>-237</v>
      </c>
      <c r="GZ171">
        <v>160</v>
      </c>
      <c r="HA171">
        <v>-987</v>
      </c>
      <c r="HB171">
        <v>1939</v>
      </c>
      <c r="HC171">
        <v>-226</v>
      </c>
      <c r="HE171">
        <v>35002</v>
      </c>
      <c r="HF171">
        <v>-37985</v>
      </c>
      <c r="HI171">
        <v>219</v>
      </c>
      <c r="HK171">
        <v>219</v>
      </c>
      <c r="HL171">
        <v>2157</v>
      </c>
      <c r="HM171">
        <v>-35609</v>
      </c>
      <c r="HN171">
        <v>5868</v>
      </c>
      <c r="HO171">
        <v>2378</v>
      </c>
      <c r="HP171">
        <v>8246</v>
      </c>
      <c r="HQ171">
        <v>-4494</v>
      </c>
      <c r="HS171">
        <v>-4494</v>
      </c>
      <c r="HT171">
        <v>-7474</v>
      </c>
      <c r="HU171">
        <v>-99</v>
      </c>
      <c r="HV171">
        <v>-3821</v>
      </c>
      <c r="HW171">
        <v>-266</v>
      </c>
      <c r="HY171">
        <v>-4694</v>
      </c>
      <c r="HZ171">
        <v>20939</v>
      </c>
      <c r="IA171">
        <v>16245</v>
      </c>
      <c r="IC171">
        <v>-7474</v>
      </c>
      <c r="IL171">
        <v>1917</v>
      </c>
      <c r="IM171">
        <v>1932</v>
      </c>
      <c r="IN171">
        <v>11.18</v>
      </c>
      <c r="IO171">
        <v>11.09</v>
      </c>
    </row>
    <row r="172" spans="1:249" x14ac:dyDescent="0.25">
      <c r="A172" t="s">
        <v>581</v>
      </c>
      <c r="B172" t="s">
        <v>582</v>
      </c>
      <c r="C172" t="s">
        <v>583</v>
      </c>
      <c r="D172" t="s">
        <v>584</v>
      </c>
      <c r="E172" t="s">
        <v>455</v>
      </c>
      <c r="F172" t="s">
        <v>417</v>
      </c>
      <c r="G172" s="2">
        <v>42004</v>
      </c>
      <c r="H172" t="s">
        <v>418</v>
      </c>
      <c r="J172">
        <v>2014</v>
      </c>
      <c r="K172">
        <v>4</v>
      </c>
      <c r="L172">
        <v>2014</v>
      </c>
      <c r="M172">
        <v>4</v>
      </c>
      <c r="N172" t="s">
        <v>419</v>
      </c>
      <c r="O172" t="s">
        <v>420</v>
      </c>
      <c r="P172">
        <v>2014</v>
      </c>
      <c r="Q172">
        <v>12</v>
      </c>
      <c r="R172">
        <v>132</v>
      </c>
      <c r="S172">
        <v>21</v>
      </c>
      <c r="T172">
        <v>12</v>
      </c>
      <c r="U172">
        <v>93410</v>
      </c>
      <c r="V172">
        <v>12</v>
      </c>
      <c r="W172">
        <v>2911</v>
      </c>
      <c r="X172" s="2">
        <v>42055</v>
      </c>
      <c r="Y172" s="2">
        <v>42055</v>
      </c>
      <c r="Z172" t="s">
        <v>485</v>
      </c>
      <c r="AA172" t="s">
        <v>585</v>
      </c>
      <c r="AB172" t="s">
        <v>586</v>
      </c>
      <c r="AC172" t="s">
        <v>421</v>
      </c>
      <c r="AD172">
        <v>94583</v>
      </c>
      <c r="AE172" t="s">
        <v>587</v>
      </c>
      <c r="AG172" t="s">
        <v>585</v>
      </c>
      <c r="AH172" t="s">
        <v>586</v>
      </c>
      <c r="AI172" t="s">
        <v>421</v>
      </c>
      <c r="AJ172">
        <v>94583</v>
      </c>
      <c r="AK172" t="s">
        <v>426</v>
      </c>
      <c r="AL172" t="s">
        <v>427</v>
      </c>
      <c r="AN172">
        <v>64700</v>
      </c>
      <c r="AP172">
        <v>64700</v>
      </c>
      <c r="AR172">
        <v>152000</v>
      </c>
      <c r="AS172" t="s">
        <v>461</v>
      </c>
      <c r="AT172" t="s">
        <v>429</v>
      </c>
      <c r="AU172" t="s">
        <v>589</v>
      </c>
      <c r="AV172" t="s">
        <v>600</v>
      </c>
      <c r="AW172">
        <v>1880180000</v>
      </c>
      <c r="AX172" s="2">
        <v>42044</v>
      </c>
      <c r="AY172" t="s">
        <v>591</v>
      </c>
      <c r="AZ172" t="s">
        <v>502</v>
      </c>
      <c r="BA172" t="s">
        <v>592</v>
      </c>
      <c r="BB172" t="s">
        <v>593</v>
      </c>
      <c r="BC172" t="s">
        <v>594</v>
      </c>
      <c r="BD172" t="s">
        <v>595</v>
      </c>
      <c r="BE172" t="s">
        <v>596</v>
      </c>
      <c r="BF172" t="s">
        <v>597</v>
      </c>
      <c r="BG172" t="s">
        <v>602</v>
      </c>
      <c r="BH172" t="s">
        <v>439</v>
      </c>
      <c r="BI172" s="2">
        <v>42789</v>
      </c>
      <c r="BJ172">
        <v>211970</v>
      </c>
      <c r="BK172">
        <v>132211</v>
      </c>
      <c r="BL172">
        <v>79759</v>
      </c>
      <c r="BM172">
        <v>16793</v>
      </c>
      <c r="BP172">
        <v>1985</v>
      </c>
      <c r="BR172">
        <v>4494</v>
      </c>
      <c r="BU172">
        <v>-25285</v>
      </c>
      <c r="BV172">
        <v>180768</v>
      </c>
      <c r="BW172">
        <v>31202</v>
      </c>
      <c r="CO172">
        <v>31202</v>
      </c>
      <c r="CP172">
        <v>11892</v>
      </c>
      <c r="CQ172">
        <v>19310</v>
      </c>
      <c r="CV172">
        <v>19310</v>
      </c>
      <c r="CX172">
        <v>19310</v>
      </c>
      <c r="DA172">
        <v>19310</v>
      </c>
      <c r="DB172">
        <v>69</v>
      </c>
      <c r="DC172">
        <v>19241</v>
      </c>
      <c r="DE172">
        <v>19241</v>
      </c>
      <c r="DF172">
        <v>10.249499999999999</v>
      </c>
      <c r="DJ172">
        <v>10.249499999999999</v>
      </c>
      <c r="DK172">
        <v>10.2128</v>
      </c>
      <c r="DL172">
        <v>10.210000000000001</v>
      </c>
      <c r="DM172">
        <v>10.1739</v>
      </c>
      <c r="DQ172">
        <v>10.1739</v>
      </c>
      <c r="DR172">
        <v>10.137499999999999</v>
      </c>
      <c r="DS172">
        <v>10.14</v>
      </c>
      <c r="DT172">
        <v>4.7206999999999999</v>
      </c>
      <c r="DU172">
        <v>1897.8969999999999</v>
      </c>
      <c r="DV172">
        <v>1883.633</v>
      </c>
      <c r="DW172">
        <v>31202</v>
      </c>
      <c r="DX172">
        <v>19310</v>
      </c>
      <c r="DY172">
        <v>47995</v>
      </c>
      <c r="DZ172">
        <v>31202</v>
      </c>
      <c r="EA172" s="2">
        <v>42425</v>
      </c>
      <c r="EB172">
        <v>13215</v>
      </c>
      <c r="EE172">
        <v>16736</v>
      </c>
      <c r="EF172">
        <v>6505</v>
      </c>
      <c r="EG172">
        <v>5776</v>
      </c>
      <c r="EL172">
        <v>42232</v>
      </c>
      <c r="EM172">
        <v>327289</v>
      </c>
      <c r="EN172">
        <v>144116</v>
      </c>
      <c r="EO172">
        <v>183173</v>
      </c>
      <c r="ER172">
        <v>26912</v>
      </c>
      <c r="ET172">
        <v>2817</v>
      </c>
      <c r="EV172">
        <v>4593</v>
      </c>
      <c r="EW172">
        <v>6299</v>
      </c>
      <c r="FB172">
        <v>223794</v>
      </c>
      <c r="FC172">
        <v>266026</v>
      </c>
      <c r="FE172">
        <v>19000</v>
      </c>
      <c r="FH172">
        <v>5328</v>
      </c>
      <c r="FI172">
        <v>1233</v>
      </c>
      <c r="FJ172">
        <v>3790</v>
      </c>
      <c r="FL172">
        <v>2575</v>
      </c>
      <c r="FQ172">
        <v>31926</v>
      </c>
      <c r="FR172">
        <v>24028</v>
      </c>
      <c r="FS172">
        <v>23549</v>
      </c>
      <c r="FT172">
        <v>8412</v>
      </c>
      <c r="FU172">
        <v>21920</v>
      </c>
      <c r="GA172">
        <v>77909</v>
      </c>
      <c r="GB172">
        <v>109835</v>
      </c>
      <c r="GD172">
        <v>1832</v>
      </c>
      <c r="GE172">
        <v>16041</v>
      </c>
      <c r="GF172">
        <v>184987</v>
      </c>
      <c r="GH172">
        <v>42733</v>
      </c>
      <c r="GI172">
        <v>-4859</v>
      </c>
      <c r="GJ172">
        <v>-240</v>
      </c>
      <c r="GL172">
        <v>156191</v>
      </c>
      <c r="GM172">
        <v>156191</v>
      </c>
      <c r="GN172">
        <v>266026</v>
      </c>
      <c r="GO172">
        <v>1879.6489999999999</v>
      </c>
      <c r="GQ172">
        <v>151598</v>
      </c>
      <c r="GR172" s="2">
        <v>42789</v>
      </c>
      <c r="GS172">
        <v>19310</v>
      </c>
      <c r="GT172">
        <v>16793</v>
      </c>
      <c r="GU172">
        <v>-3964</v>
      </c>
      <c r="GV172">
        <v>12829</v>
      </c>
      <c r="GW172">
        <v>4491</v>
      </c>
      <c r="GX172">
        <v>-146</v>
      </c>
      <c r="GZ172">
        <v>-3737</v>
      </c>
      <c r="HA172">
        <v>-741</v>
      </c>
      <c r="HB172">
        <v>-531</v>
      </c>
      <c r="HC172">
        <v>-664</v>
      </c>
      <c r="HE172">
        <v>31475</v>
      </c>
      <c r="HF172">
        <v>-35407</v>
      </c>
      <c r="HI172">
        <v>-355</v>
      </c>
      <c r="HK172">
        <v>-355</v>
      </c>
      <c r="HL172">
        <v>5869</v>
      </c>
      <c r="HM172">
        <v>-29893</v>
      </c>
      <c r="HN172">
        <v>3957</v>
      </c>
      <c r="HO172">
        <v>3431</v>
      </c>
      <c r="HP172">
        <v>7388</v>
      </c>
      <c r="HQ172">
        <v>-4412</v>
      </c>
      <c r="HS172">
        <v>-4412</v>
      </c>
      <c r="HT172">
        <v>-7928</v>
      </c>
      <c r="HU172">
        <v>-47</v>
      </c>
      <c r="HV172">
        <v>-4999</v>
      </c>
      <c r="HW172">
        <v>-43</v>
      </c>
      <c r="HY172">
        <v>-3460</v>
      </c>
      <c r="HZ172">
        <v>16245</v>
      </c>
      <c r="IA172">
        <v>12785</v>
      </c>
      <c r="IC172">
        <v>-7928</v>
      </c>
      <c r="IL172">
        <v>1884</v>
      </c>
      <c r="IM172">
        <v>1898</v>
      </c>
      <c r="IN172">
        <v>10.210000000000001</v>
      </c>
      <c r="IO172">
        <v>10.14</v>
      </c>
    </row>
    <row r="173" spans="1:249" x14ac:dyDescent="0.25">
      <c r="A173" t="s">
        <v>581</v>
      </c>
      <c r="B173" t="s">
        <v>582</v>
      </c>
      <c r="C173" t="s">
        <v>583</v>
      </c>
      <c r="D173" t="s">
        <v>584</v>
      </c>
      <c r="E173" t="s">
        <v>455</v>
      </c>
      <c r="F173" t="s">
        <v>417</v>
      </c>
      <c r="G173" s="2">
        <v>42369</v>
      </c>
      <c r="H173" t="s">
        <v>418</v>
      </c>
      <c r="J173">
        <v>2015</v>
      </c>
      <c r="K173">
        <v>4</v>
      </c>
      <c r="L173">
        <v>2015</v>
      </c>
      <c r="M173">
        <v>4</v>
      </c>
      <c r="N173" t="s">
        <v>419</v>
      </c>
      <c r="O173" t="s">
        <v>420</v>
      </c>
      <c r="P173">
        <v>2015</v>
      </c>
      <c r="Q173">
        <v>12</v>
      </c>
      <c r="R173">
        <v>132</v>
      </c>
      <c r="S173">
        <v>21</v>
      </c>
      <c r="T173">
        <v>12</v>
      </c>
      <c r="U173">
        <v>93410</v>
      </c>
      <c r="V173">
        <v>12</v>
      </c>
      <c r="W173">
        <v>2911</v>
      </c>
      <c r="X173" s="2">
        <v>42425</v>
      </c>
      <c r="Y173" s="2">
        <v>42425</v>
      </c>
      <c r="Z173" t="s">
        <v>485</v>
      </c>
      <c r="AA173" t="s">
        <v>585</v>
      </c>
      <c r="AB173" t="s">
        <v>586</v>
      </c>
      <c r="AC173" t="s">
        <v>421</v>
      </c>
      <c r="AD173">
        <v>94583</v>
      </c>
      <c r="AE173" t="s">
        <v>587</v>
      </c>
      <c r="AG173" t="s">
        <v>585</v>
      </c>
      <c r="AH173" t="s">
        <v>586</v>
      </c>
      <c r="AI173" t="s">
        <v>421</v>
      </c>
      <c r="AJ173">
        <v>94583</v>
      </c>
      <c r="AK173" t="s">
        <v>426</v>
      </c>
      <c r="AL173" t="s">
        <v>427</v>
      </c>
      <c r="AN173">
        <v>61500</v>
      </c>
      <c r="AP173">
        <v>61500</v>
      </c>
      <c r="AR173">
        <v>145000</v>
      </c>
      <c r="AS173" t="s">
        <v>461</v>
      </c>
      <c r="AT173" t="s">
        <v>429</v>
      </c>
      <c r="AU173" t="s">
        <v>589</v>
      </c>
      <c r="AV173" t="s">
        <v>600</v>
      </c>
      <c r="AW173">
        <v>1883156000</v>
      </c>
      <c r="AX173" s="2">
        <v>42415</v>
      </c>
      <c r="AY173" t="s">
        <v>603</v>
      </c>
      <c r="AZ173" t="s">
        <v>502</v>
      </c>
      <c r="BA173" t="s">
        <v>604</v>
      </c>
      <c r="BB173" t="s">
        <v>595</v>
      </c>
      <c r="BC173" t="s">
        <v>605</v>
      </c>
      <c r="BD173" t="s">
        <v>606</v>
      </c>
      <c r="BE173" t="s">
        <v>602</v>
      </c>
      <c r="BF173" t="s">
        <v>439</v>
      </c>
      <c r="BG173" t="s">
        <v>601</v>
      </c>
      <c r="BH173" t="s">
        <v>439</v>
      </c>
      <c r="BI173" s="2">
        <v>42789</v>
      </c>
      <c r="BJ173">
        <v>138477</v>
      </c>
      <c r="BK173">
        <v>81781</v>
      </c>
      <c r="BL173">
        <v>56696</v>
      </c>
      <c r="BM173">
        <v>21037</v>
      </c>
      <c r="BP173">
        <v>3340</v>
      </c>
      <c r="BR173">
        <v>4443</v>
      </c>
      <c r="BU173">
        <v>-23034</v>
      </c>
      <c r="BV173">
        <v>133635</v>
      </c>
      <c r="BW173">
        <v>4842</v>
      </c>
      <c r="CO173">
        <v>4842</v>
      </c>
      <c r="CP173">
        <v>132</v>
      </c>
      <c r="CQ173">
        <v>4710</v>
      </c>
      <c r="CV173">
        <v>4710</v>
      </c>
      <c r="CX173">
        <v>4710</v>
      </c>
      <c r="DA173">
        <v>4710</v>
      </c>
      <c r="DB173">
        <v>123</v>
      </c>
      <c r="DC173">
        <v>4587</v>
      </c>
      <c r="DE173">
        <v>4587</v>
      </c>
      <c r="DF173">
        <v>2.5213999999999999</v>
      </c>
      <c r="DJ173">
        <v>2.5213999999999999</v>
      </c>
      <c r="DK173">
        <v>2.4556</v>
      </c>
      <c r="DL173">
        <v>2.46</v>
      </c>
      <c r="DM173">
        <v>2.512</v>
      </c>
      <c r="DQ173">
        <v>2.512</v>
      </c>
      <c r="DR173">
        <v>2.4464000000000001</v>
      </c>
      <c r="DS173">
        <v>2.4500000000000002</v>
      </c>
      <c r="DT173">
        <v>6.75</v>
      </c>
      <c r="DU173">
        <v>1874.971</v>
      </c>
      <c r="DV173">
        <v>1867.941</v>
      </c>
      <c r="DW173">
        <v>4842</v>
      </c>
      <c r="DX173">
        <v>4710</v>
      </c>
      <c r="DY173">
        <v>25879</v>
      </c>
      <c r="DZ173">
        <v>4842</v>
      </c>
      <c r="EA173" s="2">
        <v>42789</v>
      </c>
      <c r="EB173">
        <v>11332</v>
      </c>
      <c r="EE173">
        <v>12860</v>
      </c>
      <c r="EF173">
        <v>6334</v>
      </c>
      <c r="EG173">
        <v>3904</v>
      </c>
      <c r="EL173">
        <v>34430</v>
      </c>
      <c r="EM173">
        <v>340277</v>
      </c>
      <c r="EN173">
        <v>151881</v>
      </c>
      <c r="EO173">
        <v>188396</v>
      </c>
      <c r="ER173">
        <v>27110</v>
      </c>
      <c r="ET173">
        <v>2412</v>
      </c>
      <c r="EV173">
        <v>4588</v>
      </c>
      <c r="EW173">
        <v>6155</v>
      </c>
      <c r="FA173">
        <v>1449</v>
      </c>
      <c r="FB173">
        <v>230110</v>
      </c>
      <c r="FC173">
        <v>264540</v>
      </c>
      <c r="FE173">
        <v>13516</v>
      </c>
      <c r="FH173">
        <v>4833</v>
      </c>
      <c r="FI173">
        <v>1118</v>
      </c>
      <c r="FJ173">
        <v>4927</v>
      </c>
      <c r="FL173">
        <v>1073</v>
      </c>
      <c r="FQ173">
        <v>25467</v>
      </c>
      <c r="FR173">
        <v>33622</v>
      </c>
      <c r="FS173">
        <v>23465</v>
      </c>
      <c r="FT173">
        <v>7935</v>
      </c>
      <c r="FU173">
        <v>20165</v>
      </c>
      <c r="GA173">
        <v>85187</v>
      </c>
      <c r="GB173">
        <v>110654</v>
      </c>
      <c r="GD173">
        <v>1832</v>
      </c>
      <c r="GE173">
        <v>16330</v>
      </c>
      <c r="GF173">
        <v>181578</v>
      </c>
      <c r="GH173">
        <v>42493</v>
      </c>
      <c r="GI173">
        <v>-4291</v>
      </c>
      <c r="GJ173">
        <v>-240</v>
      </c>
      <c r="GL173">
        <v>153886</v>
      </c>
      <c r="GM173">
        <v>153886</v>
      </c>
      <c r="GN173">
        <v>264540</v>
      </c>
      <c r="GO173">
        <v>1882.8140000000001</v>
      </c>
      <c r="GQ173">
        <v>149298</v>
      </c>
      <c r="GR173" s="2">
        <v>42789</v>
      </c>
      <c r="GS173">
        <v>4710</v>
      </c>
      <c r="GT173">
        <v>21037</v>
      </c>
      <c r="GU173">
        <v>-4477</v>
      </c>
      <c r="GV173">
        <v>16560</v>
      </c>
      <c r="GW173">
        <v>3631</v>
      </c>
      <c r="GX173">
        <v>85</v>
      </c>
      <c r="GZ173">
        <v>-5769</v>
      </c>
      <c r="HA173">
        <v>-639</v>
      </c>
      <c r="HB173">
        <v>878</v>
      </c>
      <c r="HC173">
        <v>-1814</v>
      </c>
      <c r="HE173">
        <v>19456</v>
      </c>
      <c r="HF173">
        <v>-29504</v>
      </c>
      <c r="HI173">
        <v>166</v>
      </c>
      <c r="HK173">
        <v>166</v>
      </c>
      <c r="HL173">
        <v>5530</v>
      </c>
      <c r="HM173">
        <v>-23808</v>
      </c>
      <c r="HN173">
        <v>11059</v>
      </c>
      <c r="HO173">
        <v>-335</v>
      </c>
      <c r="HP173">
        <v>10724</v>
      </c>
      <c r="HQ173">
        <v>211</v>
      </c>
      <c r="HS173">
        <v>211</v>
      </c>
      <c r="HT173">
        <v>-7992</v>
      </c>
      <c r="HU173">
        <v>-128</v>
      </c>
      <c r="HV173">
        <v>2815</v>
      </c>
      <c r="HW173">
        <v>-226</v>
      </c>
      <c r="HY173">
        <v>-1763</v>
      </c>
      <c r="HZ173">
        <v>12785</v>
      </c>
      <c r="IA173">
        <v>11022</v>
      </c>
      <c r="IC173">
        <v>-7992</v>
      </c>
      <c r="IL173">
        <v>1868</v>
      </c>
      <c r="IM173">
        <v>1875</v>
      </c>
      <c r="IN173">
        <v>2.46</v>
      </c>
      <c r="IO173">
        <v>2.4500000000000002</v>
      </c>
    </row>
    <row r="174" spans="1:249" x14ac:dyDescent="0.25">
      <c r="A174" t="s">
        <v>581</v>
      </c>
      <c r="B174" t="s">
        <v>582</v>
      </c>
      <c r="C174" t="s">
        <v>583</v>
      </c>
      <c r="D174" t="s">
        <v>584</v>
      </c>
      <c r="E174" t="s">
        <v>455</v>
      </c>
      <c r="F174" t="s">
        <v>417</v>
      </c>
      <c r="G174" s="2">
        <v>42735</v>
      </c>
      <c r="H174" t="s">
        <v>418</v>
      </c>
      <c r="J174">
        <v>2016</v>
      </c>
      <c r="K174">
        <v>4</v>
      </c>
      <c r="L174">
        <v>2016</v>
      </c>
      <c r="M174">
        <v>4</v>
      </c>
      <c r="N174" t="s">
        <v>419</v>
      </c>
      <c r="O174" t="s">
        <v>420</v>
      </c>
      <c r="P174">
        <v>2016</v>
      </c>
      <c r="Q174">
        <v>12</v>
      </c>
      <c r="R174">
        <v>132</v>
      </c>
      <c r="S174">
        <v>21</v>
      </c>
      <c r="T174">
        <v>12</v>
      </c>
      <c r="U174">
        <v>93410</v>
      </c>
      <c r="V174">
        <v>12</v>
      </c>
      <c r="W174">
        <v>2911</v>
      </c>
      <c r="X174" s="2">
        <v>42789</v>
      </c>
      <c r="Y174" s="2">
        <v>42789</v>
      </c>
      <c r="Z174" t="s">
        <v>485</v>
      </c>
      <c r="AA174" t="s">
        <v>585</v>
      </c>
      <c r="AB174" t="s">
        <v>586</v>
      </c>
      <c r="AC174" t="s">
        <v>421</v>
      </c>
      <c r="AD174">
        <v>94583</v>
      </c>
      <c r="AE174" t="s">
        <v>587</v>
      </c>
      <c r="AG174" t="s">
        <v>585</v>
      </c>
      <c r="AH174" t="s">
        <v>586</v>
      </c>
      <c r="AI174" t="s">
        <v>421</v>
      </c>
      <c r="AJ174">
        <v>94583</v>
      </c>
      <c r="AK174" t="s">
        <v>426</v>
      </c>
      <c r="AL174" t="s">
        <v>427</v>
      </c>
      <c r="AN174">
        <v>55200</v>
      </c>
      <c r="AP174">
        <v>55200</v>
      </c>
      <c r="AR174">
        <v>138000</v>
      </c>
      <c r="AS174" t="s">
        <v>461</v>
      </c>
      <c r="AT174" t="s">
        <v>429</v>
      </c>
      <c r="AU174" t="s">
        <v>589</v>
      </c>
      <c r="AV174" t="s">
        <v>600</v>
      </c>
      <c r="AW174">
        <v>1893103000</v>
      </c>
      <c r="AX174" s="2">
        <v>42781</v>
      </c>
      <c r="AY174" t="s">
        <v>591</v>
      </c>
      <c r="AZ174" t="s">
        <v>502</v>
      </c>
      <c r="BA174" t="s">
        <v>607</v>
      </c>
      <c r="BB174" t="s">
        <v>608</v>
      </c>
      <c r="BC174" t="s">
        <v>594</v>
      </c>
      <c r="BD174" t="s">
        <v>595</v>
      </c>
      <c r="BE174" t="s">
        <v>609</v>
      </c>
      <c r="BF174" t="s">
        <v>597</v>
      </c>
      <c r="BG174" t="s">
        <v>610</v>
      </c>
      <c r="BH174" t="s">
        <v>439</v>
      </c>
      <c r="BI174" s="2">
        <v>42789</v>
      </c>
      <c r="BJ174">
        <v>114472</v>
      </c>
      <c r="BK174">
        <v>70989</v>
      </c>
      <c r="BL174">
        <v>43483</v>
      </c>
      <c r="BM174">
        <v>19457</v>
      </c>
      <c r="BN174">
        <v>201</v>
      </c>
      <c r="BP174">
        <v>1033</v>
      </c>
      <c r="BR174">
        <v>4684</v>
      </c>
      <c r="BU174">
        <v>-20268</v>
      </c>
      <c r="BV174">
        <v>116632</v>
      </c>
      <c r="BW174">
        <v>-2160</v>
      </c>
      <c r="CO174">
        <v>-2160</v>
      </c>
      <c r="CP174">
        <v>-1729</v>
      </c>
      <c r="CQ174">
        <v>-431</v>
      </c>
      <c r="CV174">
        <v>-431</v>
      </c>
      <c r="CX174">
        <v>-431</v>
      </c>
      <c r="DA174">
        <v>-431</v>
      </c>
      <c r="DB174">
        <v>66</v>
      </c>
      <c r="DC174">
        <v>-497</v>
      </c>
      <c r="DE174">
        <v>-497</v>
      </c>
      <c r="DF174">
        <v>-0.2301</v>
      </c>
      <c r="DJ174">
        <v>-0.2301</v>
      </c>
      <c r="DK174">
        <v>-0.26529999999999998</v>
      </c>
      <c r="DL174">
        <v>-0.27</v>
      </c>
      <c r="DM174">
        <v>-0.2301</v>
      </c>
      <c r="DQ174">
        <v>-0.2301</v>
      </c>
      <c r="DR174">
        <v>-0.26529999999999998</v>
      </c>
      <c r="DS174">
        <v>-0.27</v>
      </c>
      <c r="DT174">
        <v>-8.7100000000000009</v>
      </c>
      <c r="DU174">
        <v>1872.789</v>
      </c>
      <c r="DV174">
        <v>1872.789</v>
      </c>
      <c r="DW174">
        <v>-2160</v>
      </c>
      <c r="DX174">
        <v>-431</v>
      </c>
      <c r="DY174">
        <v>17498</v>
      </c>
      <c r="DZ174">
        <v>-1959</v>
      </c>
      <c r="EA174" s="2">
        <v>42789</v>
      </c>
      <c r="EB174">
        <v>7001</v>
      </c>
      <c r="EE174">
        <v>14092</v>
      </c>
      <c r="EF174">
        <v>5419</v>
      </c>
      <c r="EG174">
        <v>3107</v>
      </c>
      <c r="EL174">
        <v>29619</v>
      </c>
      <c r="EM174">
        <v>336077</v>
      </c>
      <c r="EN174">
        <v>153891</v>
      </c>
      <c r="EO174">
        <v>182186</v>
      </c>
      <c r="ER174">
        <v>30250</v>
      </c>
      <c r="ET174">
        <v>2485</v>
      </c>
      <c r="EV174">
        <v>4581</v>
      </c>
      <c r="EW174">
        <v>6838</v>
      </c>
      <c r="FA174">
        <v>4119</v>
      </c>
      <c r="FB174">
        <v>230459</v>
      </c>
      <c r="FC174">
        <v>260078</v>
      </c>
      <c r="FE174">
        <v>13986</v>
      </c>
      <c r="FH174">
        <v>4882</v>
      </c>
      <c r="FI174">
        <v>1027</v>
      </c>
      <c r="FJ174">
        <v>10840</v>
      </c>
      <c r="FL174">
        <v>1050</v>
      </c>
      <c r="FQ174">
        <v>31785</v>
      </c>
      <c r="FR174">
        <v>35286</v>
      </c>
      <c r="FS174">
        <v>21553</v>
      </c>
      <c r="FT174">
        <v>7216</v>
      </c>
      <c r="FU174">
        <v>17516</v>
      </c>
      <c r="GA174">
        <v>81571</v>
      </c>
      <c r="GB174">
        <v>113356</v>
      </c>
      <c r="GD174">
        <v>1832</v>
      </c>
      <c r="GE174">
        <v>16595</v>
      </c>
      <c r="GF174">
        <v>173046</v>
      </c>
      <c r="GH174">
        <v>41834</v>
      </c>
      <c r="GI174">
        <v>-3843</v>
      </c>
      <c r="GJ174">
        <v>-240</v>
      </c>
      <c r="GL174">
        <v>146722</v>
      </c>
      <c r="GM174">
        <v>146722</v>
      </c>
      <c r="GN174">
        <v>260078</v>
      </c>
      <c r="GO174">
        <v>1891.5060000000001</v>
      </c>
      <c r="GQ174">
        <v>142141</v>
      </c>
      <c r="GR174" s="2">
        <v>42789</v>
      </c>
      <c r="GS174">
        <v>-431</v>
      </c>
      <c r="GT174">
        <v>19457</v>
      </c>
      <c r="GU174">
        <v>-6406</v>
      </c>
      <c r="GV174">
        <v>13051</v>
      </c>
      <c r="GW174">
        <v>-2121</v>
      </c>
      <c r="GX174">
        <v>603</v>
      </c>
      <c r="GZ174">
        <v>533</v>
      </c>
      <c r="HA174">
        <v>-4</v>
      </c>
      <c r="HB174">
        <v>1215</v>
      </c>
      <c r="HC174">
        <v>226</v>
      </c>
      <c r="HE174">
        <v>12846</v>
      </c>
      <c r="HF174">
        <v>-18109</v>
      </c>
      <c r="HI174">
        <v>514</v>
      </c>
      <c r="HK174">
        <v>514</v>
      </c>
      <c r="HL174">
        <v>743</v>
      </c>
      <c r="HM174">
        <v>-16852</v>
      </c>
      <c r="HN174">
        <v>5340</v>
      </c>
      <c r="HO174">
        <v>2130</v>
      </c>
      <c r="HP174">
        <v>7470</v>
      </c>
      <c r="HQ174">
        <v>650</v>
      </c>
      <c r="HS174">
        <v>650</v>
      </c>
      <c r="HT174">
        <v>-8032</v>
      </c>
      <c r="HU174">
        <v>-63</v>
      </c>
      <c r="HV174">
        <v>25</v>
      </c>
      <c r="HW174">
        <v>-53</v>
      </c>
      <c r="HY174">
        <v>-4034</v>
      </c>
      <c r="HZ174">
        <v>11022</v>
      </c>
      <c r="IA174">
        <v>6988</v>
      </c>
      <c r="IC174">
        <v>-8032</v>
      </c>
      <c r="IL174">
        <v>1873</v>
      </c>
      <c r="IM174">
        <v>1873</v>
      </c>
      <c r="IN174">
        <v>-0.27</v>
      </c>
      <c r="IO174">
        <v>-0.27</v>
      </c>
    </row>
    <row r="175" spans="1:249" x14ac:dyDescent="0.25">
      <c r="A175" t="s">
        <v>581</v>
      </c>
      <c r="B175" t="s">
        <v>582</v>
      </c>
      <c r="C175" t="s">
        <v>583</v>
      </c>
      <c r="D175" t="s">
        <v>584</v>
      </c>
      <c r="E175" t="s">
        <v>455</v>
      </c>
      <c r="F175" t="s">
        <v>417</v>
      </c>
      <c r="G175" s="2">
        <v>40633</v>
      </c>
      <c r="H175" t="s">
        <v>450</v>
      </c>
      <c r="J175">
        <v>2011</v>
      </c>
      <c r="K175">
        <v>1</v>
      </c>
      <c r="L175">
        <v>2011</v>
      </c>
      <c r="M175">
        <v>1</v>
      </c>
      <c r="N175" t="s">
        <v>419</v>
      </c>
      <c r="O175" t="s">
        <v>451</v>
      </c>
      <c r="P175">
        <v>201101</v>
      </c>
      <c r="Q175">
        <v>12</v>
      </c>
      <c r="R175">
        <v>132</v>
      </c>
      <c r="S175">
        <v>21</v>
      </c>
      <c r="T175">
        <v>12</v>
      </c>
      <c r="U175">
        <v>93410</v>
      </c>
      <c r="V175">
        <v>3</v>
      </c>
      <c r="W175">
        <v>2911</v>
      </c>
      <c r="X175" s="2">
        <v>40668</v>
      </c>
      <c r="Y175" s="2">
        <v>40668</v>
      </c>
      <c r="Z175" t="s">
        <v>485</v>
      </c>
      <c r="AA175" t="s">
        <v>585</v>
      </c>
      <c r="AB175" t="s">
        <v>586</v>
      </c>
      <c r="AC175" t="s">
        <v>421</v>
      </c>
      <c r="AD175">
        <v>94583</v>
      </c>
      <c r="AE175" t="s">
        <v>587</v>
      </c>
      <c r="AF175" t="s">
        <v>588</v>
      </c>
      <c r="AG175" t="s">
        <v>585</v>
      </c>
      <c r="AH175" t="s">
        <v>586</v>
      </c>
      <c r="AI175" t="s">
        <v>421</v>
      </c>
      <c r="AJ175">
        <v>94583</v>
      </c>
      <c r="AK175" t="s">
        <v>426</v>
      </c>
      <c r="AL175" t="s">
        <v>427</v>
      </c>
      <c r="AU175" t="s">
        <v>589</v>
      </c>
      <c r="AV175" t="s">
        <v>590</v>
      </c>
      <c r="AW175">
        <v>2010270000</v>
      </c>
      <c r="AX175" s="2">
        <v>40633</v>
      </c>
      <c r="BI175" s="2">
        <v>41032</v>
      </c>
      <c r="BJ175">
        <v>60341</v>
      </c>
      <c r="BK175">
        <v>39762</v>
      </c>
      <c r="BL175">
        <v>20579</v>
      </c>
      <c r="BM175">
        <v>3126</v>
      </c>
      <c r="BP175">
        <v>168</v>
      </c>
      <c r="BR175">
        <v>1100</v>
      </c>
      <c r="BU175">
        <v>-5063</v>
      </c>
      <c r="BV175">
        <v>49219</v>
      </c>
      <c r="BW175">
        <v>11122</v>
      </c>
      <c r="CO175">
        <v>11122</v>
      </c>
      <c r="CP175">
        <v>4883</v>
      </c>
      <c r="CQ175">
        <v>6239</v>
      </c>
      <c r="CV175">
        <v>6239</v>
      </c>
      <c r="CX175">
        <v>6239</v>
      </c>
      <c r="DA175">
        <v>6239</v>
      </c>
      <c r="DB175">
        <v>28</v>
      </c>
      <c r="DC175">
        <v>6211</v>
      </c>
      <c r="DE175">
        <v>6211</v>
      </c>
      <c r="DF175">
        <v>3.1276999999999999</v>
      </c>
      <c r="DJ175">
        <v>3.1276999999999999</v>
      </c>
      <c r="DK175">
        <v>3.1137000000000001</v>
      </c>
      <c r="DL175">
        <v>3.11</v>
      </c>
      <c r="DM175">
        <v>3.1061999999999999</v>
      </c>
      <c r="DQ175">
        <v>3.1061999999999999</v>
      </c>
      <c r="DR175">
        <v>3.0922000000000001</v>
      </c>
      <c r="DS175">
        <v>3.09</v>
      </c>
      <c r="DT175">
        <v>-4.4756</v>
      </c>
      <c r="DU175">
        <v>2008.5840000000001</v>
      </c>
      <c r="DV175">
        <v>1994.7349999999999</v>
      </c>
      <c r="DW175">
        <v>11122</v>
      </c>
      <c r="DX175">
        <v>6239</v>
      </c>
      <c r="DY175">
        <v>14248</v>
      </c>
      <c r="DZ175">
        <v>11122</v>
      </c>
      <c r="EA175" s="2">
        <v>40668</v>
      </c>
      <c r="EB175">
        <v>16874</v>
      </c>
      <c r="EE175">
        <v>22078</v>
      </c>
      <c r="EF175">
        <v>6232</v>
      </c>
      <c r="EG175">
        <v>5667</v>
      </c>
      <c r="EL175">
        <v>50851</v>
      </c>
      <c r="EM175">
        <v>215560</v>
      </c>
      <c r="EN175">
        <v>104485</v>
      </c>
      <c r="EO175">
        <v>111075</v>
      </c>
      <c r="ER175">
        <v>22003</v>
      </c>
      <c r="ET175">
        <v>2071</v>
      </c>
      <c r="EV175">
        <v>4655</v>
      </c>
      <c r="EW175">
        <v>3203</v>
      </c>
      <c r="FA175">
        <v>878</v>
      </c>
      <c r="FB175">
        <v>143885</v>
      </c>
      <c r="FC175">
        <v>194736</v>
      </c>
      <c r="FE175">
        <v>21011</v>
      </c>
      <c r="FH175">
        <v>4916</v>
      </c>
      <c r="FI175">
        <v>1463</v>
      </c>
      <c r="FJ175">
        <v>1817</v>
      </c>
      <c r="FL175">
        <v>4106</v>
      </c>
      <c r="FQ175">
        <v>33313</v>
      </c>
      <c r="FR175">
        <v>9758</v>
      </c>
      <c r="FS175">
        <v>19242</v>
      </c>
      <c r="FT175">
        <v>6595</v>
      </c>
      <c r="FU175">
        <v>14978</v>
      </c>
      <c r="GA175">
        <v>50573</v>
      </c>
      <c r="GB175">
        <v>83886</v>
      </c>
      <c r="GD175">
        <v>1832</v>
      </c>
      <c r="GE175">
        <v>14931</v>
      </c>
      <c r="GF175">
        <v>124417</v>
      </c>
      <c r="GH175">
        <v>26528</v>
      </c>
      <c r="GI175">
        <v>-4253</v>
      </c>
      <c r="GJ175">
        <v>-299</v>
      </c>
      <c r="GL175">
        <v>110850</v>
      </c>
      <c r="GM175">
        <v>110850</v>
      </c>
      <c r="GN175">
        <v>194736</v>
      </c>
      <c r="GO175">
        <v>2010.27</v>
      </c>
      <c r="GQ175">
        <v>106195</v>
      </c>
      <c r="GR175" s="2">
        <v>41032</v>
      </c>
      <c r="GS175">
        <v>6239</v>
      </c>
      <c r="GT175">
        <v>3126</v>
      </c>
      <c r="GU175">
        <v>21</v>
      </c>
      <c r="GV175">
        <v>3147</v>
      </c>
      <c r="GW175">
        <v>-1217</v>
      </c>
      <c r="GX175">
        <v>-766</v>
      </c>
      <c r="GZ175">
        <v>1119</v>
      </c>
      <c r="HA175">
        <v>1272</v>
      </c>
      <c r="HB175">
        <v>20</v>
      </c>
      <c r="HC175">
        <v>428</v>
      </c>
      <c r="HE175">
        <v>9814</v>
      </c>
      <c r="HF175">
        <v>-4645</v>
      </c>
      <c r="HH175">
        <v>-3014</v>
      </c>
      <c r="HI175">
        <v>156</v>
      </c>
      <c r="HK175">
        <v>156</v>
      </c>
      <c r="HL175">
        <v>-844</v>
      </c>
      <c r="HM175">
        <v>-8347</v>
      </c>
      <c r="HN175">
        <v>-1069</v>
      </c>
      <c r="HO175">
        <v>151</v>
      </c>
      <c r="HP175">
        <v>-918</v>
      </c>
      <c r="HQ175">
        <v>-58</v>
      </c>
      <c r="HS175">
        <v>-58</v>
      </c>
      <c r="HT175">
        <v>-1436</v>
      </c>
      <c r="HU175">
        <v>-13</v>
      </c>
      <c r="HV175">
        <v>-2425</v>
      </c>
      <c r="HW175">
        <v>47</v>
      </c>
      <c r="HY175">
        <v>-911</v>
      </c>
      <c r="HZ175">
        <v>14060</v>
      </c>
      <c r="IA175">
        <v>13149</v>
      </c>
      <c r="IC175">
        <v>-1436</v>
      </c>
      <c r="IE175">
        <v>3126</v>
      </c>
      <c r="IG175">
        <v>9814</v>
      </c>
      <c r="IH175">
        <v>-4645</v>
      </c>
      <c r="II175">
        <v>-1436</v>
      </c>
      <c r="IK175">
        <v>-1436</v>
      </c>
      <c r="IL175">
        <v>1994.7349999999999</v>
      </c>
      <c r="IM175">
        <v>2008.5840000000001</v>
      </c>
      <c r="IN175">
        <v>3.11</v>
      </c>
      <c r="IO175">
        <v>3.09</v>
      </c>
    </row>
    <row r="176" spans="1:249" x14ac:dyDescent="0.25">
      <c r="A176" t="s">
        <v>581</v>
      </c>
      <c r="B176" t="s">
        <v>582</v>
      </c>
      <c r="C176" t="s">
        <v>583</v>
      </c>
      <c r="D176" t="s">
        <v>584</v>
      </c>
      <c r="E176" t="s">
        <v>455</v>
      </c>
      <c r="F176" t="s">
        <v>417</v>
      </c>
      <c r="G176" s="2">
        <v>40724</v>
      </c>
      <c r="H176" t="s">
        <v>450</v>
      </c>
      <c r="J176">
        <v>2011</v>
      </c>
      <c r="K176">
        <v>2</v>
      </c>
      <c r="L176">
        <v>2011</v>
      </c>
      <c r="M176">
        <v>2</v>
      </c>
      <c r="N176" t="s">
        <v>419</v>
      </c>
      <c r="O176" t="s">
        <v>451</v>
      </c>
      <c r="P176">
        <v>201102</v>
      </c>
      <c r="Q176">
        <v>12</v>
      </c>
      <c r="R176">
        <v>132</v>
      </c>
      <c r="S176">
        <v>21</v>
      </c>
      <c r="T176">
        <v>12</v>
      </c>
      <c r="U176">
        <v>93410</v>
      </c>
      <c r="V176">
        <v>3</v>
      </c>
      <c r="W176">
        <v>2911</v>
      </c>
      <c r="X176" s="2">
        <v>40759</v>
      </c>
      <c r="Y176" s="2">
        <v>40759</v>
      </c>
      <c r="Z176" t="s">
        <v>485</v>
      </c>
      <c r="AA176" t="s">
        <v>585</v>
      </c>
      <c r="AB176" t="s">
        <v>586</v>
      </c>
      <c r="AC176" t="s">
        <v>421</v>
      </c>
      <c r="AD176">
        <v>94583</v>
      </c>
      <c r="AE176" t="s">
        <v>587</v>
      </c>
      <c r="AF176" t="s">
        <v>588</v>
      </c>
      <c r="AG176" t="s">
        <v>585</v>
      </c>
      <c r="AH176" t="s">
        <v>586</v>
      </c>
      <c r="AI176" t="s">
        <v>421</v>
      </c>
      <c r="AJ176">
        <v>94583</v>
      </c>
      <c r="AK176" t="s">
        <v>426</v>
      </c>
      <c r="AL176" t="s">
        <v>427</v>
      </c>
      <c r="AU176" t="s">
        <v>589</v>
      </c>
      <c r="AV176" t="s">
        <v>590</v>
      </c>
      <c r="AW176">
        <v>2002983000</v>
      </c>
      <c r="AX176" s="2">
        <v>40724</v>
      </c>
      <c r="BI176" s="2">
        <v>41123</v>
      </c>
      <c r="BJ176">
        <v>68948</v>
      </c>
      <c r="BK176">
        <v>45602</v>
      </c>
      <c r="BL176">
        <v>23346</v>
      </c>
      <c r="BM176">
        <v>3257</v>
      </c>
      <c r="BP176">
        <v>422</v>
      </c>
      <c r="BR176">
        <v>1200</v>
      </c>
      <c r="BU176">
        <v>-5260</v>
      </c>
      <c r="BV176">
        <v>55741</v>
      </c>
      <c r="BW176">
        <v>13207</v>
      </c>
      <c r="CO176">
        <v>13207</v>
      </c>
      <c r="CP176">
        <v>5447</v>
      </c>
      <c r="CQ176">
        <v>7760</v>
      </c>
      <c r="CV176">
        <v>7760</v>
      </c>
      <c r="CX176">
        <v>7760</v>
      </c>
      <c r="DA176">
        <v>7760</v>
      </c>
      <c r="DB176">
        <v>28</v>
      </c>
      <c r="DC176">
        <v>7732</v>
      </c>
      <c r="DE176">
        <v>7732</v>
      </c>
      <c r="DF176">
        <v>3.8917000000000002</v>
      </c>
      <c r="DJ176">
        <v>3.8917000000000002</v>
      </c>
      <c r="DK176">
        <v>3.8776000000000002</v>
      </c>
      <c r="DL176">
        <v>3.88</v>
      </c>
      <c r="DM176">
        <v>3.8626</v>
      </c>
      <c r="DQ176">
        <v>3.8626</v>
      </c>
      <c r="DR176">
        <v>3.8487</v>
      </c>
      <c r="DS176">
        <v>3.85</v>
      </c>
      <c r="DT176">
        <v>2.6303999999999998</v>
      </c>
      <c r="DU176">
        <v>2008.9949999999999</v>
      </c>
      <c r="DV176">
        <v>1994.0070000000001</v>
      </c>
      <c r="DW176">
        <v>13207</v>
      </c>
      <c r="DX176">
        <v>7760</v>
      </c>
      <c r="DY176">
        <v>16464</v>
      </c>
      <c r="DZ176">
        <v>13207</v>
      </c>
      <c r="EA176" s="2">
        <v>40759</v>
      </c>
      <c r="EB176">
        <v>17964</v>
      </c>
      <c r="EE176">
        <v>23613</v>
      </c>
      <c r="EF176">
        <v>7286</v>
      </c>
      <c r="EG176">
        <v>5143</v>
      </c>
      <c r="EL176">
        <v>54006</v>
      </c>
      <c r="EM176">
        <v>220107</v>
      </c>
      <c r="EN176">
        <v>105353</v>
      </c>
      <c r="EO176">
        <v>114754</v>
      </c>
      <c r="ER176">
        <v>21724</v>
      </c>
      <c r="ET176">
        <v>2114</v>
      </c>
      <c r="EV176">
        <v>4654</v>
      </c>
      <c r="EW176">
        <v>3109</v>
      </c>
      <c r="FA176">
        <v>1356</v>
      </c>
      <c r="FB176">
        <v>147711</v>
      </c>
      <c r="FC176">
        <v>201717</v>
      </c>
      <c r="FE176">
        <v>22764</v>
      </c>
      <c r="FH176">
        <v>4906</v>
      </c>
      <c r="FI176">
        <v>1550</v>
      </c>
      <c r="FJ176">
        <v>1902</v>
      </c>
      <c r="FL176">
        <v>4098</v>
      </c>
      <c r="FQ176">
        <v>35220</v>
      </c>
      <c r="FR176">
        <v>9618</v>
      </c>
      <c r="FS176">
        <v>18829</v>
      </c>
      <c r="FT176">
        <v>6334</v>
      </c>
      <c r="FU176">
        <v>15286</v>
      </c>
      <c r="GA176">
        <v>50067</v>
      </c>
      <c r="GB176">
        <v>85287</v>
      </c>
      <c r="GD176">
        <v>1832</v>
      </c>
      <c r="GE176">
        <v>15027</v>
      </c>
      <c r="GF176">
        <v>130592</v>
      </c>
      <c r="GH176">
        <v>27382</v>
      </c>
      <c r="GI176">
        <v>-4117</v>
      </c>
      <c r="GJ176">
        <v>-299</v>
      </c>
      <c r="GL176">
        <v>116430</v>
      </c>
      <c r="GM176">
        <v>116430</v>
      </c>
      <c r="GN176">
        <v>201717</v>
      </c>
      <c r="GO176">
        <v>2002.9829999999999</v>
      </c>
      <c r="GQ176">
        <v>111776</v>
      </c>
      <c r="GR176" s="2">
        <v>41123</v>
      </c>
      <c r="GS176">
        <v>13999</v>
      </c>
      <c r="GT176">
        <v>6383</v>
      </c>
      <c r="GU176">
        <v>51</v>
      </c>
      <c r="GV176">
        <v>6434</v>
      </c>
      <c r="GW176">
        <v>-2756</v>
      </c>
      <c r="GX176">
        <v>-1823</v>
      </c>
      <c r="GZ176">
        <v>2980</v>
      </c>
      <c r="HA176">
        <v>1336</v>
      </c>
      <c r="HB176">
        <v>334</v>
      </c>
      <c r="HC176">
        <v>71</v>
      </c>
      <c r="HE176">
        <v>20504</v>
      </c>
      <c r="HF176">
        <v>-12418</v>
      </c>
      <c r="HH176">
        <v>-3014</v>
      </c>
      <c r="HI176">
        <v>159</v>
      </c>
      <c r="HK176">
        <v>159</v>
      </c>
      <c r="HL176">
        <v>-1148</v>
      </c>
      <c r="HM176">
        <v>-16421</v>
      </c>
      <c r="HN176">
        <v>-1231</v>
      </c>
      <c r="HO176">
        <v>253</v>
      </c>
      <c r="HP176">
        <v>-978</v>
      </c>
      <c r="HQ176">
        <v>-886</v>
      </c>
      <c r="HS176">
        <v>-886</v>
      </c>
      <c r="HT176">
        <v>-2992</v>
      </c>
      <c r="HU176">
        <v>-28</v>
      </c>
      <c r="HV176">
        <v>-4884</v>
      </c>
      <c r="HW176">
        <v>76</v>
      </c>
      <c r="HY176">
        <v>-725</v>
      </c>
      <c r="HZ176">
        <v>14060</v>
      </c>
      <c r="IA176">
        <v>13335</v>
      </c>
      <c r="IC176">
        <v>-2992</v>
      </c>
      <c r="IE176">
        <v>3257</v>
      </c>
      <c r="IG176">
        <v>10690</v>
      </c>
      <c r="IH176">
        <v>-7773</v>
      </c>
      <c r="II176">
        <v>-1556</v>
      </c>
      <c r="IK176">
        <v>-1556</v>
      </c>
      <c r="IL176">
        <v>1994.0070000000001</v>
      </c>
      <c r="IM176">
        <v>2008.9949999999999</v>
      </c>
      <c r="IN176">
        <v>3.88</v>
      </c>
      <c r="IO176">
        <v>3.85</v>
      </c>
    </row>
    <row r="177" spans="1:249" x14ac:dyDescent="0.25">
      <c r="A177" t="s">
        <v>581</v>
      </c>
      <c r="B177" t="s">
        <v>582</v>
      </c>
      <c r="C177" t="s">
        <v>583</v>
      </c>
      <c r="D177" t="s">
        <v>584</v>
      </c>
      <c r="E177" t="s">
        <v>455</v>
      </c>
      <c r="F177" t="s">
        <v>417</v>
      </c>
      <c r="G177" s="2">
        <v>40816</v>
      </c>
      <c r="H177" t="s">
        <v>450</v>
      </c>
      <c r="J177">
        <v>2011</v>
      </c>
      <c r="K177">
        <v>3</v>
      </c>
      <c r="L177">
        <v>2011</v>
      </c>
      <c r="M177">
        <v>3</v>
      </c>
      <c r="N177" t="s">
        <v>419</v>
      </c>
      <c r="O177" t="s">
        <v>451</v>
      </c>
      <c r="P177">
        <v>201103</v>
      </c>
      <c r="Q177">
        <v>12</v>
      </c>
      <c r="R177">
        <v>132</v>
      </c>
      <c r="S177">
        <v>21</v>
      </c>
      <c r="T177">
        <v>12</v>
      </c>
      <c r="U177">
        <v>93410</v>
      </c>
      <c r="V177">
        <v>3</v>
      </c>
      <c r="W177">
        <v>2911</v>
      </c>
      <c r="X177" s="2">
        <v>40850</v>
      </c>
      <c r="Y177" s="2">
        <v>40850</v>
      </c>
      <c r="Z177" t="s">
        <v>485</v>
      </c>
      <c r="AA177" t="s">
        <v>585</v>
      </c>
      <c r="AB177" t="s">
        <v>586</v>
      </c>
      <c r="AC177" t="s">
        <v>421</v>
      </c>
      <c r="AD177">
        <v>94583</v>
      </c>
      <c r="AE177" t="s">
        <v>587</v>
      </c>
      <c r="AF177" t="s">
        <v>588</v>
      </c>
      <c r="AG177" t="s">
        <v>585</v>
      </c>
      <c r="AH177" t="s">
        <v>586</v>
      </c>
      <c r="AI177" t="s">
        <v>421</v>
      </c>
      <c r="AJ177">
        <v>94583</v>
      </c>
      <c r="AK177" t="s">
        <v>426</v>
      </c>
      <c r="AL177" t="s">
        <v>427</v>
      </c>
      <c r="AU177" t="s">
        <v>589</v>
      </c>
      <c r="AV177" t="s">
        <v>590</v>
      </c>
      <c r="AW177">
        <v>1991484000</v>
      </c>
      <c r="AX177" s="2">
        <v>40816</v>
      </c>
      <c r="BI177" s="2">
        <v>41219</v>
      </c>
      <c r="BJ177">
        <v>64432</v>
      </c>
      <c r="BK177">
        <v>41144</v>
      </c>
      <c r="BL177">
        <v>23288</v>
      </c>
      <c r="BM177">
        <v>3215</v>
      </c>
      <c r="BP177">
        <v>240</v>
      </c>
      <c r="BR177">
        <v>1115</v>
      </c>
      <c r="BU177">
        <v>-5378</v>
      </c>
      <c r="BV177">
        <v>51092</v>
      </c>
      <c r="BW177">
        <v>13340</v>
      </c>
      <c r="CO177">
        <v>13340</v>
      </c>
      <c r="CP177">
        <v>5483</v>
      </c>
      <c r="CQ177">
        <v>7857</v>
      </c>
      <c r="CV177">
        <v>7857</v>
      </c>
      <c r="CX177">
        <v>7857</v>
      </c>
      <c r="DA177">
        <v>7857</v>
      </c>
      <c r="DB177">
        <v>28</v>
      </c>
      <c r="DC177">
        <v>7829</v>
      </c>
      <c r="DE177">
        <v>7829</v>
      </c>
      <c r="DF177">
        <v>3.9588999999999999</v>
      </c>
      <c r="DJ177">
        <v>3.9588999999999999</v>
      </c>
      <c r="DK177">
        <v>3.9447999999999999</v>
      </c>
      <c r="DL177">
        <v>3.94</v>
      </c>
      <c r="DM177">
        <v>3.9310999999999998</v>
      </c>
      <c r="DQ177">
        <v>3.9310999999999998</v>
      </c>
      <c r="DR177">
        <v>3.9171</v>
      </c>
      <c r="DS177">
        <v>3.92</v>
      </c>
      <c r="DT177">
        <v>5.7983000000000002</v>
      </c>
      <c r="DU177">
        <v>1998.673</v>
      </c>
      <c r="DV177">
        <v>1984.643</v>
      </c>
      <c r="DW177">
        <v>13340</v>
      </c>
      <c r="DX177">
        <v>7857</v>
      </c>
      <c r="DY177">
        <v>16555</v>
      </c>
      <c r="DZ177">
        <v>13340</v>
      </c>
      <c r="EA177" s="2">
        <v>40850</v>
      </c>
      <c r="EB177">
        <v>20335</v>
      </c>
      <c r="EE177">
        <v>20878</v>
      </c>
      <c r="EF177">
        <v>6072</v>
      </c>
      <c r="EG177">
        <v>5740</v>
      </c>
      <c r="EL177">
        <v>53025</v>
      </c>
      <c r="EM177">
        <v>226536</v>
      </c>
      <c r="EN177">
        <v>108159</v>
      </c>
      <c r="EO177">
        <v>118377</v>
      </c>
      <c r="ER177">
        <v>22410</v>
      </c>
      <c r="ET177">
        <v>2125</v>
      </c>
      <c r="EV177">
        <v>4654</v>
      </c>
      <c r="EW177">
        <v>3026</v>
      </c>
      <c r="FA177">
        <v>482</v>
      </c>
      <c r="FB177">
        <v>151074</v>
      </c>
      <c r="FC177">
        <v>204099</v>
      </c>
      <c r="FE177">
        <v>20746</v>
      </c>
      <c r="FH177">
        <v>5366</v>
      </c>
      <c r="FI177">
        <v>1117</v>
      </c>
      <c r="FJ177">
        <v>245</v>
      </c>
      <c r="FL177">
        <v>4864</v>
      </c>
      <c r="FQ177">
        <v>32338</v>
      </c>
      <c r="FR177">
        <v>9498</v>
      </c>
      <c r="FS177">
        <v>18823</v>
      </c>
      <c r="FT177">
        <v>5638</v>
      </c>
      <c r="FU177">
        <v>16126</v>
      </c>
      <c r="GA177">
        <v>50085</v>
      </c>
      <c r="GB177">
        <v>82423</v>
      </c>
      <c r="GD177">
        <v>1832</v>
      </c>
      <c r="GE177">
        <v>15110</v>
      </c>
      <c r="GF177">
        <v>136873</v>
      </c>
      <c r="GH177">
        <v>28559</v>
      </c>
      <c r="GI177">
        <v>-4066</v>
      </c>
      <c r="GJ177">
        <v>-299</v>
      </c>
      <c r="GL177">
        <v>121676</v>
      </c>
      <c r="GM177">
        <v>121676</v>
      </c>
      <c r="GN177">
        <v>204099</v>
      </c>
      <c r="GO177">
        <v>1991.4839999999999</v>
      </c>
      <c r="GQ177">
        <v>117022</v>
      </c>
      <c r="GR177" s="2">
        <v>41219</v>
      </c>
      <c r="GS177">
        <v>21856</v>
      </c>
      <c r="GT177">
        <v>9598</v>
      </c>
      <c r="GU177">
        <v>-1226</v>
      </c>
      <c r="GV177">
        <v>8372</v>
      </c>
      <c r="GW177">
        <v>-1215</v>
      </c>
      <c r="GX177">
        <v>-919</v>
      </c>
      <c r="GZ177">
        <v>2493</v>
      </c>
      <c r="HA177">
        <v>2049</v>
      </c>
      <c r="HB177">
        <v>-610</v>
      </c>
      <c r="HC177">
        <v>1798</v>
      </c>
      <c r="HE177">
        <v>32026</v>
      </c>
      <c r="HF177">
        <v>-19193</v>
      </c>
      <c r="HH177">
        <v>-3014</v>
      </c>
      <c r="HI177">
        <v>275</v>
      </c>
      <c r="HK177">
        <v>275</v>
      </c>
      <c r="HL177">
        <v>-549</v>
      </c>
      <c r="HM177">
        <v>-22481</v>
      </c>
      <c r="HN177">
        <v>-2755</v>
      </c>
      <c r="HO177">
        <v>5</v>
      </c>
      <c r="HP177">
        <v>-2750</v>
      </c>
      <c r="HQ177">
        <v>-2046</v>
      </c>
      <c r="HS177">
        <v>-2046</v>
      </c>
      <c r="HT177">
        <v>-4541</v>
      </c>
      <c r="HU177">
        <v>-56</v>
      </c>
      <c r="HV177">
        <v>-9393</v>
      </c>
      <c r="HW177">
        <v>17</v>
      </c>
      <c r="HY177">
        <v>169</v>
      </c>
      <c r="HZ177">
        <v>14060</v>
      </c>
      <c r="IA177">
        <v>14229</v>
      </c>
      <c r="IC177">
        <v>-4541</v>
      </c>
      <c r="IE177">
        <v>3215</v>
      </c>
      <c r="IG177">
        <v>11522</v>
      </c>
      <c r="IH177">
        <v>-6775</v>
      </c>
      <c r="II177">
        <v>-1549</v>
      </c>
      <c r="IK177">
        <v>-1549</v>
      </c>
      <c r="IL177">
        <v>1984.643</v>
      </c>
      <c r="IM177">
        <v>1998.673</v>
      </c>
      <c r="IN177">
        <v>3.94</v>
      </c>
      <c r="IO177">
        <v>3.92</v>
      </c>
    </row>
    <row r="178" spans="1:249" x14ac:dyDescent="0.25">
      <c r="A178" t="s">
        <v>581</v>
      </c>
      <c r="B178" t="s">
        <v>582</v>
      </c>
      <c r="C178" t="s">
        <v>583</v>
      </c>
      <c r="D178" t="s">
        <v>584</v>
      </c>
      <c r="E178" t="s">
        <v>455</v>
      </c>
      <c r="F178" t="s">
        <v>417</v>
      </c>
      <c r="G178" s="2">
        <v>40908</v>
      </c>
      <c r="H178" t="s">
        <v>450</v>
      </c>
      <c r="J178">
        <v>2011</v>
      </c>
      <c r="K178">
        <v>4</v>
      </c>
      <c r="L178">
        <v>2011</v>
      </c>
      <c r="M178">
        <v>4</v>
      </c>
      <c r="N178" t="s">
        <v>419</v>
      </c>
      <c r="O178" t="s">
        <v>451</v>
      </c>
      <c r="P178">
        <v>201104</v>
      </c>
      <c r="Q178">
        <v>12</v>
      </c>
      <c r="R178">
        <v>132</v>
      </c>
      <c r="S178">
        <v>21</v>
      </c>
      <c r="T178">
        <v>12</v>
      </c>
      <c r="U178">
        <v>93410</v>
      </c>
      <c r="V178">
        <v>3</v>
      </c>
      <c r="W178">
        <v>2911</v>
      </c>
      <c r="X178" s="2">
        <v>40962</v>
      </c>
      <c r="Y178" s="2">
        <v>40962</v>
      </c>
      <c r="Z178" t="s">
        <v>485</v>
      </c>
      <c r="AA178" t="s">
        <v>585</v>
      </c>
      <c r="AB178" t="s">
        <v>586</v>
      </c>
      <c r="AC178" t="s">
        <v>421</v>
      </c>
      <c r="AD178">
        <v>94583</v>
      </c>
      <c r="AE178" t="s">
        <v>587</v>
      </c>
      <c r="AF178" t="s">
        <v>588</v>
      </c>
      <c r="AG178" t="s">
        <v>585</v>
      </c>
      <c r="AH178" t="s">
        <v>586</v>
      </c>
      <c r="AI178" t="s">
        <v>421</v>
      </c>
      <c r="AJ178">
        <v>94583</v>
      </c>
      <c r="AK178" t="s">
        <v>426</v>
      </c>
      <c r="AL178" t="s">
        <v>427</v>
      </c>
      <c r="AN178">
        <v>61000</v>
      </c>
      <c r="AP178">
        <v>61000</v>
      </c>
      <c r="AR178">
        <v>178000</v>
      </c>
      <c r="AS178" t="s">
        <v>461</v>
      </c>
      <c r="AT178" t="s">
        <v>429</v>
      </c>
      <c r="AU178" t="s">
        <v>589</v>
      </c>
      <c r="AV178" t="s">
        <v>590</v>
      </c>
      <c r="AW178">
        <v>1976967000</v>
      </c>
      <c r="AX178" s="2">
        <v>40952</v>
      </c>
      <c r="AY178" t="s">
        <v>591</v>
      </c>
      <c r="AZ178" t="s">
        <v>502</v>
      </c>
      <c r="BA178" t="s">
        <v>592</v>
      </c>
      <c r="BB178" t="s">
        <v>593</v>
      </c>
      <c r="BC178" t="s">
        <v>594</v>
      </c>
      <c r="BD178" t="s">
        <v>595</v>
      </c>
      <c r="BE178" t="s">
        <v>596</v>
      </c>
      <c r="BF178" t="s">
        <v>597</v>
      </c>
      <c r="BG178" t="s">
        <v>598</v>
      </c>
      <c r="BH178" t="s">
        <v>439</v>
      </c>
      <c r="BI178" s="2">
        <v>41691</v>
      </c>
      <c r="BJ178">
        <v>59985</v>
      </c>
      <c r="BK178">
        <v>39043</v>
      </c>
      <c r="BL178">
        <v>20942</v>
      </c>
      <c r="BM178">
        <v>3313</v>
      </c>
      <c r="BP178">
        <v>386</v>
      </c>
      <c r="BR178">
        <v>1330</v>
      </c>
      <c r="BU178">
        <v>-5948</v>
      </c>
      <c r="BV178">
        <v>50020</v>
      </c>
      <c r="BW178">
        <v>9965</v>
      </c>
      <c r="CO178">
        <v>9965</v>
      </c>
      <c r="CP178">
        <v>4813</v>
      </c>
      <c r="CQ178">
        <v>5152</v>
      </c>
      <c r="CV178">
        <v>5152</v>
      </c>
      <c r="CX178">
        <v>5152</v>
      </c>
      <c r="DA178">
        <v>5152</v>
      </c>
      <c r="DB178">
        <v>29</v>
      </c>
      <c r="DC178">
        <v>5123</v>
      </c>
      <c r="DE178">
        <v>5123</v>
      </c>
      <c r="DF178">
        <v>2.6208999999999998</v>
      </c>
      <c r="DJ178">
        <v>2.6208999999999998</v>
      </c>
      <c r="DK178">
        <v>2.6061999999999999</v>
      </c>
      <c r="DL178">
        <v>2.61</v>
      </c>
      <c r="DM178">
        <v>2.5973000000000002</v>
      </c>
      <c r="DQ178">
        <v>2.5973000000000002</v>
      </c>
      <c r="DR178">
        <v>2.5828000000000002</v>
      </c>
      <c r="DS178">
        <v>2.58</v>
      </c>
      <c r="DT178">
        <v>-5.5137</v>
      </c>
      <c r="DU178">
        <v>1987.146</v>
      </c>
      <c r="DV178">
        <v>1972.8030000000001</v>
      </c>
      <c r="DW178">
        <v>9965</v>
      </c>
      <c r="DX178">
        <v>5152</v>
      </c>
      <c r="DY178">
        <v>13278</v>
      </c>
      <c r="DZ178">
        <v>9965</v>
      </c>
      <c r="EA178" s="2">
        <v>41327</v>
      </c>
      <c r="EB178">
        <v>20071</v>
      </c>
      <c r="EE178">
        <v>21793</v>
      </c>
      <c r="EF178">
        <v>5543</v>
      </c>
      <c r="EG178">
        <v>5827</v>
      </c>
      <c r="EL178">
        <v>53234</v>
      </c>
      <c r="EM178">
        <v>233432</v>
      </c>
      <c r="EN178">
        <v>110824</v>
      </c>
      <c r="EO178">
        <v>122608</v>
      </c>
      <c r="ER178">
        <v>22868</v>
      </c>
      <c r="ET178">
        <v>2233</v>
      </c>
      <c r="EV178">
        <v>4642</v>
      </c>
      <c r="EW178">
        <v>3889</v>
      </c>
      <c r="FB178">
        <v>156240</v>
      </c>
      <c r="FC178">
        <v>209474</v>
      </c>
      <c r="FE178">
        <v>22147</v>
      </c>
      <c r="FH178">
        <v>5287</v>
      </c>
      <c r="FI178">
        <v>1242</v>
      </c>
      <c r="FJ178">
        <v>340</v>
      </c>
      <c r="FL178">
        <v>4584</v>
      </c>
      <c r="FQ178">
        <v>33600</v>
      </c>
      <c r="FR178">
        <v>9812</v>
      </c>
      <c r="FS178">
        <v>19181</v>
      </c>
      <c r="FT178">
        <v>9156</v>
      </c>
      <c r="FU178">
        <v>15544</v>
      </c>
      <c r="GA178">
        <v>53693</v>
      </c>
      <c r="GB178">
        <v>87293</v>
      </c>
      <c r="GD178">
        <v>1832</v>
      </c>
      <c r="GE178">
        <v>15156</v>
      </c>
      <c r="GF178">
        <v>140399</v>
      </c>
      <c r="GH178">
        <v>29685</v>
      </c>
      <c r="GI178">
        <v>-6022</v>
      </c>
      <c r="GJ178">
        <v>-298</v>
      </c>
      <c r="GL178">
        <v>122181</v>
      </c>
      <c r="GM178">
        <v>122181</v>
      </c>
      <c r="GN178">
        <v>209474</v>
      </c>
      <c r="GO178">
        <v>1981.1669999999999</v>
      </c>
      <c r="GQ178">
        <v>117539</v>
      </c>
      <c r="GR178" s="2">
        <v>41691</v>
      </c>
      <c r="GS178">
        <v>27008</v>
      </c>
      <c r="GT178">
        <v>12911</v>
      </c>
      <c r="GU178">
        <v>-1669</v>
      </c>
      <c r="GV178">
        <v>11242</v>
      </c>
      <c r="GW178">
        <v>-2156</v>
      </c>
      <c r="GX178">
        <v>-404</v>
      </c>
      <c r="GZ178">
        <v>3839</v>
      </c>
      <c r="HA178">
        <v>1892</v>
      </c>
      <c r="HB178">
        <v>-326</v>
      </c>
      <c r="HC178">
        <v>2845</v>
      </c>
      <c r="HE178">
        <v>41095</v>
      </c>
      <c r="HF178">
        <v>-26500</v>
      </c>
      <c r="HH178">
        <v>-3009</v>
      </c>
      <c r="HI178">
        <v>-329</v>
      </c>
      <c r="HK178">
        <v>-329</v>
      </c>
      <c r="HL178">
        <v>2349</v>
      </c>
      <c r="HM178">
        <v>-27489</v>
      </c>
      <c r="HN178">
        <v>-2392</v>
      </c>
      <c r="HO178">
        <v>23</v>
      </c>
      <c r="HP178">
        <v>-2369</v>
      </c>
      <c r="HQ178">
        <v>-3193</v>
      </c>
      <c r="HS178">
        <v>-3193</v>
      </c>
      <c r="HT178">
        <v>-6136</v>
      </c>
      <c r="HU178">
        <v>-71</v>
      </c>
      <c r="HV178">
        <v>-11769</v>
      </c>
      <c r="HW178">
        <v>-33</v>
      </c>
      <c r="HY178">
        <v>1804</v>
      </c>
      <c r="HZ178">
        <v>14060</v>
      </c>
      <c r="IA178">
        <v>15864</v>
      </c>
      <c r="IC178">
        <v>-6136</v>
      </c>
      <c r="IE178">
        <v>3313</v>
      </c>
      <c r="IG178">
        <v>9069</v>
      </c>
      <c r="IH178">
        <v>-7307</v>
      </c>
      <c r="II178">
        <v>-1595</v>
      </c>
      <c r="IK178">
        <v>-1595</v>
      </c>
      <c r="IL178">
        <v>1986</v>
      </c>
      <c r="IM178">
        <v>2001</v>
      </c>
      <c r="IN178">
        <v>2.61</v>
      </c>
      <c r="IO178">
        <v>2.58</v>
      </c>
    </row>
    <row r="179" spans="1:249" x14ac:dyDescent="0.25">
      <c r="A179" t="s">
        <v>581</v>
      </c>
      <c r="B179" t="s">
        <v>582</v>
      </c>
      <c r="C179" t="s">
        <v>583</v>
      </c>
      <c r="D179" t="s">
        <v>584</v>
      </c>
      <c r="E179" t="s">
        <v>455</v>
      </c>
      <c r="F179" t="s">
        <v>417</v>
      </c>
      <c r="G179" s="2">
        <v>40999</v>
      </c>
      <c r="H179" t="s">
        <v>450</v>
      </c>
      <c r="J179">
        <v>2012</v>
      </c>
      <c r="K179">
        <v>1</v>
      </c>
      <c r="L179">
        <v>2012</v>
      </c>
      <c r="M179">
        <v>1</v>
      </c>
      <c r="N179" t="s">
        <v>419</v>
      </c>
      <c r="O179" t="s">
        <v>451</v>
      </c>
      <c r="P179">
        <v>201201</v>
      </c>
      <c r="Q179">
        <v>12</v>
      </c>
      <c r="R179">
        <v>132</v>
      </c>
      <c r="S179">
        <v>21</v>
      </c>
      <c r="T179">
        <v>12</v>
      </c>
      <c r="U179">
        <v>93410</v>
      </c>
      <c r="V179">
        <v>3</v>
      </c>
      <c r="W179">
        <v>2911</v>
      </c>
      <c r="X179" s="2">
        <v>41032</v>
      </c>
      <c r="Y179" s="2">
        <v>41032</v>
      </c>
      <c r="Z179" t="s">
        <v>485</v>
      </c>
      <c r="AA179" t="s">
        <v>585</v>
      </c>
      <c r="AB179" t="s">
        <v>586</v>
      </c>
      <c r="AC179" t="s">
        <v>421</v>
      </c>
      <c r="AD179">
        <v>94583</v>
      </c>
      <c r="AE179" t="s">
        <v>587</v>
      </c>
      <c r="AF179" t="s">
        <v>588</v>
      </c>
      <c r="AG179" t="s">
        <v>585</v>
      </c>
      <c r="AH179" t="s">
        <v>586</v>
      </c>
      <c r="AI179" t="s">
        <v>421</v>
      </c>
      <c r="AJ179">
        <v>94583</v>
      </c>
      <c r="AK179" t="s">
        <v>426</v>
      </c>
      <c r="AL179" t="s">
        <v>427</v>
      </c>
      <c r="AU179" t="s">
        <v>589</v>
      </c>
      <c r="AV179" t="s">
        <v>590</v>
      </c>
      <c r="AW179">
        <v>1973179000</v>
      </c>
      <c r="AX179" s="2">
        <v>40999</v>
      </c>
      <c r="BI179" s="2">
        <v>41396</v>
      </c>
      <c r="BJ179">
        <v>60705</v>
      </c>
      <c r="BK179">
        <v>38905</v>
      </c>
      <c r="BL179">
        <v>21800</v>
      </c>
      <c r="BM179">
        <v>3205</v>
      </c>
      <c r="BP179">
        <v>403</v>
      </c>
      <c r="BR179">
        <v>940</v>
      </c>
      <c r="BU179">
        <v>-5183</v>
      </c>
      <c r="BV179">
        <v>48636</v>
      </c>
      <c r="BW179">
        <v>12069</v>
      </c>
      <c r="CO179">
        <v>12069</v>
      </c>
      <c r="CP179">
        <v>5570</v>
      </c>
      <c r="CQ179">
        <v>6499</v>
      </c>
      <c r="CV179">
        <v>6499</v>
      </c>
      <c r="CX179">
        <v>6499</v>
      </c>
      <c r="DA179">
        <v>6499</v>
      </c>
      <c r="DB179">
        <v>28</v>
      </c>
      <c r="DC179">
        <v>6471</v>
      </c>
      <c r="DE179">
        <v>6471</v>
      </c>
      <c r="DF179">
        <v>3.3092999999999999</v>
      </c>
      <c r="DJ179">
        <v>3.3092999999999999</v>
      </c>
      <c r="DK179">
        <v>3.2949999999999999</v>
      </c>
      <c r="DL179">
        <v>3.3</v>
      </c>
      <c r="DM179">
        <v>3.2843</v>
      </c>
      <c r="DQ179">
        <v>3.2843</v>
      </c>
      <c r="DR179">
        <v>3.2702</v>
      </c>
      <c r="DS179">
        <v>3.27</v>
      </c>
      <c r="DT179">
        <v>-0.38619999999999999</v>
      </c>
      <c r="DU179">
        <v>1978.7809999999999</v>
      </c>
      <c r="DV179">
        <v>1963.8620000000001</v>
      </c>
      <c r="DW179">
        <v>12069</v>
      </c>
      <c r="DX179">
        <v>6499</v>
      </c>
      <c r="DY179">
        <v>15274</v>
      </c>
      <c r="DZ179">
        <v>12069</v>
      </c>
      <c r="EA179" s="2">
        <v>41032</v>
      </c>
      <c r="EB179">
        <v>19768</v>
      </c>
      <c r="EE179">
        <v>22005</v>
      </c>
      <c r="EF179">
        <v>7347</v>
      </c>
      <c r="EG179">
        <v>6102</v>
      </c>
      <c r="EL179">
        <v>55222</v>
      </c>
      <c r="EM179">
        <v>238064</v>
      </c>
      <c r="EN179">
        <v>113266</v>
      </c>
      <c r="EO179">
        <v>124798</v>
      </c>
      <c r="ER179">
        <v>23226</v>
      </c>
      <c r="ET179">
        <v>2254</v>
      </c>
      <c r="EV179">
        <v>4641</v>
      </c>
      <c r="EW179">
        <v>4749</v>
      </c>
      <c r="FB179">
        <v>159668</v>
      </c>
      <c r="FC179">
        <v>214890</v>
      </c>
      <c r="FE179">
        <v>22951</v>
      </c>
      <c r="FH179">
        <v>4620</v>
      </c>
      <c r="FI179">
        <v>1217</v>
      </c>
      <c r="FJ179">
        <v>396</v>
      </c>
      <c r="FL179">
        <v>5073</v>
      </c>
      <c r="FQ179">
        <v>34257</v>
      </c>
      <c r="FR179">
        <v>8879</v>
      </c>
      <c r="FS179">
        <v>20186</v>
      </c>
      <c r="FT179">
        <v>8866</v>
      </c>
      <c r="FU179">
        <v>16376</v>
      </c>
      <c r="GA179">
        <v>54307</v>
      </c>
      <c r="GB179">
        <v>88564</v>
      </c>
      <c r="GD179">
        <v>1832</v>
      </c>
      <c r="GE179">
        <v>15255</v>
      </c>
      <c r="GF179">
        <v>145278</v>
      </c>
      <c r="GH179">
        <v>30701</v>
      </c>
      <c r="GI179">
        <v>-5875</v>
      </c>
      <c r="GJ179">
        <v>-282</v>
      </c>
      <c r="GL179">
        <v>126326</v>
      </c>
      <c r="GM179">
        <v>126326</v>
      </c>
      <c r="GN179">
        <v>214890</v>
      </c>
      <c r="GO179">
        <v>1973.1790000000001</v>
      </c>
      <c r="GQ179">
        <v>121685</v>
      </c>
      <c r="GR179" s="2">
        <v>41396</v>
      </c>
      <c r="GS179">
        <v>6499</v>
      </c>
      <c r="GT179">
        <v>3205</v>
      </c>
      <c r="GU179">
        <v>230</v>
      </c>
      <c r="GV179">
        <v>3435</v>
      </c>
      <c r="GW179">
        <v>-153</v>
      </c>
      <c r="GX179">
        <v>-1847</v>
      </c>
      <c r="GZ179">
        <v>-1027</v>
      </c>
      <c r="HA179">
        <v>351</v>
      </c>
      <c r="HB179">
        <v>1129</v>
      </c>
      <c r="HC179">
        <v>-1547</v>
      </c>
      <c r="HE179">
        <v>8387</v>
      </c>
      <c r="HF179">
        <v>-5895</v>
      </c>
      <c r="HI179">
        <v>194</v>
      </c>
      <c r="HK179">
        <v>194</v>
      </c>
      <c r="HL179">
        <v>3728</v>
      </c>
      <c r="HM179">
        <v>-1973</v>
      </c>
      <c r="HN179">
        <v>-15</v>
      </c>
      <c r="HO179">
        <v>-852</v>
      </c>
      <c r="HP179">
        <v>-867</v>
      </c>
      <c r="HQ179">
        <v>-996</v>
      </c>
      <c r="HS179">
        <v>-996</v>
      </c>
      <c r="HT179">
        <v>-1590</v>
      </c>
      <c r="HU179">
        <v>-8</v>
      </c>
      <c r="HV179">
        <v>-3461</v>
      </c>
      <c r="HW179">
        <v>54</v>
      </c>
      <c r="HY179">
        <v>3007</v>
      </c>
      <c r="HZ179">
        <v>15864</v>
      </c>
      <c r="IA179">
        <v>18871</v>
      </c>
      <c r="IC179">
        <v>-1590</v>
      </c>
      <c r="IE179">
        <v>3205</v>
      </c>
      <c r="IG179">
        <v>8387</v>
      </c>
      <c r="IH179">
        <v>-5895</v>
      </c>
      <c r="II179">
        <v>-1590</v>
      </c>
      <c r="IK179">
        <v>-1590</v>
      </c>
      <c r="IL179">
        <v>1963.8620000000001</v>
      </c>
      <c r="IM179">
        <v>1978.7809999999999</v>
      </c>
      <c r="IN179">
        <v>3.3</v>
      </c>
      <c r="IO179">
        <v>3.27</v>
      </c>
    </row>
    <row r="180" spans="1:249" x14ac:dyDescent="0.25">
      <c r="A180" t="s">
        <v>581</v>
      </c>
      <c r="B180" t="s">
        <v>582</v>
      </c>
      <c r="C180" t="s">
        <v>583</v>
      </c>
      <c r="D180" t="s">
        <v>584</v>
      </c>
      <c r="E180" t="s">
        <v>455</v>
      </c>
      <c r="F180" t="s">
        <v>417</v>
      </c>
      <c r="G180" s="2">
        <v>41090</v>
      </c>
      <c r="H180" t="s">
        <v>450</v>
      </c>
      <c r="J180">
        <v>2012</v>
      </c>
      <c r="K180">
        <v>2</v>
      </c>
      <c r="L180">
        <v>2012</v>
      </c>
      <c r="M180">
        <v>2</v>
      </c>
      <c r="N180" t="s">
        <v>419</v>
      </c>
      <c r="O180" t="s">
        <v>451</v>
      </c>
      <c r="P180">
        <v>201202</v>
      </c>
      <c r="Q180">
        <v>12</v>
      </c>
      <c r="R180">
        <v>132</v>
      </c>
      <c r="S180">
        <v>21</v>
      </c>
      <c r="T180">
        <v>12</v>
      </c>
      <c r="U180">
        <v>93410</v>
      </c>
      <c r="V180">
        <v>3</v>
      </c>
      <c r="W180">
        <v>2911</v>
      </c>
      <c r="X180" s="2">
        <v>41123</v>
      </c>
      <c r="Y180" s="2">
        <v>41123</v>
      </c>
      <c r="Z180" t="s">
        <v>485</v>
      </c>
      <c r="AA180" t="s">
        <v>585</v>
      </c>
      <c r="AB180" t="s">
        <v>586</v>
      </c>
      <c r="AC180" t="s">
        <v>421</v>
      </c>
      <c r="AD180">
        <v>94583</v>
      </c>
      <c r="AE180" t="s">
        <v>587</v>
      </c>
      <c r="AF180" t="s">
        <v>599</v>
      </c>
      <c r="AG180" t="s">
        <v>585</v>
      </c>
      <c r="AH180" t="s">
        <v>586</v>
      </c>
      <c r="AI180" t="s">
        <v>421</v>
      </c>
      <c r="AJ180">
        <v>94583</v>
      </c>
      <c r="AK180" t="s">
        <v>426</v>
      </c>
      <c r="AL180" t="s">
        <v>427</v>
      </c>
      <c r="AU180" t="s">
        <v>589</v>
      </c>
      <c r="AV180" t="s">
        <v>590</v>
      </c>
      <c r="AW180">
        <v>1962140000</v>
      </c>
      <c r="AX180" s="2">
        <v>41090</v>
      </c>
      <c r="BI180" s="2">
        <v>41493</v>
      </c>
      <c r="BJ180">
        <v>62608</v>
      </c>
      <c r="BK180">
        <v>39806</v>
      </c>
      <c r="BL180">
        <v>22802</v>
      </c>
      <c r="BM180">
        <v>3284</v>
      </c>
      <c r="BP180">
        <v>493</v>
      </c>
      <c r="BR180">
        <v>1250</v>
      </c>
      <c r="BU180">
        <v>-5420</v>
      </c>
      <c r="BV180">
        <v>50253</v>
      </c>
      <c r="BW180">
        <v>12355</v>
      </c>
      <c r="CO180">
        <v>12355</v>
      </c>
      <c r="CP180">
        <v>5123</v>
      </c>
      <c r="CQ180">
        <v>7232</v>
      </c>
      <c r="CV180">
        <v>7232</v>
      </c>
      <c r="CX180">
        <v>7232</v>
      </c>
      <c r="DA180">
        <v>7232</v>
      </c>
      <c r="DB180">
        <v>22</v>
      </c>
      <c r="DC180">
        <v>7210</v>
      </c>
      <c r="DE180">
        <v>7210</v>
      </c>
      <c r="DF180">
        <v>3.7008000000000001</v>
      </c>
      <c r="DJ180">
        <v>3.7008000000000001</v>
      </c>
      <c r="DK180">
        <v>3.6896</v>
      </c>
      <c r="DL180">
        <v>3.68</v>
      </c>
      <c r="DM180">
        <v>3.6747999999999998</v>
      </c>
      <c r="DQ180">
        <v>3.6747999999999998</v>
      </c>
      <c r="DR180">
        <v>3.6636000000000002</v>
      </c>
      <c r="DS180">
        <v>3.66</v>
      </c>
      <c r="DT180">
        <v>-7.1562999999999999</v>
      </c>
      <c r="DU180">
        <v>1967.99</v>
      </c>
      <c r="DV180">
        <v>1954.1469999999999</v>
      </c>
      <c r="DW180">
        <v>12355</v>
      </c>
      <c r="DX180">
        <v>7232</v>
      </c>
      <c r="DY180">
        <v>15639</v>
      </c>
      <c r="DZ180">
        <v>12355</v>
      </c>
      <c r="EA180" s="2">
        <v>41123</v>
      </c>
      <c r="EB180">
        <v>21463</v>
      </c>
      <c r="EE180">
        <v>20711</v>
      </c>
      <c r="EF180">
        <v>7186</v>
      </c>
      <c r="EG180">
        <v>6648</v>
      </c>
      <c r="EL180">
        <v>56008</v>
      </c>
      <c r="EM180">
        <v>246076</v>
      </c>
      <c r="EN180">
        <v>117029</v>
      </c>
      <c r="EO180">
        <v>129047</v>
      </c>
      <c r="ER180">
        <v>23073</v>
      </c>
      <c r="ET180">
        <v>2360</v>
      </c>
      <c r="EV180">
        <v>4641</v>
      </c>
      <c r="EW180">
        <v>4250</v>
      </c>
      <c r="FB180">
        <v>163371</v>
      </c>
      <c r="FC180">
        <v>219379</v>
      </c>
      <c r="FE180">
        <v>21958</v>
      </c>
      <c r="FH180">
        <v>5127</v>
      </c>
      <c r="FI180">
        <v>1237</v>
      </c>
      <c r="FJ180">
        <v>359</v>
      </c>
      <c r="FL180">
        <v>3975</v>
      </c>
      <c r="FQ180">
        <v>32656</v>
      </c>
      <c r="FR180">
        <v>9872</v>
      </c>
      <c r="FS180">
        <v>20204</v>
      </c>
      <c r="FT180">
        <v>8681</v>
      </c>
      <c r="FU180">
        <v>16677</v>
      </c>
      <c r="GA180">
        <v>55434</v>
      </c>
      <c r="GB180">
        <v>88090</v>
      </c>
      <c r="GD180">
        <v>1832</v>
      </c>
      <c r="GE180">
        <v>15322</v>
      </c>
      <c r="GF180">
        <v>150728</v>
      </c>
      <c r="GH180">
        <v>31871</v>
      </c>
      <c r="GI180">
        <v>-5732</v>
      </c>
      <c r="GJ180">
        <v>-282</v>
      </c>
      <c r="GL180">
        <v>131289</v>
      </c>
      <c r="GM180">
        <v>131289</v>
      </c>
      <c r="GN180">
        <v>219379</v>
      </c>
      <c r="GO180">
        <v>1962.14</v>
      </c>
      <c r="GQ180">
        <v>126648</v>
      </c>
      <c r="GR180" s="2">
        <v>41493</v>
      </c>
      <c r="GS180">
        <v>13731</v>
      </c>
      <c r="GT180">
        <v>6489</v>
      </c>
      <c r="GU180">
        <v>-832</v>
      </c>
      <c r="GV180">
        <v>5657</v>
      </c>
      <c r="GW180">
        <v>1377</v>
      </c>
      <c r="GX180">
        <v>-1359</v>
      </c>
      <c r="GZ180">
        <v>-1062</v>
      </c>
      <c r="HA180">
        <v>-778</v>
      </c>
      <c r="HB180">
        <v>736</v>
      </c>
      <c r="HC180">
        <v>-1086</v>
      </c>
      <c r="HE180">
        <v>18302</v>
      </c>
      <c r="HF180">
        <v>-12962</v>
      </c>
      <c r="HI180">
        <v>209</v>
      </c>
      <c r="HK180">
        <v>209</v>
      </c>
      <c r="HL180">
        <v>5274</v>
      </c>
      <c r="HM180">
        <v>-7479</v>
      </c>
      <c r="HN180">
        <v>-28</v>
      </c>
      <c r="HO180">
        <v>122</v>
      </c>
      <c r="HP180">
        <v>94</v>
      </c>
      <c r="HQ180">
        <v>-2161</v>
      </c>
      <c r="HS180">
        <v>-2161</v>
      </c>
      <c r="HT180">
        <v>-3348</v>
      </c>
      <c r="HU180">
        <v>-11</v>
      </c>
      <c r="HV180">
        <v>-5426</v>
      </c>
      <c r="HW180">
        <v>-52</v>
      </c>
      <c r="HY180">
        <v>5345</v>
      </c>
      <c r="HZ180">
        <v>15864</v>
      </c>
      <c r="IA180">
        <v>21209</v>
      </c>
      <c r="IC180">
        <v>-3348</v>
      </c>
      <c r="IE180">
        <v>3284</v>
      </c>
      <c r="IG180">
        <v>9915</v>
      </c>
      <c r="IH180">
        <v>-7067</v>
      </c>
      <c r="II180">
        <v>-1758</v>
      </c>
      <c r="IK180">
        <v>-1758</v>
      </c>
      <c r="IL180">
        <v>1954.1469999999999</v>
      </c>
      <c r="IM180">
        <v>1967.99</v>
      </c>
      <c r="IN180">
        <v>3.68</v>
      </c>
      <c r="IO180">
        <v>3.66</v>
      </c>
    </row>
    <row r="181" spans="1:249" x14ac:dyDescent="0.25">
      <c r="A181" t="s">
        <v>581</v>
      </c>
      <c r="B181" t="s">
        <v>582</v>
      </c>
      <c r="C181" t="s">
        <v>583</v>
      </c>
      <c r="D181" t="s">
        <v>584</v>
      </c>
      <c r="E181" t="s">
        <v>455</v>
      </c>
      <c r="F181" t="s">
        <v>417</v>
      </c>
      <c r="G181" s="2">
        <v>41182</v>
      </c>
      <c r="H181" t="s">
        <v>450</v>
      </c>
      <c r="J181">
        <v>2012</v>
      </c>
      <c r="K181">
        <v>3</v>
      </c>
      <c r="L181">
        <v>2012</v>
      </c>
      <c r="M181">
        <v>3</v>
      </c>
      <c r="N181" t="s">
        <v>419</v>
      </c>
      <c r="O181" t="s">
        <v>451</v>
      </c>
      <c r="P181">
        <v>201203</v>
      </c>
      <c r="Q181">
        <v>12</v>
      </c>
      <c r="R181">
        <v>132</v>
      </c>
      <c r="S181">
        <v>21</v>
      </c>
      <c r="T181">
        <v>12</v>
      </c>
      <c r="U181">
        <v>93410</v>
      </c>
      <c r="V181">
        <v>3</v>
      </c>
      <c r="W181">
        <v>2911</v>
      </c>
      <c r="X181" s="2">
        <v>41219</v>
      </c>
      <c r="Y181" s="2">
        <v>41219</v>
      </c>
      <c r="Z181" t="s">
        <v>485</v>
      </c>
      <c r="AA181" t="s">
        <v>585</v>
      </c>
      <c r="AB181" t="s">
        <v>586</v>
      </c>
      <c r="AC181" t="s">
        <v>421</v>
      </c>
      <c r="AD181">
        <v>94583</v>
      </c>
      <c r="AE181" t="s">
        <v>587</v>
      </c>
      <c r="AF181" t="s">
        <v>599</v>
      </c>
      <c r="AG181" t="s">
        <v>585</v>
      </c>
      <c r="AH181" t="s">
        <v>586</v>
      </c>
      <c r="AI181" t="s">
        <v>421</v>
      </c>
      <c r="AJ181">
        <v>94583</v>
      </c>
      <c r="AK181" t="s">
        <v>426</v>
      </c>
      <c r="AL181" t="s">
        <v>427</v>
      </c>
      <c r="AU181" t="s">
        <v>589</v>
      </c>
      <c r="AV181" t="s">
        <v>590</v>
      </c>
      <c r="AW181">
        <v>1957181000</v>
      </c>
      <c r="AX181" s="2">
        <v>41182</v>
      </c>
      <c r="BI181" s="2">
        <v>41586</v>
      </c>
      <c r="BJ181">
        <v>58044</v>
      </c>
      <c r="BK181">
        <v>37221</v>
      </c>
      <c r="BL181">
        <v>20823</v>
      </c>
      <c r="BM181">
        <v>3370</v>
      </c>
      <c r="BP181">
        <v>475</v>
      </c>
      <c r="BR181">
        <v>1352</v>
      </c>
      <c r="BU181">
        <v>-5694</v>
      </c>
      <c r="BV181">
        <v>48112</v>
      </c>
      <c r="BW181">
        <v>9932</v>
      </c>
      <c r="CO181">
        <v>9932</v>
      </c>
      <c r="CP181">
        <v>4624</v>
      </c>
      <c r="CQ181">
        <v>5308</v>
      </c>
      <c r="CV181">
        <v>5308</v>
      </c>
      <c r="CX181">
        <v>5308</v>
      </c>
      <c r="DA181">
        <v>5308</v>
      </c>
      <c r="DB181">
        <v>55</v>
      </c>
      <c r="DC181">
        <v>5253</v>
      </c>
      <c r="DE181">
        <v>5253</v>
      </c>
      <c r="DF181">
        <v>2.7279</v>
      </c>
      <c r="DJ181">
        <v>2.7279</v>
      </c>
      <c r="DK181">
        <v>2.6996000000000002</v>
      </c>
      <c r="DL181">
        <v>2.7</v>
      </c>
      <c r="DM181">
        <v>2.7080000000000002</v>
      </c>
      <c r="DQ181">
        <v>2.7080000000000002</v>
      </c>
      <c r="DR181">
        <v>2.6798999999999999</v>
      </c>
      <c r="DS181">
        <v>2.69</v>
      </c>
      <c r="DT181">
        <v>19.779299999999999</v>
      </c>
      <c r="DU181">
        <v>1960.1410000000001</v>
      </c>
      <c r="DV181">
        <v>1945.84</v>
      </c>
      <c r="DW181">
        <v>9932</v>
      </c>
      <c r="DX181">
        <v>5308</v>
      </c>
      <c r="DY181">
        <v>13302</v>
      </c>
      <c r="DZ181">
        <v>9932</v>
      </c>
      <c r="EA181" s="2">
        <v>41219</v>
      </c>
      <c r="EB181">
        <v>21582</v>
      </c>
      <c r="EE181">
        <v>21464</v>
      </c>
      <c r="EF181">
        <v>7995</v>
      </c>
      <c r="EG181">
        <v>7424</v>
      </c>
      <c r="EL181">
        <v>58465</v>
      </c>
      <c r="EM181">
        <v>252276</v>
      </c>
      <c r="EN181">
        <v>119524</v>
      </c>
      <c r="EO181">
        <v>132752</v>
      </c>
      <c r="ER181">
        <v>23505</v>
      </c>
      <c r="ET181">
        <v>3036</v>
      </c>
      <c r="EV181">
        <v>4640</v>
      </c>
      <c r="EW181">
        <v>4466</v>
      </c>
      <c r="FB181">
        <v>168399</v>
      </c>
      <c r="FC181">
        <v>226864</v>
      </c>
      <c r="FE181">
        <v>22989</v>
      </c>
      <c r="FH181">
        <v>5190</v>
      </c>
      <c r="FI181">
        <v>1267</v>
      </c>
      <c r="FJ181">
        <v>2172</v>
      </c>
      <c r="FL181">
        <v>4051</v>
      </c>
      <c r="FQ181">
        <v>35669</v>
      </c>
      <c r="FR181">
        <v>10164</v>
      </c>
      <c r="FS181">
        <v>20825</v>
      </c>
      <c r="FT181">
        <v>8444</v>
      </c>
      <c r="FU181">
        <v>17540</v>
      </c>
      <c r="GA181">
        <v>56973</v>
      </c>
      <c r="GB181">
        <v>92642</v>
      </c>
      <c r="GD181">
        <v>1832</v>
      </c>
      <c r="GE181">
        <v>15422</v>
      </c>
      <c r="GF181">
        <v>154229</v>
      </c>
      <c r="GH181">
        <v>32702</v>
      </c>
      <c r="GI181">
        <v>-5558</v>
      </c>
      <c r="GJ181">
        <v>-282</v>
      </c>
      <c r="GL181">
        <v>134222</v>
      </c>
      <c r="GM181">
        <v>134222</v>
      </c>
      <c r="GN181">
        <v>226864</v>
      </c>
      <c r="GO181">
        <v>1957.181</v>
      </c>
      <c r="GQ181">
        <v>129582</v>
      </c>
      <c r="GR181" s="2">
        <v>41586</v>
      </c>
      <c r="GS181">
        <v>19039</v>
      </c>
      <c r="GT181">
        <v>9859</v>
      </c>
      <c r="GU181">
        <v>-1623</v>
      </c>
      <c r="GV181">
        <v>8236</v>
      </c>
      <c r="GW181">
        <v>757</v>
      </c>
      <c r="GX181">
        <v>-2068</v>
      </c>
      <c r="GZ181">
        <v>25</v>
      </c>
      <c r="HA181">
        <v>-821</v>
      </c>
      <c r="HB181">
        <v>864</v>
      </c>
      <c r="HC181">
        <v>-1243</v>
      </c>
      <c r="HE181">
        <v>26032</v>
      </c>
      <c r="HF181">
        <v>-20452</v>
      </c>
      <c r="HI181">
        <v>-60</v>
      </c>
      <c r="HK181">
        <v>-60</v>
      </c>
      <c r="HL181">
        <v>5791</v>
      </c>
      <c r="HM181">
        <v>-14721</v>
      </c>
      <c r="HN181">
        <v>-212</v>
      </c>
      <c r="HO181">
        <v>2406</v>
      </c>
      <c r="HP181">
        <v>2194</v>
      </c>
      <c r="HQ181">
        <v>-2962</v>
      </c>
      <c r="HS181">
        <v>-2962</v>
      </c>
      <c r="HT181">
        <v>-5099</v>
      </c>
      <c r="HU181">
        <v>-23</v>
      </c>
      <c r="HV181">
        <v>-5890</v>
      </c>
      <c r="HW181">
        <v>28</v>
      </c>
      <c r="HY181">
        <v>5449</v>
      </c>
      <c r="HZ181">
        <v>15864</v>
      </c>
      <c r="IA181">
        <v>21313</v>
      </c>
      <c r="IC181">
        <v>-5099</v>
      </c>
      <c r="IE181">
        <v>3370</v>
      </c>
      <c r="IG181">
        <v>7730</v>
      </c>
      <c r="IH181">
        <v>-7490</v>
      </c>
      <c r="II181">
        <v>-1751</v>
      </c>
      <c r="IK181">
        <v>-1751</v>
      </c>
      <c r="IL181">
        <v>1945.84</v>
      </c>
      <c r="IM181">
        <v>1960.1410000000001</v>
      </c>
      <c r="IN181">
        <v>2.71</v>
      </c>
      <c r="IO181">
        <v>2.69</v>
      </c>
    </row>
    <row r="182" spans="1:249" x14ac:dyDescent="0.25">
      <c r="A182" t="s">
        <v>581</v>
      </c>
      <c r="B182" t="s">
        <v>582</v>
      </c>
      <c r="C182" t="s">
        <v>583</v>
      </c>
      <c r="D182" t="s">
        <v>584</v>
      </c>
      <c r="E182" t="s">
        <v>455</v>
      </c>
      <c r="F182" t="s">
        <v>417</v>
      </c>
      <c r="G182" s="2">
        <v>41274</v>
      </c>
      <c r="H182" t="s">
        <v>450</v>
      </c>
      <c r="J182">
        <v>2012</v>
      </c>
      <c r="K182">
        <v>4</v>
      </c>
      <c r="L182">
        <v>2012</v>
      </c>
      <c r="M182">
        <v>4</v>
      </c>
      <c r="N182" t="s">
        <v>419</v>
      </c>
      <c r="O182" t="s">
        <v>451</v>
      </c>
      <c r="P182">
        <v>201204</v>
      </c>
      <c r="Q182">
        <v>12</v>
      </c>
      <c r="R182">
        <v>132</v>
      </c>
      <c r="S182">
        <v>21</v>
      </c>
      <c r="T182">
        <v>12</v>
      </c>
      <c r="U182">
        <v>93410</v>
      </c>
      <c r="V182">
        <v>3</v>
      </c>
      <c r="W182">
        <v>2911</v>
      </c>
      <c r="X182" s="2">
        <v>41327</v>
      </c>
      <c r="Y182" s="2">
        <v>41327</v>
      </c>
      <c r="Z182" t="s">
        <v>485</v>
      </c>
      <c r="AA182" t="s">
        <v>585</v>
      </c>
      <c r="AB182" t="s">
        <v>586</v>
      </c>
      <c r="AC182" t="s">
        <v>421</v>
      </c>
      <c r="AD182">
        <v>94583</v>
      </c>
      <c r="AE182" t="s">
        <v>587</v>
      </c>
      <c r="AF182" t="s">
        <v>599</v>
      </c>
      <c r="AG182" t="s">
        <v>585</v>
      </c>
      <c r="AH182" t="s">
        <v>586</v>
      </c>
      <c r="AI182" t="s">
        <v>421</v>
      </c>
      <c r="AJ182">
        <v>94583</v>
      </c>
      <c r="AK182" t="s">
        <v>426</v>
      </c>
      <c r="AL182" t="s">
        <v>427</v>
      </c>
      <c r="AN182">
        <v>62000</v>
      </c>
      <c r="AP182">
        <v>62000</v>
      </c>
      <c r="AR182">
        <v>168000</v>
      </c>
      <c r="AS182" t="s">
        <v>461</v>
      </c>
      <c r="AT182" t="s">
        <v>429</v>
      </c>
      <c r="AU182" t="s">
        <v>589</v>
      </c>
      <c r="AV182" t="s">
        <v>600</v>
      </c>
      <c r="AW182">
        <v>1942698000</v>
      </c>
      <c r="AX182" s="2">
        <v>41316</v>
      </c>
      <c r="AY182" t="s">
        <v>591</v>
      </c>
      <c r="AZ182" t="s">
        <v>502</v>
      </c>
      <c r="BA182" t="s">
        <v>592</v>
      </c>
      <c r="BB182" t="s">
        <v>593</v>
      </c>
      <c r="BC182" t="s">
        <v>594</v>
      </c>
      <c r="BD182" t="s">
        <v>595</v>
      </c>
      <c r="BE182" t="s">
        <v>596</v>
      </c>
      <c r="BF182" t="s">
        <v>597</v>
      </c>
      <c r="BG182" t="s">
        <v>598</v>
      </c>
      <c r="BH182" t="s">
        <v>439</v>
      </c>
      <c r="BI182" s="2">
        <v>42055</v>
      </c>
      <c r="BJ182">
        <v>60552</v>
      </c>
      <c r="BK182">
        <v>37210</v>
      </c>
      <c r="BL182">
        <v>23342</v>
      </c>
      <c r="BM182">
        <v>3554</v>
      </c>
      <c r="BP182">
        <v>357</v>
      </c>
      <c r="BR182">
        <v>1182</v>
      </c>
      <c r="BU182">
        <v>-6273</v>
      </c>
      <c r="BV182">
        <v>48576</v>
      </c>
      <c r="BW182">
        <v>11976</v>
      </c>
      <c r="CO182">
        <v>11976</v>
      </c>
      <c r="CP182">
        <v>4679</v>
      </c>
      <c r="CQ182">
        <v>7297</v>
      </c>
      <c r="CV182">
        <v>7297</v>
      </c>
      <c r="CX182">
        <v>7297</v>
      </c>
      <c r="DA182">
        <v>7297</v>
      </c>
      <c r="DB182">
        <v>52</v>
      </c>
      <c r="DC182">
        <v>7245</v>
      </c>
      <c r="DE182">
        <v>7245</v>
      </c>
      <c r="DF182">
        <v>3.7675999999999998</v>
      </c>
      <c r="DJ182">
        <v>3.7675999999999998</v>
      </c>
      <c r="DK182">
        <v>3.7408999999999999</v>
      </c>
      <c r="DL182">
        <v>3.73</v>
      </c>
      <c r="DM182">
        <v>3.7353999999999998</v>
      </c>
      <c r="DQ182">
        <v>3.7353999999999998</v>
      </c>
      <c r="DR182">
        <v>3.7088999999999999</v>
      </c>
      <c r="DS182">
        <v>3.7</v>
      </c>
      <c r="DT182">
        <v>-17.437999999999999</v>
      </c>
      <c r="DU182">
        <v>1952.298</v>
      </c>
      <c r="DV182">
        <v>1938.2570000000001</v>
      </c>
      <c r="DW182">
        <v>11976</v>
      </c>
      <c r="DX182">
        <v>7297</v>
      </c>
      <c r="DY182">
        <v>15530</v>
      </c>
      <c r="DZ182">
        <v>11976</v>
      </c>
      <c r="EA182" s="2">
        <v>41691</v>
      </c>
      <c r="EB182">
        <v>21913</v>
      </c>
      <c r="EE182">
        <v>20997</v>
      </c>
      <c r="EF182">
        <v>6144</v>
      </c>
      <c r="EG182">
        <v>6666</v>
      </c>
      <c r="EL182">
        <v>55720</v>
      </c>
      <c r="EM182">
        <v>263481</v>
      </c>
      <c r="EN182">
        <v>122133</v>
      </c>
      <c r="EO182">
        <v>141348</v>
      </c>
      <c r="ER182">
        <v>23718</v>
      </c>
      <c r="ET182">
        <v>3053</v>
      </c>
      <c r="EV182">
        <v>4640</v>
      </c>
      <c r="EW182">
        <v>4503</v>
      </c>
      <c r="FB182">
        <v>177262</v>
      </c>
      <c r="FC182">
        <v>232982</v>
      </c>
      <c r="FE182">
        <v>22776</v>
      </c>
      <c r="FH182">
        <v>5738</v>
      </c>
      <c r="FI182">
        <v>1230</v>
      </c>
      <c r="FJ182">
        <v>127</v>
      </c>
      <c r="FL182">
        <v>4341</v>
      </c>
      <c r="FQ182">
        <v>34212</v>
      </c>
      <c r="FR182">
        <v>12065</v>
      </c>
      <c r="FS182">
        <v>21502</v>
      </c>
      <c r="FT182">
        <v>9699</v>
      </c>
      <c r="FU182">
        <v>17672</v>
      </c>
      <c r="GA182">
        <v>60938</v>
      </c>
      <c r="GB182">
        <v>95150</v>
      </c>
      <c r="GD182">
        <v>1832</v>
      </c>
      <c r="GE182">
        <v>15497</v>
      </c>
      <c r="GF182">
        <v>159730</v>
      </c>
      <c r="GH182">
        <v>33884</v>
      </c>
      <c r="GI182">
        <v>-6369</v>
      </c>
      <c r="GJ182">
        <v>-282</v>
      </c>
      <c r="GL182">
        <v>137832</v>
      </c>
      <c r="GM182">
        <v>137832</v>
      </c>
      <c r="GN182">
        <v>232982</v>
      </c>
      <c r="GO182">
        <v>1946.6980000000001</v>
      </c>
      <c r="GQ182">
        <v>133192</v>
      </c>
      <c r="GR182" s="2">
        <v>42055</v>
      </c>
      <c r="GS182">
        <v>26336</v>
      </c>
      <c r="GT182">
        <v>13413</v>
      </c>
      <c r="GU182">
        <v>-3891</v>
      </c>
      <c r="GV182">
        <v>9522</v>
      </c>
      <c r="GW182">
        <v>1153</v>
      </c>
      <c r="GX182">
        <v>-233</v>
      </c>
      <c r="GZ182">
        <v>544</v>
      </c>
      <c r="HA182">
        <v>-630</v>
      </c>
      <c r="HB182">
        <v>2120</v>
      </c>
      <c r="HC182">
        <v>2954</v>
      </c>
      <c r="HE182">
        <v>38812</v>
      </c>
      <c r="HF182">
        <v>-30938</v>
      </c>
      <c r="HI182">
        <v>-213</v>
      </c>
      <c r="HK182">
        <v>-213</v>
      </c>
      <c r="HL182">
        <v>6355</v>
      </c>
      <c r="HM182">
        <v>-24796</v>
      </c>
      <c r="HN182">
        <v>1783</v>
      </c>
      <c r="HO182">
        <v>264</v>
      </c>
      <c r="HP182">
        <v>2047</v>
      </c>
      <c r="HQ182">
        <v>-4142</v>
      </c>
      <c r="HS182">
        <v>-4142</v>
      </c>
      <c r="HT182">
        <v>-6844</v>
      </c>
      <c r="HU182">
        <v>-41</v>
      </c>
      <c r="HV182">
        <v>-8980</v>
      </c>
      <c r="HW182">
        <v>39</v>
      </c>
      <c r="HY182">
        <v>5075</v>
      </c>
      <c r="HZ182">
        <v>15864</v>
      </c>
      <c r="IA182">
        <v>20939</v>
      </c>
      <c r="IC182">
        <v>-6844</v>
      </c>
      <c r="IE182">
        <v>3554</v>
      </c>
      <c r="IG182">
        <v>12780</v>
      </c>
      <c r="IH182">
        <v>-10486</v>
      </c>
      <c r="II182">
        <v>-1745</v>
      </c>
      <c r="IK182">
        <v>-1745</v>
      </c>
      <c r="IL182">
        <v>1950</v>
      </c>
      <c r="IM182">
        <v>1965</v>
      </c>
      <c r="IN182">
        <v>3.73</v>
      </c>
      <c r="IO182">
        <v>3.7</v>
      </c>
    </row>
    <row r="183" spans="1:249" x14ac:dyDescent="0.25">
      <c r="A183" t="s">
        <v>581</v>
      </c>
      <c r="B183" t="s">
        <v>582</v>
      </c>
      <c r="C183" t="s">
        <v>583</v>
      </c>
      <c r="D183" t="s">
        <v>584</v>
      </c>
      <c r="E183" t="s">
        <v>455</v>
      </c>
      <c r="F183" t="s">
        <v>417</v>
      </c>
      <c r="G183" s="2">
        <v>41364</v>
      </c>
      <c r="H183" t="s">
        <v>450</v>
      </c>
      <c r="J183">
        <v>2013</v>
      </c>
      <c r="K183">
        <v>1</v>
      </c>
      <c r="L183">
        <v>2013</v>
      </c>
      <c r="M183">
        <v>1</v>
      </c>
      <c r="N183" t="s">
        <v>419</v>
      </c>
      <c r="O183" t="s">
        <v>451</v>
      </c>
      <c r="P183">
        <v>201301</v>
      </c>
      <c r="Q183">
        <v>12</v>
      </c>
      <c r="R183">
        <v>132</v>
      </c>
      <c r="S183">
        <v>21</v>
      </c>
      <c r="T183">
        <v>12</v>
      </c>
      <c r="U183">
        <v>93410</v>
      </c>
      <c r="V183">
        <v>3</v>
      </c>
      <c r="W183">
        <v>2911</v>
      </c>
      <c r="X183" s="2">
        <v>41396</v>
      </c>
      <c r="Y183" s="2">
        <v>41396</v>
      </c>
      <c r="Z183" t="s">
        <v>485</v>
      </c>
      <c r="AA183" t="s">
        <v>585</v>
      </c>
      <c r="AB183" t="s">
        <v>586</v>
      </c>
      <c r="AC183" t="s">
        <v>421</v>
      </c>
      <c r="AD183">
        <v>94583</v>
      </c>
      <c r="AE183" t="s">
        <v>587</v>
      </c>
      <c r="AF183" t="s">
        <v>599</v>
      </c>
      <c r="AG183" t="s">
        <v>585</v>
      </c>
      <c r="AH183" t="s">
        <v>586</v>
      </c>
      <c r="AI183" t="s">
        <v>421</v>
      </c>
      <c r="AJ183">
        <v>94583</v>
      </c>
      <c r="AK183" t="s">
        <v>426</v>
      </c>
      <c r="AL183" t="s">
        <v>427</v>
      </c>
      <c r="AU183" t="s">
        <v>589</v>
      </c>
      <c r="AV183" t="s">
        <v>600</v>
      </c>
      <c r="AW183">
        <v>1938978000</v>
      </c>
      <c r="AX183" s="2">
        <v>41364</v>
      </c>
      <c r="BI183" s="2">
        <v>41761</v>
      </c>
      <c r="BJ183">
        <v>56818</v>
      </c>
      <c r="BK183">
        <v>36047</v>
      </c>
      <c r="BL183">
        <v>20771</v>
      </c>
      <c r="BM183">
        <v>3481</v>
      </c>
      <c r="BP183">
        <v>247</v>
      </c>
      <c r="BR183">
        <v>998</v>
      </c>
      <c r="BU183">
        <v>-5762</v>
      </c>
      <c r="BV183">
        <v>46535</v>
      </c>
      <c r="BW183">
        <v>10283</v>
      </c>
      <c r="CO183">
        <v>10283</v>
      </c>
      <c r="CP183">
        <v>4044</v>
      </c>
      <c r="CQ183">
        <v>6239</v>
      </c>
      <c r="CV183">
        <v>6239</v>
      </c>
      <c r="CX183">
        <v>6239</v>
      </c>
      <c r="DA183">
        <v>6239</v>
      </c>
      <c r="DB183">
        <v>61</v>
      </c>
      <c r="DC183">
        <v>6178</v>
      </c>
      <c r="DE183">
        <v>6178</v>
      </c>
      <c r="DF183">
        <v>3.2343000000000002</v>
      </c>
      <c r="DJ183">
        <v>3.2343000000000002</v>
      </c>
      <c r="DK183">
        <v>3.2027000000000001</v>
      </c>
      <c r="DL183">
        <v>3.2</v>
      </c>
      <c r="DM183">
        <v>3.2094999999999998</v>
      </c>
      <c r="DQ183">
        <v>3.2094999999999998</v>
      </c>
      <c r="DR183">
        <v>3.1781000000000001</v>
      </c>
      <c r="DS183">
        <v>3.18</v>
      </c>
      <c r="DT183">
        <v>3.7006999999999999</v>
      </c>
      <c r="DU183">
        <v>1943.931</v>
      </c>
      <c r="DV183">
        <v>1929.0139999999999</v>
      </c>
      <c r="DW183">
        <v>10283</v>
      </c>
      <c r="DX183">
        <v>6239</v>
      </c>
      <c r="DY183">
        <v>13764</v>
      </c>
      <c r="DZ183">
        <v>10283</v>
      </c>
      <c r="EA183" s="2">
        <v>41396</v>
      </c>
      <c r="EB183">
        <v>19048</v>
      </c>
      <c r="EE183">
        <v>21969</v>
      </c>
      <c r="EF183">
        <v>6664</v>
      </c>
      <c r="EG183">
        <v>7015</v>
      </c>
      <c r="EL183">
        <v>54696</v>
      </c>
      <c r="EM183">
        <v>271239</v>
      </c>
      <c r="EN183">
        <v>125266</v>
      </c>
      <c r="EO183">
        <v>145973</v>
      </c>
      <c r="ER183">
        <v>24504</v>
      </c>
      <c r="ET183">
        <v>3121</v>
      </c>
      <c r="EV183">
        <v>4640</v>
      </c>
      <c r="EW183">
        <v>4476</v>
      </c>
      <c r="FB183">
        <v>182714</v>
      </c>
      <c r="FC183">
        <v>237410</v>
      </c>
      <c r="FE183">
        <v>21617</v>
      </c>
      <c r="FH183">
        <v>5048</v>
      </c>
      <c r="FI183">
        <v>1219</v>
      </c>
      <c r="FJ183">
        <v>2090</v>
      </c>
      <c r="FL183">
        <v>4711</v>
      </c>
      <c r="FQ183">
        <v>34685</v>
      </c>
      <c r="FR183">
        <v>12053</v>
      </c>
      <c r="FS183">
        <v>21623</v>
      </c>
      <c r="FT183">
        <v>9517</v>
      </c>
      <c r="FU183">
        <v>18046</v>
      </c>
      <c r="GA183">
        <v>61239</v>
      </c>
      <c r="GB183">
        <v>95924</v>
      </c>
      <c r="GD183">
        <v>1832</v>
      </c>
      <c r="GE183">
        <v>15585</v>
      </c>
      <c r="GF183">
        <v>164173</v>
      </c>
      <c r="GH183">
        <v>34925</v>
      </c>
      <c r="GI183">
        <v>-6269</v>
      </c>
      <c r="GJ183">
        <v>-262</v>
      </c>
      <c r="GL183">
        <v>141486</v>
      </c>
      <c r="GM183">
        <v>141486</v>
      </c>
      <c r="GN183">
        <v>237410</v>
      </c>
      <c r="GO183">
        <v>1938.9780000000001</v>
      </c>
      <c r="GQ183">
        <v>136846</v>
      </c>
      <c r="GR183" s="2">
        <v>41761</v>
      </c>
      <c r="GS183">
        <v>6239</v>
      </c>
      <c r="GT183">
        <v>3481</v>
      </c>
      <c r="GU183">
        <v>-813</v>
      </c>
      <c r="GV183">
        <v>2668</v>
      </c>
      <c r="GW183">
        <v>-994</v>
      </c>
      <c r="GX183">
        <v>-520</v>
      </c>
      <c r="GZ183">
        <v>-1759</v>
      </c>
      <c r="HA183">
        <v>350</v>
      </c>
      <c r="HB183">
        <v>-270</v>
      </c>
      <c r="HC183">
        <v>-3193</v>
      </c>
      <c r="HE183">
        <v>5714</v>
      </c>
      <c r="HF183">
        <v>-8192</v>
      </c>
      <c r="HI183">
        <v>356</v>
      </c>
      <c r="HK183">
        <v>356</v>
      </c>
      <c r="HL183">
        <v>-623</v>
      </c>
      <c r="HM183">
        <v>-8459</v>
      </c>
      <c r="HN183">
        <v>-102</v>
      </c>
      <c r="HO183">
        <v>2069</v>
      </c>
      <c r="HP183">
        <v>1967</v>
      </c>
      <c r="HQ183">
        <v>-1027</v>
      </c>
      <c r="HS183">
        <v>-1027</v>
      </c>
      <c r="HT183">
        <v>-1735</v>
      </c>
      <c r="HU183">
        <v>-10</v>
      </c>
      <c r="HV183">
        <v>-805</v>
      </c>
      <c r="HW183">
        <v>-15</v>
      </c>
      <c r="HY183">
        <v>-3565</v>
      </c>
      <c r="HZ183">
        <v>20939</v>
      </c>
      <c r="IA183">
        <v>17374</v>
      </c>
      <c r="IC183">
        <v>-1735</v>
      </c>
      <c r="IE183">
        <v>3481</v>
      </c>
      <c r="IG183">
        <v>5714</v>
      </c>
      <c r="IH183">
        <v>-8192</v>
      </c>
      <c r="II183">
        <v>-1735</v>
      </c>
      <c r="IK183">
        <v>-1735</v>
      </c>
      <c r="IL183">
        <v>1929.0139999999999</v>
      </c>
      <c r="IM183">
        <v>1943.931</v>
      </c>
      <c r="IN183">
        <v>3.2</v>
      </c>
      <c r="IO183">
        <v>3.18</v>
      </c>
    </row>
    <row r="184" spans="1:249" x14ac:dyDescent="0.25">
      <c r="A184" t="s">
        <v>581</v>
      </c>
      <c r="B184" t="s">
        <v>582</v>
      </c>
      <c r="C184" t="s">
        <v>583</v>
      </c>
      <c r="D184" t="s">
        <v>584</v>
      </c>
      <c r="E184" t="s">
        <v>455</v>
      </c>
      <c r="F184" t="s">
        <v>417</v>
      </c>
      <c r="G184" s="2">
        <v>41455</v>
      </c>
      <c r="H184" t="s">
        <v>450</v>
      </c>
      <c r="J184">
        <v>2013</v>
      </c>
      <c r="K184">
        <v>2</v>
      </c>
      <c r="L184">
        <v>2013</v>
      </c>
      <c r="M184">
        <v>2</v>
      </c>
      <c r="N184" t="s">
        <v>419</v>
      </c>
      <c r="O184" t="s">
        <v>451</v>
      </c>
      <c r="P184">
        <v>201302</v>
      </c>
      <c r="Q184">
        <v>12</v>
      </c>
      <c r="R184">
        <v>132</v>
      </c>
      <c r="S184">
        <v>21</v>
      </c>
      <c r="T184">
        <v>12</v>
      </c>
      <c r="U184">
        <v>93410</v>
      </c>
      <c r="V184">
        <v>3</v>
      </c>
      <c r="W184">
        <v>2911</v>
      </c>
      <c r="X184" s="2">
        <v>41493</v>
      </c>
      <c r="Y184" s="2">
        <v>41493</v>
      </c>
      <c r="Z184" t="s">
        <v>485</v>
      </c>
      <c r="AA184" t="s">
        <v>585</v>
      </c>
      <c r="AB184" t="s">
        <v>586</v>
      </c>
      <c r="AC184" t="s">
        <v>421</v>
      </c>
      <c r="AD184">
        <v>94583</v>
      </c>
      <c r="AE184" t="s">
        <v>587</v>
      </c>
      <c r="AG184" t="s">
        <v>585</v>
      </c>
      <c r="AH184" t="s">
        <v>586</v>
      </c>
      <c r="AI184" t="s">
        <v>421</v>
      </c>
      <c r="AJ184">
        <v>94583</v>
      </c>
      <c r="AK184" t="s">
        <v>426</v>
      </c>
      <c r="AL184" t="s">
        <v>427</v>
      </c>
      <c r="AU184" t="s">
        <v>589</v>
      </c>
      <c r="AV184" t="s">
        <v>600</v>
      </c>
      <c r="AW184">
        <v>1932024000</v>
      </c>
      <c r="AX184" s="2">
        <v>41455</v>
      </c>
      <c r="BI184" s="2">
        <v>41857</v>
      </c>
      <c r="BJ184">
        <v>57369</v>
      </c>
      <c r="BK184">
        <v>37622</v>
      </c>
      <c r="BL184">
        <v>19747</v>
      </c>
      <c r="BM184">
        <v>3412</v>
      </c>
      <c r="BP184">
        <v>329</v>
      </c>
      <c r="BR184">
        <v>1139</v>
      </c>
      <c r="BU184">
        <v>-6278</v>
      </c>
      <c r="BV184">
        <v>48780</v>
      </c>
      <c r="BW184">
        <v>8589</v>
      </c>
      <c r="CO184">
        <v>8589</v>
      </c>
      <c r="CP184">
        <v>3185</v>
      </c>
      <c r="CQ184">
        <v>5404</v>
      </c>
      <c r="CV184">
        <v>5404</v>
      </c>
      <c r="CX184">
        <v>5404</v>
      </c>
      <c r="DA184">
        <v>5404</v>
      </c>
      <c r="DB184">
        <v>39</v>
      </c>
      <c r="DC184">
        <v>5365</v>
      </c>
      <c r="DE184">
        <v>5365</v>
      </c>
      <c r="DF184">
        <v>2.8125</v>
      </c>
      <c r="DJ184">
        <v>2.8125</v>
      </c>
      <c r="DK184">
        <v>2.7921999999999998</v>
      </c>
      <c r="DL184">
        <v>2.8</v>
      </c>
      <c r="DM184">
        <v>2.7902</v>
      </c>
      <c r="DQ184">
        <v>2.7902</v>
      </c>
      <c r="DR184">
        <v>2.7700999999999998</v>
      </c>
      <c r="DS184">
        <v>2.77</v>
      </c>
      <c r="DT184">
        <v>-0.1113</v>
      </c>
      <c r="DU184">
        <v>1936.7829999999999</v>
      </c>
      <c r="DV184">
        <v>1921.3910000000001</v>
      </c>
      <c r="DW184">
        <v>8589</v>
      </c>
      <c r="DX184">
        <v>5404</v>
      </c>
      <c r="DY184">
        <v>12001</v>
      </c>
      <c r="DZ184">
        <v>8589</v>
      </c>
      <c r="EA184" s="2">
        <v>41493</v>
      </c>
      <c r="EB184">
        <v>22296</v>
      </c>
      <c r="EE184">
        <v>20273</v>
      </c>
      <c r="EF184">
        <v>7423</v>
      </c>
      <c r="EG184">
        <v>6112</v>
      </c>
      <c r="EL184">
        <v>56104</v>
      </c>
      <c r="EM184">
        <v>279025</v>
      </c>
      <c r="EN184">
        <v>128433</v>
      </c>
      <c r="EO184">
        <v>150592</v>
      </c>
      <c r="ER184">
        <v>25133</v>
      </c>
      <c r="ET184">
        <v>3017</v>
      </c>
      <c r="EV184">
        <v>4640</v>
      </c>
      <c r="EW184">
        <v>4562</v>
      </c>
      <c r="FB184">
        <v>187944</v>
      </c>
      <c r="FC184">
        <v>244048</v>
      </c>
      <c r="FE184">
        <v>21609</v>
      </c>
      <c r="FH184">
        <v>5180</v>
      </c>
      <c r="FI184">
        <v>1278</v>
      </c>
      <c r="FJ184">
        <v>1913</v>
      </c>
      <c r="FL184">
        <v>3433</v>
      </c>
      <c r="FQ184">
        <v>33413</v>
      </c>
      <c r="FR184">
        <v>18051</v>
      </c>
      <c r="FS184">
        <v>21099</v>
      </c>
      <c r="FT184">
        <v>9282</v>
      </c>
      <c r="FU184">
        <v>18039</v>
      </c>
      <c r="GA184">
        <v>66471</v>
      </c>
      <c r="GB184">
        <v>99884</v>
      </c>
      <c r="GD184">
        <v>1832</v>
      </c>
      <c r="GE184">
        <v>15677</v>
      </c>
      <c r="GF184">
        <v>167615</v>
      </c>
      <c r="GH184">
        <v>35943</v>
      </c>
      <c r="GI184">
        <v>-6078</v>
      </c>
      <c r="GJ184">
        <v>-262</v>
      </c>
      <c r="GL184">
        <v>144164</v>
      </c>
      <c r="GM184">
        <v>144164</v>
      </c>
      <c r="GN184">
        <v>244048</v>
      </c>
      <c r="GO184">
        <v>1932.0239999999999</v>
      </c>
      <c r="GQ184">
        <v>139524</v>
      </c>
      <c r="GR184" s="2">
        <v>41857</v>
      </c>
      <c r="GS184">
        <v>11643</v>
      </c>
      <c r="GT184">
        <v>6893</v>
      </c>
      <c r="GU184">
        <v>-1930</v>
      </c>
      <c r="GV184">
        <v>4963</v>
      </c>
      <c r="GW184">
        <v>504</v>
      </c>
      <c r="GX184">
        <v>-1279</v>
      </c>
      <c r="GZ184">
        <v>-1535</v>
      </c>
      <c r="HA184">
        <v>-710</v>
      </c>
      <c r="HB184">
        <v>648</v>
      </c>
      <c r="HC184">
        <v>-2372</v>
      </c>
      <c r="HE184">
        <v>14234</v>
      </c>
      <c r="HF184">
        <v>-16765</v>
      </c>
      <c r="HI184">
        <v>191</v>
      </c>
      <c r="HK184">
        <v>191</v>
      </c>
      <c r="HL184">
        <v>103</v>
      </c>
      <c r="HM184">
        <v>-16471</v>
      </c>
      <c r="HN184">
        <v>5890</v>
      </c>
      <c r="HO184">
        <v>1903</v>
      </c>
      <c r="HP184">
        <v>7793</v>
      </c>
      <c r="HQ184">
        <v>-2028</v>
      </c>
      <c r="HS184">
        <v>-2028</v>
      </c>
      <c r="HT184">
        <v>-3656</v>
      </c>
      <c r="HU184">
        <v>-73</v>
      </c>
      <c r="HV184">
        <v>2036</v>
      </c>
      <c r="HW184">
        <v>-108</v>
      </c>
      <c r="HY184">
        <v>-309</v>
      </c>
      <c r="HZ184">
        <v>20939</v>
      </c>
      <c r="IA184">
        <v>20630</v>
      </c>
      <c r="IC184">
        <v>-3656</v>
      </c>
      <c r="IE184">
        <v>3412</v>
      </c>
      <c r="IG184">
        <v>8520</v>
      </c>
      <c r="IH184">
        <v>-8573</v>
      </c>
      <c r="II184">
        <v>-1921</v>
      </c>
      <c r="IK184">
        <v>-1921</v>
      </c>
      <c r="IL184">
        <v>1921.3910000000001</v>
      </c>
      <c r="IM184">
        <v>1936.7829999999999</v>
      </c>
      <c r="IN184">
        <v>2.8</v>
      </c>
      <c r="IO184">
        <v>2.77</v>
      </c>
    </row>
    <row r="185" spans="1:249" x14ac:dyDescent="0.25">
      <c r="A185" t="s">
        <v>581</v>
      </c>
      <c r="B185" t="s">
        <v>582</v>
      </c>
      <c r="C185" t="s">
        <v>583</v>
      </c>
      <c r="D185" t="s">
        <v>584</v>
      </c>
      <c r="E185" t="s">
        <v>455</v>
      </c>
      <c r="F185" t="s">
        <v>417</v>
      </c>
      <c r="G185" s="2">
        <v>41547</v>
      </c>
      <c r="H185" t="s">
        <v>450</v>
      </c>
      <c r="J185">
        <v>2013</v>
      </c>
      <c r="K185">
        <v>3</v>
      </c>
      <c r="L185">
        <v>2013</v>
      </c>
      <c r="M185">
        <v>3</v>
      </c>
      <c r="N185" t="s">
        <v>419</v>
      </c>
      <c r="O185" t="s">
        <v>451</v>
      </c>
      <c r="P185">
        <v>201303</v>
      </c>
      <c r="Q185">
        <v>12</v>
      </c>
      <c r="R185">
        <v>132</v>
      </c>
      <c r="S185">
        <v>21</v>
      </c>
      <c r="T185">
        <v>12</v>
      </c>
      <c r="U185">
        <v>93410</v>
      </c>
      <c r="V185">
        <v>3</v>
      </c>
      <c r="W185">
        <v>2911</v>
      </c>
      <c r="X185" s="2">
        <v>41586</v>
      </c>
      <c r="Y185" s="2">
        <v>41586</v>
      </c>
      <c r="Z185" t="s">
        <v>485</v>
      </c>
      <c r="AA185" t="s">
        <v>585</v>
      </c>
      <c r="AB185" t="s">
        <v>586</v>
      </c>
      <c r="AC185" t="s">
        <v>421</v>
      </c>
      <c r="AD185">
        <v>94583</v>
      </c>
      <c r="AE185" t="s">
        <v>587</v>
      </c>
      <c r="AG185" t="s">
        <v>585</v>
      </c>
      <c r="AH185" t="s">
        <v>586</v>
      </c>
      <c r="AI185" t="s">
        <v>421</v>
      </c>
      <c r="AJ185">
        <v>94583</v>
      </c>
      <c r="AK185" t="s">
        <v>426</v>
      </c>
      <c r="AL185" t="s">
        <v>427</v>
      </c>
      <c r="AU185" t="s">
        <v>589</v>
      </c>
      <c r="AV185" t="s">
        <v>600</v>
      </c>
      <c r="AW185">
        <v>1923173000</v>
      </c>
      <c r="AX185" s="2">
        <v>41547</v>
      </c>
      <c r="BI185" s="2">
        <v>41950</v>
      </c>
      <c r="BJ185">
        <v>58503</v>
      </c>
      <c r="BK185">
        <v>38188</v>
      </c>
      <c r="BL185">
        <v>20315</v>
      </c>
      <c r="BM185">
        <v>3658</v>
      </c>
      <c r="BP185">
        <v>559</v>
      </c>
      <c r="BR185">
        <v>1197</v>
      </c>
      <c r="BU185">
        <v>-6066</v>
      </c>
      <c r="BV185">
        <v>49668</v>
      </c>
      <c r="BW185">
        <v>8835</v>
      </c>
      <c r="CO185">
        <v>8835</v>
      </c>
      <c r="CP185">
        <v>3839</v>
      </c>
      <c r="CQ185">
        <v>4996</v>
      </c>
      <c r="CV185">
        <v>4996</v>
      </c>
      <c r="CX185">
        <v>4996</v>
      </c>
      <c r="DA185">
        <v>4996</v>
      </c>
      <c r="DB185">
        <v>46</v>
      </c>
      <c r="DC185">
        <v>4950</v>
      </c>
      <c r="DE185">
        <v>4950</v>
      </c>
      <c r="DF185">
        <v>2.6101999999999999</v>
      </c>
      <c r="DJ185">
        <v>2.6101999999999999</v>
      </c>
      <c r="DK185">
        <v>2.5861000000000001</v>
      </c>
      <c r="DL185">
        <v>2.58</v>
      </c>
      <c r="DM185">
        <v>2.5888</v>
      </c>
      <c r="DQ185">
        <v>2.5888</v>
      </c>
      <c r="DR185">
        <v>2.5649999999999999</v>
      </c>
      <c r="DS185">
        <v>2.57</v>
      </c>
      <c r="DT185">
        <v>9.6654999999999998</v>
      </c>
      <c r="DU185">
        <v>1929.8309999999999</v>
      </c>
      <c r="DV185">
        <v>1914.047</v>
      </c>
      <c r="DW185">
        <v>8835</v>
      </c>
      <c r="DX185">
        <v>4996</v>
      </c>
      <c r="DY185">
        <v>12493</v>
      </c>
      <c r="DZ185">
        <v>8835</v>
      </c>
      <c r="EA185" s="2">
        <v>41586</v>
      </c>
      <c r="EB185">
        <v>18580</v>
      </c>
      <c r="EE185">
        <v>21641</v>
      </c>
      <c r="EF185">
        <v>6893</v>
      </c>
      <c r="EG185">
        <v>6389</v>
      </c>
      <c r="EL185">
        <v>53503</v>
      </c>
      <c r="EM185">
        <v>287550</v>
      </c>
      <c r="EN185">
        <v>130618</v>
      </c>
      <c r="EO185">
        <v>156932</v>
      </c>
      <c r="ER185">
        <v>25010</v>
      </c>
      <c r="ET185">
        <v>3118</v>
      </c>
      <c r="EV185">
        <v>4640</v>
      </c>
      <c r="EW185">
        <v>4635</v>
      </c>
      <c r="FB185">
        <v>194335</v>
      </c>
      <c r="FC185">
        <v>247838</v>
      </c>
      <c r="FE185">
        <v>23149</v>
      </c>
      <c r="FH185">
        <v>5280</v>
      </c>
      <c r="FI185">
        <v>1295</v>
      </c>
      <c r="FJ185">
        <v>527</v>
      </c>
      <c r="FL185">
        <v>3219</v>
      </c>
      <c r="FQ185">
        <v>33470</v>
      </c>
      <c r="FR185">
        <v>18054</v>
      </c>
      <c r="FS185">
        <v>21796</v>
      </c>
      <c r="FT185">
        <v>9071</v>
      </c>
      <c r="FU185">
        <v>19374</v>
      </c>
      <c r="GA185">
        <v>68295</v>
      </c>
      <c r="GB185">
        <v>101765</v>
      </c>
      <c r="GD185">
        <v>1832</v>
      </c>
      <c r="GE185">
        <v>15631</v>
      </c>
      <c r="GF185">
        <v>170651</v>
      </c>
      <c r="GH185">
        <v>37098</v>
      </c>
      <c r="GI185">
        <v>-5997</v>
      </c>
      <c r="GJ185">
        <v>-240</v>
      </c>
      <c r="GL185">
        <v>146073</v>
      </c>
      <c r="GM185">
        <v>146073</v>
      </c>
      <c r="GN185">
        <v>247838</v>
      </c>
      <c r="GO185">
        <v>1923.173</v>
      </c>
      <c r="GQ185">
        <v>141433</v>
      </c>
      <c r="GR185" s="2">
        <v>41950</v>
      </c>
      <c r="GS185">
        <v>16639</v>
      </c>
      <c r="GT185">
        <v>10551</v>
      </c>
      <c r="GU185">
        <v>-1085</v>
      </c>
      <c r="GV185">
        <v>9466</v>
      </c>
      <c r="GW185">
        <v>-904</v>
      </c>
      <c r="GX185">
        <v>-749</v>
      </c>
      <c r="GZ185">
        <v>98</v>
      </c>
      <c r="HA185">
        <v>-831</v>
      </c>
      <c r="HB185">
        <v>831</v>
      </c>
      <c r="HC185">
        <v>-1555</v>
      </c>
      <c r="HE185">
        <v>24550</v>
      </c>
      <c r="HF185">
        <v>-26372</v>
      </c>
      <c r="HI185">
        <v>175</v>
      </c>
      <c r="HK185">
        <v>175</v>
      </c>
      <c r="HL185">
        <v>419</v>
      </c>
      <c r="HM185">
        <v>-25778</v>
      </c>
      <c r="HN185">
        <v>5878</v>
      </c>
      <c r="HO185">
        <v>534</v>
      </c>
      <c r="HP185">
        <v>6412</v>
      </c>
      <c r="HQ185">
        <v>-3306</v>
      </c>
      <c r="HS185">
        <v>-3306</v>
      </c>
      <c r="HT185">
        <v>-5571</v>
      </c>
      <c r="HU185">
        <v>-93</v>
      </c>
      <c r="HV185">
        <v>-2558</v>
      </c>
      <c r="HW185">
        <v>-139</v>
      </c>
      <c r="HY185">
        <v>-3925</v>
      </c>
      <c r="HZ185">
        <v>20939</v>
      </c>
      <c r="IA185">
        <v>17014</v>
      </c>
      <c r="IC185">
        <v>-5571</v>
      </c>
      <c r="IE185">
        <v>3658</v>
      </c>
      <c r="IG185">
        <v>10316</v>
      </c>
      <c r="IH185">
        <v>-9607</v>
      </c>
      <c r="II185">
        <v>-1915</v>
      </c>
      <c r="IK185">
        <v>-1915</v>
      </c>
      <c r="IL185">
        <v>1914.047</v>
      </c>
      <c r="IM185">
        <v>1929.8309999999999</v>
      </c>
      <c r="IN185">
        <v>2.58</v>
      </c>
      <c r="IO185">
        <v>2.57</v>
      </c>
    </row>
    <row r="186" spans="1:249" x14ac:dyDescent="0.25">
      <c r="A186" t="s">
        <v>581</v>
      </c>
      <c r="B186" t="s">
        <v>582</v>
      </c>
      <c r="C186" t="s">
        <v>583</v>
      </c>
      <c r="D186" t="s">
        <v>584</v>
      </c>
      <c r="E186" t="s">
        <v>455</v>
      </c>
      <c r="F186" t="s">
        <v>417</v>
      </c>
      <c r="G186" s="2">
        <v>41639</v>
      </c>
      <c r="H186" t="s">
        <v>450</v>
      </c>
      <c r="J186">
        <v>2013</v>
      </c>
      <c r="K186">
        <v>4</v>
      </c>
      <c r="L186">
        <v>2013</v>
      </c>
      <c r="M186">
        <v>4</v>
      </c>
      <c r="N186" t="s">
        <v>419</v>
      </c>
      <c r="O186" t="s">
        <v>451</v>
      </c>
      <c r="P186">
        <v>201304</v>
      </c>
      <c r="Q186">
        <v>12</v>
      </c>
      <c r="R186">
        <v>132</v>
      </c>
      <c r="S186">
        <v>21</v>
      </c>
      <c r="T186">
        <v>12</v>
      </c>
      <c r="U186">
        <v>93410</v>
      </c>
      <c r="V186">
        <v>3</v>
      </c>
      <c r="W186">
        <v>2911</v>
      </c>
      <c r="X186" s="2">
        <v>41691</v>
      </c>
      <c r="Y186" s="2">
        <v>41691</v>
      </c>
      <c r="Z186" t="s">
        <v>485</v>
      </c>
      <c r="AA186" t="s">
        <v>585</v>
      </c>
      <c r="AB186" t="s">
        <v>586</v>
      </c>
      <c r="AC186" t="s">
        <v>421</v>
      </c>
      <c r="AD186">
        <v>94583</v>
      </c>
      <c r="AE186" t="s">
        <v>587</v>
      </c>
      <c r="AG186" t="s">
        <v>585</v>
      </c>
      <c r="AH186" t="s">
        <v>586</v>
      </c>
      <c r="AI186" t="s">
        <v>421</v>
      </c>
      <c r="AJ186">
        <v>94583</v>
      </c>
      <c r="AK186" t="s">
        <v>426</v>
      </c>
      <c r="AL186" t="s">
        <v>427</v>
      </c>
      <c r="AN186">
        <v>64600</v>
      </c>
      <c r="AP186">
        <v>64600</v>
      </c>
      <c r="AR186">
        <v>160000</v>
      </c>
      <c r="AS186" t="s">
        <v>461</v>
      </c>
      <c r="AT186" t="s">
        <v>429</v>
      </c>
      <c r="AU186" t="s">
        <v>589</v>
      </c>
      <c r="AV186" t="s">
        <v>600</v>
      </c>
      <c r="AW186">
        <v>1909130000</v>
      </c>
      <c r="AX186" s="2">
        <v>41680</v>
      </c>
      <c r="AY186" t="s">
        <v>591</v>
      </c>
      <c r="AZ186" t="s">
        <v>502</v>
      </c>
      <c r="BA186" t="s">
        <v>592</v>
      </c>
      <c r="BB186" t="s">
        <v>593</v>
      </c>
      <c r="BC186" t="s">
        <v>594</v>
      </c>
      <c r="BD186" t="s">
        <v>595</v>
      </c>
      <c r="BE186" t="s">
        <v>596</v>
      </c>
      <c r="BF186" t="s">
        <v>597</v>
      </c>
      <c r="BG186" t="s">
        <v>601</v>
      </c>
      <c r="BH186" t="s">
        <v>439</v>
      </c>
      <c r="BI186" s="2">
        <v>42425</v>
      </c>
      <c r="BJ186">
        <v>56158</v>
      </c>
      <c r="BK186">
        <v>35902</v>
      </c>
      <c r="BL186">
        <v>20256</v>
      </c>
      <c r="BM186">
        <v>3635</v>
      </c>
      <c r="BP186">
        <v>726</v>
      </c>
      <c r="BR186">
        <v>1176</v>
      </c>
      <c r="BU186">
        <v>-6521</v>
      </c>
      <c r="BV186">
        <v>47960</v>
      </c>
      <c r="BW186">
        <v>8198</v>
      </c>
      <c r="CO186">
        <v>8198</v>
      </c>
      <c r="CP186">
        <v>3240</v>
      </c>
      <c r="CQ186">
        <v>4958</v>
      </c>
      <c r="CV186">
        <v>4958</v>
      </c>
      <c r="CX186">
        <v>4958</v>
      </c>
      <c r="DA186">
        <v>4958</v>
      </c>
      <c r="DB186">
        <v>28</v>
      </c>
      <c r="DC186">
        <v>4930</v>
      </c>
      <c r="DE186">
        <v>4930</v>
      </c>
      <c r="DF186">
        <v>2.609</v>
      </c>
      <c r="DJ186">
        <v>2.609</v>
      </c>
      <c r="DK186">
        <v>2.5941999999999998</v>
      </c>
      <c r="DL186">
        <v>2.6</v>
      </c>
      <c r="DM186">
        <v>2.5901000000000001</v>
      </c>
      <c r="DQ186">
        <v>2.5901000000000001</v>
      </c>
      <c r="DR186">
        <v>2.5754000000000001</v>
      </c>
      <c r="DS186">
        <v>2.57</v>
      </c>
      <c r="DT186">
        <v>-10.374000000000001</v>
      </c>
      <c r="DU186">
        <v>1919.3240000000001</v>
      </c>
      <c r="DV186">
        <v>1903.93</v>
      </c>
      <c r="DW186">
        <v>8198</v>
      </c>
      <c r="DX186">
        <v>4958</v>
      </c>
      <c r="DY186">
        <v>11833</v>
      </c>
      <c r="DZ186">
        <v>8198</v>
      </c>
      <c r="EA186" s="2">
        <v>42055</v>
      </c>
      <c r="EB186">
        <v>16516</v>
      </c>
      <c r="EE186">
        <v>21622</v>
      </c>
      <c r="EF186">
        <v>6380</v>
      </c>
      <c r="EG186">
        <v>5732</v>
      </c>
      <c r="EL186">
        <v>50250</v>
      </c>
      <c r="EM186">
        <v>296433</v>
      </c>
      <c r="EN186">
        <v>131604</v>
      </c>
      <c r="EO186">
        <v>164829</v>
      </c>
      <c r="ER186">
        <v>25502</v>
      </c>
      <c r="ET186">
        <v>2833</v>
      </c>
      <c r="EV186">
        <v>4639</v>
      </c>
      <c r="EW186">
        <v>5120</v>
      </c>
      <c r="FA186">
        <v>580</v>
      </c>
      <c r="FB186">
        <v>203503</v>
      </c>
      <c r="FC186">
        <v>253753</v>
      </c>
      <c r="FE186">
        <v>22815</v>
      </c>
      <c r="FH186">
        <v>5402</v>
      </c>
      <c r="FI186">
        <v>1335</v>
      </c>
      <c r="FJ186">
        <v>374</v>
      </c>
      <c r="FL186">
        <v>3092</v>
      </c>
      <c r="FQ186">
        <v>33018</v>
      </c>
      <c r="FR186">
        <v>20057</v>
      </c>
      <c r="FS186">
        <v>22982</v>
      </c>
      <c r="FT186">
        <v>5968</v>
      </c>
      <c r="FU186">
        <v>21301</v>
      </c>
      <c r="GA186">
        <v>70308</v>
      </c>
      <c r="GB186">
        <v>103326</v>
      </c>
      <c r="GD186">
        <v>1832</v>
      </c>
      <c r="GE186">
        <v>15713</v>
      </c>
      <c r="GF186">
        <v>173677</v>
      </c>
      <c r="GH186">
        <v>38290</v>
      </c>
      <c r="GI186">
        <v>-3579</v>
      </c>
      <c r="GJ186">
        <v>-240</v>
      </c>
      <c r="GL186">
        <v>150427</v>
      </c>
      <c r="GM186">
        <v>150427</v>
      </c>
      <c r="GN186">
        <v>253753</v>
      </c>
      <c r="GO186">
        <v>1913.6030000000001</v>
      </c>
      <c r="GQ186">
        <v>145788</v>
      </c>
      <c r="GR186" s="2">
        <v>42425</v>
      </c>
      <c r="GS186">
        <v>21597</v>
      </c>
      <c r="GT186">
        <v>14186</v>
      </c>
      <c r="GU186">
        <v>-555</v>
      </c>
      <c r="GV186">
        <v>13631</v>
      </c>
      <c r="GW186">
        <v>-1101</v>
      </c>
      <c r="GX186">
        <v>-237</v>
      </c>
      <c r="GZ186">
        <v>160</v>
      </c>
      <c r="HA186">
        <v>-987</v>
      </c>
      <c r="HB186">
        <v>1939</v>
      </c>
      <c r="HC186">
        <v>-226</v>
      </c>
      <c r="HE186">
        <v>35002</v>
      </c>
      <c r="HF186">
        <v>-37985</v>
      </c>
      <c r="HI186">
        <v>219</v>
      </c>
      <c r="HK186">
        <v>219</v>
      </c>
      <c r="HL186">
        <v>2157</v>
      </c>
      <c r="HM186">
        <v>-35609</v>
      </c>
      <c r="HN186">
        <v>5868</v>
      </c>
      <c r="HO186">
        <v>2378</v>
      </c>
      <c r="HP186">
        <v>8246</v>
      </c>
      <c r="HQ186">
        <v>-4494</v>
      </c>
      <c r="HS186">
        <v>-4494</v>
      </c>
      <c r="HT186">
        <v>-7474</v>
      </c>
      <c r="HU186">
        <v>-99</v>
      </c>
      <c r="HV186">
        <v>-3821</v>
      </c>
      <c r="HW186">
        <v>-266</v>
      </c>
      <c r="HY186">
        <v>-4694</v>
      </c>
      <c r="HZ186">
        <v>20939</v>
      </c>
      <c r="IA186">
        <v>16245</v>
      </c>
      <c r="IC186">
        <v>-7474</v>
      </c>
      <c r="IE186">
        <v>3635</v>
      </c>
      <c r="IG186">
        <v>10452</v>
      </c>
      <c r="IH186">
        <v>-11613</v>
      </c>
      <c r="II186">
        <v>-1903</v>
      </c>
      <c r="IK186">
        <v>-1903</v>
      </c>
      <c r="IL186">
        <v>1917</v>
      </c>
      <c r="IM186">
        <v>1932</v>
      </c>
      <c r="IN186">
        <v>2.6</v>
      </c>
      <c r="IO186">
        <v>2.57</v>
      </c>
    </row>
    <row r="187" spans="1:249" x14ac:dyDescent="0.25">
      <c r="A187" t="s">
        <v>581</v>
      </c>
      <c r="B187" t="s">
        <v>582</v>
      </c>
      <c r="C187" t="s">
        <v>583</v>
      </c>
      <c r="D187" t="s">
        <v>584</v>
      </c>
      <c r="E187" t="s">
        <v>455</v>
      </c>
      <c r="F187" t="s">
        <v>417</v>
      </c>
      <c r="G187" s="2">
        <v>41729</v>
      </c>
      <c r="H187" t="s">
        <v>450</v>
      </c>
      <c r="J187">
        <v>2014</v>
      </c>
      <c r="K187">
        <v>1</v>
      </c>
      <c r="L187">
        <v>2014</v>
      </c>
      <c r="M187">
        <v>1</v>
      </c>
      <c r="N187" t="s">
        <v>419</v>
      </c>
      <c r="O187" t="s">
        <v>451</v>
      </c>
      <c r="P187">
        <v>201401</v>
      </c>
      <c r="Q187">
        <v>12</v>
      </c>
      <c r="R187">
        <v>132</v>
      </c>
      <c r="S187">
        <v>21</v>
      </c>
      <c r="T187">
        <v>12</v>
      </c>
      <c r="U187">
        <v>93410</v>
      </c>
      <c r="V187">
        <v>3</v>
      </c>
      <c r="W187">
        <v>2911</v>
      </c>
      <c r="X187" s="2">
        <v>41761</v>
      </c>
      <c r="Y187" s="2">
        <v>41761</v>
      </c>
      <c r="Z187" t="s">
        <v>485</v>
      </c>
      <c r="AA187" t="s">
        <v>585</v>
      </c>
      <c r="AB187" t="s">
        <v>586</v>
      </c>
      <c r="AC187" t="s">
        <v>421</v>
      </c>
      <c r="AD187">
        <v>94583</v>
      </c>
      <c r="AE187" t="s">
        <v>587</v>
      </c>
      <c r="AG187" t="s">
        <v>585</v>
      </c>
      <c r="AH187" t="s">
        <v>586</v>
      </c>
      <c r="AI187" t="s">
        <v>421</v>
      </c>
      <c r="AJ187">
        <v>94583</v>
      </c>
      <c r="AK187" t="s">
        <v>426</v>
      </c>
      <c r="AL187" t="s">
        <v>427</v>
      </c>
      <c r="AU187" t="s">
        <v>589</v>
      </c>
      <c r="AV187" t="s">
        <v>600</v>
      </c>
      <c r="AW187">
        <v>1903650000</v>
      </c>
      <c r="AX187" s="2">
        <v>41729</v>
      </c>
      <c r="BI187" s="2">
        <v>42131</v>
      </c>
      <c r="BJ187">
        <v>53265</v>
      </c>
      <c r="BK187">
        <v>33842</v>
      </c>
      <c r="BL187">
        <v>19423</v>
      </c>
      <c r="BM187">
        <v>4130</v>
      </c>
      <c r="BP187">
        <v>415</v>
      </c>
      <c r="BR187">
        <v>927</v>
      </c>
      <c r="BU187">
        <v>-6023</v>
      </c>
      <c r="BV187">
        <v>45337</v>
      </c>
      <c r="BW187">
        <v>7928</v>
      </c>
      <c r="CO187">
        <v>7928</v>
      </c>
      <c r="CP187">
        <v>3407</v>
      </c>
      <c r="CQ187">
        <v>4521</v>
      </c>
      <c r="CV187">
        <v>4521</v>
      </c>
      <c r="CX187">
        <v>4521</v>
      </c>
      <c r="DA187">
        <v>4521</v>
      </c>
      <c r="DB187">
        <v>9</v>
      </c>
      <c r="DC187">
        <v>4512</v>
      </c>
      <c r="DE187">
        <v>4512</v>
      </c>
      <c r="DF187">
        <v>2.3856999999999999</v>
      </c>
      <c r="DJ187">
        <v>2.3856999999999999</v>
      </c>
      <c r="DK187">
        <v>2.3809999999999998</v>
      </c>
      <c r="DL187">
        <v>2.38</v>
      </c>
      <c r="DM187">
        <v>2.3677000000000001</v>
      </c>
      <c r="DQ187">
        <v>2.3677000000000001</v>
      </c>
      <c r="DR187">
        <v>2.363</v>
      </c>
      <c r="DS187">
        <v>2.36</v>
      </c>
      <c r="DT187">
        <v>-5.7598000000000003</v>
      </c>
      <c r="DU187">
        <v>1909.424</v>
      </c>
      <c r="DV187">
        <v>1895.0319999999999</v>
      </c>
      <c r="DW187">
        <v>7928</v>
      </c>
      <c r="DX187">
        <v>4521</v>
      </c>
      <c r="DY187">
        <v>12058</v>
      </c>
      <c r="DZ187">
        <v>7928</v>
      </c>
      <c r="EA187" s="2">
        <v>41761</v>
      </c>
      <c r="EB187">
        <v>16183</v>
      </c>
      <c r="EE187">
        <v>20285</v>
      </c>
      <c r="EF187">
        <v>7472</v>
      </c>
      <c r="EG187">
        <v>5809</v>
      </c>
      <c r="EL187">
        <v>49749</v>
      </c>
      <c r="EM187">
        <v>304564</v>
      </c>
      <c r="EN187">
        <v>135337</v>
      </c>
      <c r="EO187">
        <v>169227</v>
      </c>
      <c r="ER187">
        <v>25986</v>
      </c>
      <c r="ET187">
        <v>2875</v>
      </c>
      <c r="EV187">
        <v>4639</v>
      </c>
      <c r="EW187">
        <v>5118</v>
      </c>
      <c r="FA187">
        <v>644</v>
      </c>
      <c r="FB187">
        <v>208489</v>
      </c>
      <c r="FC187">
        <v>258238</v>
      </c>
      <c r="FE187">
        <v>23332</v>
      </c>
      <c r="FH187">
        <v>5000</v>
      </c>
      <c r="FI187">
        <v>1178</v>
      </c>
      <c r="FJ187">
        <v>3008</v>
      </c>
      <c r="FL187">
        <v>3134</v>
      </c>
      <c r="FQ187">
        <v>35652</v>
      </c>
      <c r="FR187">
        <v>20046</v>
      </c>
      <c r="FS187">
        <v>22942</v>
      </c>
      <c r="FT187">
        <v>5990</v>
      </c>
      <c r="FU187">
        <v>21798</v>
      </c>
      <c r="GA187">
        <v>70776</v>
      </c>
      <c r="GB187">
        <v>106428</v>
      </c>
      <c r="GD187">
        <v>1832</v>
      </c>
      <c r="GE187">
        <v>15790</v>
      </c>
      <c r="GF187">
        <v>176294</v>
      </c>
      <c r="GH187">
        <v>39481</v>
      </c>
      <c r="GI187">
        <v>-3534</v>
      </c>
      <c r="GJ187">
        <v>-240</v>
      </c>
      <c r="GL187">
        <v>151810</v>
      </c>
      <c r="GM187">
        <v>151810</v>
      </c>
      <c r="GN187">
        <v>258238</v>
      </c>
      <c r="GO187">
        <v>1903.65</v>
      </c>
      <c r="GQ187">
        <v>147171</v>
      </c>
      <c r="GR187" s="2">
        <v>42131</v>
      </c>
      <c r="GS187">
        <v>4521</v>
      </c>
      <c r="GT187">
        <v>4130</v>
      </c>
      <c r="GU187">
        <v>-374</v>
      </c>
      <c r="GV187">
        <v>3756</v>
      </c>
      <c r="GW187">
        <v>1373</v>
      </c>
      <c r="GX187">
        <v>-1098</v>
      </c>
      <c r="GZ187">
        <v>140</v>
      </c>
      <c r="HA187">
        <v>103</v>
      </c>
      <c r="HB187">
        <v>-378</v>
      </c>
      <c r="HC187">
        <v>140</v>
      </c>
      <c r="HE187">
        <v>8417</v>
      </c>
      <c r="HF187">
        <v>-8544</v>
      </c>
      <c r="HI187">
        <v>-20</v>
      </c>
      <c r="HK187">
        <v>-20</v>
      </c>
      <c r="HL187">
        <v>-16</v>
      </c>
      <c r="HM187">
        <v>-8580</v>
      </c>
      <c r="HN187">
        <v>-12</v>
      </c>
      <c r="HO187">
        <v>2636</v>
      </c>
      <c r="HP187">
        <v>2624</v>
      </c>
      <c r="HQ187">
        <v>-1190</v>
      </c>
      <c r="HS187">
        <v>-1190</v>
      </c>
      <c r="HT187">
        <v>-1895</v>
      </c>
      <c r="HV187">
        <v>-461</v>
      </c>
      <c r="HW187">
        <v>-9</v>
      </c>
      <c r="HY187">
        <v>-633</v>
      </c>
      <c r="HZ187">
        <v>16245</v>
      </c>
      <c r="IA187">
        <v>15612</v>
      </c>
      <c r="IC187">
        <v>-1895</v>
      </c>
      <c r="IE187">
        <v>4130</v>
      </c>
      <c r="IG187">
        <v>8417</v>
      </c>
      <c r="IH187">
        <v>-8544</v>
      </c>
      <c r="II187">
        <v>-1895</v>
      </c>
      <c r="IK187">
        <v>-1895</v>
      </c>
      <c r="IL187">
        <v>1895.0319999999999</v>
      </c>
      <c r="IM187">
        <v>1909.424</v>
      </c>
      <c r="IN187">
        <v>2.38</v>
      </c>
      <c r="IO187">
        <v>2.36</v>
      </c>
    </row>
    <row r="188" spans="1:249" x14ac:dyDescent="0.25">
      <c r="A188" t="s">
        <v>581</v>
      </c>
      <c r="B188" t="s">
        <v>582</v>
      </c>
      <c r="C188" t="s">
        <v>583</v>
      </c>
      <c r="D188" t="s">
        <v>584</v>
      </c>
      <c r="E188" t="s">
        <v>455</v>
      </c>
      <c r="F188" t="s">
        <v>417</v>
      </c>
      <c r="G188" s="2">
        <v>41820</v>
      </c>
      <c r="H188" t="s">
        <v>450</v>
      </c>
      <c r="J188">
        <v>2014</v>
      </c>
      <c r="K188">
        <v>2</v>
      </c>
      <c r="L188">
        <v>2014</v>
      </c>
      <c r="M188">
        <v>2</v>
      </c>
      <c r="N188" t="s">
        <v>419</v>
      </c>
      <c r="O188" t="s">
        <v>451</v>
      </c>
      <c r="P188">
        <v>201402</v>
      </c>
      <c r="Q188">
        <v>12</v>
      </c>
      <c r="R188">
        <v>132</v>
      </c>
      <c r="S188">
        <v>21</v>
      </c>
      <c r="T188">
        <v>12</v>
      </c>
      <c r="U188">
        <v>93410</v>
      </c>
      <c r="V188">
        <v>3</v>
      </c>
      <c r="W188">
        <v>2911</v>
      </c>
      <c r="X188" s="2">
        <v>41857</v>
      </c>
      <c r="Y188" s="2">
        <v>41857</v>
      </c>
      <c r="Z188" t="s">
        <v>485</v>
      </c>
      <c r="AA188" t="s">
        <v>585</v>
      </c>
      <c r="AB188" t="s">
        <v>586</v>
      </c>
      <c r="AC188" t="s">
        <v>421</v>
      </c>
      <c r="AD188">
        <v>94583</v>
      </c>
      <c r="AE188" t="s">
        <v>587</v>
      </c>
      <c r="AG188" t="s">
        <v>585</v>
      </c>
      <c r="AH188" t="s">
        <v>586</v>
      </c>
      <c r="AI188" t="s">
        <v>421</v>
      </c>
      <c r="AJ188">
        <v>94583</v>
      </c>
      <c r="AK188" t="s">
        <v>426</v>
      </c>
      <c r="AL188" t="s">
        <v>427</v>
      </c>
      <c r="AU188" t="s">
        <v>589</v>
      </c>
      <c r="AV188" t="s">
        <v>600</v>
      </c>
      <c r="AW188">
        <v>1898932000</v>
      </c>
      <c r="AX188" s="2">
        <v>41820</v>
      </c>
      <c r="BI188" s="2">
        <v>42221</v>
      </c>
      <c r="BJ188">
        <v>57938</v>
      </c>
      <c r="BK188">
        <v>37011</v>
      </c>
      <c r="BL188">
        <v>20927</v>
      </c>
      <c r="BM188">
        <v>3842</v>
      </c>
      <c r="BP188">
        <v>694</v>
      </c>
      <c r="BR188">
        <v>1077</v>
      </c>
      <c r="BU188">
        <v>-6287</v>
      </c>
      <c r="BV188">
        <v>48911</v>
      </c>
      <c r="BW188">
        <v>9027</v>
      </c>
      <c r="CO188">
        <v>9027</v>
      </c>
      <c r="CP188">
        <v>3337</v>
      </c>
      <c r="CQ188">
        <v>5690</v>
      </c>
      <c r="CV188">
        <v>5690</v>
      </c>
      <c r="CX188">
        <v>5690</v>
      </c>
      <c r="DA188">
        <v>5690</v>
      </c>
      <c r="DB188">
        <v>25</v>
      </c>
      <c r="DC188">
        <v>5665</v>
      </c>
      <c r="DE188">
        <v>5665</v>
      </c>
      <c r="DF188">
        <v>3.0145</v>
      </c>
      <c r="DJ188">
        <v>3.0145</v>
      </c>
      <c r="DK188">
        <v>3.0013000000000001</v>
      </c>
      <c r="DL188">
        <v>3</v>
      </c>
      <c r="DM188">
        <v>2.9910999999999999</v>
      </c>
      <c r="DQ188">
        <v>2.9910999999999999</v>
      </c>
      <c r="DR188">
        <v>2.9779</v>
      </c>
      <c r="DS188">
        <v>2.98</v>
      </c>
      <c r="DT188">
        <v>3.9169999999999998</v>
      </c>
      <c r="DU188">
        <v>1902.3209999999999</v>
      </c>
      <c r="DV188">
        <v>1887.5429999999999</v>
      </c>
      <c r="DW188">
        <v>9027</v>
      </c>
      <c r="DX188">
        <v>5690</v>
      </c>
      <c r="DY188">
        <v>12869</v>
      </c>
      <c r="DZ188">
        <v>9027</v>
      </c>
      <c r="EA188" s="2">
        <v>41857</v>
      </c>
      <c r="EB188">
        <v>14235</v>
      </c>
      <c r="EE188">
        <v>21578</v>
      </c>
      <c r="EF188">
        <v>7215</v>
      </c>
      <c r="EG188">
        <v>5892</v>
      </c>
      <c r="EL188">
        <v>48920</v>
      </c>
      <c r="EM188">
        <v>312922</v>
      </c>
      <c r="EN188">
        <v>138868</v>
      </c>
      <c r="EO188">
        <v>174054</v>
      </c>
      <c r="ER188">
        <v>25923</v>
      </c>
      <c r="ET188">
        <v>3034</v>
      </c>
      <c r="EV188">
        <v>4621</v>
      </c>
      <c r="EW188">
        <v>5493</v>
      </c>
      <c r="FB188">
        <v>213125</v>
      </c>
      <c r="FC188">
        <v>262045</v>
      </c>
      <c r="FE188">
        <v>23623</v>
      </c>
      <c r="FH188">
        <v>5041</v>
      </c>
      <c r="FI188">
        <v>1266</v>
      </c>
      <c r="FJ188">
        <v>3498</v>
      </c>
      <c r="FL188">
        <v>2900</v>
      </c>
      <c r="FQ188">
        <v>36328</v>
      </c>
      <c r="FR188">
        <v>20050</v>
      </c>
      <c r="FS188">
        <v>22888</v>
      </c>
      <c r="FT188">
        <v>6015</v>
      </c>
      <c r="FU188">
        <v>22017</v>
      </c>
      <c r="GA188">
        <v>70970</v>
      </c>
      <c r="GB188">
        <v>107298</v>
      </c>
      <c r="GD188">
        <v>1832</v>
      </c>
      <c r="GE188">
        <v>15890</v>
      </c>
      <c r="GF188">
        <v>179939</v>
      </c>
      <c r="GH188">
        <v>40343</v>
      </c>
      <c r="GI188">
        <v>-3497</v>
      </c>
      <c r="GJ188">
        <v>-240</v>
      </c>
      <c r="GL188">
        <v>154747</v>
      </c>
      <c r="GM188">
        <v>154747</v>
      </c>
      <c r="GN188">
        <v>262045</v>
      </c>
      <c r="GO188">
        <v>1898.932</v>
      </c>
      <c r="GQ188">
        <v>150126</v>
      </c>
      <c r="GR188" s="2">
        <v>42221</v>
      </c>
      <c r="GS188">
        <v>10211</v>
      </c>
      <c r="GT188">
        <v>7972</v>
      </c>
      <c r="GU188">
        <v>-735</v>
      </c>
      <c r="GV188">
        <v>7237</v>
      </c>
      <c r="GW188">
        <v>145</v>
      </c>
      <c r="GX188">
        <v>-835</v>
      </c>
      <c r="GZ188">
        <v>347</v>
      </c>
      <c r="HA188">
        <v>-214</v>
      </c>
      <c r="HB188">
        <v>-593</v>
      </c>
      <c r="HC188">
        <v>-1150</v>
      </c>
      <c r="HE188">
        <v>16298</v>
      </c>
      <c r="HF188">
        <v>-17475</v>
      </c>
      <c r="HI188">
        <v>-26</v>
      </c>
      <c r="HK188">
        <v>-26</v>
      </c>
      <c r="HL188">
        <v>1723</v>
      </c>
      <c r="HM188">
        <v>-15778</v>
      </c>
      <c r="HN188">
        <v>-20</v>
      </c>
      <c r="HO188">
        <v>3123</v>
      </c>
      <c r="HP188">
        <v>3103</v>
      </c>
      <c r="HQ188">
        <v>-2019</v>
      </c>
      <c r="HS188">
        <v>-2019</v>
      </c>
      <c r="HT188">
        <v>-3914</v>
      </c>
      <c r="HU188">
        <v>-2</v>
      </c>
      <c r="HV188">
        <v>-2832</v>
      </c>
      <c r="HW188">
        <v>26</v>
      </c>
      <c r="HY188">
        <v>-2286</v>
      </c>
      <c r="HZ188">
        <v>16245</v>
      </c>
      <c r="IA188">
        <v>13959</v>
      </c>
      <c r="IC188">
        <v>-3914</v>
      </c>
      <c r="IE188">
        <v>3842</v>
      </c>
      <c r="IG188">
        <v>7881</v>
      </c>
      <c r="IH188">
        <v>-8931</v>
      </c>
      <c r="II188">
        <v>-2019</v>
      </c>
      <c r="IK188">
        <v>-2019</v>
      </c>
      <c r="IL188">
        <v>1887.5429999999999</v>
      </c>
      <c r="IM188">
        <v>1902.3209999999999</v>
      </c>
      <c r="IN188">
        <v>3</v>
      </c>
      <c r="IO188">
        <v>2.98</v>
      </c>
    </row>
    <row r="189" spans="1:249" x14ac:dyDescent="0.25">
      <c r="A189" t="s">
        <v>581</v>
      </c>
      <c r="B189" t="s">
        <v>582</v>
      </c>
      <c r="C189" t="s">
        <v>583</v>
      </c>
      <c r="D189" t="s">
        <v>584</v>
      </c>
      <c r="E189" t="s">
        <v>455</v>
      </c>
      <c r="F189" t="s">
        <v>417</v>
      </c>
      <c r="G189" s="2">
        <v>41912</v>
      </c>
      <c r="H189" t="s">
        <v>450</v>
      </c>
      <c r="J189">
        <v>2014</v>
      </c>
      <c r="K189">
        <v>3</v>
      </c>
      <c r="L189">
        <v>2014</v>
      </c>
      <c r="M189">
        <v>3</v>
      </c>
      <c r="N189" t="s">
        <v>419</v>
      </c>
      <c r="O189" t="s">
        <v>451</v>
      </c>
      <c r="P189">
        <v>201403</v>
      </c>
      <c r="Q189">
        <v>12</v>
      </c>
      <c r="R189">
        <v>132</v>
      </c>
      <c r="S189">
        <v>21</v>
      </c>
      <c r="T189">
        <v>12</v>
      </c>
      <c r="U189">
        <v>93410</v>
      </c>
      <c r="V189">
        <v>3</v>
      </c>
      <c r="W189">
        <v>2911</v>
      </c>
      <c r="X189" s="2">
        <v>41950</v>
      </c>
      <c r="Y189" s="2">
        <v>41950</v>
      </c>
      <c r="Z189" t="s">
        <v>485</v>
      </c>
      <c r="AA189" t="s">
        <v>585</v>
      </c>
      <c r="AB189" t="s">
        <v>586</v>
      </c>
      <c r="AC189" t="s">
        <v>421</v>
      </c>
      <c r="AD189">
        <v>94583</v>
      </c>
      <c r="AE189" t="s">
        <v>587</v>
      </c>
      <c r="AG189" t="s">
        <v>585</v>
      </c>
      <c r="AH189" t="s">
        <v>586</v>
      </c>
      <c r="AI189" t="s">
        <v>421</v>
      </c>
      <c r="AJ189">
        <v>94583</v>
      </c>
      <c r="AK189" t="s">
        <v>426</v>
      </c>
      <c r="AL189" t="s">
        <v>427</v>
      </c>
      <c r="AU189" t="s">
        <v>589</v>
      </c>
      <c r="AV189" t="s">
        <v>600</v>
      </c>
      <c r="AW189">
        <v>1890424000</v>
      </c>
      <c r="AX189" s="2">
        <v>41912</v>
      </c>
      <c r="BI189" s="2">
        <v>42314</v>
      </c>
      <c r="BJ189">
        <v>54679</v>
      </c>
      <c r="BK189">
        <v>33977</v>
      </c>
      <c r="BL189">
        <v>20702</v>
      </c>
      <c r="BM189">
        <v>3948</v>
      </c>
      <c r="BP189">
        <v>366</v>
      </c>
      <c r="BR189">
        <v>1122</v>
      </c>
      <c r="BU189">
        <v>-6403</v>
      </c>
      <c r="BV189">
        <v>45816</v>
      </c>
      <c r="BW189">
        <v>8863</v>
      </c>
      <c r="CO189">
        <v>8863</v>
      </c>
      <c r="CP189">
        <v>3236</v>
      </c>
      <c r="CQ189">
        <v>5627</v>
      </c>
      <c r="CV189">
        <v>5627</v>
      </c>
      <c r="CX189">
        <v>5627</v>
      </c>
      <c r="DA189">
        <v>5627</v>
      </c>
      <c r="DB189">
        <v>34</v>
      </c>
      <c r="DC189">
        <v>5593</v>
      </c>
      <c r="DE189">
        <v>5593</v>
      </c>
      <c r="DF189">
        <v>2.9916</v>
      </c>
      <c r="DJ189">
        <v>2.9916</v>
      </c>
      <c r="DK189">
        <v>2.9735999999999998</v>
      </c>
      <c r="DL189">
        <v>2.97</v>
      </c>
      <c r="DM189">
        <v>2.9670999999999998</v>
      </c>
      <c r="DQ189">
        <v>2.9670999999999998</v>
      </c>
      <c r="DR189">
        <v>2.9491000000000001</v>
      </c>
      <c r="DS189">
        <v>2.95</v>
      </c>
      <c r="DT189">
        <v>1.6514</v>
      </c>
      <c r="DU189">
        <v>1896.492</v>
      </c>
      <c r="DV189">
        <v>1880.915</v>
      </c>
      <c r="DW189">
        <v>8863</v>
      </c>
      <c r="DX189">
        <v>5627</v>
      </c>
      <c r="DY189">
        <v>12811</v>
      </c>
      <c r="DZ189">
        <v>8863</v>
      </c>
      <c r="EA189" s="2">
        <v>41950</v>
      </c>
      <c r="EB189">
        <v>14490</v>
      </c>
      <c r="EE189">
        <v>19974</v>
      </c>
      <c r="EF189">
        <v>7304</v>
      </c>
      <c r="EG189">
        <v>5315</v>
      </c>
      <c r="EL189">
        <v>47083</v>
      </c>
      <c r="EM189">
        <v>318752</v>
      </c>
      <c r="EN189">
        <v>140656</v>
      </c>
      <c r="EO189">
        <v>178096</v>
      </c>
      <c r="ER189">
        <v>26683</v>
      </c>
      <c r="ET189">
        <v>2903</v>
      </c>
      <c r="EV189">
        <v>4621</v>
      </c>
      <c r="EW189">
        <v>5844</v>
      </c>
      <c r="FA189">
        <v>201</v>
      </c>
      <c r="FB189">
        <v>218348</v>
      </c>
      <c r="FC189">
        <v>265431</v>
      </c>
      <c r="FE189">
        <v>21821</v>
      </c>
      <c r="FH189">
        <v>5396</v>
      </c>
      <c r="FI189">
        <v>1209</v>
      </c>
      <c r="FJ189">
        <v>5665</v>
      </c>
      <c r="FL189">
        <v>2997</v>
      </c>
      <c r="FQ189">
        <v>37088</v>
      </c>
      <c r="FR189">
        <v>20044</v>
      </c>
      <c r="FS189">
        <v>23055</v>
      </c>
      <c r="FT189">
        <v>6018</v>
      </c>
      <c r="FU189">
        <v>21919</v>
      </c>
      <c r="GA189">
        <v>71036</v>
      </c>
      <c r="GB189">
        <v>108124</v>
      </c>
      <c r="GD189">
        <v>1832</v>
      </c>
      <c r="GE189">
        <v>15967</v>
      </c>
      <c r="GF189">
        <v>183519</v>
      </c>
      <c r="GH189">
        <v>41500</v>
      </c>
      <c r="GI189">
        <v>-3438</v>
      </c>
      <c r="GJ189">
        <v>-240</v>
      </c>
      <c r="GL189">
        <v>157307</v>
      </c>
      <c r="GM189">
        <v>157307</v>
      </c>
      <c r="GN189">
        <v>265431</v>
      </c>
      <c r="GO189">
        <v>1890.424</v>
      </c>
      <c r="GQ189">
        <v>152686</v>
      </c>
      <c r="GR189" s="2">
        <v>42314</v>
      </c>
      <c r="GS189">
        <v>15838</v>
      </c>
      <c r="GT189">
        <v>11920</v>
      </c>
      <c r="GU189">
        <v>-2213</v>
      </c>
      <c r="GV189">
        <v>9707</v>
      </c>
      <c r="GW189">
        <v>1388</v>
      </c>
      <c r="GX189">
        <v>-931</v>
      </c>
      <c r="GZ189">
        <v>-946</v>
      </c>
      <c r="HA189">
        <v>-124</v>
      </c>
      <c r="HB189">
        <v>46</v>
      </c>
      <c r="HC189">
        <v>-567</v>
      </c>
      <c r="HE189">
        <v>24978</v>
      </c>
      <c r="HF189">
        <v>-25739</v>
      </c>
      <c r="HI189">
        <v>-66</v>
      </c>
      <c r="HK189">
        <v>-66</v>
      </c>
      <c r="HL189">
        <v>2654</v>
      </c>
      <c r="HM189">
        <v>-23151</v>
      </c>
      <c r="HN189">
        <v>-27</v>
      </c>
      <c r="HO189">
        <v>5294</v>
      </c>
      <c r="HP189">
        <v>5267</v>
      </c>
      <c r="HQ189">
        <v>-3174</v>
      </c>
      <c r="HS189">
        <v>-3174</v>
      </c>
      <c r="HT189">
        <v>-5926</v>
      </c>
      <c r="HU189">
        <v>-18</v>
      </c>
      <c r="HV189">
        <v>-3851</v>
      </c>
      <c r="HW189">
        <v>-6</v>
      </c>
      <c r="HY189">
        <v>-2030</v>
      </c>
      <c r="HZ189">
        <v>16245</v>
      </c>
      <c r="IA189">
        <v>14215</v>
      </c>
      <c r="IC189">
        <v>-5926</v>
      </c>
      <c r="IE189">
        <v>3948</v>
      </c>
      <c r="IG189">
        <v>8680</v>
      </c>
      <c r="IH189">
        <v>-8264</v>
      </c>
      <c r="II189">
        <v>-2012</v>
      </c>
      <c r="IK189">
        <v>-2012</v>
      </c>
      <c r="IL189">
        <v>1880.915</v>
      </c>
      <c r="IM189">
        <v>1896.492</v>
      </c>
      <c r="IN189">
        <v>2.97</v>
      </c>
      <c r="IO189">
        <v>2.95</v>
      </c>
    </row>
    <row r="190" spans="1:249" x14ac:dyDescent="0.25">
      <c r="A190" t="s">
        <v>581</v>
      </c>
      <c r="B190" t="s">
        <v>582</v>
      </c>
      <c r="C190" t="s">
        <v>583</v>
      </c>
      <c r="D190" t="s">
        <v>584</v>
      </c>
      <c r="E190" t="s">
        <v>455</v>
      </c>
      <c r="F190" t="s">
        <v>417</v>
      </c>
      <c r="G190" s="2">
        <v>42004</v>
      </c>
      <c r="H190" t="s">
        <v>450</v>
      </c>
      <c r="J190">
        <v>2014</v>
      </c>
      <c r="K190">
        <v>4</v>
      </c>
      <c r="L190">
        <v>2014</v>
      </c>
      <c r="M190">
        <v>4</v>
      </c>
      <c r="N190" t="s">
        <v>419</v>
      </c>
      <c r="O190" t="s">
        <v>451</v>
      </c>
      <c r="P190">
        <v>201404</v>
      </c>
      <c r="Q190">
        <v>12</v>
      </c>
      <c r="R190">
        <v>132</v>
      </c>
      <c r="S190">
        <v>21</v>
      </c>
      <c r="T190">
        <v>12</v>
      </c>
      <c r="U190">
        <v>93410</v>
      </c>
      <c r="V190">
        <v>3</v>
      </c>
      <c r="W190">
        <v>2911</v>
      </c>
      <c r="X190" s="2">
        <v>42055</v>
      </c>
      <c r="Y190" s="2">
        <v>42055</v>
      </c>
      <c r="Z190" t="s">
        <v>485</v>
      </c>
      <c r="AA190" t="s">
        <v>585</v>
      </c>
      <c r="AB190" t="s">
        <v>586</v>
      </c>
      <c r="AC190" t="s">
        <v>421</v>
      </c>
      <c r="AD190">
        <v>94583</v>
      </c>
      <c r="AE190" t="s">
        <v>587</v>
      </c>
      <c r="AG190" t="s">
        <v>585</v>
      </c>
      <c r="AH190" t="s">
        <v>586</v>
      </c>
      <c r="AI190" t="s">
        <v>421</v>
      </c>
      <c r="AJ190">
        <v>94583</v>
      </c>
      <c r="AK190" t="s">
        <v>426</v>
      </c>
      <c r="AL190" t="s">
        <v>427</v>
      </c>
      <c r="AN190">
        <v>64700</v>
      </c>
      <c r="AP190">
        <v>64700</v>
      </c>
      <c r="AR190">
        <v>152000</v>
      </c>
      <c r="AS190" t="s">
        <v>461</v>
      </c>
      <c r="AT190" t="s">
        <v>429</v>
      </c>
      <c r="AU190" t="s">
        <v>589</v>
      </c>
      <c r="AV190" t="s">
        <v>600</v>
      </c>
      <c r="AW190">
        <v>1880180000</v>
      </c>
      <c r="AX190" s="2">
        <v>42044</v>
      </c>
      <c r="AY190" t="s">
        <v>591</v>
      </c>
      <c r="AZ190" t="s">
        <v>502</v>
      </c>
      <c r="BA190" t="s">
        <v>592</v>
      </c>
      <c r="BB190" t="s">
        <v>593</v>
      </c>
      <c r="BC190" t="s">
        <v>594</v>
      </c>
      <c r="BD190" t="s">
        <v>595</v>
      </c>
      <c r="BE190" t="s">
        <v>596</v>
      </c>
      <c r="BF190" t="s">
        <v>597</v>
      </c>
      <c r="BG190" t="s">
        <v>602</v>
      </c>
      <c r="BH190" t="s">
        <v>439</v>
      </c>
      <c r="BI190" s="2">
        <v>42789</v>
      </c>
      <c r="BJ190">
        <v>46088</v>
      </c>
      <c r="BK190">
        <v>27381</v>
      </c>
      <c r="BL190">
        <v>18707</v>
      </c>
      <c r="BM190">
        <v>4873</v>
      </c>
      <c r="BP190">
        <v>510</v>
      </c>
      <c r="BR190">
        <v>1368</v>
      </c>
      <c r="BU190">
        <v>-6572</v>
      </c>
      <c r="BV190">
        <v>40704</v>
      </c>
      <c r="BW190">
        <v>5384</v>
      </c>
      <c r="CO190">
        <v>5384</v>
      </c>
      <c r="CP190">
        <v>1912</v>
      </c>
      <c r="CQ190">
        <v>3472</v>
      </c>
      <c r="CV190">
        <v>3472</v>
      </c>
      <c r="CX190">
        <v>3472</v>
      </c>
      <c r="DA190">
        <v>3472</v>
      </c>
      <c r="DB190">
        <v>1</v>
      </c>
      <c r="DC190">
        <v>3471</v>
      </c>
      <c r="DE190">
        <v>3471</v>
      </c>
      <c r="DF190">
        <v>1.8575999999999999</v>
      </c>
      <c r="DJ190">
        <v>1.8575999999999999</v>
      </c>
      <c r="DK190">
        <v>1.8571</v>
      </c>
      <c r="DL190">
        <v>1.86</v>
      </c>
      <c r="DM190">
        <v>1.8480000000000001</v>
      </c>
      <c r="DQ190">
        <v>1.8480000000000001</v>
      </c>
      <c r="DR190">
        <v>1.8473999999999999</v>
      </c>
      <c r="DS190">
        <v>1.85</v>
      </c>
      <c r="DT190">
        <v>4.9120999999999997</v>
      </c>
      <c r="DU190">
        <v>1883.65</v>
      </c>
      <c r="DV190">
        <v>1871.3320000000001</v>
      </c>
      <c r="DW190">
        <v>5384</v>
      </c>
      <c r="DX190">
        <v>3472</v>
      </c>
      <c r="DY190">
        <v>10257</v>
      </c>
      <c r="DZ190">
        <v>5384</v>
      </c>
      <c r="EA190" s="2">
        <v>42425</v>
      </c>
      <c r="EB190">
        <v>13215</v>
      </c>
      <c r="EE190">
        <v>16736</v>
      </c>
      <c r="EF190">
        <v>6505</v>
      </c>
      <c r="EG190">
        <v>5776</v>
      </c>
      <c r="EL190">
        <v>42232</v>
      </c>
      <c r="EM190">
        <v>327289</v>
      </c>
      <c r="EN190">
        <v>144116</v>
      </c>
      <c r="EO190">
        <v>183173</v>
      </c>
      <c r="ER190">
        <v>26912</v>
      </c>
      <c r="ET190">
        <v>2817</v>
      </c>
      <c r="EV190">
        <v>4593</v>
      </c>
      <c r="EW190">
        <v>6299</v>
      </c>
      <c r="FB190">
        <v>223794</v>
      </c>
      <c r="FC190">
        <v>266026</v>
      </c>
      <c r="FE190">
        <v>19000</v>
      </c>
      <c r="FH190">
        <v>5328</v>
      </c>
      <c r="FI190">
        <v>1233</v>
      </c>
      <c r="FJ190">
        <v>3790</v>
      </c>
      <c r="FL190">
        <v>2575</v>
      </c>
      <c r="FQ190">
        <v>31926</v>
      </c>
      <c r="FR190">
        <v>24028</v>
      </c>
      <c r="FS190">
        <v>23549</v>
      </c>
      <c r="FT190">
        <v>8412</v>
      </c>
      <c r="FU190">
        <v>21920</v>
      </c>
      <c r="GA190">
        <v>77909</v>
      </c>
      <c r="GB190">
        <v>109835</v>
      </c>
      <c r="GD190">
        <v>1832</v>
      </c>
      <c r="GE190">
        <v>16041</v>
      </c>
      <c r="GF190">
        <v>184987</v>
      </c>
      <c r="GH190">
        <v>42733</v>
      </c>
      <c r="GI190">
        <v>-4859</v>
      </c>
      <c r="GJ190">
        <v>-240</v>
      </c>
      <c r="GL190">
        <v>156191</v>
      </c>
      <c r="GM190">
        <v>156191</v>
      </c>
      <c r="GN190">
        <v>266026</v>
      </c>
      <c r="GO190">
        <v>1879.6489999999999</v>
      </c>
      <c r="GQ190">
        <v>151598</v>
      </c>
      <c r="GR190" s="2">
        <v>42789</v>
      </c>
      <c r="GS190">
        <v>19310</v>
      </c>
      <c r="GT190">
        <v>16793</v>
      </c>
      <c r="GU190">
        <v>-3964</v>
      </c>
      <c r="GV190">
        <v>12829</v>
      </c>
      <c r="GW190">
        <v>4491</v>
      </c>
      <c r="GX190">
        <v>-146</v>
      </c>
      <c r="GZ190">
        <v>-3737</v>
      </c>
      <c r="HA190">
        <v>-741</v>
      </c>
      <c r="HB190">
        <v>-531</v>
      </c>
      <c r="HC190">
        <v>-664</v>
      </c>
      <c r="HE190">
        <v>31475</v>
      </c>
      <c r="HF190">
        <v>-35407</v>
      </c>
      <c r="HI190">
        <v>-355</v>
      </c>
      <c r="HK190">
        <v>-355</v>
      </c>
      <c r="HL190">
        <v>5869</v>
      </c>
      <c r="HM190">
        <v>-29893</v>
      </c>
      <c r="HN190">
        <v>3957</v>
      </c>
      <c r="HO190">
        <v>3431</v>
      </c>
      <c r="HP190">
        <v>7388</v>
      </c>
      <c r="HQ190">
        <v>-4412</v>
      </c>
      <c r="HS190">
        <v>-4412</v>
      </c>
      <c r="HT190">
        <v>-7928</v>
      </c>
      <c r="HU190">
        <v>-47</v>
      </c>
      <c r="HV190">
        <v>-4999</v>
      </c>
      <c r="HW190">
        <v>-43</v>
      </c>
      <c r="HY190">
        <v>-3460</v>
      </c>
      <c r="HZ190">
        <v>16245</v>
      </c>
      <c r="IA190">
        <v>12785</v>
      </c>
      <c r="IC190">
        <v>-7928</v>
      </c>
      <c r="IE190">
        <v>4873</v>
      </c>
      <c r="IG190">
        <v>6497</v>
      </c>
      <c r="IH190">
        <v>-9668</v>
      </c>
      <c r="II190">
        <v>-2002</v>
      </c>
      <c r="IK190">
        <v>-2002</v>
      </c>
      <c r="IL190">
        <v>1884</v>
      </c>
      <c r="IM190">
        <v>1898</v>
      </c>
      <c r="IN190">
        <v>1.86</v>
      </c>
      <c r="IO190">
        <v>1.85</v>
      </c>
    </row>
    <row r="191" spans="1:249" x14ac:dyDescent="0.25">
      <c r="A191" t="s">
        <v>581</v>
      </c>
      <c r="B191" t="s">
        <v>582</v>
      </c>
      <c r="C191" t="s">
        <v>583</v>
      </c>
      <c r="D191" t="s">
        <v>584</v>
      </c>
      <c r="E191" t="s">
        <v>455</v>
      </c>
      <c r="F191" t="s">
        <v>417</v>
      </c>
      <c r="G191" s="2">
        <v>42094</v>
      </c>
      <c r="H191" t="s">
        <v>450</v>
      </c>
      <c r="J191">
        <v>2015</v>
      </c>
      <c r="K191">
        <v>1</v>
      </c>
      <c r="L191">
        <v>2015</v>
      </c>
      <c r="M191">
        <v>1</v>
      </c>
      <c r="N191" t="s">
        <v>419</v>
      </c>
      <c r="O191" t="s">
        <v>451</v>
      </c>
      <c r="P191">
        <v>201501</v>
      </c>
      <c r="Q191">
        <v>12</v>
      </c>
      <c r="R191">
        <v>132</v>
      </c>
      <c r="S191">
        <v>21</v>
      </c>
      <c r="T191">
        <v>12</v>
      </c>
      <c r="U191">
        <v>93410</v>
      </c>
      <c r="V191">
        <v>3</v>
      </c>
      <c r="W191">
        <v>2911</v>
      </c>
      <c r="X191" s="2">
        <v>42131</v>
      </c>
      <c r="Y191" s="2">
        <v>42131</v>
      </c>
      <c r="Z191" t="s">
        <v>485</v>
      </c>
      <c r="AA191" t="s">
        <v>585</v>
      </c>
      <c r="AB191" t="s">
        <v>586</v>
      </c>
      <c r="AC191" t="s">
        <v>421</v>
      </c>
      <c r="AD191">
        <v>94583</v>
      </c>
      <c r="AE191" t="s">
        <v>587</v>
      </c>
      <c r="AG191" t="s">
        <v>585</v>
      </c>
      <c r="AH191" t="s">
        <v>586</v>
      </c>
      <c r="AI191" t="s">
        <v>421</v>
      </c>
      <c r="AJ191">
        <v>94583</v>
      </c>
      <c r="AK191" t="s">
        <v>426</v>
      </c>
      <c r="AL191" t="s">
        <v>427</v>
      </c>
      <c r="AU191" t="s">
        <v>589</v>
      </c>
      <c r="AV191" t="s">
        <v>600</v>
      </c>
      <c r="AW191">
        <v>1880478000</v>
      </c>
      <c r="AX191" s="2">
        <v>42094</v>
      </c>
      <c r="BI191" s="2">
        <v>42495</v>
      </c>
      <c r="BJ191">
        <v>34558</v>
      </c>
      <c r="BK191">
        <v>20311</v>
      </c>
      <c r="BL191">
        <v>14247</v>
      </c>
      <c r="BM191">
        <v>4411</v>
      </c>
      <c r="BP191">
        <v>592</v>
      </c>
      <c r="BR191">
        <v>944</v>
      </c>
      <c r="BU191">
        <v>-5395</v>
      </c>
      <c r="BV191">
        <v>31653</v>
      </c>
      <c r="BW191">
        <v>2905</v>
      </c>
      <c r="CO191">
        <v>2905</v>
      </c>
      <c r="CP191">
        <v>305</v>
      </c>
      <c r="CQ191">
        <v>2600</v>
      </c>
      <c r="CV191">
        <v>2600</v>
      </c>
      <c r="CX191">
        <v>2600</v>
      </c>
      <c r="DA191">
        <v>2600</v>
      </c>
      <c r="DB191">
        <v>33</v>
      </c>
      <c r="DC191">
        <v>2567</v>
      </c>
      <c r="DE191">
        <v>2567</v>
      </c>
      <c r="DF191">
        <v>1.3929</v>
      </c>
      <c r="DJ191">
        <v>1.3929</v>
      </c>
      <c r="DK191">
        <v>1.3752</v>
      </c>
      <c r="DL191">
        <v>1.38</v>
      </c>
      <c r="DM191">
        <v>1.3855999999999999</v>
      </c>
      <c r="DQ191">
        <v>1.3855999999999999</v>
      </c>
      <c r="DR191">
        <v>1.3680000000000001</v>
      </c>
      <c r="DS191">
        <v>1.37</v>
      </c>
      <c r="DT191">
        <v>3.8022</v>
      </c>
      <c r="DU191">
        <v>1876.498</v>
      </c>
      <c r="DV191">
        <v>1866.655</v>
      </c>
      <c r="DW191">
        <v>2905</v>
      </c>
      <c r="DX191">
        <v>2600</v>
      </c>
      <c r="DY191">
        <v>7316</v>
      </c>
      <c r="DZ191">
        <v>2905</v>
      </c>
      <c r="EA191" s="2">
        <v>42131</v>
      </c>
      <c r="EB191">
        <v>13107</v>
      </c>
      <c r="EE191">
        <v>15239</v>
      </c>
      <c r="EF191">
        <v>6837</v>
      </c>
      <c r="EG191">
        <v>6087</v>
      </c>
      <c r="EL191">
        <v>41270</v>
      </c>
      <c r="EM191">
        <v>333824</v>
      </c>
      <c r="EN191">
        <v>147701</v>
      </c>
      <c r="EO191">
        <v>186123</v>
      </c>
      <c r="ER191">
        <v>28238</v>
      </c>
      <c r="ET191">
        <v>2820</v>
      </c>
      <c r="EV191">
        <v>4588</v>
      </c>
      <c r="EW191">
        <v>6565</v>
      </c>
      <c r="FB191">
        <v>228334</v>
      </c>
      <c r="FC191">
        <v>269604</v>
      </c>
      <c r="FE191">
        <v>16640</v>
      </c>
      <c r="FH191">
        <v>4607</v>
      </c>
      <c r="FI191">
        <v>1175</v>
      </c>
      <c r="FJ191">
        <v>3908</v>
      </c>
      <c r="FL191">
        <v>3115</v>
      </c>
      <c r="FQ191">
        <v>29445</v>
      </c>
      <c r="FR191">
        <v>30025</v>
      </c>
      <c r="FS191">
        <v>23100</v>
      </c>
      <c r="FT191">
        <v>8450</v>
      </c>
      <c r="FU191">
        <v>21583</v>
      </c>
      <c r="GA191">
        <v>83158</v>
      </c>
      <c r="GB191">
        <v>112603</v>
      </c>
      <c r="GD191">
        <v>1832</v>
      </c>
      <c r="GE191">
        <v>16105</v>
      </c>
      <c r="GF191">
        <v>185557</v>
      </c>
      <c r="GH191">
        <v>42671</v>
      </c>
      <c r="GI191">
        <v>-4780</v>
      </c>
      <c r="GJ191">
        <v>-240</v>
      </c>
      <c r="GL191">
        <v>157001</v>
      </c>
      <c r="GM191">
        <v>157001</v>
      </c>
      <c r="GN191">
        <v>269604</v>
      </c>
      <c r="GO191">
        <v>1880.4780000000001</v>
      </c>
      <c r="GQ191">
        <v>152413</v>
      </c>
      <c r="GR191" s="2">
        <v>42495</v>
      </c>
      <c r="GS191">
        <v>2600</v>
      </c>
      <c r="GT191">
        <v>4411</v>
      </c>
      <c r="GU191">
        <v>-2591</v>
      </c>
      <c r="GV191">
        <v>1820</v>
      </c>
      <c r="GW191">
        <v>1207</v>
      </c>
      <c r="GX191">
        <v>-332</v>
      </c>
      <c r="GZ191">
        <v>-3010</v>
      </c>
      <c r="HA191">
        <v>518</v>
      </c>
      <c r="HB191">
        <v>-484</v>
      </c>
      <c r="HC191">
        <v>-2101</v>
      </c>
      <c r="HE191">
        <v>2319</v>
      </c>
      <c r="HF191">
        <v>-7602</v>
      </c>
      <c r="HI191">
        <v>88</v>
      </c>
      <c r="HK191">
        <v>88</v>
      </c>
      <c r="HL191">
        <v>908</v>
      </c>
      <c r="HM191">
        <v>-6606</v>
      </c>
      <c r="HN191">
        <v>5985</v>
      </c>
      <c r="HO191">
        <v>117</v>
      </c>
      <c r="HP191">
        <v>6102</v>
      </c>
      <c r="HQ191">
        <v>55</v>
      </c>
      <c r="HS191">
        <v>55</v>
      </c>
      <c r="HT191">
        <v>-1997</v>
      </c>
      <c r="HV191">
        <v>4160</v>
      </c>
      <c r="HW191">
        <v>17</v>
      </c>
      <c r="HY191">
        <v>-110</v>
      </c>
      <c r="HZ191">
        <v>12785</v>
      </c>
      <c r="IA191">
        <v>12675</v>
      </c>
      <c r="IC191">
        <v>-1997</v>
      </c>
      <c r="IE191">
        <v>4411</v>
      </c>
      <c r="IG191">
        <v>2319</v>
      </c>
      <c r="IH191">
        <v>-7602</v>
      </c>
      <c r="II191">
        <v>-1997</v>
      </c>
      <c r="IK191">
        <v>-1997</v>
      </c>
      <c r="IL191">
        <v>1866.655</v>
      </c>
      <c r="IM191">
        <v>1876.498</v>
      </c>
      <c r="IN191">
        <v>1.38</v>
      </c>
      <c r="IO191">
        <v>1.37</v>
      </c>
    </row>
    <row r="192" spans="1:249" x14ac:dyDescent="0.25">
      <c r="A192" t="s">
        <v>581</v>
      </c>
      <c r="B192" t="s">
        <v>582</v>
      </c>
      <c r="C192" t="s">
        <v>583</v>
      </c>
      <c r="D192" t="s">
        <v>584</v>
      </c>
      <c r="E192" t="s">
        <v>455</v>
      </c>
      <c r="F192" t="s">
        <v>417</v>
      </c>
      <c r="G192" s="2">
        <v>42185</v>
      </c>
      <c r="H192" t="s">
        <v>450</v>
      </c>
      <c r="J192">
        <v>2015</v>
      </c>
      <c r="K192">
        <v>2</v>
      </c>
      <c r="L192">
        <v>2015</v>
      </c>
      <c r="M192">
        <v>2</v>
      </c>
      <c r="N192" t="s">
        <v>419</v>
      </c>
      <c r="O192" t="s">
        <v>451</v>
      </c>
      <c r="P192">
        <v>201502</v>
      </c>
      <c r="Q192">
        <v>12</v>
      </c>
      <c r="R192">
        <v>132</v>
      </c>
      <c r="S192">
        <v>21</v>
      </c>
      <c r="T192">
        <v>12</v>
      </c>
      <c r="U192">
        <v>93410</v>
      </c>
      <c r="V192">
        <v>3</v>
      </c>
      <c r="W192">
        <v>2911</v>
      </c>
      <c r="X192" s="2">
        <v>42221</v>
      </c>
      <c r="Y192" s="2">
        <v>42221</v>
      </c>
      <c r="Z192" t="s">
        <v>485</v>
      </c>
      <c r="AA192" t="s">
        <v>585</v>
      </c>
      <c r="AB192" t="s">
        <v>586</v>
      </c>
      <c r="AC192" t="s">
        <v>421</v>
      </c>
      <c r="AD192">
        <v>94583</v>
      </c>
      <c r="AE192" t="s">
        <v>587</v>
      </c>
      <c r="AG192" t="s">
        <v>585</v>
      </c>
      <c r="AH192" t="s">
        <v>586</v>
      </c>
      <c r="AI192" t="s">
        <v>421</v>
      </c>
      <c r="AJ192">
        <v>94583</v>
      </c>
      <c r="AK192" t="s">
        <v>426</v>
      </c>
      <c r="AL192" t="s">
        <v>427</v>
      </c>
      <c r="AU192" t="s">
        <v>589</v>
      </c>
      <c r="AV192" t="s">
        <v>600</v>
      </c>
      <c r="AW192">
        <v>1881735000</v>
      </c>
      <c r="AX192" s="2">
        <v>42185</v>
      </c>
      <c r="BI192" s="2">
        <v>42586</v>
      </c>
      <c r="BJ192">
        <v>40357</v>
      </c>
      <c r="BK192">
        <v>23714</v>
      </c>
      <c r="BL192">
        <v>16643</v>
      </c>
      <c r="BM192">
        <v>6958</v>
      </c>
      <c r="BP192">
        <v>1075</v>
      </c>
      <c r="BR192">
        <v>1170</v>
      </c>
      <c r="BU192">
        <v>-6077</v>
      </c>
      <c r="BV192">
        <v>38994</v>
      </c>
      <c r="BW192">
        <v>1363</v>
      </c>
      <c r="CO192">
        <v>1363</v>
      </c>
      <c r="CP192">
        <v>755</v>
      </c>
      <c r="CQ192">
        <v>608</v>
      </c>
      <c r="CV192">
        <v>608</v>
      </c>
      <c r="CX192">
        <v>608</v>
      </c>
      <c r="DA192">
        <v>608</v>
      </c>
      <c r="DB192">
        <v>37</v>
      </c>
      <c r="DC192">
        <v>571</v>
      </c>
      <c r="DE192">
        <v>571</v>
      </c>
      <c r="DF192">
        <v>0.3256</v>
      </c>
      <c r="DJ192">
        <v>0.3256</v>
      </c>
      <c r="DK192">
        <v>0.30570000000000003</v>
      </c>
      <c r="DL192">
        <v>0.3</v>
      </c>
      <c r="DM192">
        <v>0.32400000000000001</v>
      </c>
      <c r="DQ192">
        <v>0.32400000000000001</v>
      </c>
      <c r="DR192">
        <v>0.30430000000000001</v>
      </c>
      <c r="DS192">
        <v>0.3</v>
      </c>
      <c r="DT192">
        <v>-7.9885000000000002</v>
      </c>
      <c r="DU192">
        <v>1876.7049999999999</v>
      </c>
      <c r="DV192">
        <v>1867.5609999999999</v>
      </c>
      <c r="DW192">
        <v>1363</v>
      </c>
      <c r="DX192">
        <v>608</v>
      </c>
      <c r="DY192">
        <v>8321</v>
      </c>
      <c r="DZ192">
        <v>1363</v>
      </c>
      <c r="EA192" s="2">
        <v>42221</v>
      </c>
      <c r="EB192">
        <v>12521</v>
      </c>
      <c r="EE192">
        <v>16153</v>
      </c>
      <c r="EF192">
        <v>7116</v>
      </c>
      <c r="EG192">
        <v>4948</v>
      </c>
      <c r="EL192">
        <v>40738</v>
      </c>
      <c r="EM192">
        <v>336619</v>
      </c>
      <c r="EN192">
        <v>151352</v>
      </c>
      <c r="EO192">
        <v>185267</v>
      </c>
      <c r="ER192">
        <v>26206</v>
      </c>
      <c r="ET192">
        <v>2880</v>
      </c>
      <c r="EV192">
        <v>4588</v>
      </c>
      <c r="EW192">
        <v>6389</v>
      </c>
      <c r="FA192">
        <v>387</v>
      </c>
      <c r="FB192">
        <v>225717</v>
      </c>
      <c r="FC192">
        <v>266455</v>
      </c>
      <c r="FE192">
        <v>17380</v>
      </c>
      <c r="FH192">
        <v>5024</v>
      </c>
      <c r="FI192">
        <v>1196</v>
      </c>
      <c r="FJ192">
        <v>2621</v>
      </c>
      <c r="FL192">
        <v>2047</v>
      </c>
      <c r="FQ192">
        <v>28268</v>
      </c>
      <c r="FR192">
        <v>29289</v>
      </c>
      <c r="FS192">
        <v>23110</v>
      </c>
      <c r="FT192">
        <v>8300</v>
      </c>
      <c r="FU192">
        <v>21597</v>
      </c>
      <c r="GA192">
        <v>82296</v>
      </c>
      <c r="GB192">
        <v>110564</v>
      </c>
      <c r="GD192">
        <v>1832</v>
      </c>
      <c r="GE192">
        <v>16174</v>
      </c>
      <c r="GF192">
        <v>184129</v>
      </c>
      <c r="GH192">
        <v>42575</v>
      </c>
      <c r="GI192">
        <v>-4651</v>
      </c>
      <c r="GJ192">
        <v>-240</v>
      </c>
      <c r="GL192">
        <v>155891</v>
      </c>
      <c r="GM192">
        <v>155891</v>
      </c>
      <c r="GN192">
        <v>266455</v>
      </c>
      <c r="GO192">
        <v>1881.7349999999999</v>
      </c>
      <c r="GQ192">
        <v>151303</v>
      </c>
      <c r="GR192" s="2">
        <v>42586</v>
      </c>
      <c r="GS192">
        <v>3208</v>
      </c>
      <c r="GT192">
        <v>11369</v>
      </c>
      <c r="GU192">
        <v>-3080</v>
      </c>
      <c r="GV192">
        <v>8289</v>
      </c>
      <c r="GW192">
        <v>296</v>
      </c>
      <c r="GX192">
        <v>-611</v>
      </c>
      <c r="GZ192">
        <v>-1894</v>
      </c>
      <c r="HA192">
        <v>-591</v>
      </c>
      <c r="HB192">
        <v>842</v>
      </c>
      <c r="HC192">
        <v>-1958</v>
      </c>
      <c r="HE192">
        <v>9539</v>
      </c>
      <c r="HF192">
        <v>-15245</v>
      </c>
      <c r="HI192">
        <v>143</v>
      </c>
      <c r="HK192">
        <v>143</v>
      </c>
      <c r="HL192">
        <v>4781</v>
      </c>
      <c r="HM192">
        <v>-10321</v>
      </c>
      <c r="HN192">
        <v>5974</v>
      </c>
      <c r="HO192">
        <v>-1920</v>
      </c>
      <c r="HP192">
        <v>4054</v>
      </c>
      <c r="HQ192">
        <v>138</v>
      </c>
      <c r="HS192">
        <v>138</v>
      </c>
      <c r="HT192">
        <v>-3994</v>
      </c>
      <c r="HU192">
        <v>-26</v>
      </c>
      <c r="HV192">
        <v>172</v>
      </c>
      <c r="HW192">
        <v>-19</v>
      </c>
      <c r="HY192">
        <v>-629</v>
      </c>
      <c r="HZ192">
        <v>12785</v>
      </c>
      <c r="IA192">
        <v>12156</v>
      </c>
      <c r="IC192">
        <v>-3994</v>
      </c>
      <c r="IE192">
        <v>6958</v>
      </c>
      <c r="IG192">
        <v>7220</v>
      </c>
      <c r="IH192">
        <v>-7643</v>
      </c>
      <c r="II192">
        <v>-1997</v>
      </c>
      <c r="IK192">
        <v>-1997</v>
      </c>
      <c r="IL192">
        <v>1867.5609999999999</v>
      </c>
      <c r="IM192">
        <v>1876.7049999999999</v>
      </c>
      <c r="IN192">
        <v>0.3</v>
      </c>
      <c r="IO192">
        <v>0.3</v>
      </c>
    </row>
    <row r="193" spans="1:249" x14ac:dyDescent="0.25">
      <c r="A193" t="s">
        <v>581</v>
      </c>
      <c r="B193" t="s">
        <v>582</v>
      </c>
      <c r="C193" t="s">
        <v>583</v>
      </c>
      <c r="D193" t="s">
        <v>584</v>
      </c>
      <c r="E193" t="s">
        <v>455</v>
      </c>
      <c r="F193" t="s">
        <v>417</v>
      </c>
      <c r="G193" s="2">
        <v>42277</v>
      </c>
      <c r="H193" t="s">
        <v>450</v>
      </c>
      <c r="J193">
        <v>2015</v>
      </c>
      <c r="K193">
        <v>3</v>
      </c>
      <c r="L193">
        <v>2015</v>
      </c>
      <c r="M193">
        <v>3</v>
      </c>
      <c r="N193" t="s">
        <v>419</v>
      </c>
      <c r="O193" t="s">
        <v>451</v>
      </c>
      <c r="P193">
        <v>201503</v>
      </c>
      <c r="Q193">
        <v>12</v>
      </c>
      <c r="R193">
        <v>132</v>
      </c>
      <c r="S193">
        <v>21</v>
      </c>
      <c r="T193">
        <v>12</v>
      </c>
      <c r="U193">
        <v>93410</v>
      </c>
      <c r="V193">
        <v>3</v>
      </c>
      <c r="W193">
        <v>2911</v>
      </c>
      <c r="X193" s="2">
        <v>42314</v>
      </c>
      <c r="Y193" s="2">
        <v>42314</v>
      </c>
      <c r="Z193" t="s">
        <v>485</v>
      </c>
      <c r="AA193" t="s">
        <v>585</v>
      </c>
      <c r="AB193" t="s">
        <v>586</v>
      </c>
      <c r="AC193" t="s">
        <v>421</v>
      </c>
      <c r="AD193">
        <v>94583</v>
      </c>
      <c r="AE193" t="s">
        <v>587</v>
      </c>
      <c r="AG193" t="s">
        <v>585</v>
      </c>
      <c r="AH193" t="s">
        <v>586</v>
      </c>
      <c r="AI193" t="s">
        <v>421</v>
      </c>
      <c r="AJ193">
        <v>94583</v>
      </c>
      <c r="AK193" t="s">
        <v>426</v>
      </c>
      <c r="AL193" t="s">
        <v>427</v>
      </c>
      <c r="AU193" t="s">
        <v>589</v>
      </c>
      <c r="AV193" t="s">
        <v>600</v>
      </c>
      <c r="AW193">
        <v>1882037000</v>
      </c>
      <c r="AX193" s="2">
        <v>42277</v>
      </c>
      <c r="BI193" s="2">
        <v>42677</v>
      </c>
      <c r="BJ193">
        <v>34315</v>
      </c>
      <c r="BK193">
        <v>20330</v>
      </c>
      <c r="BL193">
        <v>13985</v>
      </c>
      <c r="BM193">
        <v>4268</v>
      </c>
      <c r="BP193">
        <v>315</v>
      </c>
      <c r="BR193">
        <v>1026</v>
      </c>
      <c r="BU193">
        <v>-5592</v>
      </c>
      <c r="BV193">
        <v>31531</v>
      </c>
      <c r="BW193">
        <v>2784</v>
      </c>
      <c r="CO193">
        <v>2784</v>
      </c>
      <c r="CP193">
        <v>727</v>
      </c>
      <c r="CQ193">
        <v>2057</v>
      </c>
      <c r="CV193">
        <v>2057</v>
      </c>
      <c r="CX193">
        <v>2057</v>
      </c>
      <c r="DA193">
        <v>2057</v>
      </c>
      <c r="DB193">
        <v>20</v>
      </c>
      <c r="DC193">
        <v>2037</v>
      </c>
      <c r="DE193">
        <v>2037</v>
      </c>
      <c r="DF193">
        <v>1.1009</v>
      </c>
      <c r="DJ193">
        <v>1.1009</v>
      </c>
      <c r="DK193">
        <v>1.0902000000000001</v>
      </c>
      <c r="DL193">
        <v>1.0900000000000001</v>
      </c>
      <c r="DM193">
        <v>1.0986</v>
      </c>
      <c r="DQ193">
        <v>1.0986</v>
      </c>
      <c r="DR193">
        <v>1.0879000000000001</v>
      </c>
      <c r="DS193">
        <v>1.0900000000000001</v>
      </c>
      <c r="DT193">
        <v>3.9379</v>
      </c>
      <c r="DU193">
        <v>1872.42</v>
      </c>
      <c r="DV193">
        <v>1868.444</v>
      </c>
      <c r="DW193">
        <v>2784</v>
      </c>
      <c r="DX193">
        <v>2057</v>
      </c>
      <c r="DY193">
        <v>7052</v>
      </c>
      <c r="DZ193">
        <v>2784</v>
      </c>
      <c r="EA193" s="2">
        <v>42314</v>
      </c>
      <c r="EB193">
        <v>13239</v>
      </c>
      <c r="EE193">
        <v>14240</v>
      </c>
      <c r="EF193">
        <v>6864</v>
      </c>
      <c r="EG193">
        <v>5476</v>
      </c>
      <c r="EL193">
        <v>39819</v>
      </c>
      <c r="EM193">
        <v>340558</v>
      </c>
      <c r="EN193">
        <v>153153</v>
      </c>
      <c r="EO193">
        <v>187405</v>
      </c>
      <c r="ER193">
        <v>26710</v>
      </c>
      <c r="ET193">
        <v>2436</v>
      </c>
      <c r="EV193">
        <v>4588</v>
      </c>
      <c r="EW193">
        <v>6593</v>
      </c>
      <c r="FA193">
        <v>898</v>
      </c>
      <c r="FB193">
        <v>228630</v>
      </c>
      <c r="FC193">
        <v>268449</v>
      </c>
      <c r="FE193">
        <v>15307</v>
      </c>
      <c r="FH193">
        <v>5062</v>
      </c>
      <c r="FI193">
        <v>1156</v>
      </c>
      <c r="FJ193">
        <v>6580</v>
      </c>
      <c r="FL193">
        <v>2039</v>
      </c>
      <c r="FQ193">
        <v>30144</v>
      </c>
      <c r="FR193">
        <v>29296</v>
      </c>
      <c r="FS193">
        <v>23129</v>
      </c>
      <c r="FT193">
        <v>8073</v>
      </c>
      <c r="FU193">
        <v>21869</v>
      </c>
      <c r="GA193">
        <v>82367</v>
      </c>
      <c r="GB193">
        <v>112511</v>
      </c>
      <c r="GD193">
        <v>1832</v>
      </c>
      <c r="GE193">
        <v>16254</v>
      </c>
      <c r="GF193">
        <v>184167</v>
      </c>
      <c r="GH193">
        <v>42552</v>
      </c>
      <c r="GI193">
        <v>-4549</v>
      </c>
      <c r="GJ193">
        <v>-240</v>
      </c>
      <c r="GL193">
        <v>155938</v>
      </c>
      <c r="GM193">
        <v>155938</v>
      </c>
      <c r="GN193">
        <v>268449</v>
      </c>
      <c r="GO193">
        <v>1882.037</v>
      </c>
      <c r="GQ193">
        <v>151350</v>
      </c>
      <c r="GR193" s="2">
        <v>42677</v>
      </c>
      <c r="GS193">
        <v>5265</v>
      </c>
      <c r="GT193">
        <v>15637</v>
      </c>
      <c r="GU193">
        <v>-3646</v>
      </c>
      <c r="GV193">
        <v>11991</v>
      </c>
      <c r="GW193">
        <v>2337</v>
      </c>
      <c r="GX193">
        <v>-445</v>
      </c>
      <c r="GZ193">
        <v>-3769</v>
      </c>
      <c r="HA193">
        <v>-611</v>
      </c>
      <c r="HB193">
        <v>131</v>
      </c>
      <c r="HC193">
        <v>-2357</v>
      </c>
      <c r="HE193">
        <v>14899</v>
      </c>
      <c r="HF193">
        <v>-22055</v>
      </c>
      <c r="HI193">
        <v>194</v>
      </c>
      <c r="HK193">
        <v>194</v>
      </c>
      <c r="HL193">
        <v>5261</v>
      </c>
      <c r="HM193">
        <v>-16600</v>
      </c>
      <c r="HN193">
        <v>5967</v>
      </c>
      <c r="HO193">
        <v>2049</v>
      </c>
      <c r="HP193">
        <v>8016</v>
      </c>
      <c r="HQ193">
        <v>158</v>
      </c>
      <c r="HS193">
        <v>158</v>
      </c>
      <c r="HT193">
        <v>-5993</v>
      </c>
      <c r="HU193">
        <v>-122</v>
      </c>
      <c r="HV193">
        <v>2059</v>
      </c>
      <c r="HW193">
        <v>-210</v>
      </c>
      <c r="HY193">
        <v>148</v>
      </c>
      <c r="HZ193">
        <v>12785</v>
      </c>
      <c r="IA193">
        <v>12933</v>
      </c>
      <c r="IC193">
        <v>-5993</v>
      </c>
      <c r="IE193">
        <v>4268</v>
      </c>
      <c r="IG193">
        <v>5360</v>
      </c>
      <c r="IH193">
        <v>-6810</v>
      </c>
      <c r="II193">
        <v>-1999</v>
      </c>
      <c r="IK193">
        <v>-1999</v>
      </c>
      <c r="IL193">
        <v>1868.444</v>
      </c>
      <c r="IM193">
        <v>1872.42</v>
      </c>
      <c r="IN193">
        <v>1.0900000000000001</v>
      </c>
      <c r="IO193">
        <v>1.0900000000000001</v>
      </c>
    </row>
    <row r="194" spans="1:249" x14ac:dyDescent="0.25">
      <c r="A194" t="s">
        <v>581</v>
      </c>
      <c r="B194" t="s">
        <v>582</v>
      </c>
      <c r="C194" t="s">
        <v>583</v>
      </c>
      <c r="D194" t="s">
        <v>584</v>
      </c>
      <c r="E194" t="s">
        <v>455</v>
      </c>
      <c r="F194" t="s">
        <v>417</v>
      </c>
      <c r="G194" s="2">
        <v>42369</v>
      </c>
      <c r="H194" t="s">
        <v>450</v>
      </c>
      <c r="J194">
        <v>2015</v>
      </c>
      <c r="K194">
        <v>4</v>
      </c>
      <c r="L194">
        <v>2015</v>
      </c>
      <c r="M194">
        <v>4</v>
      </c>
      <c r="N194" t="s">
        <v>419</v>
      </c>
      <c r="O194" t="s">
        <v>451</v>
      </c>
      <c r="P194">
        <v>201504</v>
      </c>
      <c r="Q194">
        <v>12</v>
      </c>
      <c r="R194">
        <v>132</v>
      </c>
      <c r="S194">
        <v>21</v>
      </c>
      <c r="T194">
        <v>12</v>
      </c>
      <c r="U194">
        <v>93410</v>
      </c>
      <c r="V194">
        <v>3</v>
      </c>
      <c r="W194">
        <v>2911</v>
      </c>
      <c r="X194" s="2">
        <v>42425</v>
      </c>
      <c r="Y194" s="2">
        <v>42425</v>
      </c>
      <c r="Z194" t="s">
        <v>485</v>
      </c>
      <c r="AA194" t="s">
        <v>585</v>
      </c>
      <c r="AB194" t="s">
        <v>586</v>
      </c>
      <c r="AC194" t="s">
        <v>421</v>
      </c>
      <c r="AD194">
        <v>94583</v>
      </c>
      <c r="AE194" t="s">
        <v>587</v>
      </c>
      <c r="AG194" t="s">
        <v>585</v>
      </c>
      <c r="AH194" t="s">
        <v>586</v>
      </c>
      <c r="AI194" t="s">
        <v>421</v>
      </c>
      <c r="AJ194">
        <v>94583</v>
      </c>
      <c r="AK194" t="s">
        <v>426</v>
      </c>
      <c r="AL194" t="s">
        <v>427</v>
      </c>
      <c r="AN194">
        <v>61500</v>
      </c>
      <c r="AP194">
        <v>61500</v>
      </c>
      <c r="AR194">
        <v>145000</v>
      </c>
      <c r="AS194" t="s">
        <v>461</v>
      </c>
      <c r="AT194" t="s">
        <v>429</v>
      </c>
      <c r="AU194" t="s">
        <v>589</v>
      </c>
      <c r="AV194" t="s">
        <v>600</v>
      </c>
      <c r="AW194">
        <v>1883156000</v>
      </c>
      <c r="AX194" s="2">
        <v>42415</v>
      </c>
      <c r="AY194" t="s">
        <v>603</v>
      </c>
      <c r="AZ194" t="s">
        <v>502</v>
      </c>
      <c r="BA194" t="s">
        <v>604</v>
      </c>
      <c r="BB194" t="s">
        <v>595</v>
      </c>
      <c r="BC194" t="s">
        <v>605</v>
      </c>
      <c r="BD194" t="s">
        <v>606</v>
      </c>
      <c r="BE194" t="s">
        <v>602</v>
      </c>
      <c r="BF194" t="s">
        <v>439</v>
      </c>
      <c r="BG194" t="s">
        <v>601</v>
      </c>
      <c r="BH194" t="s">
        <v>439</v>
      </c>
      <c r="BI194" s="2">
        <v>42789</v>
      </c>
      <c r="BJ194">
        <v>29247</v>
      </c>
      <c r="BK194">
        <v>17426</v>
      </c>
      <c r="BL194">
        <v>11821</v>
      </c>
      <c r="BM194">
        <v>5400</v>
      </c>
      <c r="BP194">
        <v>1358</v>
      </c>
      <c r="BR194">
        <v>1303</v>
      </c>
      <c r="BU194">
        <v>-5970</v>
      </c>
      <c r="BV194">
        <v>31457</v>
      </c>
      <c r="BW194">
        <v>-2210</v>
      </c>
      <c r="CO194">
        <v>-2210</v>
      </c>
      <c r="CP194">
        <v>-1655</v>
      </c>
      <c r="CQ194">
        <v>-555</v>
      </c>
      <c r="CV194">
        <v>-555</v>
      </c>
      <c r="CX194">
        <v>-555</v>
      </c>
      <c r="DA194">
        <v>-555</v>
      </c>
      <c r="DB194">
        <v>33</v>
      </c>
      <c r="DC194">
        <v>-588</v>
      </c>
      <c r="DE194">
        <v>-588</v>
      </c>
      <c r="DF194">
        <v>-0.2979</v>
      </c>
      <c r="DJ194">
        <v>-0.2979</v>
      </c>
      <c r="DK194">
        <v>-0.31559999999999999</v>
      </c>
      <c r="DL194">
        <v>-0.31</v>
      </c>
      <c r="DM194">
        <v>-0.29609999999999997</v>
      </c>
      <c r="DQ194">
        <v>-0.29609999999999997</v>
      </c>
      <c r="DR194">
        <v>-0.31369999999999998</v>
      </c>
      <c r="DS194">
        <v>-0.31</v>
      </c>
      <c r="DT194">
        <v>6.9984000000000002</v>
      </c>
      <c r="DU194">
        <v>1874.3130000000001</v>
      </c>
      <c r="DV194">
        <v>1869.0719999999999</v>
      </c>
      <c r="DW194">
        <v>-2210</v>
      </c>
      <c r="DX194">
        <v>-555</v>
      </c>
      <c r="DY194">
        <v>3190</v>
      </c>
      <c r="DZ194">
        <v>-2210</v>
      </c>
      <c r="EA194" s="2">
        <v>42789</v>
      </c>
      <c r="EB194">
        <v>11332</v>
      </c>
      <c r="EE194">
        <v>12860</v>
      </c>
      <c r="EF194">
        <v>6334</v>
      </c>
      <c r="EG194">
        <v>3904</v>
      </c>
      <c r="EL194">
        <v>34430</v>
      </c>
      <c r="EM194">
        <v>340277</v>
      </c>
      <c r="EN194">
        <v>151881</v>
      </c>
      <c r="EO194">
        <v>188396</v>
      </c>
      <c r="ER194">
        <v>27110</v>
      </c>
      <c r="ET194">
        <v>2412</v>
      </c>
      <c r="EV194">
        <v>4588</v>
      </c>
      <c r="EW194">
        <v>6155</v>
      </c>
      <c r="FA194">
        <v>1449</v>
      </c>
      <c r="FB194">
        <v>230110</v>
      </c>
      <c r="FC194">
        <v>264540</v>
      </c>
      <c r="FE194">
        <v>13516</v>
      </c>
      <c r="FH194">
        <v>4833</v>
      </c>
      <c r="FI194">
        <v>1118</v>
      </c>
      <c r="FJ194">
        <v>4927</v>
      </c>
      <c r="FL194">
        <v>1073</v>
      </c>
      <c r="FQ194">
        <v>25467</v>
      </c>
      <c r="FR194">
        <v>33622</v>
      </c>
      <c r="FS194">
        <v>23465</v>
      </c>
      <c r="FT194">
        <v>7935</v>
      </c>
      <c r="FU194">
        <v>20165</v>
      </c>
      <c r="GA194">
        <v>85187</v>
      </c>
      <c r="GB194">
        <v>110654</v>
      </c>
      <c r="GD194">
        <v>1832</v>
      </c>
      <c r="GE194">
        <v>16330</v>
      </c>
      <c r="GF194">
        <v>181578</v>
      </c>
      <c r="GH194">
        <v>42493</v>
      </c>
      <c r="GI194">
        <v>-4291</v>
      </c>
      <c r="GJ194">
        <v>-240</v>
      </c>
      <c r="GL194">
        <v>153886</v>
      </c>
      <c r="GM194">
        <v>153886</v>
      </c>
      <c r="GN194">
        <v>264540</v>
      </c>
      <c r="GO194">
        <v>1882.8140000000001</v>
      </c>
      <c r="GQ194">
        <v>149298</v>
      </c>
      <c r="GR194" s="2">
        <v>42789</v>
      </c>
      <c r="GS194">
        <v>4710</v>
      </c>
      <c r="GT194">
        <v>21037</v>
      </c>
      <c r="GU194">
        <v>-4477</v>
      </c>
      <c r="GV194">
        <v>16560</v>
      </c>
      <c r="GW194">
        <v>3631</v>
      </c>
      <c r="GX194">
        <v>85</v>
      </c>
      <c r="GZ194">
        <v>-5769</v>
      </c>
      <c r="HA194">
        <v>-639</v>
      </c>
      <c r="HB194">
        <v>878</v>
      </c>
      <c r="HC194">
        <v>-1814</v>
      </c>
      <c r="HE194">
        <v>19456</v>
      </c>
      <c r="HF194">
        <v>-29504</v>
      </c>
      <c r="HI194">
        <v>166</v>
      </c>
      <c r="HK194">
        <v>166</v>
      </c>
      <c r="HL194">
        <v>5530</v>
      </c>
      <c r="HM194">
        <v>-23808</v>
      </c>
      <c r="HN194">
        <v>11059</v>
      </c>
      <c r="HO194">
        <v>-335</v>
      </c>
      <c r="HP194">
        <v>10724</v>
      </c>
      <c r="HQ194">
        <v>211</v>
      </c>
      <c r="HS194">
        <v>211</v>
      </c>
      <c r="HT194">
        <v>-7992</v>
      </c>
      <c r="HU194">
        <v>-128</v>
      </c>
      <c r="HV194">
        <v>2815</v>
      </c>
      <c r="HW194">
        <v>-226</v>
      </c>
      <c r="HY194">
        <v>-1763</v>
      </c>
      <c r="HZ194">
        <v>12785</v>
      </c>
      <c r="IA194">
        <v>11022</v>
      </c>
      <c r="IC194">
        <v>-7992</v>
      </c>
      <c r="IE194">
        <v>5400</v>
      </c>
      <c r="IG194">
        <v>4557</v>
      </c>
      <c r="IH194">
        <v>-7449</v>
      </c>
      <c r="II194">
        <v>-1999</v>
      </c>
      <c r="IK194">
        <v>-1999</v>
      </c>
      <c r="IL194">
        <v>1868</v>
      </c>
      <c r="IM194">
        <v>1875</v>
      </c>
      <c r="IN194">
        <v>-0.31</v>
      </c>
      <c r="IO194">
        <v>-0.31</v>
      </c>
    </row>
    <row r="195" spans="1:249" x14ac:dyDescent="0.25">
      <c r="A195" t="s">
        <v>581</v>
      </c>
      <c r="B195" t="s">
        <v>582</v>
      </c>
      <c r="C195" t="s">
        <v>583</v>
      </c>
      <c r="D195" t="s">
        <v>584</v>
      </c>
      <c r="E195" t="s">
        <v>455</v>
      </c>
      <c r="F195" t="s">
        <v>417</v>
      </c>
      <c r="G195" s="2">
        <v>42460</v>
      </c>
      <c r="H195" t="s">
        <v>450</v>
      </c>
      <c r="J195">
        <v>2016</v>
      </c>
      <c r="K195">
        <v>1</v>
      </c>
      <c r="L195">
        <v>2016</v>
      </c>
      <c r="M195">
        <v>1</v>
      </c>
      <c r="N195" t="s">
        <v>419</v>
      </c>
      <c r="O195" t="s">
        <v>451</v>
      </c>
      <c r="P195">
        <v>201601</v>
      </c>
      <c r="Q195">
        <v>12</v>
      </c>
      <c r="R195">
        <v>132</v>
      </c>
      <c r="S195">
        <v>21</v>
      </c>
      <c r="T195">
        <v>12</v>
      </c>
      <c r="U195">
        <v>93410</v>
      </c>
      <c r="V195">
        <v>3</v>
      </c>
      <c r="W195">
        <v>2911</v>
      </c>
      <c r="X195" s="2">
        <v>42495</v>
      </c>
      <c r="Y195" s="2">
        <v>42495</v>
      </c>
      <c r="Z195" t="s">
        <v>485</v>
      </c>
      <c r="AA195" t="s">
        <v>585</v>
      </c>
      <c r="AB195" t="s">
        <v>586</v>
      </c>
      <c r="AC195" t="s">
        <v>421</v>
      </c>
      <c r="AD195">
        <v>94583</v>
      </c>
      <c r="AE195" t="s">
        <v>587</v>
      </c>
      <c r="AG195" t="s">
        <v>585</v>
      </c>
      <c r="AH195" t="s">
        <v>586</v>
      </c>
      <c r="AI195" t="s">
        <v>421</v>
      </c>
      <c r="AJ195">
        <v>94583</v>
      </c>
      <c r="AK195" t="s">
        <v>426</v>
      </c>
      <c r="AL195" t="s">
        <v>427</v>
      </c>
      <c r="AU195" t="s">
        <v>589</v>
      </c>
      <c r="AV195" t="s">
        <v>600</v>
      </c>
      <c r="AW195">
        <v>1884702000</v>
      </c>
      <c r="AX195" s="2">
        <v>42460</v>
      </c>
      <c r="BI195" s="2">
        <v>42859</v>
      </c>
      <c r="BJ195">
        <v>23553</v>
      </c>
      <c r="BK195">
        <v>14089</v>
      </c>
      <c r="BL195">
        <v>9464</v>
      </c>
      <c r="BM195">
        <v>4403</v>
      </c>
      <c r="BP195">
        <v>370</v>
      </c>
      <c r="BR195">
        <v>998</v>
      </c>
      <c r="BU195">
        <v>-5404</v>
      </c>
      <c r="BV195">
        <v>25264</v>
      </c>
      <c r="BW195">
        <v>-1711</v>
      </c>
      <c r="CO195">
        <v>-1711</v>
      </c>
      <c r="CP195">
        <v>-1004</v>
      </c>
      <c r="CQ195">
        <v>-707</v>
      </c>
      <c r="CV195">
        <v>-707</v>
      </c>
      <c r="CX195">
        <v>-707</v>
      </c>
      <c r="DA195">
        <v>-707</v>
      </c>
      <c r="DB195">
        <v>18</v>
      </c>
      <c r="DC195">
        <v>-725</v>
      </c>
      <c r="DE195">
        <v>-725</v>
      </c>
      <c r="DF195">
        <v>-0.37809999999999999</v>
      </c>
      <c r="DJ195">
        <v>-0.37809999999999999</v>
      </c>
      <c r="DK195">
        <v>-0.38769999999999999</v>
      </c>
      <c r="DL195">
        <v>-0.39</v>
      </c>
      <c r="DM195">
        <v>-0.37809999999999999</v>
      </c>
      <c r="DQ195">
        <v>-0.37809999999999999</v>
      </c>
      <c r="DR195">
        <v>-0.38769999999999999</v>
      </c>
      <c r="DS195">
        <v>-0.39</v>
      </c>
      <c r="DT195">
        <v>-4.2122000000000002</v>
      </c>
      <c r="DU195">
        <v>1869.7750000000001</v>
      </c>
      <c r="DV195">
        <v>1869.7750000000001</v>
      </c>
      <c r="DW195">
        <v>-1711</v>
      </c>
      <c r="DX195">
        <v>-707</v>
      </c>
      <c r="DY195">
        <v>2692</v>
      </c>
      <c r="DZ195">
        <v>-1711</v>
      </c>
      <c r="EA195" s="2">
        <v>42495</v>
      </c>
      <c r="EB195">
        <v>8879</v>
      </c>
      <c r="EE195">
        <v>12459</v>
      </c>
      <c r="EF195">
        <v>6508</v>
      </c>
      <c r="EG195">
        <v>3867</v>
      </c>
      <c r="EL195">
        <v>31713</v>
      </c>
      <c r="EM195">
        <v>344895</v>
      </c>
      <c r="EN195">
        <v>154955</v>
      </c>
      <c r="EO195">
        <v>189940</v>
      </c>
      <c r="ER195">
        <v>27510</v>
      </c>
      <c r="ET195">
        <v>2492</v>
      </c>
      <c r="EV195">
        <v>4588</v>
      </c>
      <c r="EW195">
        <v>6514</v>
      </c>
      <c r="FA195">
        <v>1085</v>
      </c>
      <c r="FB195">
        <v>232129</v>
      </c>
      <c r="FC195">
        <v>263842</v>
      </c>
      <c r="FE195">
        <v>12696</v>
      </c>
      <c r="FH195">
        <v>4904</v>
      </c>
      <c r="FI195">
        <v>1129</v>
      </c>
      <c r="FJ195">
        <v>9630</v>
      </c>
      <c r="FL195">
        <v>803</v>
      </c>
      <c r="FQ195">
        <v>29162</v>
      </c>
      <c r="FR195">
        <v>32709</v>
      </c>
      <c r="FS195">
        <v>23330</v>
      </c>
      <c r="FT195">
        <v>7573</v>
      </c>
      <c r="FU195">
        <v>19592</v>
      </c>
      <c r="GA195">
        <v>83204</v>
      </c>
      <c r="GB195">
        <v>112366</v>
      </c>
      <c r="GD195">
        <v>1832</v>
      </c>
      <c r="GE195">
        <v>16362</v>
      </c>
      <c r="GF195">
        <v>178853</v>
      </c>
      <c r="GH195">
        <v>42350</v>
      </c>
      <c r="GI195">
        <v>-4150</v>
      </c>
      <c r="GJ195">
        <v>-240</v>
      </c>
      <c r="GL195">
        <v>151476</v>
      </c>
      <c r="GM195">
        <v>151476</v>
      </c>
      <c r="GN195">
        <v>263842</v>
      </c>
      <c r="GO195">
        <v>1884.702</v>
      </c>
      <c r="GQ195">
        <v>146888</v>
      </c>
      <c r="GR195" s="2">
        <v>42859</v>
      </c>
      <c r="GS195">
        <v>-707</v>
      </c>
      <c r="GT195">
        <v>4403</v>
      </c>
      <c r="GU195">
        <v>-1322</v>
      </c>
      <c r="GV195">
        <v>3081</v>
      </c>
      <c r="GW195">
        <v>468</v>
      </c>
      <c r="GX195">
        <v>-176</v>
      </c>
      <c r="GZ195">
        <v>-1039</v>
      </c>
      <c r="HA195">
        <v>-5</v>
      </c>
      <c r="HB195">
        <v>-481</v>
      </c>
      <c r="HC195">
        <v>-1233</v>
      </c>
      <c r="HE195">
        <v>1141</v>
      </c>
      <c r="HF195">
        <v>-5566</v>
      </c>
      <c r="HI195">
        <v>67</v>
      </c>
      <c r="HK195">
        <v>67</v>
      </c>
      <c r="HL195">
        <v>-10</v>
      </c>
      <c r="HM195">
        <v>-5509</v>
      </c>
      <c r="HN195">
        <v>-14</v>
      </c>
      <c r="HO195">
        <v>3802</v>
      </c>
      <c r="HP195">
        <v>3788</v>
      </c>
      <c r="HQ195">
        <v>123</v>
      </c>
      <c r="HS195">
        <v>123</v>
      </c>
      <c r="HT195">
        <v>-2000</v>
      </c>
      <c r="HV195">
        <v>1911</v>
      </c>
      <c r="HW195">
        <v>-3</v>
      </c>
      <c r="HY195">
        <v>-2460</v>
      </c>
      <c r="HZ195">
        <v>11022</v>
      </c>
      <c r="IA195">
        <v>8562</v>
      </c>
      <c r="IC195">
        <v>-2000</v>
      </c>
      <c r="IE195">
        <v>4403</v>
      </c>
      <c r="IG195">
        <v>1141</v>
      </c>
      <c r="IH195">
        <v>-5566</v>
      </c>
      <c r="II195">
        <v>-2000</v>
      </c>
      <c r="IK195">
        <v>-2000</v>
      </c>
      <c r="IL195">
        <v>1869.7750000000001</v>
      </c>
      <c r="IM195">
        <v>1869.7750000000001</v>
      </c>
      <c r="IN195">
        <v>-0.39</v>
      </c>
      <c r="IO195">
        <v>-0.39</v>
      </c>
    </row>
    <row r="196" spans="1:249" x14ac:dyDescent="0.25">
      <c r="A196" t="s">
        <v>581</v>
      </c>
      <c r="B196" t="s">
        <v>582</v>
      </c>
      <c r="C196" t="s">
        <v>583</v>
      </c>
      <c r="D196" t="s">
        <v>584</v>
      </c>
      <c r="E196" t="s">
        <v>455</v>
      </c>
      <c r="F196" t="s">
        <v>417</v>
      </c>
      <c r="G196" s="2">
        <v>42551</v>
      </c>
      <c r="H196" t="s">
        <v>450</v>
      </c>
      <c r="J196">
        <v>2016</v>
      </c>
      <c r="K196">
        <v>2</v>
      </c>
      <c r="L196">
        <v>2016</v>
      </c>
      <c r="M196">
        <v>2</v>
      </c>
      <c r="N196" t="s">
        <v>419</v>
      </c>
      <c r="O196" t="s">
        <v>451</v>
      </c>
      <c r="P196">
        <v>201602</v>
      </c>
      <c r="Q196">
        <v>12</v>
      </c>
      <c r="R196">
        <v>132</v>
      </c>
      <c r="S196">
        <v>21</v>
      </c>
      <c r="T196">
        <v>12</v>
      </c>
      <c r="U196">
        <v>93410</v>
      </c>
      <c r="V196">
        <v>3</v>
      </c>
      <c r="W196">
        <v>2911</v>
      </c>
      <c r="X196" s="2">
        <v>42586</v>
      </c>
      <c r="Y196" s="2">
        <v>42586</v>
      </c>
      <c r="Z196" t="s">
        <v>485</v>
      </c>
      <c r="AA196" t="s">
        <v>585</v>
      </c>
      <c r="AB196" t="s">
        <v>586</v>
      </c>
      <c r="AC196" t="s">
        <v>421</v>
      </c>
      <c r="AD196">
        <v>94583</v>
      </c>
      <c r="AE196" t="s">
        <v>587</v>
      </c>
      <c r="AG196" t="s">
        <v>585</v>
      </c>
      <c r="AH196" t="s">
        <v>586</v>
      </c>
      <c r="AI196" t="s">
        <v>421</v>
      </c>
      <c r="AJ196">
        <v>94583</v>
      </c>
      <c r="AK196" t="s">
        <v>426</v>
      </c>
      <c r="AL196" t="s">
        <v>427</v>
      </c>
      <c r="AU196" t="s">
        <v>589</v>
      </c>
      <c r="AV196" t="s">
        <v>600</v>
      </c>
      <c r="AW196">
        <v>1886520000</v>
      </c>
      <c r="AX196" s="2">
        <v>42551</v>
      </c>
      <c r="BI196" s="2">
        <v>42950</v>
      </c>
      <c r="BJ196">
        <v>29282</v>
      </c>
      <c r="BK196">
        <v>18251</v>
      </c>
      <c r="BL196">
        <v>11031</v>
      </c>
      <c r="BM196">
        <v>6721</v>
      </c>
      <c r="BN196">
        <v>79</v>
      </c>
      <c r="BP196">
        <v>214</v>
      </c>
      <c r="BR196">
        <v>1033</v>
      </c>
      <c r="BU196">
        <v>-5054</v>
      </c>
      <c r="BV196">
        <v>31352</v>
      </c>
      <c r="BW196">
        <v>-2070</v>
      </c>
      <c r="CO196">
        <v>-2070</v>
      </c>
      <c r="CP196">
        <v>-607</v>
      </c>
      <c r="CQ196">
        <v>-1463</v>
      </c>
      <c r="CV196">
        <v>-1463</v>
      </c>
      <c r="CX196">
        <v>-1463</v>
      </c>
      <c r="DA196">
        <v>-1463</v>
      </c>
      <c r="DB196">
        <v>7</v>
      </c>
      <c r="DC196">
        <v>-1470</v>
      </c>
      <c r="DE196">
        <v>-1470</v>
      </c>
      <c r="DF196">
        <v>-0.78149999999999997</v>
      </c>
      <c r="DJ196">
        <v>-0.78149999999999997</v>
      </c>
      <c r="DK196">
        <v>-0.7853</v>
      </c>
      <c r="DL196">
        <v>-0.78</v>
      </c>
      <c r="DM196">
        <v>-0.78149999999999997</v>
      </c>
      <c r="DQ196">
        <v>-0.78149999999999997</v>
      </c>
      <c r="DR196">
        <v>-0.7853</v>
      </c>
      <c r="DS196">
        <v>-0.78</v>
      </c>
      <c r="DT196">
        <v>9.8439999999999994</v>
      </c>
      <c r="DU196">
        <v>1871.9949999999999</v>
      </c>
      <c r="DV196">
        <v>1871.9949999999999</v>
      </c>
      <c r="DW196">
        <v>-2070</v>
      </c>
      <c r="DX196">
        <v>-1463</v>
      </c>
      <c r="DY196">
        <v>4730</v>
      </c>
      <c r="DZ196">
        <v>-1991</v>
      </c>
      <c r="EA196" s="2">
        <v>42586</v>
      </c>
      <c r="EB196">
        <v>9084</v>
      </c>
      <c r="EE196">
        <v>13490</v>
      </c>
      <c r="EF196">
        <v>6427</v>
      </c>
      <c r="EG196">
        <v>3470</v>
      </c>
      <c r="EL196">
        <v>32471</v>
      </c>
      <c r="EM196">
        <v>339081</v>
      </c>
      <c r="EN196">
        <v>154396</v>
      </c>
      <c r="EO196">
        <v>184685</v>
      </c>
      <c r="ER196">
        <v>27740</v>
      </c>
      <c r="ET196">
        <v>2469</v>
      </c>
      <c r="EV196">
        <v>4581</v>
      </c>
      <c r="EW196">
        <v>6316</v>
      </c>
      <c r="FA196">
        <v>3216</v>
      </c>
      <c r="FB196">
        <v>229007</v>
      </c>
      <c r="FC196">
        <v>261478</v>
      </c>
      <c r="FE196">
        <v>13416</v>
      </c>
      <c r="FH196">
        <v>4458</v>
      </c>
      <c r="FI196">
        <v>1033</v>
      </c>
      <c r="FJ196">
        <v>5530</v>
      </c>
      <c r="FL196">
        <v>490</v>
      </c>
      <c r="FQ196">
        <v>24927</v>
      </c>
      <c r="FR196">
        <v>39555</v>
      </c>
      <c r="FS196">
        <v>22712</v>
      </c>
      <c r="FT196">
        <v>7617</v>
      </c>
      <c r="FU196">
        <v>18342</v>
      </c>
      <c r="GA196">
        <v>88226</v>
      </c>
      <c r="GB196">
        <v>113153</v>
      </c>
      <c r="GD196">
        <v>1832</v>
      </c>
      <c r="GE196">
        <v>16436</v>
      </c>
      <c r="GF196">
        <v>175379</v>
      </c>
      <c r="GH196">
        <v>42212</v>
      </c>
      <c r="GI196">
        <v>-4032</v>
      </c>
      <c r="GJ196">
        <v>-240</v>
      </c>
      <c r="GL196">
        <v>148325</v>
      </c>
      <c r="GM196">
        <v>148325</v>
      </c>
      <c r="GN196">
        <v>261478</v>
      </c>
      <c r="GO196">
        <v>1886.52</v>
      </c>
      <c r="GQ196">
        <v>143744</v>
      </c>
      <c r="GR196" s="2">
        <v>42950</v>
      </c>
      <c r="GS196">
        <v>-2170</v>
      </c>
      <c r="GT196">
        <v>11124</v>
      </c>
      <c r="GU196">
        <v>-3302</v>
      </c>
      <c r="GV196">
        <v>7822</v>
      </c>
      <c r="GW196">
        <v>-858</v>
      </c>
      <c r="GX196">
        <v>-219</v>
      </c>
      <c r="GZ196">
        <v>-699</v>
      </c>
      <c r="HA196">
        <v>-338</v>
      </c>
      <c r="HB196">
        <v>134</v>
      </c>
      <c r="HC196">
        <v>-1980</v>
      </c>
      <c r="HE196">
        <v>3672</v>
      </c>
      <c r="HF196">
        <v>-10035</v>
      </c>
      <c r="HI196">
        <v>157</v>
      </c>
      <c r="HK196">
        <v>157</v>
      </c>
      <c r="HL196">
        <v>1212</v>
      </c>
      <c r="HM196">
        <v>-8666</v>
      </c>
      <c r="HN196">
        <v>6146</v>
      </c>
      <c r="HO196">
        <v>359</v>
      </c>
      <c r="HP196">
        <v>6505</v>
      </c>
      <c r="HQ196">
        <v>262</v>
      </c>
      <c r="HS196">
        <v>262</v>
      </c>
      <c r="HT196">
        <v>-4002</v>
      </c>
      <c r="HU196">
        <v>-24</v>
      </c>
      <c r="HV196">
        <v>2741</v>
      </c>
      <c r="HW196">
        <v>-5</v>
      </c>
      <c r="HY196">
        <v>-2258</v>
      </c>
      <c r="HZ196">
        <v>11022</v>
      </c>
      <c r="IA196">
        <v>8764</v>
      </c>
      <c r="IC196">
        <v>-4002</v>
      </c>
      <c r="IE196">
        <v>6721</v>
      </c>
      <c r="IG196">
        <v>2531</v>
      </c>
      <c r="IH196">
        <v>-4469</v>
      </c>
      <c r="II196">
        <v>-2002</v>
      </c>
      <c r="IK196">
        <v>-2002</v>
      </c>
      <c r="IL196">
        <v>1871.9949999999999</v>
      </c>
      <c r="IM196">
        <v>1871.9949999999999</v>
      </c>
      <c r="IN196">
        <v>-0.78</v>
      </c>
      <c r="IO196">
        <v>-0.78</v>
      </c>
    </row>
    <row r="197" spans="1:249" x14ac:dyDescent="0.25">
      <c r="A197" t="s">
        <v>581</v>
      </c>
      <c r="B197" t="s">
        <v>582</v>
      </c>
      <c r="C197" t="s">
        <v>583</v>
      </c>
      <c r="D197" t="s">
        <v>584</v>
      </c>
      <c r="E197" t="s">
        <v>455</v>
      </c>
      <c r="F197" t="s">
        <v>417</v>
      </c>
      <c r="G197" s="2">
        <v>42643</v>
      </c>
      <c r="H197" t="s">
        <v>450</v>
      </c>
      <c r="J197">
        <v>2016</v>
      </c>
      <c r="K197">
        <v>3</v>
      </c>
      <c r="L197">
        <v>2016</v>
      </c>
      <c r="M197">
        <v>3</v>
      </c>
      <c r="N197" t="s">
        <v>419</v>
      </c>
      <c r="O197" t="s">
        <v>451</v>
      </c>
      <c r="P197">
        <v>201603</v>
      </c>
      <c r="Q197">
        <v>12</v>
      </c>
      <c r="R197">
        <v>132</v>
      </c>
      <c r="S197">
        <v>21</v>
      </c>
      <c r="T197">
        <v>12</v>
      </c>
      <c r="U197">
        <v>93410</v>
      </c>
      <c r="V197">
        <v>3</v>
      </c>
      <c r="W197">
        <v>2911</v>
      </c>
      <c r="X197" s="2">
        <v>42677</v>
      </c>
      <c r="Y197" s="2">
        <v>42677</v>
      </c>
      <c r="Z197" t="s">
        <v>485</v>
      </c>
      <c r="AA197" t="s">
        <v>585</v>
      </c>
      <c r="AB197" t="s">
        <v>586</v>
      </c>
      <c r="AC197" t="s">
        <v>421</v>
      </c>
      <c r="AD197">
        <v>94583</v>
      </c>
      <c r="AE197" t="s">
        <v>587</v>
      </c>
      <c r="AG197" t="s">
        <v>585</v>
      </c>
      <c r="AH197" t="s">
        <v>586</v>
      </c>
      <c r="AI197" t="s">
        <v>421</v>
      </c>
      <c r="AJ197">
        <v>94583</v>
      </c>
      <c r="AK197" t="s">
        <v>426</v>
      </c>
      <c r="AL197" t="s">
        <v>427</v>
      </c>
      <c r="AU197" t="s">
        <v>589</v>
      </c>
      <c r="AV197" t="s">
        <v>600</v>
      </c>
      <c r="AW197">
        <v>1887769000</v>
      </c>
      <c r="AX197" s="2">
        <v>42643</v>
      </c>
      <c r="BI197" s="2">
        <v>43041</v>
      </c>
      <c r="BJ197">
        <v>30140</v>
      </c>
      <c r="BK197">
        <v>18804</v>
      </c>
      <c r="BL197">
        <v>11336</v>
      </c>
      <c r="BM197">
        <v>4130</v>
      </c>
      <c r="BN197">
        <v>64</v>
      </c>
      <c r="BP197">
        <v>258</v>
      </c>
      <c r="BR197">
        <v>1109</v>
      </c>
      <c r="BU197">
        <v>-4666</v>
      </c>
      <c r="BV197">
        <v>29031</v>
      </c>
      <c r="BW197">
        <v>1109</v>
      </c>
      <c r="CO197">
        <v>1109</v>
      </c>
      <c r="CP197">
        <v>-192</v>
      </c>
      <c r="CQ197">
        <v>1301</v>
      </c>
      <c r="CV197">
        <v>1301</v>
      </c>
      <c r="CX197">
        <v>1301</v>
      </c>
      <c r="DA197">
        <v>1301</v>
      </c>
      <c r="DB197">
        <v>18</v>
      </c>
      <c r="DC197">
        <v>1283</v>
      </c>
      <c r="DE197">
        <v>1283</v>
      </c>
      <c r="DF197">
        <v>0.69440000000000002</v>
      </c>
      <c r="DJ197">
        <v>0.69440000000000002</v>
      </c>
      <c r="DK197">
        <v>0.68479999999999996</v>
      </c>
      <c r="DL197">
        <v>0.68</v>
      </c>
      <c r="DM197">
        <v>0.69079999999999997</v>
      </c>
      <c r="DQ197">
        <v>0.69079999999999997</v>
      </c>
      <c r="DR197">
        <v>0.68120000000000003</v>
      </c>
      <c r="DS197">
        <v>0.68</v>
      </c>
      <c r="DT197">
        <v>-2.3273999999999999</v>
      </c>
      <c r="DU197">
        <v>1883.3420000000001</v>
      </c>
      <c r="DV197">
        <v>1873.6489999999999</v>
      </c>
      <c r="DW197">
        <v>1109</v>
      </c>
      <c r="DX197">
        <v>1301</v>
      </c>
      <c r="DY197">
        <v>5303</v>
      </c>
      <c r="DZ197">
        <v>1173</v>
      </c>
      <c r="EA197" s="2">
        <v>42677</v>
      </c>
      <c r="EB197">
        <v>7672</v>
      </c>
      <c r="EE197">
        <v>12522</v>
      </c>
      <c r="EF197">
        <v>5976</v>
      </c>
      <c r="EG197">
        <v>2703</v>
      </c>
      <c r="EL197">
        <v>28873</v>
      </c>
      <c r="EM197">
        <v>341066</v>
      </c>
      <c r="EN197">
        <v>157627</v>
      </c>
      <c r="EO197">
        <v>183439</v>
      </c>
      <c r="ER197">
        <v>30002</v>
      </c>
      <c r="ET197">
        <v>2444</v>
      </c>
      <c r="EV197">
        <v>4581</v>
      </c>
      <c r="EW197">
        <v>6631</v>
      </c>
      <c r="FA197">
        <v>3893</v>
      </c>
      <c r="FB197">
        <v>230990</v>
      </c>
      <c r="FC197">
        <v>259863</v>
      </c>
      <c r="FE197">
        <v>12205</v>
      </c>
      <c r="FH197">
        <v>4441</v>
      </c>
      <c r="FI197">
        <v>1041</v>
      </c>
      <c r="FJ197">
        <v>6057</v>
      </c>
      <c r="FL197">
        <v>1000</v>
      </c>
      <c r="FQ197">
        <v>24744</v>
      </c>
      <c r="FR197">
        <v>39528</v>
      </c>
      <c r="FS197">
        <v>22288</v>
      </c>
      <c r="FT197">
        <v>7534</v>
      </c>
      <c r="FU197">
        <v>17817</v>
      </c>
      <c r="GA197">
        <v>87167</v>
      </c>
      <c r="GB197">
        <v>111911</v>
      </c>
      <c r="GD197">
        <v>1832</v>
      </c>
      <c r="GE197">
        <v>16512</v>
      </c>
      <c r="GF197">
        <v>174657</v>
      </c>
      <c r="GH197">
        <v>42118</v>
      </c>
      <c r="GI197">
        <v>-3843</v>
      </c>
      <c r="GJ197">
        <v>-240</v>
      </c>
      <c r="GL197">
        <v>147952</v>
      </c>
      <c r="GM197">
        <v>147952</v>
      </c>
      <c r="GN197">
        <v>259863</v>
      </c>
      <c r="GO197">
        <v>1887.769</v>
      </c>
      <c r="GQ197">
        <v>143371</v>
      </c>
      <c r="GR197" s="2">
        <v>43041</v>
      </c>
      <c r="GS197">
        <v>-869</v>
      </c>
      <c r="GT197">
        <v>15254</v>
      </c>
      <c r="GU197">
        <v>-4623</v>
      </c>
      <c r="GV197">
        <v>10631</v>
      </c>
      <c r="GW197">
        <v>-455</v>
      </c>
      <c r="GX197">
        <v>232</v>
      </c>
      <c r="GZ197">
        <v>-1783</v>
      </c>
      <c r="HA197">
        <v>-104</v>
      </c>
      <c r="HB197">
        <v>1331</v>
      </c>
      <c r="HC197">
        <v>-779</v>
      </c>
      <c r="HE197">
        <v>8983</v>
      </c>
      <c r="HF197">
        <v>-14100</v>
      </c>
      <c r="HI197">
        <v>157</v>
      </c>
      <c r="HK197">
        <v>157</v>
      </c>
      <c r="HL197">
        <v>14</v>
      </c>
      <c r="HM197">
        <v>-13929</v>
      </c>
      <c r="HN197">
        <v>6112</v>
      </c>
      <c r="HO197">
        <v>869</v>
      </c>
      <c r="HP197">
        <v>6981</v>
      </c>
      <c r="HQ197">
        <v>359</v>
      </c>
      <c r="HS197">
        <v>359</v>
      </c>
      <c r="HT197">
        <v>-6007</v>
      </c>
      <c r="HU197">
        <v>-57</v>
      </c>
      <c r="HV197">
        <v>1276</v>
      </c>
      <c r="HW197">
        <v>-1</v>
      </c>
      <c r="HY197">
        <v>-3671</v>
      </c>
      <c r="HZ197">
        <v>11022</v>
      </c>
      <c r="IA197">
        <v>7351</v>
      </c>
      <c r="IC197">
        <v>-6007</v>
      </c>
      <c r="IE197">
        <v>4130</v>
      </c>
      <c r="IG197">
        <v>5311</v>
      </c>
      <c r="IH197">
        <v>-4065</v>
      </c>
      <c r="II197">
        <v>-2005</v>
      </c>
      <c r="IK197">
        <v>-2005</v>
      </c>
      <c r="IL197">
        <v>1873.6489999999999</v>
      </c>
      <c r="IM197">
        <v>1883.3420000000001</v>
      </c>
      <c r="IN197">
        <v>0.68</v>
      </c>
      <c r="IO197">
        <v>0.68</v>
      </c>
    </row>
    <row r="198" spans="1:249" x14ac:dyDescent="0.25">
      <c r="A198" t="s">
        <v>581</v>
      </c>
      <c r="B198" t="s">
        <v>582</v>
      </c>
      <c r="C198" t="s">
        <v>583</v>
      </c>
      <c r="D198" t="s">
        <v>584</v>
      </c>
      <c r="E198" t="s">
        <v>455</v>
      </c>
      <c r="F198" t="s">
        <v>417</v>
      </c>
      <c r="G198" s="2">
        <v>42735</v>
      </c>
      <c r="H198" t="s">
        <v>450</v>
      </c>
      <c r="J198">
        <v>2016</v>
      </c>
      <c r="K198">
        <v>4</v>
      </c>
      <c r="L198">
        <v>2016</v>
      </c>
      <c r="M198">
        <v>4</v>
      </c>
      <c r="N198" t="s">
        <v>419</v>
      </c>
      <c r="O198" t="s">
        <v>451</v>
      </c>
      <c r="P198">
        <v>201604</v>
      </c>
      <c r="Q198">
        <v>12</v>
      </c>
      <c r="R198">
        <v>132</v>
      </c>
      <c r="S198">
        <v>21</v>
      </c>
      <c r="T198">
        <v>12</v>
      </c>
      <c r="U198">
        <v>93410</v>
      </c>
      <c r="V198">
        <v>3</v>
      </c>
      <c r="W198">
        <v>2911</v>
      </c>
      <c r="X198" s="2">
        <v>42789</v>
      </c>
      <c r="Y198" s="2">
        <v>42789</v>
      </c>
      <c r="Z198" t="s">
        <v>485</v>
      </c>
      <c r="AA198" t="s">
        <v>585</v>
      </c>
      <c r="AB198" t="s">
        <v>586</v>
      </c>
      <c r="AC198" t="s">
        <v>421</v>
      </c>
      <c r="AD198">
        <v>94583</v>
      </c>
      <c r="AE198" t="s">
        <v>587</v>
      </c>
      <c r="AG198" t="s">
        <v>585</v>
      </c>
      <c r="AH198" t="s">
        <v>586</v>
      </c>
      <c r="AI198" t="s">
        <v>421</v>
      </c>
      <c r="AJ198">
        <v>94583</v>
      </c>
      <c r="AK198" t="s">
        <v>426</v>
      </c>
      <c r="AL198" t="s">
        <v>427</v>
      </c>
      <c r="AN198">
        <v>55200</v>
      </c>
      <c r="AP198">
        <v>55200</v>
      </c>
      <c r="AR198">
        <v>138000</v>
      </c>
      <c r="AS198" t="s">
        <v>461</v>
      </c>
      <c r="AT198" t="s">
        <v>429</v>
      </c>
      <c r="AU198" t="s">
        <v>589</v>
      </c>
      <c r="AV198" t="s">
        <v>600</v>
      </c>
      <c r="AW198">
        <v>1893103000</v>
      </c>
      <c r="AX198" s="2">
        <v>42781</v>
      </c>
      <c r="AY198" t="s">
        <v>591</v>
      </c>
      <c r="AZ198" t="s">
        <v>502</v>
      </c>
      <c r="BA198" t="s">
        <v>607</v>
      </c>
      <c r="BB198" t="s">
        <v>608</v>
      </c>
      <c r="BC198" t="s">
        <v>594</v>
      </c>
      <c r="BD198" t="s">
        <v>595</v>
      </c>
      <c r="BE198" t="s">
        <v>609</v>
      </c>
      <c r="BF198" t="s">
        <v>597</v>
      </c>
      <c r="BG198" t="s">
        <v>610</v>
      </c>
      <c r="BH198" t="s">
        <v>439</v>
      </c>
      <c r="BI198" s="2">
        <v>42789</v>
      </c>
      <c r="BJ198">
        <v>31497</v>
      </c>
      <c r="BK198">
        <v>19845</v>
      </c>
      <c r="BL198">
        <v>11652</v>
      </c>
      <c r="BM198">
        <v>4203</v>
      </c>
      <c r="BN198">
        <v>58</v>
      </c>
      <c r="BP198">
        <v>191</v>
      </c>
      <c r="BR198">
        <v>1544</v>
      </c>
      <c r="BU198">
        <v>-5144</v>
      </c>
      <c r="BV198">
        <v>30985</v>
      </c>
      <c r="BW198">
        <v>512</v>
      </c>
      <c r="CO198">
        <v>512</v>
      </c>
      <c r="CP198">
        <v>74</v>
      </c>
      <c r="CQ198">
        <v>438</v>
      </c>
      <c r="CV198">
        <v>438</v>
      </c>
      <c r="CX198">
        <v>438</v>
      </c>
      <c r="DA198">
        <v>438</v>
      </c>
      <c r="DB198">
        <v>23</v>
      </c>
      <c r="DC198">
        <v>415</v>
      </c>
      <c r="DE198">
        <v>415</v>
      </c>
      <c r="DF198">
        <v>0.23519999999999999</v>
      </c>
      <c r="DJ198">
        <v>0.23519999999999999</v>
      </c>
      <c r="DK198">
        <v>0.22289999999999999</v>
      </c>
      <c r="DL198">
        <v>0.22</v>
      </c>
      <c r="DM198">
        <v>0.2387</v>
      </c>
      <c r="DQ198">
        <v>0.2387</v>
      </c>
      <c r="DR198">
        <v>0.22639999999999999</v>
      </c>
      <c r="DS198">
        <v>0.22</v>
      </c>
      <c r="DT198">
        <v>-12.0144</v>
      </c>
      <c r="DU198">
        <v>1890.0440000000001</v>
      </c>
      <c r="DV198">
        <v>1875.694</v>
      </c>
      <c r="DW198">
        <v>512</v>
      </c>
      <c r="DX198">
        <v>438</v>
      </c>
      <c r="DY198">
        <v>4773</v>
      </c>
      <c r="DZ198">
        <v>570</v>
      </c>
      <c r="EA198" s="2">
        <v>43041</v>
      </c>
      <c r="EB198">
        <v>7001</v>
      </c>
      <c r="EE198">
        <v>14092</v>
      </c>
      <c r="EF198">
        <v>5419</v>
      </c>
      <c r="EG198">
        <v>3107</v>
      </c>
      <c r="EL198">
        <v>29619</v>
      </c>
      <c r="EM198">
        <v>336077</v>
      </c>
      <c r="EN198">
        <v>153891</v>
      </c>
      <c r="EO198">
        <v>182186</v>
      </c>
      <c r="ER198">
        <v>30250</v>
      </c>
      <c r="ET198">
        <v>2485</v>
      </c>
      <c r="EV198">
        <v>4581</v>
      </c>
      <c r="EW198">
        <v>6838</v>
      </c>
      <c r="FA198">
        <v>4119</v>
      </c>
      <c r="FB198">
        <v>230459</v>
      </c>
      <c r="FC198">
        <v>260078</v>
      </c>
      <c r="FE198">
        <v>13986</v>
      </c>
      <c r="FH198">
        <v>4882</v>
      </c>
      <c r="FI198">
        <v>1027</v>
      </c>
      <c r="FJ198">
        <v>10840</v>
      </c>
      <c r="FL198">
        <v>1050</v>
      </c>
      <c r="FQ198">
        <v>31785</v>
      </c>
      <c r="FR198">
        <v>35286</v>
      </c>
      <c r="FS198">
        <v>21553</v>
      </c>
      <c r="FT198">
        <v>7216</v>
      </c>
      <c r="FU198">
        <v>17516</v>
      </c>
      <c r="GA198">
        <v>81571</v>
      </c>
      <c r="GB198">
        <v>113356</v>
      </c>
      <c r="GD198">
        <v>1832</v>
      </c>
      <c r="GE198">
        <v>16595</v>
      </c>
      <c r="GF198">
        <v>173046</v>
      </c>
      <c r="GH198">
        <v>41834</v>
      </c>
      <c r="GI198">
        <v>-3843</v>
      </c>
      <c r="GJ198">
        <v>-240</v>
      </c>
      <c r="GL198">
        <v>146722</v>
      </c>
      <c r="GM198">
        <v>146722</v>
      </c>
      <c r="GN198">
        <v>260078</v>
      </c>
      <c r="GO198">
        <v>1891.5060000000001</v>
      </c>
      <c r="GQ198">
        <v>142141</v>
      </c>
      <c r="GR198" s="2">
        <v>42789</v>
      </c>
      <c r="GS198">
        <v>-431</v>
      </c>
      <c r="GT198">
        <v>19457</v>
      </c>
      <c r="GU198">
        <v>-6406</v>
      </c>
      <c r="GV198">
        <v>13051</v>
      </c>
      <c r="GW198">
        <v>-2121</v>
      </c>
      <c r="GX198">
        <v>603</v>
      </c>
      <c r="GZ198">
        <v>533</v>
      </c>
      <c r="HA198">
        <v>-4</v>
      </c>
      <c r="HB198">
        <v>1215</v>
      </c>
      <c r="HC198">
        <v>226</v>
      </c>
      <c r="HE198">
        <v>12846</v>
      </c>
      <c r="HF198">
        <v>-18109</v>
      </c>
      <c r="HI198">
        <v>514</v>
      </c>
      <c r="HK198">
        <v>514</v>
      </c>
      <c r="HL198">
        <v>743</v>
      </c>
      <c r="HM198">
        <v>-16852</v>
      </c>
      <c r="HN198">
        <v>5340</v>
      </c>
      <c r="HO198">
        <v>2130</v>
      </c>
      <c r="HP198">
        <v>7470</v>
      </c>
      <c r="HQ198">
        <v>650</v>
      </c>
      <c r="HS198">
        <v>650</v>
      </c>
      <c r="HT198">
        <v>-8032</v>
      </c>
      <c r="HU198">
        <v>-63</v>
      </c>
      <c r="HV198">
        <v>25</v>
      </c>
      <c r="HW198">
        <v>-53</v>
      </c>
      <c r="HY198">
        <v>-4034</v>
      </c>
      <c r="HZ198">
        <v>11022</v>
      </c>
      <c r="IA198">
        <v>6988</v>
      </c>
      <c r="IC198">
        <v>-8032</v>
      </c>
      <c r="IE198">
        <v>4203</v>
      </c>
      <c r="IG198">
        <v>3863</v>
      </c>
      <c r="IH198">
        <v>-4009</v>
      </c>
      <c r="II198">
        <v>-2025</v>
      </c>
      <c r="IK198">
        <v>-2025</v>
      </c>
      <c r="IL198">
        <v>1873</v>
      </c>
      <c r="IM198">
        <v>1873</v>
      </c>
      <c r="IN198">
        <v>0.22</v>
      </c>
      <c r="IO198">
        <v>0.22</v>
      </c>
    </row>
    <row r="199" spans="1:249" x14ac:dyDescent="0.25">
      <c r="A199" t="s">
        <v>581</v>
      </c>
      <c r="B199" t="s">
        <v>582</v>
      </c>
      <c r="C199" t="s">
        <v>583</v>
      </c>
      <c r="D199" t="s">
        <v>584</v>
      </c>
      <c r="E199" t="s">
        <v>455</v>
      </c>
      <c r="F199" t="s">
        <v>417</v>
      </c>
      <c r="G199" s="2">
        <v>42825</v>
      </c>
      <c r="H199" t="s">
        <v>450</v>
      </c>
      <c r="J199">
        <v>2017</v>
      </c>
      <c r="K199">
        <v>1</v>
      </c>
      <c r="L199">
        <v>2017</v>
      </c>
      <c r="M199">
        <v>1</v>
      </c>
      <c r="N199" t="s">
        <v>419</v>
      </c>
      <c r="O199" t="s">
        <v>451</v>
      </c>
      <c r="P199">
        <v>201701</v>
      </c>
      <c r="Q199">
        <v>12</v>
      </c>
      <c r="R199">
        <v>132</v>
      </c>
      <c r="S199">
        <v>21</v>
      </c>
      <c r="T199">
        <v>12</v>
      </c>
      <c r="U199">
        <v>93410</v>
      </c>
      <c r="V199">
        <v>3</v>
      </c>
      <c r="W199">
        <v>2911</v>
      </c>
      <c r="X199" s="2">
        <v>42859</v>
      </c>
      <c r="Y199" s="2">
        <v>42859</v>
      </c>
      <c r="Z199" t="s">
        <v>485</v>
      </c>
      <c r="AA199" t="s">
        <v>585</v>
      </c>
      <c r="AB199" t="s">
        <v>586</v>
      </c>
      <c r="AC199" t="s">
        <v>421</v>
      </c>
      <c r="AD199">
        <v>94583</v>
      </c>
      <c r="AE199" t="s">
        <v>587</v>
      </c>
      <c r="AG199" t="s">
        <v>585</v>
      </c>
      <c r="AH199" t="s">
        <v>586</v>
      </c>
      <c r="AI199" t="s">
        <v>421</v>
      </c>
      <c r="AJ199">
        <v>94583</v>
      </c>
      <c r="AK199" t="s">
        <v>426</v>
      </c>
      <c r="AL199" t="s">
        <v>427</v>
      </c>
      <c r="AU199" t="s">
        <v>589</v>
      </c>
      <c r="AV199" t="s">
        <v>600</v>
      </c>
      <c r="AW199">
        <v>1894557000</v>
      </c>
      <c r="AX199" s="2">
        <v>42825</v>
      </c>
      <c r="BI199" s="2">
        <v>42859</v>
      </c>
      <c r="BJ199">
        <v>33421</v>
      </c>
      <c r="BK199">
        <v>20377</v>
      </c>
      <c r="BL199">
        <v>13044</v>
      </c>
      <c r="BM199">
        <v>4194</v>
      </c>
      <c r="BN199">
        <v>51</v>
      </c>
      <c r="BP199">
        <v>144</v>
      </c>
      <c r="BR199">
        <v>870</v>
      </c>
      <c r="BU199">
        <v>-4656</v>
      </c>
      <c r="BV199">
        <v>30292</v>
      </c>
      <c r="BW199">
        <v>3129</v>
      </c>
      <c r="CO199">
        <v>3129</v>
      </c>
      <c r="CP199">
        <v>430</v>
      </c>
      <c r="CQ199">
        <v>2699</v>
      </c>
      <c r="CV199">
        <v>2699</v>
      </c>
      <c r="CX199">
        <v>2699</v>
      </c>
      <c r="DA199">
        <v>2699</v>
      </c>
      <c r="DB199">
        <v>17</v>
      </c>
      <c r="DC199">
        <v>2682</v>
      </c>
      <c r="DE199">
        <v>2682</v>
      </c>
      <c r="DF199">
        <v>1.4360999999999999</v>
      </c>
      <c r="DJ199">
        <v>1.4360999999999999</v>
      </c>
      <c r="DK199">
        <v>1.4271</v>
      </c>
      <c r="DL199">
        <v>1.43</v>
      </c>
      <c r="DM199">
        <v>1.4239999999999999</v>
      </c>
      <c r="DQ199">
        <v>1.4239999999999999</v>
      </c>
      <c r="DR199">
        <v>1.415</v>
      </c>
      <c r="DS199">
        <v>1.41</v>
      </c>
      <c r="DT199">
        <v>-9.4961000000000002</v>
      </c>
      <c r="DU199">
        <v>1895.393</v>
      </c>
      <c r="DV199">
        <v>1879.3720000000001</v>
      </c>
      <c r="DW199">
        <v>3129</v>
      </c>
      <c r="DX199">
        <v>2699</v>
      </c>
      <c r="DY199">
        <v>7374</v>
      </c>
      <c r="DZ199">
        <v>3180</v>
      </c>
      <c r="EA199" s="2">
        <v>42859</v>
      </c>
      <c r="EB199">
        <v>6994</v>
      </c>
      <c r="EE199">
        <v>13754</v>
      </c>
      <c r="EF199">
        <v>5921</v>
      </c>
      <c r="EG199">
        <v>2899</v>
      </c>
      <c r="EL199">
        <v>29568</v>
      </c>
      <c r="EM199">
        <v>336150</v>
      </c>
      <c r="EN199">
        <v>155854</v>
      </c>
      <c r="EO199">
        <v>180296</v>
      </c>
      <c r="ER199">
        <v>30915</v>
      </c>
      <c r="ET199">
        <v>2457</v>
      </c>
      <c r="EV199">
        <v>4543</v>
      </c>
      <c r="EW199">
        <v>6980</v>
      </c>
      <c r="FA199">
        <v>4352</v>
      </c>
      <c r="FB199">
        <v>229543</v>
      </c>
      <c r="FC199">
        <v>259111</v>
      </c>
      <c r="FE199">
        <v>13078</v>
      </c>
      <c r="FH199">
        <v>4657</v>
      </c>
      <c r="FI199">
        <v>980</v>
      </c>
      <c r="FJ199">
        <v>8297</v>
      </c>
      <c r="FL199">
        <v>1414</v>
      </c>
      <c r="FQ199">
        <v>28426</v>
      </c>
      <c r="FR199">
        <v>36959</v>
      </c>
      <c r="FS199">
        <v>21515</v>
      </c>
      <c r="FT199">
        <v>7145</v>
      </c>
      <c r="FU199">
        <v>17276</v>
      </c>
      <c r="GA199">
        <v>82895</v>
      </c>
      <c r="GB199">
        <v>111321</v>
      </c>
      <c r="GD199">
        <v>1832</v>
      </c>
      <c r="GE199">
        <v>16631</v>
      </c>
      <c r="GF199">
        <v>173698</v>
      </c>
      <c r="GH199">
        <v>41603</v>
      </c>
      <c r="GI199">
        <v>-3726</v>
      </c>
      <c r="GJ199">
        <v>-240</v>
      </c>
      <c r="GL199">
        <v>147790</v>
      </c>
      <c r="GM199">
        <v>147790</v>
      </c>
      <c r="GN199">
        <v>259111</v>
      </c>
      <c r="GO199">
        <v>1894.557</v>
      </c>
      <c r="GQ199">
        <v>143247</v>
      </c>
      <c r="GR199" s="2">
        <v>42859</v>
      </c>
      <c r="GS199">
        <v>2699</v>
      </c>
      <c r="GT199">
        <v>4194</v>
      </c>
      <c r="GU199">
        <v>-2011</v>
      </c>
      <c r="GV199">
        <v>2183</v>
      </c>
      <c r="GW199">
        <v>317</v>
      </c>
      <c r="GX199">
        <v>-550</v>
      </c>
      <c r="GZ199">
        <v>-1178</v>
      </c>
      <c r="HA199">
        <v>245</v>
      </c>
      <c r="HB199">
        <v>163</v>
      </c>
      <c r="HC199">
        <v>-1003</v>
      </c>
      <c r="HE199">
        <v>3879</v>
      </c>
      <c r="HF199">
        <v>-3315</v>
      </c>
      <c r="HI199">
        <v>-5</v>
      </c>
      <c r="HK199">
        <v>-5</v>
      </c>
      <c r="HL199">
        <v>2081</v>
      </c>
      <c r="HM199">
        <v>-1239</v>
      </c>
      <c r="HN199">
        <v>3028</v>
      </c>
      <c r="HO199">
        <v>-3928</v>
      </c>
      <c r="HP199">
        <v>-900</v>
      </c>
      <c r="HQ199">
        <v>245</v>
      </c>
      <c r="HS199">
        <v>245</v>
      </c>
      <c r="HT199">
        <v>-2029</v>
      </c>
      <c r="HV199">
        <v>-2684</v>
      </c>
      <c r="HW199">
        <v>39</v>
      </c>
      <c r="HY199">
        <v>-5</v>
      </c>
      <c r="HZ199">
        <v>6988</v>
      </c>
      <c r="IA199">
        <v>6983</v>
      </c>
      <c r="IC199">
        <v>-2029</v>
      </c>
      <c r="IE199">
        <v>4194</v>
      </c>
      <c r="IG199">
        <v>3879</v>
      </c>
      <c r="IH199">
        <v>-3315</v>
      </c>
      <c r="II199">
        <v>-2029</v>
      </c>
      <c r="IK199">
        <v>-2029</v>
      </c>
      <c r="IL199">
        <v>1879.3720000000001</v>
      </c>
      <c r="IM199">
        <v>1895.393</v>
      </c>
      <c r="IN199">
        <v>1.43</v>
      </c>
      <c r="IO199">
        <v>1.41</v>
      </c>
    </row>
    <row r="200" spans="1:249" x14ac:dyDescent="0.25">
      <c r="A200" t="s">
        <v>581</v>
      </c>
      <c r="B200" t="s">
        <v>582</v>
      </c>
      <c r="C200" t="s">
        <v>583</v>
      </c>
      <c r="D200" t="s">
        <v>584</v>
      </c>
      <c r="E200" t="s">
        <v>455</v>
      </c>
      <c r="F200" t="s">
        <v>417</v>
      </c>
      <c r="G200" s="2">
        <v>42916</v>
      </c>
      <c r="H200" t="s">
        <v>450</v>
      </c>
      <c r="J200">
        <v>2017</v>
      </c>
      <c r="K200">
        <v>2</v>
      </c>
      <c r="L200">
        <v>2017</v>
      </c>
      <c r="M200">
        <v>2</v>
      </c>
      <c r="N200" t="s">
        <v>419</v>
      </c>
      <c r="O200" t="s">
        <v>451</v>
      </c>
      <c r="P200">
        <v>201702</v>
      </c>
      <c r="Q200">
        <v>12</v>
      </c>
      <c r="R200">
        <v>132</v>
      </c>
      <c r="S200">
        <v>21</v>
      </c>
      <c r="T200">
        <v>12</v>
      </c>
      <c r="U200">
        <v>93410</v>
      </c>
      <c r="V200">
        <v>3</v>
      </c>
      <c r="W200">
        <v>2911</v>
      </c>
      <c r="X200" s="2">
        <v>42950</v>
      </c>
      <c r="Y200" s="2">
        <v>42950</v>
      </c>
      <c r="Z200" t="s">
        <v>485</v>
      </c>
      <c r="AA200" t="s">
        <v>585</v>
      </c>
      <c r="AB200" t="s">
        <v>586</v>
      </c>
      <c r="AC200" t="s">
        <v>421</v>
      </c>
      <c r="AD200">
        <v>94583</v>
      </c>
      <c r="AE200" t="s">
        <v>587</v>
      </c>
      <c r="AG200" t="s">
        <v>585</v>
      </c>
      <c r="AH200" t="s">
        <v>586</v>
      </c>
      <c r="AI200" t="s">
        <v>421</v>
      </c>
      <c r="AJ200">
        <v>94583</v>
      </c>
      <c r="AK200" t="s">
        <v>426</v>
      </c>
      <c r="AL200" t="s">
        <v>427</v>
      </c>
      <c r="AU200" t="s">
        <v>589</v>
      </c>
      <c r="AV200" t="s">
        <v>600</v>
      </c>
      <c r="AW200">
        <v>1895003000</v>
      </c>
      <c r="AX200" s="2">
        <v>42916</v>
      </c>
      <c r="BI200" s="2">
        <v>42950</v>
      </c>
      <c r="BJ200">
        <v>34480</v>
      </c>
      <c r="BK200">
        <v>21390</v>
      </c>
      <c r="BL200">
        <v>13090</v>
      </c>
      <c r="BM200">
        <v>5311</v>
      </c>
      <c r="BN200">
        <v>48</v>
      </c>
      <c r="BP200">
        <v>125</v>
      </c>
      <c r="BR200">
        <v>991</v>
      </c>
      <c r="BU200">
        <v>-4662</v>
      </c>
      <c r="BV200">
        <v>32527</v>
      </c>
      <c r="BW200">
        <v>1953</v>
      </c>
      <c r="CO200">
        <v>1953</v>
      </c>
      <c r="CP200">
        <v>487</v>
      </c>
      <c r="CQ200">
        <v>1466</v>
      </c>
      <c r="CV200">
        <v>1466</v>
      </c>
      <c r="CX200">
        <v>1466</v>
      </c>
      <c r="DA200">
        <v>1466</v>
      </c>
      <c r="DB200">
        <v>16</v>
      </c>
      <c r="DC200">
        <v>1450</v>
      </c>
      <c r="DE200">
        <v>1450</v>
      </c>
      <c r="DF200">
        <v>0.77939999999999998</v>
      </c>
      <c r="DJ200">
        <v>0.77939999999999998</v>
      </c>
      <c r="DK200">
        <v>0.77090000000000003</v>
      </c>
      <c r="DL200">
        <v>0.77</v>
      </c>
      <c r="DM200">
        <v>0.77439999999999998</v>
      </c>
      <c r="DQ200">
        <v>0.77439999999999998</v>
      </c>
      <c r="DR200">
        <v>0.76600000000000001</v>
      </c>
      <c r="DS200">
        <v>0.77</v>
      </c>
      <c r="DT200">
        <v>7.6207000000000003</v>
      </c>
      <c r="DU200">
        <v>1893.0139999999999</v>
      </c>
      <c r="DV200">
        <v>1881.019</v>
      </c>
      <c r="DW200">
        <v>1953</v>
      </c>
      <c r="DX200">
        <v>1466</v>
      </c>
      <c r="DY200">
        <v>7312</v>
      </c>
      <c r="DZ200">
        <v>2001</v>
      </c>
      <c r="EA200" s="2">
        <v>42950</v>
      </c>
      <c r="EB200">
        <v>4775</v>
      </c>
      <c r="EE200">
        <v>13168</v>
      </c>
      <c r="EF200">
        <v>6075</v>
      </c>
      <c r="EG200">
        <v>2608</v>
      </c>
      <c r="EL200">
        <v>26626</v>
      </c>
      <c r="EM200">
        <v>337551</v>
      </c>
      <c r="EN200">
        <v>159375</v>
      </c>
      <c r="EO200">
        <v>178176</v>
      </c>
      <c r="ER200">
        <v>31706</v>
      </c>
      <c r="ET200">
        <v>2403</v>
      </c>
      <c r="EV200">
        <v>4543</v>
      </c>
      <c r="EW200">
        <v>7352</v>
      </c>
      <c r="FA200">
        <v>3793</v>
      </c>
      <c r="FB200">
        <v>227973</v>
      </c>
      <c r="FC200">
        <v>254599</v>
      </c>
      <c r="FE200">
        <v>12057</v>
      </c>
      <c r="FH200">
        <v>4695</v>
      </c>
      <c r="FI200">
        <v>1094</v>
      </c>
      <c r="FJ200">
        <v>8782</v>
      </c>
      <c r="FL200">
        <v>1328</v>
      </c>
      <c r="FQ200">
        <v>27956</v>
      </c>
      <c r="FR200">
        <v>34082</v>
      </c>
      <c r="FS200">
        <v>20898</v>
      </c>
      <c r="FT200">
        <v>7208</v>
      </c>
      <c r="FU200">
        <v>17067</v>
      </c>
      <c r="GA200">
        <v>79255</v>
      </c>
      <c r="GB200">
        <v>107211</v>
      </c>
      <c r="GD200">
        <v>1832</v>
      </c>
      <c r="GE200">
        <v>16668</v>
      </c>
      <c r="GF200">
        <v>173116</v>
      </c>
      <c r="GH200">
        <v>41569</v>
      </c>
      <c r="GI200">
        <v>-3604</v>
      </c>
      <c r="GJ200">
        <v>-240</v>
      </c>
      <c r="GL200">
        <v>147388</v>
      </c>
      <c r="GM200">
        <v>147388</v>
      </c>
      <c r="GN200">
        <v>254599</v>
      </c>
      <c r="GO200">
        <v>1895.0029999999999</v>
      </c>
      <c r="GQ200">
        <v>142845</v>
      </c>
      <c r="GR200" s="2">
        <v>42950</v>
      </c>
      <c r="GS200">
        <v>4165</v>
      </c>
      <c r="GT200">
        <v>9505</v>
      </c>
      <c r="GU200">
        <v>-3690</v>
      </c>
      <c r="GV200">
        <v>5815</v>
      </c>
      <c r="GW200">
        <v>927</v>
      </c>
      <c r="GX200">
        <v>-704</v>
      </c>
      <c r="GZ200">
        <v>-2175</v>
      </c>
      <c r="HA200">
        <v>256</v>
      </c>
      <c r="HB200">
        <v>631</v>
      </c>
      <c r="HC200">
        <v>-1065</v>
      </c>
      <c r="HE200">
        <v>8915</v>
      </c>
      <c r="HF200">
        <v>-6539</v>
      </c>
      <c r="HI200">
        <v>-14</v>
      </c>
      <c r="HK200">
        <v>-14</v>
      </c>
      <c r="HL200">
        <v>2507</v>
      </c>
      <c r="HM200">
        <v>-4046</v>
      </c>
      <c r="HN200">
        <v>2993</v>
      </c>
      <c r="HO200">
        <v>-6305</v>
      </c>
      <c r="HP200">
        <v>-3312</v>
      </c>
      <c r="HQ200">
        <v>279</v>
      </c>
      <c r="HS200">
        <v>279</v>
      </c>
      <c r="HT200">
        <v>-4061</v>
      </c>
      <c r="HU200">
        <v>-41</v>
      </c>
      <c r="HV200">
        <v>-7135</v>
      </c>
      <c r="HW200">
        <v>40</v>
      </c>
      <c r="HY200">
        <v>-2226</v>
      </c>
      <c r="HZ200">
        <v>6988</v>
      </c>
      <c r="IA200">
        <v>4762</v>
      </c>
      <c r="IC200">
        <v>-4061</v>
      </c>
      <c r="IE200">
        <v>5311</v>
      </c>
      <c r="IG200">
        <v>5036</v>
      </c>
      <c r="IH200">
        <v>-3224</v>
      </c>
      <c r="II200">
        <v>-2032</v>
      </c>
      <c r="IK200">
        <v>-2032</v>
      </c>
      <c r="IL200">
        <v>1881.019</v>
      </c>
      <c r="IM200">
        <v>1893.0139999999999</v>
      </c>
      <c r="IN200">
        <v>0.77</v>
      </c>
      <c r="IO200">
        <v>0.77</v>
      </c>
    </row>
    <row r="201" spans="1:249" x14ac:dyDescent="0.25">
      <c r="A201" t="s">
        <v>581</v>
      </c>
      <c r="B201" t="s">
        <v>582</v>
      </c>
      <c r="C201" t="s">
        <v>583</v>
      </c>
      <c r="D201" t="s">
        <v>584</v>
      </c>
      <c r="E201" t="s">
        <v>455</v>
      </c>
      <c r="F201" t="s">
        <v>417</v>
      </c>
      <c r="G201" s="2">
        <v>43008</v>
      </c>
      <c r="H201" t="s">
        <v>450</v>
      </c>
      <c r="J201">
        <v>2017</v>
      </c>
      <c r="K201">
        <v>3</v>
      </c>
      <c r="L201">
        <v>2017</v>
      </c>
      <c r="M201">
        <v>3</v>
      </c>
      <c r="N201" t="s">
        <v>419</v>
      </c>
      <c r="O201" t="s">
        <v>451</v>
      </c>
      <c r="P201">
        <v>201703</v>
      </c>
      <c r="Q201">
        <v>12</v>
      </c>
      <c r="R201">
        <v>132</v>
      </c>
      <c r="S201">
        <v>21</v>
      </c>
      <c r="T201">
        <v>12</v>
      </c>
      <c r="U201">
        <v>93410</v>
      </c>
      <c r="V201">
        <v>3</v>
      </c>
      <c r="W201">
        <v>2911</v>
      </c>
      <c r="X201" s="2">
        <v>43041</v>
      </c>
      <c r="Y201" s="2">
        <v>43041</v>
      </c>
      <c r="Z201" t="s">
        <v>485</v>
      </c>
      <c r="AA201" t="s">
        <v>585</v>
      </c>
      <c r="AB201" t="s">
        <v>586</v>
      </c>
      <c r="AC201" t="s">
        <v>421</v>
      </c>
      <c r="AD201">
        <v>94583</v>
      </c>
      <c r="AE201" t="s">
        <v>587</v>
      </c>
      <c r="AG201" t="s">
        <v>585</v>
      </c>
      <c r="AH201" t="s">
        <v>586</v>
      </c>
      <c r="AI201" t="s">
        <v>421</v>
      </c>
      <c r="AJ201">
        <v>94583</v>
      </c>
      <c r="AK201" t="s">
        <v>426</v>
      </c>
      <c r="AL201" t="s">
        <v>427</v>
      </c>
      <c r="AU201" t="s">
        <v>589</v>
      </c>
      <c r="AV201" t="s">
        <v>600</v>
      </c>
      <c r="AW201">
        <v>1899374000</v>
      </c>
      <c r="AX201" s="2">
        <v>43008</v>
      </c>
      <c r="BI201" s="2">
        <v>43041</v>
      </c>
      <c r="BJ201">
        <v>36205</v>
      </c>
      <c r="BK201">
        <v>21989</v>
      </c>
      <c r="BL201">
        <v>14216</v>
      </c>
      <c r="BM201">
        <v>5109</v>
      </c>
      <c r="BN201">
        <v>35</v>
      </c>
      <c r="BP201">
        <v>239</v>
      </c>
      <c r="BR201">
        <v>1238</v>
      </c>
      <c r="BU201">
        <v>-4937</v>
      </c>
      <c r="BV201">
        <v>33547</v>
      </c>
      <c r="BW201">
        <v>2658</v>
      </c>
      <c r="CO201">
        <v>2658</v>
      </c>
      <c r="CP201">
        <v>672</v>
      </c>
      <c r="CQ201">
        <v>1986</v>
      </c>
      <c r="CV201">
        <v>1986</v>
      </c>
      <c r="CX201">
        <v>1986</v>
      </c>
      <c r="DA201">
        <v>1986</v>
      </c>
      <c r="DB201">
        <v>34</v>
      </c>
      <c r="DC201">
        <v>1952</v>
      </c>
      <c r="DE201">
        <v>1952</v>
      </c>
      <c r="DF201">
        <v>1.0548999999999999</v>
      </c>
      <c r="DJ201">
        <v>1.0548999999999999</v>
      </c>
      <c r="DK201">
        <v>1.0367999999999999</v>
      </c>
      <c r="DL201">
        <v>1.03</v>
      </c>
      <c r="DM201">
        <v>1.0475000000000001</v>
      </c>
      <c r="DQ201">
        <v>1.0475000000000001</v>
      </c>
      <c r="DR201">
        <v>1.0296000000000001</v>
      </c>
      <c r="DS201">
        <v>1.03</v>
      </c>
      <c r="DT201">
        <v>0.75539999999999996</v>
      </c>
      <c r="DU201">
        <v>1895.8789999999999</v>
      </c>
      <c r="DV201">
        <v>1882.65</v>
      </c>
      <c r="DW201">
        <v>2658</v>
      </c>
      <c r="DX201">
        <v>1986</v>
      </c>
      <c r="DY201">
        <v>7802</v>
      </c>
      <c r="DZ201">
        <v>2693</v>
      </c>
      <c r="EA201" s="2">
        <v>43041</v>
      </c>
      <c r="EB201">
        <v>6654</v>
      </c>
      <c r="EE201">
        <v>14124</v>
      </c>
      <c r="EF201">
        <v>5761</v>
      </c>
      <c r="EG201">
        <v>2859</v>
      </c>
      <c r="EL201">
        <v>29398</v>
      </c>
      <c r="EM201">
        <v>343066</v>
      </c>
      <c r="EN201">
        <v>164630</v>
      </c>
      <c r="EO201">
        <v>178436</v>
      </c>
      <c r="ER201">
        <v>32402</v>
      </c>
      <c r="ET201">
        <v>3016</v>
      </c>
      <c r="EV201">
        <v>4531</v>
      </c>
      <c r="EW201">
        <v>6793</v>
      </c>
      <c r="FA201">
        <v>584</v>
      </c>
      <c r="FB201">
        <v>225762</v>
      </c>
      <c r="FC201">
        <v>255160</v>
      </c>
      <c r="FE201">
        <v>13084</v>
      </c>
      <c r="FH201">
        <v>5085</v>
      </c>
      <c r="FI201">
        <v>1034</v>
      </c>
      <c r="FJ201">
        <v>7897</v>
      </c>
      <c r="FL201">
        <v>1123</v>
      </c>
      <c r="FQ201">
        <v>28223</v>
      </c>
      <c r="FR201">
        <v>34075</v>
      </c>
      <c r="FS201">
        <v>20830</v>
      </c>
      <c r="FT201">
        <v>6683</v>
      </c>
      <c r="FU201">
        <v>17438</v>
      </c>
      <c r="GA201">
        <v>79026</v>
      </c>
      <c r="GB201">
        <v>107249</v>
      </c>
      <c r="GD201">
        <v>1832</v>
      </c>
      <c r="GE201">
        <v>16745</v>
      </c>
      <c r="GF201">
        <v>173035</v>
      </c>
      <c r="GH201">
        <v>41237</v>
      </c>
      <c r="GI201">
        <v>-3422</v>
      </c>
      <c r="GJ201">
        <v>-240</v>
      </c>
      <c r="GL201">
        <v>147911</v>
      </c>
      <c r="GM201">
        <v>147911</v>
      </c>
      <c r="GN201">
        <v>255160</v>
      </c>
      <c r="GO201">
        <v>1899.374</v>
      </c>
      <c r="GQ201">
        <v>143380</v>
      </c>
      <c r="GR201" s="2">
        <v>43041</v>
      </c>
      <c r="GS201">
        <v>6151</v>
      </c>
      <c r="GT201">
        <v>14614</v>
      </c>
      <c r="GU201">
        <v>-5265</v>
      </c>
      <c r="GV201">
        <v>9349</v>
      </c>
      <c r="GW201">
        <v>265</v>
      </c>
      <c r="GX201">
        <v>-436</v>
      </c>
      <c r="GZ201">
        <v>-729</v>
      </c>
      <c r="HA201">
        <v>9</v>
      </c>
      <c r="HB201">
        <v>-324</v>
      </c>
      <c r="HC201">
        <v>-1215</v>
      </c>
      <c r="HE201">
        <v>14285</v>
      </c>
      <c r="HF201">
        <v>-9763</v>
      </c>
      <c r="HI201">
        <v>-19</v>
      </c>
      <c r="HK201">
        <v>-19</v>
      </c>
      <c r="HL201">
        <v>4820</v>
      </c>
      <c r="HM201">
        <v>-4962</v>
      </c>
      <c r="HN201">
        <v>2963</v>
      </c>
      <c r="HO201">
        <v>-7185</v>
      </c>
      <c r="HP201">
        <v>-4222</v>
      </c>
      <c r="HQ201">
        <v>649</v>
      </c>
      <c r="HS201">
        <v>649</v>
      </c>
      <c r="HT201">
        <v>-6093</v>
      </c>
      <c r="HU201">
        <v>-66</v>
      </c>
      <c r="HV201">
        <v>-9732</v>
      </c>
      <c r="HW201">
        <v>62</v>
      </c>
      <c r="HY201">
        <v>-347</v>
      </c>
      <c r="HZ201">
        <v>6988</v>
      </c>
      <c r="IA201">
        <v>6641</v>
      </c>
      <c r="IC201">
        <v>-6093</v>
      </c>
      <c r="IE201">
        <v>5109</v>
      </c>
      <c r="IG201">
        <v>5370</v>
      </c>
      <c r="IH201">
        <v>-3224</v>
      </c>
      <c r="II201">
        <v>-2032</v>
      </c>
      <c r="IK201">
        <v>-2032</v>
      </c>
      <c r="IL201">
        <v>1882.65</v>
      </c>
      <c r="IM201">
        <v>1895.8789999999999</v>
      </c>
      <c r="IN201">
        <v>1.03</v>
      </c>
      <c r="IO201">
        <v>1.03</v>
      </c>
    </row>
    <row r="202" spans="1:249" x14ac:dyDescent="0.25">
      <c r="A202" t="s">
        <v>611</v>
      </c>
      <c r="B202" t="s">
        <v>611</v>
      </c>
      <c r="C202" t="s">
        <v>612</v>
      </c>
      <c r="D202" t="s">
        <v>613</v>
      </c>
      <c r="E202" t="s">
        <v>455</v>
      </c>
      <c r="F202" t="s">
        <v>417</v>
      </c>
      <c r="G202" s="2">
        <v>40908</v>
      </c>
      <c r="H202" t="s">
        <v>418</v>
      </c>
      <c r="J202">
        <v>2011</v>
      </c>
      <c r="K202">
        <v>4</v>
      </c>
      <c r="L202">
        <v>2011</v>
      </c>
      <c r="M202">
        <v>4</v>
      </c>
      <c r="N202" t="s">
        <v>419</v>
      </c>
      <c r="O202" t="s">
        <v>420</v>
      </c>
      <c r="P202">
        <v>2011</v>
      </c>
      <c r="Q202">
        <v>6</v>
      </c>
      <c r="R202">
        <v>34</v>
      </c>
      <c r="S202">
        <v>10</v>
      </c>
      <c r="T202">
        <v>12</v>
      </c>
      <c r="U202">
        <v>30554</v>
      </c>
      <c r="V202">
        <v>12</v>
      </c>
      <c r="W202">
        <v>2820</v>
      </c>
      <c r="X202" s="2">
        <v>40948</v>
      </c>
      <c r="Y202" s="2">
        <v>40947</v>
      </c>
      <c r="Z202" t="s">
        <v>485</v>
      </c>
      <c r="AA202" t="s">
        <v>614</v>
      </c>
      <c r="AB202" t="s">
        <v>615</v>
      </c>
      <c r="AC202" t="s">
        <v>485</v>
      </c>
      <c r="AD202">
        <v>19898</v>
      </c>
      <c r="AE202" t="s">
        <v>616</v>
      </c>
      <c r="AF202" t="s">
        <v>617</v>
      </c>
      <c r="AG202" t="s">
        <v>614</v>
      </c>
      <c r="AH202" t="s">
        <v>615</v>
      </c>
      <c r="AI202" t="s">
        <v>485</v>
      </c>
      <c r="AJ202">
        <v>19898</v>
      </c>
      <c r="AK202" t="s">
        <v>426</v>
      </c>
      <c r="AL202" t="s">
        <v>427</v>
      </c>
      <c r="AN202">
        <v>70000</v>
      </c>
      <c r="AP202">
        <v>70000</v>
      </c>
      <c r="AR202">
        <v>78000</v>
      </c>
      <c r="AS202" t="s">
        <v>461</v>
      </c>
      <c r="AT202" t="s">
        <v>429</v>
      </c>
      <c r="AU202" t="s">
        <v>618</v>
      </c>
      <c r="AW202">
        <v>932253000</v>
      </c>
      <c r="AX202" s="2">
        <v>40939</v>
      </c>
      <c r="AY202" t="s">
        <v>619</v>
      </c>
      <c r="AZ202" t="s">
        <v>620</v>
      </c>
      <c r="BA202" t="s">
        <v>621</v>
      </c>
      <c r="BB202" t="s">
        <v>439</v>
      </c>
      <c r="BC202" t="s">
        <v>622</v>
      </c>
      <c r="BD202" t="s">
        <v>439</v>
      </c>
      <c r="BE202" t="s">
        <v>623</v>
      </c>
      <c r="BF202" t="s">
        <v>439</v>
      </c>
      <c r="BG202" t="s">
        <v>624</v>
      </c>
      <c r="BH202" t="s">
        <v>439</v>
      </c>
      <c r="BI202" s="2">
        <v>41675</v>
      </c>
      <c r="BJ202">
        <v>34423</v>
      </c>
      <c r="BK202">
        <v>21264</v>
      </c>
      <c r="BL202">
        <v>13159</v>
      </c>
      <c r="BP202">
        <v>1960</v>
      </c>
      <c r="BR202">
        <v>3310</v>
      </c>
      <c r="BU202">
        <v>-3510</v>
      </c>
      <c r="BV202">
        <v>30044</v>
      </c>
      <c r="BW202">
        <v>4379</v>
      </c>
      <c r="BX202">
        <v>447</v>
      </c>
      <c r="CM202">
        <v>-53</v>
      </c>
      <c r="CN202">
        <v>-500</v>
      </c>
      <c r="CO202">
        <v>3879</v>
      </c>
      <c r="CP202">
        <v>647</v>
      </c>
      <c r="CQ202">
        <v>3232</v>
      </c>
      <c r="CV202">
        <v>3232</v>
      </c>
      <c r="CW202">
        <v>367</v>
      </c>
      <c r="CX202">
        <v>3599</v>
      </c>
      <c r="DA202">
        <v>3599</v>
      </c>
      <c r="DB202">
        <v>40</v>
      </c>
      <c r="DC202">
        <v>3559</v>
      </c>
      <c r="DD202">
        <v>10</v>
      </c>
      <c r="DE202">
        <v>3549</v>
      </c>
      <c r="DF202">
        <v>3.43</v>
      </c>
      <c r="DG202">
        <v>0.4</v>
      </c>
      <c r="DJ202">
        <v>3.8765000000000001</v>
      </c>
      <c r="DK202">
        <v>3.8334000000000001</v>
      </c>
      <c r="DM202">
        <v>3.38</v>
      </c>
      <c r="DN202">
        <v>0.39</v>
      </c>
      <c r="DQ202">
        <v>3.8245</v>
      </c>
      <c r="DR202">
        <v>3.782</v>
      </c>
      <c r="DT202">
        <v>-1.3208</v>
      </c>
      <c r="DW202">
        <v>3879</v>
      </c>
      <c r="DX202">
        <v>3232</v>
      </c>
      <c r="DY202">
        <v>5939</v>
      </c>
      <c r="DZ202">
        <v>4379</v>
      </c>
      <c r="EA202" s="2">
        <v>41312</v>
      </c>
      <c r="EB202">
        <v>4019</v>
      </c>
      <c r="EE202">
        <v>6022</v>
      </c>
      <c r="EF202">
        <v>7195</v>
      </c>
      <c r="EG202">
        <v>151</v>
      </c>
      <c r="EI202">
        <v>671</v>
      </c>
      <c r="EL202">
        <v>18058</v>
      </c>
      <c r="EM202">
        <v>32761</v>
      </c>
      <c r="EN202">
        <v>19349</v>
      </c>
      <c r="EO202">
        <v>13412</v>
      </c>
      <c r="ER202">
        <v>1117</v>
      </c>
      <c r="EV202">
        <v>10826</v>
      </c>
      <c r="EX202">
        <v>4067</v>
      </c>
      <c r="FA202">
        <v>1012</v>
      </c>
      <c r="FB202">
        <v>30434</v>
      </c>
      <c r="FC202">
        <v>48492</v>
      </c>
      <c r="FE202">
        <v>4816</v>
      </c>
      <c r="FI202">
        <v>5297</v>
      </c>
      <c r="FJ202">
        <v>817</v>
      </c>
      <c r="FL202">
        <v>255</v>
      </c>
      <c r="FQ202">
        <v>11185</v>
      </c>
      <c r="FR202">
        <v>11736</v>
      </c>
      <c r="FU202">
        <v>1001</v>
      </c>
      <c r="FZ202">
        <v>15508</v>
      </c>
      <c r="GA202">
        <v>28245</v>
      </c>
      <c r="GB202">
        <v>39430</v>
      </c>
      <c r="GC202">
        <v>237</v>
      </c>
      <c r="GD202">
        <v>304</v>
      </c>
      <c r="GE202">
        <v>10107</v>
      </c>
      <c r="GF202">
        <v>13422</v>
      </c>
      <c r="GH202">
        <v>6727</v>
      </c>
      <c r="GI202">
        <v>-8750</v>
      </c>
      <c r="GL202">
        <v>8825</v>
      </c>
      <c r="GM202">
        <v>9062</v>
      </c>
      <c r="GN202">
        <v>48492</v>
      </c>
      <c r="GO202">
        <v>926.12300000000005</v>
      </c>
      <c r="GP202">
        <v>2.3730000000000002</v>
      </c>
      <c r="GQ202">
        <v>-1764</v>
      </c>
      <c r="GR202" s="2">
        <v>41675</v>
      </c>
      <c r="GS202">
        <v>3599</v>
      </c>
      <c r="GT202">
        <v>1560</v>
      </c>
      <c r="GU202">
        <v>650</v>
      </c>
      <c r="GV202">
        <v>2210</v>
      </c>
      <c r="GW202">
        <v>-360</v>
      </c>
      <c r="GX202">
        <v>-1018</v>
      </c>
      <c r="GY202">
        <v>528</v>
      </c>
      <c r="GZ202">
        <v>193</v>
      </c>
      <c r="HC202">
        <v>-657</v>
      </c>
      <c r="HE202">
        <v>5152</v>
      </c>
      <c r="HF202">
        <v>-1843</v>
      </c>
      <c r="HH202">
        <v>-6459</v>
      </c>
      <c r="HI202">
        <v>2149</v>
      </c>
      <c r="HJ202">
        <v>-67</v>
      </c>
      <c r="HK202">
        <v>2082</v>
      </c>
      <c r="HL202">
        <v>-18</v>
      </c>
      <c r="HM202">
        <v>-6238</v>
      </c>
      <c r="HN202">
        <v>1376</v>
      </c>
      <c r="HO202">
        <v>185</v>
      </c>
      <c r="HP202">
        <v>1561</v>
      </c>
      <c r="HQ202">
        <v>280</v>
      </c>
      <c r="HS202">
        <v>280</v>
      </c>
      <c r="HT202">
        <v>-1533</v>
      </c>
      <c r="HU202">
        <v>95</v>
      </c>
      <c r="HV202">
        <v>403</v>
      </c>
      <c r="HW202">
        <v>6</v>
      </c>
      <c r="HY202">
        <v>-677</v>
      </c>
      <c r="HZ202">
        <v>4263</v>
      </c>
      <c r="IA202">
        <v>3586</v>
      </c>
      <c r="IC202">
        <v>-1533</v>
      </c>
      <c r="IL202">
        <v>928.41700000000003</v>
      </c>
      <c r="IM202">
        <v>941.029</v>
      </c>
      <c r="IN202">
        <v>3.82</v>
      </c>
      <c r="IO202">
        <v>3.77</v>
      </c>
    </row>
    <row r="203" spans="1:249" x14ac:dyDescent="0.25">
      <c r="A203" t="s">
        <v>611</v>
      </c>
      <c r="B203" t="s">
        <v>611</v>
      </c>
      <c r="C203" t="s">
        <v>612</v>
      </c>
      <c r="D203" t="s">
        <v>613</v>
      </c>
      <c r="E203" t="s">
        <v>455</v>
      </c>
      <c r="F203" t="s">
        <v>417</v>
      </c>
      <c r="G203" s="2">
        <v>41274</v>
      </c>
      <c r="H203" t="s">
        <v>418</v>
      </c>
      <c r="J203">
        <v>2012</v>
      </c>
      <c r="K203">
        <v>4</v>
      </c>
      <c r="L203">
        <v>2012</v>
      </c>
      <c r="M203">
        <v>4</v>
      </c>
      <c r="N203" t="s">
        <v>419</v>
      </c>
      <c r="O203" t="s">
        <v>420</v>
      </c>
      <c r="P203">
        <v>2012</v>
      </c>
      <c r="Q203">
        <v>6</v>
      </c>
      <c r="R203">
        <v>34</v>
      </c>
      <c r="S203">
        <v>10</v>
      </c>
      <c r="T203">
        <v>12</v>
      </c>
      <c r="U203">
        <v>30554</v>
      </c>
      <c r="V203">
        <v>12</v>
      </c>
      <c r="W203">
        <v>2820</v>
      </c>
      <c r="X203" s="2">
        <v>41312</v>
      </c>
      <c r="Y203" s="2">
        <v>41312</v>
      </c>
      <c r="Z203" t="s">
        <v>485</v>
      </c>
      <c r="AA203" t="s">
        <v>614</v>
      </c>
      <c r="AB203" t="s">
        <v>615</v>
      </c>
      <c r="AC203" t="s">
        <v>485</v>
      </c>
      <c r="AD203">
        <v>19898</v>
      </c>
      <c r="AE203" t="s">
        <v>616</v>
      </c>
      <c r="AF203" t="s">
        <v>617</v>
      </c>
      <c r="AG203" t="s">
        <v>614</v>
      </c>
      <c r="AH203" t="s">
        <v>615</v>
      </c>
      <c r="AI203" t="s">
        <v>485</v>
      </c>
      <c r="AJ203">
        <v>19898</v>
      </c>
      <c r="AK203" t="s">
        <v>426</v>
      </c>
      <c r="AL203" t="s">
        <v>427</v>
      </c>
      <c r="AN203">
        <v>70000</v>
      </c>
      <c r="AP203">
        <v>70000</v>
      </c>
      <c r="AR203">
        <v>73000</v>
      </c>
      <c r="AS203" t="s">
        <v>461</v>
      </c>
      <c r="AT203" t="s">
        <v>429</v>
      </c>
      <c r="AU203" t="s">
        <v>618</v>
      </c>
      <c r="AW203">
        <v>934288000</v>
      </c>
      <c r="AX203" s="2">
        <v>41305</v>
      </c>
      <c r="AY203" t="s">
        <v>619</v>
      </c>
      <c r="AZ203" t="s">
        <v>620</v>
      </c>
      <c r="BA203" t="s">
        <v>625</v>
      </c>
      <c r="BB203" t="s">
        <v>472</v>
      </c>
      <c r="BC203" t="s">
        <v>626</v>
      </c>
      <c r="BD203" t="s">
        <v>439</v>
      </c>
      <c r="BE203" t="s">
        <v>621</v>
      </c>
      <c r="BF203" t="s">
        <v>439</v>
      </c>
      <c r="BG203" t="s">
        <v>622</v>
      </c>
      <c r="BH203" t="s">
        <v>439</v>
      </c>
      <c r="BI203" s="2">
        <v>42040</v>
      </c>
      <c r="BJ203">
        <v>35310</v>
      </c>
      <c r="BK203">
        <v>21400</v>
      </c>
      <c r="BL203">
        <v>13910</v>
      </c>
      <c r="BP203">
        <v>2123</v>
      </c>
      <c r="BR203">
        <v>5886</v>
      </c>
      <c r="BU203">
        <v>-1856</v>
      </c>
      <c r="BV203">
        <v>31265</v>
      </c>
      <c r="BW203">
        <v>4045</v>
      </c>
      <c r="BX203">
        <v>464</v>
      </c>
      <c r="CM203">
        <v>-493</v>
      </c>
      <c r="CN203">
        <v>-957</v>
      </c>
      <c r="CO203">
        <v>3088</v>
      </c>
      <c r="CP203">
        <v>616</v>
      </c>
      <c r="CQ203">
        <v>2472</v>
      </c>
      <c r="CV203">
        <v>2472</v>
      </c>
      <c r="CW203">
        <v>308</v>
      </c>
      <c r="CX203">
        <v>2780</v>
      </c>
      <c r="DA203">
        <v>2780</v>
      </c>
      <c r="DB203">
        <v>25</v>
      </c>
      <c r="DC203">
        <v>2755</v>
      </c>
      <c r="DD203">
        <v>10</v>
      </c>
      <c r="DE203">
        <v>2745</v>
      </c>
      <c r="DF203">
        <v>2.61</v>
      </c>
      <c r="DG203">
        <v>0.33</v>
      </c>
      <c r="DJ203">
        <v>2.9788000000000001</v>
      </c>
      <c r="DK203">
        <v>2.952</v>
      </c>
      <c r="DM203">
        <v>2.59</v>
      </c>
      <c r="DN203">
        <v>0.33</v>
      </c>
      <c r="DQ203">
        <v>2.9506000000000001</v>
      </c>
      <c r="DR203">
        <v>2.9239999999999999</v>
      </c>
      <c r="DT203">
        <v>-3.2065000000000001</v>
      </c>
      <c r="DW203">
        <v>3088</v>
      </c>
      <c r="DX203">
        <v>2472</v>
      </c>
      <c r="DY203">
        <v>5758</v>
      </c>
      <c r="DZ203">
        <v>4045</v>
      </c>
      <c r="EA203" s="2">
        <v>41675</v>
      </c>
      <c r="EB203">
        <v>4407</v>
      </c>
      <c r="EE203">
        <v>5452</v>
      </c>
      <c r="EF203">
        <v>7565</v>
      </c>
      <c r="EG203">
        <v>204</v>
      </c>
      <c r="EI203">
        <v>613</v>
      </c>
      <c r="EK203">
        <v>3076</v>
      </c>
      <c r="EL203">
        <v>21317</v>
      </c>
      <c r="EM203">
        <v>31826</v>
      </c>
      <c r="EN203">
        <v>19085</v>
      </c>
      <c r="EO203">
        <v>12741</v>
      </c>
      <c r="ER203">
        <v>1163</v>
      </c>
      <c r="EV203">
        <v>9742</v>
      </c>
      <c r="EX203">
        <v>3936</v>
      </c>
      <c r="FA203">
        <v>960</v>
      </c>
      <c r="FB203">
        <v>28542</v>
      </c>
      <c r="FC203">
        <v>49859</v>
      </c>
      <c r="FE203">
        <v>4853</v>
      </c>
      <c r="FI203">
        <v>5997</v>
      </c>
      <c r="FJ203">
        <v>1275</v>
      </c>
      <c r="FL203">
        <v>343</v>
      </c>
      <c r="FP203">
        <v>1084</v>
      </c>
      <c r="FQ203">
        <v>13552</v>
      </c>
      <c r="FR203">
        <v>10465</v>
      </c>
      <c r="FU203">
        <v>856</v>
      </c>
      <c r="FZ203">
        <v>14687</v>
      </c>
      <c r="GA203">
        <v>26008</v>
      </c>
      <c r="GB203">
        <v>39560</v>
      </c>
      <c r="GC203">
        <v>237</v>
      </c>
      <c r="GD203">
        <v>306</v>
      </c>
      <c r="GE203">
        <v>10655</v>
      </c>
      <c r="GF203">
        <v>14383</v>
      </c>
      <c r="GH203">
        <v>6727</v>
      </c>
      <c r="GI203">
        <v>-8646</v>
      </c>
      <c r="GL203">
        <v>10062</v>
      </c>
      <c r="GM203">
        <v>10299</v>
      </c>
      <c r="GN203">
        <v>49859</v>
      </c>
      <c r="GO203">
        <v>933.01599999999996</v>
      </c>
      <c r="GP203">
        <v>2.3730000000000002</v>
      </c>
      <c r="GQ203">
        <v>557</v>
      </c>
      <c r="GR203" s="2">
        <v>42040</v>
      </c>
      <c r="GS203">
        <v>2780</v>
      </c>
      <c r="GT203">
        <v>1713</v>
      </c>
      <c r="GU203">
        <v>-16</v>
      </c>
      <c r="GV203">
        <v>1697</v>
      </c>
      <c r="GW203">
        <v>114</v>
      </c>
      <c r="GX203">
        <v>-812</v>
      </c>
      <c r="GY203">
        <v>1037</v>
      </c>
      <c r="GZ203">
        <v>-320</v>
      </c>
      <c r="HC203">
        <v>19</v>
      </c>
      <c r="HD203">
        <v>353</v>
      </c>
      <c r="HE203">
        <v>4849</v>
      </c>
      <c r="HF203">
        <v>-1491</v>
      </c>
      <c r="HH203">
        <v>-18</v>
      </c>
      <c r="HI203">
        <v>315</v>
      </c>
      <c r="HJ203">
        <v>-97</v>
      </c>
      <c r="HK203">
        <v>218</v>
      </c>
      <c r="HL203">
        <v>-55</v>
      </c>
      <c r="HM203">
        <v>-1346</v>
      </c>
      <c r="HN203">
        <v>-593</v>
      </c>
      <c r="HO203">
        <v>-200</v>
      </c>
      <c r="HP203">
        <v>-793</v>
      </c>
      <c r="HQ203">
        <v>150</v>
      </c>
      <c r="HS203">
        <v>150</v>
      </c>
      <c r="HT203">
        <v>-1594</v>
      </c>
      <c r="HU203">
        <v>-460</v>
      </c>
      <c r="HV203">
        <v>-2697</v>
      </c>
      <c r="HW203">
        <v>-13</v>
      </c>
      <c r="HX203">
        <v>-95</v>
      </c>
      <c r="HY203">
        <v>698</v>
      </c>
      <c r="HZ203">
        <v>3586</v>
      </c>
      <c r="IA203">
        <v>4284</v>
      </c>
      <c r="IC203">
        <v>-1594</v>
      </c>
      <c r="IL203">
        <v>933.27499999999998</v>
      </c>
      <c r="IM203">
        <v>942.197</v>
      </c>
      <c r="IN203">
        <v>2.94</v>
      </c>
      <c r="IO203">
        <v>2.91</v>
      </c>
    </row>
    <row r="204" spans="1:249" x14ac:dyDescent="0.25">
      <c r="A204" t="s">
        <v>611</v>
      </c>
      <c r="B204" t="s">
        <v>611</v>
      </c>
      <c r="C204" t="s">
        <v>612</v>
      </c>
      <c r="D204" t="s">
        <v>613</v>
      </c>
      <c r="E204" t="s">
        <v>455</v>
      </c>
      <c r="F204" t="s">
        <v>417</v>
      </c>
      <c r="G204" s="2">
        <v>41639</v>
      </c>
      <c r="H204" t="s">
        <v>418</v>
      </c>
      <c r="J204">
        <v>2013</v>
      </c>
      <c r="K204">
        <v>4</v>
      </c>
      <c r="L204">
        <v>2013</v>
      </c>
      <c r="M204">
        <v>4</v>
      </c>
      <c r="N204" t="s">
        <v>419</v>
      </c>
      <c r="O204" t="s">
        <v>420</v>
      </c>
      <c r="P204">
        <v>2013</v>
      </c>
      <c r="Q204">
        <v>6</v>
      </c>
      <c r="R204">
        <v>34</v>
      </c>
      <c r="S204">
        <v>10</v>
      </c>
      <c r="T204">
        <v>12</v>
      </c>
      <c r="U204">
        <v>30554</v>
      </c>
      <c r="V204">
        <v>12</v>
      </c>
      <c r="W204">
        <v>2820</v>
      </c>
      <c r="X204" s="2">
        <v>41675</v>
      </c>
      <c r="Y204" s="2">
        <v>41675</v>
      </c>
      <c r="Z204" t="s">
        <v>485</v>
      </c>
      <c r="AA204" t="s">
        <v>614</v>
      </c>
      <c r="AB204" t="s">
        <v>615</v>
      </c>
      <c r="AC204" t="s">
        <v>485</v>
      </c>
      <c r="AD204">
        <v>19898</v>
      </c>
      <c r="AE204" t="s">
        <v>616</v>
      </c>
      <c r="AF204" t="s">
        <v>627</v>
      </c>
      <c r="AG204" t="s">
        <v>614</v>
      </c>
      <c r="AH204" t="s">
        <v>615</v>
      </c>
      <c r="AI204" t="s">
        <v>485</v>
      </c>
      <c r="AJ204">
        <v>19898</v>
      </c>
      <c r="AK204" t="s">
        <v>426</v>
      </c>
      <c r="AL204" t="s">
        <v>427</v>
      </c>
      <c r="AN204">
        <v>64000</v>
      </c>
      <c r="AP204">
        <v>64000</v>
      </c>
      <c r="AR204">
        <v>70000</v>
      </c>
      <c r="AS204" t="s">
        <v>461</v>
      </c>
      <c r="AT204" t="s">
        <v>429</v>
      </c>
      <c r="AU204" t="s">
        <v>628</v>
      </c>
      <c r="AW204">
        <v>927717000</v>
      </c>
      <c r="AX204" s="2">
        <v>41670</v>
      </c>
      <c r="AY204" t="s">
        <v>629</v>
      </c>
      <c r="AZ204" t="s">
        <v>620</v>
      </c>
      <c r="BA204" t="s">
        <v>625</v>
      </c>
      <c r="BB204" t="s">
        <v>472</v>
      </c>
      <c r="BC204" t="s">
        <v>626</v>
      </c>
      <c r="BD204" t="s">
        <v>439</v>
      </c>
      <c r="BE204" t="s">
        <v>621</v>
      </c>
      <c r="BF204" t="s">
        <v>439</v>
      </c>
      <c r="BG204" t="s">
        <v>622</v>
      </c>
      <c r="BH204" t="s">
        <v>439</v>
      </c>
      <c r="BI204" s="2">
        <v>42404</v>
      </c>
      <c r="BJ204">
        <v>28998</v>
      </c>
      <c r="BK204">
        <v>17642</v>
      </c>
      <c r="BL204">
        <v>11356</v>
      </c>
      <c r="BP204">
        <v>2037</v>
      </c>
      <c r="BR204">
        <v>5342</v>
      </c>
      <c r="BU204">
        <v>-851</v>
      </c>
      <c r="BV204">
        <v>25872</v>
      </c>
      <c r="BW204">
        <v>3126</v>
      </c>
      <c r="BX204">
        <v>448</v>
      </c>
      <c r="CM204">
        <v>-112</v>
      </c>
      <c r="CN204">
        <v>-560</v>
      </c>
      <c r="CO204">
        <v>2566</v>
      </c>
      <c r="CP204">
        <v>360</v>
      </c>
      <c r="CQ204">
        <v>2206</v>
      </c>
      <c r="CV204">
        <v>2206</v>
      </c>
      <c r="CW204">
        <v>2656</v>
      </c>
      <c r="CX204">
        <v>4862</v>
      </c>
      <c r="DA204">
        <v>4862</v>
      </c>
      <c r="DB204">
        <v>14</v>
      </c>
      <c r="DC204">
        <v>4848</v>
      </c>
      <c r="DD204">
        <v>10</v>
      </c>
      <c r="DE204">
        <v>4838</v>
      </c>
      <c r="DF204">
        <v>2.36</v>
      </c>
      <c r="DG204">
        <v>2.87</v>
      </c>
      <c r="DJ204">
        <v>5.2506000000000004</v>
      </c>
      <c r="DK204">
        <v>5.2355</v>
      </c>
      <c r="DM204">
        <v>2.34</v>
      </c>
      <c r="DN204">
        <v>2.85</v>
      </c>
      <c r="DQ204">
        <v>5.2103000000000002</v>
      </c>
      <c r="DR204">
        <v>5.1952999999999996</v>
      </c>
      <c r="DT204">
        <v>-4.2988</v>
      </c>
      <c r="DW204">
        <v>2566</v>
      </c>
      <c r="DX204">
        <v>2206</v>
      </c>
      <c r="DY204">
        <v>4729</v>
      </c>
      <c r="DZ204">
        <v>3126</v>
      </c>
      <c r="EA204" s="2">
        <v>42040</v>
      </c>
      <c r="EB204">
        <v>9086</v>
      </c>
      <c r="EE204">
        <v>6047</v>
      </c>
      <c r="EF204">
        <v>8042</v>
      </c>
      <c r="EG204">
        <v>206</v>
      </c>
      <c r="EI204">
        <v>775</v>
      </c>
      <c r="EK204">
        <v>228</v>
      </c>
      <c r="EL204">
        <v>24384</v>
      </c>
      <c r="EM204">
        <v>32431</v>
      </c>
      <c r="EN204">
        <v>19438</v>
      </c>
      <c r="EO204">
        <v>12993</v>
      </c>
      <c r="ER204">
        <v>1011</v>
      </c>
      <c r="EV204">
        <v>9809</v>
      </c>
      <c r="EX204">
        <v>2353</v>
      </c>
      <c r="FA204">
        <v>949</v>
      </c>
      <c r="FB204">
        <v>27115</v>
      </c>
      <c r="FC204">
        <v>51499</v>
      </c>
      <c r="FE204">
        <v>5180</v>
      </c>
      <c r="FI204">
        <v>6219</v>
      </c>
      <c r="FJ204">
        <v>1721</v>
      </c>
      <c r="FL204">
        <v>247</v>
      </c>
      <c r="FQ204">
        <v>13367</v>
      </c>
      <c r="FR204">
        <v>10741</v>
      </c>
      <c r="FU204">
        <v>926</v>
      </c>
      <c r="FZ204">
        <v>10179</v>
      </c>
      <c r="GA204">
        <v>21846</v>
      </c>
      <c r="GB204">
        <v>35213</v>
      </c>
      <c r="GC204">
        <v>237</v>
      </c>
      <c r="GD204">
        <v>304</v>
      </c>
      <c r="GE204">
        <v>11072</v>
      </c>
      <c r="GF204">
        <v>16784</v>
      </c>
      <c r="GH204">
        <v>6727</v>
      </c>
      <c r="GI204">
        <v>-5441</v>
      </c>
      <c r="GL204">
        <v>16049</v>
      </c>
      <c r="GM204">
        <v>16286</v>
      </c>
      <c r="GN204">
        <v>51499</v>
      </c>
      <c r="GO204">
        <v>926.98599999999999</v>
      </c>
      <c r="GP204">
        <v>2.3730000000000002</v>
      </c>
      <c r="GQ204">
        <v>6477</v>
      </c>
      <c r="GR204" s="2">
        <v>42404</v>
      </c>
      <c r="GS204">
        <v>4862</v>
      </c>
      <c r="GT204">
        <v>1603</v>
      </c>
      <c r="GU204">
        <v>-2047</v>
      </c>
      <c r="GV204">
        <v>-444</v>
      </c>
      <c r="GW204">
        <v>-976</v>
      </c>
      <c r="GX204">
        <v>-519</v>
      </c>
      <c r="GY204">
        <v>240</v>
      </c>
      <c r="GZ204">
        <v>-154</v>
      </c>
      <c r="HC204">
        <v>-1409</v>
      </c>
      <c r="HD204">
        <v>170</v>
      </c>
      <c r="HE204">
        <v>3179</v>
      </c>
      <c r="HF204">
        <v>-1740</v>
      </c>
      <c r="HH204">
        <v>4708</v>
      </c>
      <c r="HI204">
        <v>-45</v>
      </c>
      <c r="HJ204">
        <v>-58</v>
      </c>
      <c r="HK204">
        <v>-103</v>
      </c>
      <c r="HL204">
        <v>80</v>
      </c>
      <c r="HM204">
        <v>2945</v>
      </c>
      <c r="HN204">
        <v>701</v>
      </c>
      <c r="HO204">
        <v>16</v>
      </c>
      <c r="HP204">
        <v>717</v>
      </c>
      <c r="HQ204">
        <v>-464</v>
      </c>
      <c r="HS204">
        <v>-464</v>
      </c>
      <c r="HT204">
        <v>-1661</v>
      </c>
      <c r="HU204">
        <v>-66</v>
      </c>
      <c r="HV204">
        <v>-1474</v>
      </c>
      <c r="HW204">
        <v>-88</v>
      </c>
      <c r="HY204">
        <v>4562</v>
      </c>
      <c r="HZ204">
        <v>4379</v>
      </c>
      <c r="IA204">
        <v>8941</v>
      </c>
      <c r="IC204">
        <v>-1661</v>
      </c>
      <c r="IL204">
        <v>925.98400000000004</v>
      </c>
      <c r="IM204">
        <v>933.14700000000005</v>
      </c>
      <c r="IN204">
        <v>5.22</v>
      </c>
      <c r="IO204">
        <v>5.18</v>
      </c>
    </row>
    <row r="205" spans="1:249" x14ac:dyDescent="0.25">
      <c r="A205" t="s">
        <v>611</v>
      </c>
      <c r="B205" t="s">
        <v>611</v>
      </c>
      <c r="C205" t="s">
        <v>612</v>
      </c>
      <c r="D205" t="s">
        <v>613</v>
      </c>
      <c r="E205" t="s">
        <v>455</v>
      </c>
      <c r="F205" t="s">
        <v>417</v>
      </c>
      <c r="G205" s="2">
        <v>42004</v>
      </c>
      <c r="H205" t="s">
        <v>418</v>
      </c>
      <c r="J205">
        <v>2014</v>
      </c>
      <c r="K205">
        <v>4</v>
      </c>
      <c r="L205">
        <v>2014</v>
      </c>
      <c r="M205">
        <v>4</v>
      </c>
      <c r="N205" t="s">
        <v>419</v>
      </c>
      <c r="O205" t="s">
        <v>420</v>
      </c>
      <c r="P205">
        <v>2014</v>
      </c>
      <c r="Q205">
        <v>6</v>
      </c>
      <c r="R205">
        <v>34</v>
      </c>
      <c r="S205">
        <v>10</v>
      </c>
      <c r="T205">
        <v>12</v>
      </c>
      <c r="U205">
        <v>30554</v>
      </c>
      <c r="V205">
        <v>12</v>
      </c>
      <c r="W205">
        <v>2820</v>
      </c>
      <c r="X205" s="2">
        <v>42040</v>
      </c>
      <c r="Y205" s="2">
        <v>42040</v>
      </c>
      <c r="Z205" t="s">
        <v>485</v>
      </c>
      <c r="AA205" t="s">
        <v>614</v>
      </c>
      <c r="AB205" t="s">
        <v>615</v>
      </c>
      <c r="AC205" t="s">
        <v>485</v>
      </c>
      <c r="AD205">
        <v>19898</v>
      </c>
      <c r="AE205">
        <v>3027741000</v>
      </c>
      <c r="AF205" t="s">
        <v>627</v>
      </c>
      <c r="AG205" t="s">
        <v>614</v>
      </c>
      <c r="AH205" t="s">
        <v>615</v>
      </c>
      <c r="AI205" t="s">
        <v>485</v>
      </c>
      <c r="AJ205">
        <v>19898</v>
      </c>
      <c r="AK205" t="s">
        <v>426</v>
      </c>
      <c r="AL205" t="s">
        <v>427</v>
      </c>
      <c r="AN205">
        <v>63000</v>
      </c>
      <c r="AP205">
        <v>63000</v>
      </c>
      <c r="AR205">
        <v>66000</v>
      </c>
      <c r="AS205" t="s">
        <v>461</v>
      </c>
      <c r="AT205" t="s">
        <v>429</v>
      </c>
      <c r="AU205" t="s">
        <v>628</v>
      </c>
      <c r="AW205">
        <v>905414000</v>
      </c>
      <c r="AX205" s="2">
        <v>42034</v>
      </c>
      <c r="AY205" t="s">
        <v>619</v>
      </c>
      <c r="AZ205" t="s">
        <v>620</v>
      </c>
      <c r="BA205" t="s">
        <v>625</v>
      </c>
      <c r="BB205" t="s">
        <v>472</v>
      </c>
      <c r="BC205" t="s">
        <v>626</v>
      </c>
      <c r="BD205" t="s">
        <v>439</v>
      </c>
      <c r="BE205" t="s">
        <v>622</v>
      </c>
      <c r="BF205" t="s">
        <v>439</v>
      </c>
      <c r="BG205" t="s">
        <v>623</v>
      </c>
      <c r="BH205" t="s">
        <v>439</v>
      </c>
      <c r="BI205" s="2">
        <v>42768</v>
      </c>
      <c r="BJ205">
        <v>28406</v>
      </c>
      <c r="BK205">
        <v>17023</v>
      </c>
      <c r="BL205">
        <v>11383</v>
      </c>
      <c r="BP205">
        <v>1958</v>
      </c>
      <c r="BR205">
        <v>4891</v>
      </c>
      <c r="BU205">
        <v>632</v>
      </c>
      <c r="BV205">
        <v>23240</v>
      </c>
      <c r="BW205">
        <v>5166</v>
      </c>
      <c r="BX205">
        <v>377</v>
      </c>
      <c r="CM205">
        <v>-476</v>
      </c>
      <c r="CN205">
        <v>-853</v>
      </c>
      <c r="CO205">
        <v>4313</v>
      </c>
      <c r="CP205">
        <v>1168</v>
      </c>
      <c r="CQ205">
        <v>3145</v>
      </c>
      <c r="CV205">
        <v>3145</v>
      </c>
      <c r="CW205">
        <v>491</v>
      </c>
      <c r="CX205">
        <v>3636</v>
      </c>
      <c r="DA205">
        <v>3636</v>
      </c>
      <c r="DB205">
        <v>11</v>
      </c>
      <c r="DC205">
        <v>3625</v>
      </c>
      <c r="DD205">
        <v>10</v>
      </c>
      <c r="DE205">
        <v>3615</v>
      </c>
      <c r="DF205">
        <v>3.42</v>
      </c>
      <c r="DG205">
        <v>0.54</v>
      </c>
      <c r="DJ205">
        <v>3.9748000000000001</v>
      </c>
      <c r="DK205">
        <v>3.9628000000000001</v>
      </c>
      <c r="DM205">
        <v>3.39</v>
      </c>
      <c r="DN205">
        <v>0.53</v>
      </c>
      <c r="DQ205">
        <v>3.9441000000000002</v>
      </c>
      <c r="DR205">
        <v>3.9321999999999999</v>
      </c>
      <c r="DT205">
        <v>-1.2578</v>
      </c>
      <c r="DW205">
        <v>4313</v>
      </c>
      <c r="DX205">
        <v>3145</v>
      </c>
      <c r="DY205">
        <v>6783</v>
      </c>
      <c r="DZ205">
        <v>5166</v>
      </c>
      <c r="EA205" s="2">
        <v>42404</v>
      </c>
      <c r="EB205">
        <v>7034</v>
      </c>
      <c r="EE205">
        <v>5238</v>
      </c>
      <c r="EF205">
        <v>6787</v>
      </c>
      <c r="EG205">
        <v>264</v>
      </c>
      <c r="EI205">
        <v>532</v>
      </c>
      <c r="EJ205">
        <v>6227</v>
      </c>
      <c r="EL205">
        <v>26082</v>
      </c>
      <c r="EM205">
        <v>23773</v>
      </c>
      <c r="EN205">
        <v>13765</v>
      </c>
      <c r="EO205">
        <v>10008</v>
      </c>
      <c r="ER205">
        <v>762</v>
      </c>
      <c r="EV205">
        <v>8901</v>
      </c>
      <c r="EX205">
        <v>3734</v>
      </c>
      <c r="FA205">
        <v>1003</v>
      </c>
      <c r="FB205">
        <v>24408</v>
      </c>
      <c r="FC205">
        <v>50490</v>
      </c>
      <c r="FE205">
        <v>3786</v>
      </c>
      <c r="FI205">
        <v>5596</v>
      </c>
      <c r="FJ205">
        <v>1422</v>
      </c>
      <c r="FL205">
        <v>534</v>
      </c>
      <c r="FO205">
        <v>2467</v>
      </c>
      <c r="FQ205">
        <v>13805</v>
      </c>
      <c r="FR205">
        <v>9233</v>
      </c>
      <c r="FU205">
        <v>459</v>
      </c>
      <c r="FZ205">
        <v>13615</v>
      </c>
      <c r="GA205">
        <v>23307</v>
      </c>
      <c r="GB205">
        <v>37112</v>
      </c>
      <c r="GC205">
        <v>237</v>
      </c>
      <c r="GD205">
        <v>298</v>
      </c>
      <c r="GE205">
        <v>11174</v>
      </c>
      <c r="GF205">
        <v>16894</v>
      </c>
      <c r="GH205">
        <v>6727</v>
      </c>
      <c r="GI205">
        <v>-8556</v>
      </c>
      <c r="GL205">
        <v>13141</v>
      </c>
      <c r="GM205">
        <v>13378</v>
      </c>
      <c r="GN205">
        <v>50490</v>
      </c>
      <c r="GO205">
        <v>904.97900000000004</v>
      </c>
      <c r="GP205">
        <v>2.3730000000000002</v>
      </c>
      <c r="GQ205">
        <v>4477</v>
      </c>
      <c r="GR205" s="2">
        <v>42768</v>
      </c>
      <c r="GS205">
        <v>3636</v>
      </c>
      <c r="GT205">
        <v>1617</v>
      </c>
      <c r="GU205">
        <v>-457</v>
      </c>
      <c r="GV205">
        <v>1160</v>
      </c>
      <c r="GW205">
        <v>-88</v>
      </c>
      <c r="GX205">
        <v>-318</v>
      </c>
      <c r="GY205">
        <v>-1064</v>
      </c>
      <c r="GZ205">
        <v>194</v>
      </c>
      <c r="HC205">
        <v>-1276</v>
      </c>
      <c r="HD205">
        <v>192</v>
      </c>
      <c r="HE205">
        <v>3712</v>
      </c>
      <c r="HF205">
        <v>-2020</v>
      </c>
      <c r="HH205">
        <v>1092</v>
      </c>
      <c r="HI205">
        <v>14</v>
      </c>
      <c r="HJ205">
        <v>-42</v>
      </c>
      <c r="HK205">
        <v>-28</v>
      </c>
      <c r="HL205">
        <v>619</v>
      </c>
      <c r="HM205">
        <v>-337</v>
      </c>
      <c r="HN205">
        <v>-1690</v>
      </c>
      <c r="HO205">
        <v>-11</v>
      </c>
      <c r="HP205">
        <v>-1701</v>
      </c>
      <c r="HQ205">
        <v>-1673</v>
      </c>
      <c r="HS205">
        <v>-1673</v>
      </c>
      <c r="HT205">
        <v>-1696</v>
      </c>
      <c r="HU205">
        <v>-4</v>
      </c>
      <c r="HV205">
        <v>-5074</v>
      </c>
      <c r="HW205">
        <v>-332</v>
      </c>
      <c r="HY205">
        <v>-2031</v>
      </c>
      <c r="HZ205">
        <v>8941</v>
      </c>
      <c r="IA205">
        <v>6910</v>
      </c>
      <c r="IC205">
        <v>-1696</v>
      </c>
      <c r="IL205">
        <v>914.75199999999995</v>
      </c>
      <c r="IM205">
        <v>921.87300000000005</v>
      </c>
      <c r="IN205">
        <v>3.95</v>
      </c>
      <c r="IO205">
        <v>3.92</v>
      </c>
    </row>
    <row r="206" spans="1:249" x14ac:dyDescent="0.25">
      <c r="A206" t="s">
        <v>611</v>
      </c>
      <c r="B206" t="s">
        <v>611</v>
      </c>
      <c r="C206" t="s">
        <v>612</v>
      </c>
      <c r="D206" t="s">
        <v>613</v>
      </c>
      <c r="E206" t="s">
        <v>455</v>
      </c>
      <c r="F206" t="s">
        <v>417</v>
      </c>
      <c r="G206" s="2">
        <v>42369</v>
      </c>
      <c r="H206" t="s">
        <v>418</v>
      </c>
      <c r="J206">
        <v>2015</v>
      </c>
      <c r="K206">
        <v>4</v>
      </c>
      <c r="L206">
        <v>2015</v>
      </c>
      <c r="M206">
        <v>4</v>
      </c>
      <c r="N206" t="s">
        <v>419</v>
      </c>
      <c r="O206" t="s">
        <v>420</v>
      </c>
      <c r="P206">
        <v>2015</v>
      </c>
      <c r="Q206">
        <v>6</v>
      </c>
      <c r="R206">
        <v>34</v>
      </c>
      <c r="S206">
        <v>10</v>
      </c>
      <c r="T206">
        <v>12</v>
      </c>
      <c r="U206">
        <v>30554</v>
      </c>
      <c r="V206">
        <v>12</v>
      </c>
      <c r="W206">
        <v>2820</v>
      </c>
      <c r="X206" s="2">
        <v>42404</v>
      </c>
      <c r="Y206" s="2">
        <v>42404</v>
      </c>
      <c r="Z206" t="s">
        <v>485</v>
      </c>
      <c r="AA206" t="s">
        <v>630</v>
      </c>
      <c r="AB206" t="s">
        <v>615</v>
      </c>
      <c r="AC206" t="s">
        <v>485</v>
      </c>
      <c r="AD206">
        <v>19805</v>
      </c>
      <c r="AE206">
        <v>3027741000</v>
      </c>
      <c r="AF206" t="s">
        <v>627</v>
      </c>
      <c r="AG206" t="s">
        <v>630</v>
      </c>
      <c r="AH206" t="s">
        <v>615</v>
      </c>
      <c r="AI206" t="s">
        <v>485</v>
      </c>
      <c r="AJ206">
        <v>19805</v>
      </c>
      <c r="AK206" t="s">
        <v>426</v>
      </c>
      <c r="AL206" t="s">
        <v>427</v>
      </c>
      <c r="AN206">
        <v>52000</v>
      </c>
      <c r="AP206">
        <v>52000</v>
      </c>
      <c r="AR206">
        <v>62000</v>
      </c>
      <c r="AS206" t="s">
        <v>461</v>
      </c>
      <c r="AT206" t="s">
        <v>429</v>
      </c>
      <c r="AU206" t="s">
        <v>628</v>
      </c>
      <c r="AW206">
        <v>871681000</v>
      </c>
      <c r="AX206" s="2">
        <v>42398</v>
      </c>
      <c r="AY206" t="s">
        <v>631</v>
      </c>
      <c r="AZ206" t="s">
        <v>620</v>
      </c>
      <c r="BA206" t="s">
        <v>625</v>
      </c>
      <c r="BB206" t="s">
        <v>472</v>
      </c>
      <c r="BC206" t="s">
        <v>626</v>
      </c>
      <c r="BD206" t="s">
        <v>439</v>
      </c>
      <c r="BE206" t="s">
        <v>622</v>
      </c>
      <c r="BF206" t="s">
        <v>439</v>
      </c>
      <c r="BG206" t="s">
        <v>632</v>
      </c>
      <c r="BH206" t="s">
        <v>439</v>
      </c>
      <c r="BI206" s="2">
        <v>42768</v>
      </c>
      <c r="BJ206">
        <v>25130</v>
      </c>
      <c r="BK206">
        <v>15112</v>
      </c>
      <c r="BL206">
        <v>10018</v>
      </c>
      <c r="BP206">
        <v>1898</v>
      </c>
      <c r="BR206">
        <v>4615</v>
      </c>
      <c r="BU206">
        <v>238</v>
      </c>
      <c r="BV206">
        <v>21387</v>
      </c>
      <c r="BW206">
        <v>3743</v>
      </c>
      <c r="BX206">
        <v>342</v>
      </c>
      <c r="CM206">
        <v>-810</v>
      </c>
      <c r="CN206">
        <v>-1152</v>
      </c>
      <c r="CO206">
        <v>2591</v>
      </c>
      <c r="CP206">
        <v>696</v>
      </c>
      <c r="CQ206">
        <v>1895</v>
      </c>
      <c r="CV206">
        <v>1895</v>
      </c>
      <c r="CW206">
        <v>64</v>
      </c>
      <c r="CX206">
        <v>1959</v>
      </c>
      <c r="DA206">
        <v>1959</v>
      </c>
      <c r="DB206">
        <v>6</v>
      </c>
      <c r="DC206">
        <v>1953</v>
      </c>
      <c r="DD206">
        <v>10</v>
      </c>
      <c r="DE206">
        <v>1943</v>
      </c>
      <c r="DF206">
        <v>2.1</v>
      </c>
      <c r="DG206">
        <v>7.0000000000000007E-2</v>
      </c>
      <c r="DJ206">
        <v>2.1913</v>
      </c>
      <c r="DK206">
        <v>2.1846000000000001</v>
      </c>
      <c r="DM206">
        <v>2.09</v>
      </c>
      <c r="DN206">
        <v>7.0000000000000007E-2</v>
      </c>
      <c r="DQ206">
        <v>2.1778</v>
      </c>
      <c r="DR206">
        <v>2.1711</v>
      </c>
      <c r="DT206">
        <v>-2.1600000000000001E-2</v>
      </c>
      <c r="DW206">
        <v>2591</v>
      </c>
      <c r="DX206">
        <v>1895</v>
      </c>
      <c r="DY206">
        <v>5209</v>
      </c>
      <c r="DZ206">
        <v>3743</v>
      </c>
      <c r="EA206" s="2">
        <v>42768</v>
      </c>
      <c r="EB206">
        <v>6206</v>
      </c>
      <c r="EE206">
        <v>4643</v>
      </c>
      <c r="EF206">
        <v>6140</v>
      </c>
      <c r="EG206">
        <v>398</v>
      </c>
      <c r="EL206">
        <v>17387</v>
      </c>
      <c r="EM206">
        <v>24130</v>
      </c>
      <c r="EN206">
        <v>14346</v>
      </c>
      <c r="EO206">
        <v>9784</v>
      </c>
      <c r="ER206">
        <v>688</v>
      </c>
      <c r="EV206">
        <v>8392</v>
      </c>
      <c r="EX206">
        <v>3799</v>
      </c>
      <c r="FA206">
        <v>1116</v>
      </c>
      <c r="FB206">
        <v>23779</v>
      </c>
      <c r="FC206">
        <v>41166</v>
      </c>
      <c r="FE206">
        <v>3398</v>
      </c>
      <c r="FI206">
        <v>5580</v>
      </c>
      <c r="FJ206">
        <v>1165</v>
      </c>
      <c r="FL206">
        <v>173</v>
      </c>
      <c r="FQ206">
        <v>10316</v>
      </c>
      <c r="FR206">
        <v>7642</v>
      </c>
      <c r="FU206">
        <v>417</v>
      </c>
      <c r="FZ206">
        <v>12591</v>
      </c>
      <c r="GA206">
        <v>20650</v>
      </c>
      <c r="GB206">
        <v>30966</v>
      </c>
      <c r="GC206">
        <v>237</v>
      </c>
      <c r="GD206">
        <v>288</v>
      </c>
      <c r="GE206">
        <v>11081</v>
      </c>
      <c r="GF206">
        <v>14510</v>
      </c>
      <c r="GH206">
        <v>6727</v>
      </c>
      <c r="GI206">
        <v>-9396</v>
      </c>
      <c r="GL206">
        <v>9963</v>
      </c>
      <c r="GM206">
        <v>10200</v>
      </c>
      <c r="GN206">
        <v>41166</v>
      </c>
      <c r="GO206">
        <v>871.34699999999998</v>
      </c>
      <c r="GP206">
        <v>2.3730000000000002</v>
      </c>
      <c r="GQ206">
        <v>1808</v>
      </c>
      <c r="GR206" s="2">
        <v>42768</v>
      </c>
      <c r="GS206">
        <v>1959</v>
      </c>
      <c r="GT206">
        <v>1466</v>
      </c>
      <c r="GU206">
        <v>371</v>
      </c>
      <c r="GV206">
        <v>1837</v>
      </c>
      <c r="GW206">
        <v>-448</v>
      </c>
      <c r="GX206">
        <v>164</v>
      </c>
      <c r="GY206">
        <v>-1063</v>
      </c>
      <c r="GZ206">
        <v>-239</v>
      </c>
      <c r="HC206">
        <v>-1586</v>
      </c>
      <c r="HD206">
        <v>106</v>
      </c>
      <c r="HE206">
        <v>2316</v>
      </c>
      <c r="HF206">
        <v>-1629</v>
      </c>
      <c r="HH206">
        <v>4</v>
      </c>
      <c r="HI206">
        <v>-776</v>
      </c>
      <c r="HJ206">
        <v>-76</v>
      </c>
      <c r="HK206">
        <v>-852</v>
      </c>
      <c r="HL206">
        <v>649</v>
      </c>
      <c r="HM206">
        <v>-1828</v>
      </c>
      <c r="HN206">
        <v>2142</v>
      </c>
      <c r="HO206">
        <v>-1</v>
      </c>
      <c r="HP206">
        <v>2141</v>
      </c>
      <c r="HQ206">
        <v>-2079</v>
      </c>
      <c r="HS206">
        <v>-2079</v>
      </c>
      <c r="HT206">
        <v>-1546</v>
      </c>
      <c r="HU206">
        <v>-339</v>
      </c>
      <c r="HV206">
        <v>-1823</v>
      </c>
      <c r="HW206">
        <v>-275</v>
      </c>
      <c r="HY206">
        <v>-1610</v>
      </c>
      <c r="HZ206">
        <v>6910</v>
      </c>
      <c r="IA206">
        <v>5300</v>
      </c>
      <c r="IC206">
        <v>-1546</v>
      </c>
      <c r="IL206">
        <v>893.99199999999996</v>
      </c>
      <c r="IM206">
        <v>899.52700000000004</v>
      </c>
      <c r="IN206">
        <v>2.17</v>
      </c>
      <c r="IO206">
        <v>2.16</v>
      </c>
    </row>
    <row r="207" spans="1:249" x14ac:dyDescent="0.25">
      <c r="A207" t="s">
        <v>611</v>
      </c>
      <c r="B207" t="s">
        <v>611</v>
      </c>
      <c r="C207" t="s">
        <v>612</v>
      </c>
      <c r="D207" t="s">
        <v>613</v>
      </c>
      <c r="E207" t="s">
        <v>455</v>
      </c>
      <c r="F207" t="s">
        <v>417</v>
      </c>
      <c r="G207" s="2">
        <v>42735</v>
      </c>
      <c r="H207" t="s">
        <v>418</v>
      </c>
      <c r="J207">
        <v>2016</v>
      </c>
      <c r="K207">
        <v>4</v>
      </c>
      <c r="L207">
        <v>2016</v>
      </c>
      <c r="M207">
        <v>4</v>
      </c>
      <c r="N207" t="s">
        <v>419</v>
      </c>
      <c r="O207" t="s">
        <v>420</v>
      </c>
      <c r="P207">
        <v>2016</v>
      </c>
      <c r="Q207">
        <v>6</v>
      </c>
      <c r="R207">
        <v>34</v>
      </c>
      <c r="S207">
        <v>10</v>
      </c>
      <c r="T207">
        <v>12</v>
      </c>
      <c r="U207">
        <v>30554</v>
      </c>
      <c r="V207">
        <v>12</v>
      </c>
      <c r="W207">
        <v>2820</v>
      </c>
      <c r="X207" s="2">
        <v>42768</v>
      </c>
      <c r="Y207" s="2">
        <v>42768</v>
      </c>
      <c r="Z207" t="s">
        <v>485</v>
      </c>
      <c r="AA207" t="s">
        <v>630</v>
      </c>
      <c r="AB207" t="s">
        <v>615</v>
      </c>
      <c r="AC207" t="s">
        <v>485</v>
      </c>
      <c r="AD207">
        <v>19805</v>
      </c>
      <c r="AE207">
        <v>3027741000</v>
      </c>
      <c r="AF207" t="s">
        <v>627</v>
      </c>
      <c r="AG207" t="s">
        <v>630</v>
      </c>
      <c r="AH207" t="s">
        <v>615</v>
      </c>
      <c r="AI207" t="s">
        <v>485</v>
      </c>
      <c r="AJ207">
        <v>19805</v>
      </c>
      <c r="AK207" t="s">
        <v>426</v>
      </c>
      <c r="AL207" t="s">
        <v>427</v>
      </c>
      <c r="AN207">
        <v>46000</v>
      </c>
      <c r="AP207">
        <v>46000</v>
      </c>
      <c r="AR207">
        <v>59000</v>
      </c>
      <c r="AS207" t="s">
        <v>461</v>
      </c>
      <c r="AT207" t="s">
        <v>429</v>
      </c>
      <c r="AU207" t="s">
        <v>628</v>
      </c>
      <c r="AW207">
        <v>864574000</v>
      </c>
      <c r="AX207" s="2">
        <v>42766</v>
      </c>
      <c r="AY207" t="s">
        <v>631</v>
      </c>
      <c r="AZ207" t="s">
        <v>620</v>
      </c>
      <c r="BA207" t="s">
        <v>625</v>
      </c>
      <c r="BB207" t="s">
        <v>472</v>
      </c>
      <c r="BC207" t="s">
        <v>626</v>
      </c>
      <c r="BD207" t="s">
        <v>439</v>
      </c>
      <c r="BE207" t="s">
        <v>622</v>
      </c>
      <c r="BF207" t="s">
        <v>439</v>
      </c>
      <c r="BG207" t="s">
        <v>632</v>
      </c>
      <c r="BH207" t="s">
        <v>439</v>
      </c>
      <c r="BI207" s="2">
        <v>42768</v>
      </c>
      <c r="BJ207">
        <v>24594</v>
      </c>
      <c r="BK207">
        <v>14469</v>
      </c>
      <c r="BL207">
        <v>10125</v>
      </c>
      <c r="BP207">
        <v>1641</v>
      </c>
      <c r="BR207">
        <v>4319</v>
      </c>
      <c r="BU207">
        <v>22</v>
      </c>
      <c r="BV207">
        <v>20407</v>
      </c>
      <c r="BW207">
        <v>4187</v>
      </c>
      <c r="BX207">
        <v>370</v>
      </c>
      <c r="CM207">
        <v>-552</v>
      </c>
      <c r="CN207">
        <v>-922</v>
      </c>
      <c r="CO207">
        <v>3265</v>
      </c>
      <c r="CP207">
        <v>744</v>
      </c>
      <c r="CQ207">
        <v>2521</v>
      </c>
      <c r="CV207">
        <v>2521</v>
      </c>
      <c r="CW207">
        <v>4</v>
      </c>
      <c r="CX207">
        <v>2525</v>
      </c>
      <c r="DA207">
        <v>2525</v>
      </c>
      <c r="DB207">
        <v>12</v>
      </c>
      <c r="DC207">
        <v>2513</v>
      </c>
      <c r="DD207">
        <v>10</v>
      </c>
      <c r="DE207">
        <v>2503</v>
      </c>
      <c r="DF207">
        <v>2.86</v>
      </c>
      <c r="DG207">
        <v>0</v>
      </c>
      <c r="DJ207">
        <v>2.8938000000000001</v>
      </c>
      <c r="DK207">
        <v>2.88</v>
      </c>
      <c r="DM207">
        <v>2.85</v>
      </c>
      <c r="DN207">
        <v>0</v>
      </c>
      <c r="DQ207">
        <v>2.879</v>
      </c>
      <c r="DR207">
        <v>2.8653</v>
      </c>
      <c r="DT207">
        <v>-3.4474999999999998</v>
      </c>
      <c r="DW207">
        <v>3265</v>
      </c>
      <c r="DX207">
        <v>2521</v>
      </c>
      <c r="DY207">
        <v>5445</v>
      </c>
      <c r="DZ207">
        <v>4187</v>
      </c>
      <c r="EA207" s="2">
        <v>42768</v>
      </c>
      <c r="EB207">
        <v>5967</v>
      </c>
      <c r="EE207">
        <v>4971</v>
      </c>
      <c r="EF207">
        <v>5673</v>
      </c>
      <c r="EG207">
        <v>506</v>
      </c>
      <c r="EL207">
        <v>17117</v>
      </c>
      <c r="EM207">
        <v>23967</v>
      </c>
      <c r="EN207">
        <v>14736</v>
      </c>
      <c r="EO207">
        <v>9231</v>
      </c>
      <c r="ER207">
        <v>649</v>
      </c>
      <c r="EV207">
        <v>7844</v>
      </c>
      <c r="EX207">
        <v>3308</v>
      </c>
      <c r="FA207">
        <v>1815</v>
      </c>
      <c r="FB207">
        <v>22847</v>
      </c>
      <c r="FC207">
        <v>39964</v>
      </c>
      <c r="FE207">
        <v>3705</v>
      </c>
      <c r="FI207">
        <v>4662</v>
      </c>
      <c r="FJ207">
        <v>429</v>
      </c>
      <c r="FL207">
        <v>101</v>
      </c>
      <c r="FQ207">
        <v>8897</v>
      </c>
      <c r="FR207">
        <v>8107</v>
      </c>
      <c r="FU207">
        <v>431</v>
      </c>
      <c r="FZ207">
        <v>12333</v>
      </c>
      <c r="GA207">
        <v>20871</v>
      </c>
      <c r="GB207">
        <v>29768</v>
      </c>
      <c r="GC207">
        <v>237</v>
      </c>
      <c r="GD207">
        <v>285</v>
      </c>
      <c r="GE207">
        <v>11190</v>
      </c>
      <c r="GF207">
        <v>14924</v>
      </c>
      <c r="GH207">
        <v>6727</v>
      </c>
      <c r="GI207">
        <v>-9911</v>
      </c>
      <c r="GL207">
        <v>9959</v>
      </c>
      <c r="GM207">
        <v>10196</v>
      </c>
      <c r="GN207">
        <v>39964</v>
      </c>
      <c r="GO207">
        <v>863.00300000000004</v>
      </c>
      <c r="GP207">
        <v>2.3730000000000002</v>
      </c>
      <c r="GQ207">
        <v>2352</v>
      </c>
      <c r="GR207" s="2">
        <v>42768</v>
      </c>
      <c r="GS207">
        <v>2525</v>
      </c>
      <c r="GT207">
        <v>1258</v>
      </c>
      <c r="GU207">
        <v>283</v>
      </c>
      <c r="GV207">
        <v>1541</v>
      </c>
      <c r="GW207">
        <v>-270</v>
      </c>
      <c r="GX207">
        <v>-54</v>
      </c>
      <c r="GY207">
        <v>-704</v>
      </c>
      <c r="GZ207">
        <v>-104</v>
      </c>
      <c r="HC207">
        <v>-1132</v>
      </c>
      <c r="HD207">
        <v>366</v>
      </c>
      <c r="HE207">
        <v>3300</v>
      </c>
      <c r="HF207">
        <v>-1019</v>
      </c>
      <c r="HH207">
        <v>316</v>
      </c>
      <c r="HI207">
        <v>-452</v>
      </c>
      <c r="HJ207">
        <v>-19</v>
      </c>
      <c r="HK207">
        <v>-471</v>
      </c>
      <c r="HL207">
        <v>-340</v>
      </c>
      <c r="HM207">
        <v>-1514</v>
      </c>
      <c r="HN207">
        <v>-627</v>
      </c>
      <c r="HO207">
        <v>387</v>
      </c>
      <c r="HP207">
        <v>-240</v>
      </c>
      <c r="HQ207">
        <v>-735</v>
      </c>
      <c r="HS207">
        <v>-735</v>
      </c>
      <c r="HT207">
        <v>-1335</v>
      </c>
      <c r="HU207">
        <v>-18</v>
      </c>
      <c r="HV207">
        <v>-2328</v>
      </c>
      <c r="HW207">
        <v>-153</v>
      </c>
      <c r="HY207">
        <v>-695</v>
      </c>
      <c r="HZ207">
        <v>5300</v>
      </c>
      <c r="IA207">
        <v>4605</v>
      </c>
      <c r="IC207">
        <v>-1335</v>
      </c>
      <c r="IL207">
        <v>872.56</v>
      </c>
      <c r="IM207">
        <v>877.03599999999994</v>
      </c>
      <c r="IN207">
        <v>2.87</v>
      </c>
      <c r="IO207">
        <v>2.85</v>
      </c>
    </row>
    <row r="208" spans="1:249" x14ac:dyDescent="0.25">
      <c r="A208" t="s">
        <v>611</v>
      </c>
      <c r="B208" t="s">
        <v>611</v>
      </c>
      <c r="C208" t="s">
        <v>612</v>
      </c>
      <c r="D208" t="s">
        <v>613</v>
      </c>
      <c r="E208" t="s">
        <v>455</v>
      </c>
      <c r="F208" t="s">
        <v>417</v>
      </c>
      <c r="G208" s="2">
        <v>40633</v>
      </c>
      <c r="H208" t="s">
        <v>450</v>
      </c>
      <c r="J208">
        <v>2011</v>
      </c>
      <c r="K208">
        <v>1</v>
      </c>
      <c r="L208">
        <v>2011</v>
      </c>
      <c r="M208">
        <v>1</v>
      </c>
      <c r="N208" t="s">
        <v>419</v>
      </c>
      <c r="O208" t="s">
        <v>451</v>
      </c>
      <c r="P208">
        <v>201101</v>
      </c>
      <c r="Q208">
        <v>6</v>
      </c>
      <c r="R208">
        <v>34</v>
      </c>
      <c r="S208">
        <v>10</v>
      </c>
      <c r="T208">
        <v>12</v>
      </c>
      <c r="U208">
        <v>30554</v>
      </c>
      <c r="V208">
        <v>3</v>
      </c>
      <c r="W208">
        <v>2820</v>
      </c>
      <c r="X208" s="2">
        <v>40659</v>
      </c>
      <c r="Y208" s="2">
        <v>40659</v>
      </c>
      <c r="Z208" t="s">
        <v>485</v>
      </c>
      <c r="AA208" t="s">
        <v>614</v>
      </c>
      <c r="AB208" t="s">
        <v>615</v>
      </c>
      <c r="AC208" t="s">
        <v>485</v>
      </c>
      <c r="AD208">
        <v>19898</v>
      </c>
      <c r="AE208" t="s">
        <v>616</v>
      </c>
      <c r="AF208" t="s">
        <v>617</v>
      </c>
      <c r="AG208" t="s">
        <v>614</v>
      </c>
      <c r="AH208" t="s">
        <v>615</v>
      </c>
      <c r="AI208" t="s">
        <v>485</v>
      </c>
      <c r="AJ208">
        <v>19898</v>
      </c>
      <c r="AK208" t="s">
        <v>426</v>
      </c>
      <c r="AL208" t="s">
        <v>427</v>
      </c>
      <c r="AU208" t="s">
        <v>618</v>
      </c>
      <c r="AW208">
        <v>928707000</v>
      </c>
      <c r="AX208" s="2">
        <v>40648</v>
      </c>
      <c r="BI208" s="2">
        <v>41023</v>
      </c>
      <c r="BJ208">
        <v>10059</v>
      </c>
      <c r="BK208">
        <v>6831</v>
      </c>
      <c r="BL208">
        <v>3228</v>
      </c>
      <c r="BP208">
        <v>399</v>
      </c>
      <c r="BR208">
        <v>1027</v>
      </c>
      <c r="BV208">
        <v>8257</v>
      </c>
      <c r="BW208">
        <v>1802</v>
      </c>
      <c r="BX208">
        <v>100</v>
      </c>
      <c r="CN208">
        <v>-100</v>
      </c>
      <c r="CO208">
        <v>1702</v>
      </c>
      <c r="CP208">
        <v>258</v>
      </c>
      <c r="CQ208">
        <v>1444</v>
      </c>
      <c r="CV208">
        <v>1444</v>
      </c>
      <c r="CX208">
        <v>1444</v>
      </c>
      <c r="DA208">
        <v>1444</v>
      </c>
      <c r="DB208">
        <v>13</v>
      </c>
      <c r="DC208">
        <v>1431</v>
      </c>
      <c r="DD208">
        <v>3</v>
      </c>
      <c r="DE208">
        <v>1428</v>
      </c>
      <c r="DF208">
        <v>1.5612999999999999</v>
      </c>
      <c r="DJ208">
        <v>1.5612999999999999</v>
      </c>
      <c r="DK208">
        <v>1.5471999999999999</v>
      </c>
      <c r="DM208">
        <v>1.5347</v>
      </c>
      <c r="DQ208">
        <v>1.5347</v>
      </c>
      <c r="DR208">
        <v>1.5208999999999999</v>
      </c>
      <c r="DT208">
        <v>2.1816</v>
      </c>
      <c r="DW208">
        <v>1702</v>
      </c>
      <c r="DX208">
        <v>1444</v>
      </c>
      <c r="DY208">
        <v>2163</v>
      </c>
      <c r="DZ208">
        <v>1802</v>
      </c>
      <c r="EA208" s="2">
        <v>40659</v>
      </c>
      <c r="EB208">
        <v>6813</v>
      </c>
      <c r="EE208">
        <v>7936</v>
      </c>
      <c r="EF208">
        <v>5580</v>
      </c>
      <c r="EG208">
        <v>225</v>
      </c>
      <c r="EI208">
        <v>565</v>
      </c>
      <c r="EL208">
        <v>21119</v>
      </c>
      <c r="EM208">
        <v>30246</v>
      </c>
      <c r="EN208">
        <v>18869</v>
      </c>
      <c r="EO208">
        <v>11377</v>
      </c>
      <c r="ER208">
        <v>1081</v>
      </c>
      <c r="EV208">
        <v>5294</v>
      </c>
      <c r="FA208">
        <v>3729</v>
      </c>
      <c r="FB208">
        <v>21481</v>
      </c>
      <c r="FC208">
        <v>42600</v>
      </c>
      <c r="FE208">
        <v>3836</v>
      </c>
      <c r="FI208">
        <v>3879</v>
      </c>
      <c r="FJ208">
        <v>2137</v>
      </c>
      <c r="FL208">
        <v>304</v>
      </c>
      <c r="FQ208">
        <v>10156</v>
      </c>
      <c r="FR208">
        <v>10114</v>
      </c>
      <c r="FU208">
        <v>144</v>
      </c>
      <c r="FZ208">
        <v>10907</v>
      </c>
      <c r="GA208">
        <v>21165</v>
      </c>
      <c r="GB208">
        <v>31321</v>
      </c>
      <c r="GC208">
        <v>237</v>
      </c>
      <c r="GD208">
        <v>304</v>
      </c>
      <c r="GE208">
        <v>9772</v>
      </c>
      <c r="GF208">
        <v>12852</v>
      </c>
      <c r="GH208">
        <v>6727</v>
      </c>
      <c r="GI208">
        <v>-5629</v>
      </c>
      <c r="GL208">
        <v>11042</v>
      </c>
      <c r="GM208">
        <v>11279</v>
      </c>
      <c r="GN208">
        <v>42600</v>
      </c>
      <c r="GO208">
        <v>927.37599999999998</v>
      </c>
      <c r="GP208">
        <v>2.3730000000000002</v>
      </c>
      <c r="GQ208">
        <v>5985</v>
      </c>
      <c r="GR208" s="2">
        <v>41023</v>
      </c>
      <c r="GS208">
        <v>1444</v>
      </c>
      <c r="GT208">
        <v>361</v>
      </c>
      <c r="GU208">
        <v>280</v>
      </c>
      <c r="GV208">
        <v>641</v>
      </c>
      <c r="HB208">
        <v>-3569</v>
      </c>
      <c r="HC208">
        <v>-3569</v>
      </c>
      <c r="HE208">
        <v>-1484</v>
      </c>
      <c r="HF208">
        <v>-316</v>
      </c>
      <c r="HI208">
        <v>1585</v>
      </c>
      <c r="HJ208">
        <v>-12</v>
      </c>
      <c r="HK208">
        <v>1573</v>
      </c>
      <c r="HL208">
        <v>-2222</v>
      </c>
      <c r="HM208">
        <v>-965</v>
      </c>
      <c r="HN208">
        <v>1991</v>
      </c>
      <c r="HP208">
        <v>1991</v>
      </c>
      <c r="HQ208">
        <v>333</v>
      </c>
      <c r="HS208">
        <v>333</v>
      </c>
      <c r="HT208">
        <v>-383</v>
      </c>
      <c r="HU208">
        <v>-12</v>
      </c>
      <c r="HV208">
        <v>1929</v>
      </c>
      <c r="HW208">
        <v>53</v>
      </c>
      <c r="HY208">
        <v>-467</v>
      </c>
      <c r="HZ208">
        <v>4263</v>
      </c>
      <c r="IA208">
        <v>3796</v>
      </c>
      <c r="IC208">
        <v>-383</v>
      </c>
      <c r="IE208">
        <v>361</v>
      </c>
      <c r="IG208">
        <v>-1484</v>
      </c>
      <c r="IH208">
        <v>-316</v>
      </c>
      <c r="II208">
        <v>-383</v>
      </c>
      <c r="IK208">
        <v>-383</v>
      </c>
      <c r="IL208">
        <v>924.89700000000005</v>
      </c>
      <c r="IM208">
        <v>940.90899999999999</v>
      </c>
      <c r="IN208">
        <v>1.54</v>
      </c>
      <c r="IO208">
        <v>1.52</v>
      </c>
    </row>
    <row r="209" spans="1:249" x14ac:dyDescent="0.25">
      <c r="A209" t="s">
        <v>611</v>
      </c>
      <c r="B209" t="s">
        <v>611</v>
      </c>
      <c r="C209" t="s">
        <v>612</v>
      </c>
      <c r="D209" t="s">
        <v>613</v>
      </c>
      <c r="E209" t="s">
        <v>455</v>
      </c>
      <c r="F209" t="s">
        <v>417</v>
      </c>
      <c r="G209" s="2">
        <v>40724</v>
      </c>
      <c r="H209" t="s">
        <v>450</v>
      </c>
      <c r="J209">
        <v>2011</v>
      </c>
      <c r="K209">
        <v>2</v>
      </c>
      <c r="L209">
        <v>2011</v>
      </c>
      <c r="M209">
        <v>2</v>
      </c>
      <c r="N209" t="s">
        <v>419</v>
      </c>
      <c r="O209" t="s">
        <v>451</v>
      </c>
      <c r="P209">
        <v>201102</v>
      </c>
      <c r="Q209">
        <v>6</v>
      </c>
      <c r="R209">
        <v>34</v>
      </c>
      <c r="S209">
        <v>10</v>
      </c>
      <c r="T209">
        <v>12</v>
      </c>
      <c r="U209">
        <v>30554</v>
      </c>
      <c r="V209">
        <v>3</v>
      </c>
      <c r="W209">
        <v>2820</v>
      </c>
      <c r="X209" s="2">
        <v>40763</v>
      </c>
      <c r="Y209" s="2">
        <v>40763</v>
      </c>
      <c r="Z209" t="s">
        <v>485</v>
      </c>
      <c r="AA209" t="s">
        <v>614</v>
      </c>
      <c r="AB209" t="s">
        <v>615</v>
      </c>
      <c r="AC209" t="s">
        <v>485</v>
      </c>
      <c r="AD209">
        <v>19898</v>
      </c>
      <c r="AE209" t="s">
        <v>616</v>
      </c>
      <c r="AF209" t="s">
        <v>617</v>
      </c>
      <c r="AG209" t="s">
        <v>614</v>
      </c>
      <c r="AH209" t="s">
        <v>615</v>
      </c>
      <c r="AI209" t="s">
        <v>485</v>
      </c>
      <c r="AJ209">
        <v>19898</v>
      </c>
      <c r="AK209" t="s">
        <v>426</v>
      </c>
      <c r="AL209" t="s">
        <v>427</v>
      </c>
      <c r="AU209" t="s">
        <v>618</v>
      </c>
      <c r="AW209">
        <v>932502000</v>
      </c>
      <c r="AX209" s="2">
        <v>40755</v>
      </c>
      <c r="BI209" s="2">
        <v>41114</v>
      </c>
      <c r="BJ209">
        <v>10493</v>
      </c>
      <c r="BK209">
        <v>7191</v>
      </c>
      <c r="BL209">
        <v>3302</v>
      </c>
      <c r="BP209">
        <v>462</v>
      </c>
      <c r="BR209">
        <v>1136</v>
      </c>
      <c r="BV209">
        <v>8789</v>
      </c>
      <c r="BW209">
        <v>1704</v>
      </c>
      <c r="BX209">
        <v>115</v>
      </c>
      <c r="CN209">
        <v>-115</v>
      </c>
      <c r="CO209">
        <v>1589</v>
      </c>
      <c r="CP209">
        <v>360</v>
      </c>
      <c r="CQ209">
        <v>1229</v>
      </c>
      <c r="CV209">
        <v>1229</v>
      </c>
      <c r="CX209">
        <v>1229</v>
      </c>
      <c r="DA209">
        <v>1229</v>
      </c>
      <c r="DB209">
        <v>11</v>
      </c>
      <c r="DC209">
        <v>1218</v>
      </c>
      <c r="DD209">
        <v>2</v>
      </c>
      <c r="DE209">
        <v>1216</v>
      </c>
      <c r="DF209">
        <v>1.3204</v>
      </c>
      <c r="DJ209">
        <v>1.3204</v>
      </c>
      <c r="DK209">
        <v>1.3086</v>
      </c>
      <c r="DM209">
        <v>1.3019000000000001</v>
      </c>
      <c r="DQ209">
        <v>1.3019000000000001</v>
      </c>
      <c r="DR209">
        <v>1.2903</v>
      </c>
      <c r="DT209">
        <v>1.7432000000000001</v>
      </c>
      <c r="DW209">
        <v>1589</v>
      </c>
      <c r="DX209">
        <v>1229</v>
      </c>
      <c r="DY209">
        <v>2087</v>
      </c>
      <c r="DZ209">
        <v>1704</v>
      </c>
      <c r="EA209" s="2">
        <v>40763</v>
      </c>
      <c r="EB209">
        <v>2482</v>
      </c>
      <c r="EE209">
        <v>9368</v>
      </c>
      <c r="EF209">
        <v>6049</v>
      </c>
      <c r="EG209">
        <v>166</v>
      </c>
      <c r="EI209">
        <v>638</v>
      </c>
      <c r="EL209">
        <v>18703</v>
      </c>
      <c r="EM209">
        <v>32331</v>
      </c>
      <c r="EN209">
        <v>19146</v>
      </c>
      <c r="EO209">
        <v>13185</v>
      </c>
      <c r="ER209">
        <v>1084</v>
      </c>
      <c r="EV209">
        <v>11044</v>
      </c>
      <c r="FA209">
        <v>3720</v>
      </c>
      <c r="FB209">
        <v>29033</v>
      </c>
      <c r="FC209">
        <v>47736</v>
      </c>
      <c r="FE209">
        <v>3767</v>
      </c>
      <c r="FI209">
        <v>3922</v>
      </c>
      <c r="FJ209">
        <v>2336</v>
      </c>
      <c r="FL209">
        <v>516</v>
      </c>
      <c r="FQ209">
        <v>10541</v>
      </c>
      <c r="FR209">
        <v>12460</v>
      </c>
      <c r="FU209">
        <v>1174</v>
      </c>
      <c r="FZ209">
        <v>11059</v>
      </c>
      <c r="GA209">
        <v>24693</v>
      </c>
      <c r="GB209">
        <v>35234</v>
      </c>
      <c r="GC209">
        <v>237</v>
      </c>
      <c r="GD209">
        <v>305</v>
      </c>
      <c r="GE209">
        <v>9978</v>
      </c>
      <c r="GF209">
        <v>13683</v>
      </c>
      <c r="GH209">
        <v>6727</v>
      </c>
      <c r="GI209">
        <v>-5453</v>
      </c>
      <c r="GL209">
        <v>12265</v>
      </c>
      <c r="GM209">
        <v>12502</v>
      </c>
      <c r="GN209">
        <v>47736</v>
      </c>
      <c r="GO209">
        <v>931.07100000000003</v>
      </c>
      <c r="GP209">
        <v>2.3730000000000002</v>
      </c>
      <c r="GQ209">
        <v>1458</v>
      </c>
      <c r="GR209" s="2">
        <v>41114</v>
      </c>
      <c r="GS209">
        <v>2673</v>
      </c>
      <c r="GT209">
        <v>744</v>
      </c>
      <c r="GU209">
        <v>426</v>
      </c>
      <c r="GV209">
        <v>1170</v>
      </c>
      <c r="HB209">
        <v>-4487</v>
      </c>
      <c r="HC209">
        <v>-4487</v>
      </c>
      <c r="HE209">
        <v>-644</v>
      </c>
      <c r="HF209">
        <v>-682</v>
      </c>
      <c r="HH209">
        <v>-6264</v>
      </c>
      <c r="HI209">
        <v>2404</v>
      </c>
      <c r="HJ209">
        <v>-27</v>
      </c>
      <c r="HK209">
        <v>2377</v>
      </c>
      <c r="HL209">
        <v>-467</v>
      </c>
      <c r="HM209">
        <v>-5036</v>
      </c>
      <c r="HN209">
        <v>3823</v>
      </c>
      <c r="HP209">
        <v>3823</v>
      </c>
      <c r="HQ209">
        <v>496</v>
      </c>
      <c r="HS209">
        <v>496</v>
      </c>
      <c r="HT209">
        <v>-767</v>
      </c>
      <c r="HU209">
        <v>-22</v>
      </c>
      <c r="HV209">
        <v>3530</v>
      </c>
      <c r="HW209">
        <v>155</v>
      </c>
      <c r="HY209">
        <v>-1995</v>
      </c>
      <c r="HZ209">
        <v>4263</v>
      </c>
      <c r="IA209">
        <v>2268</v>
      </c>
      <c r="IC209">
        <v>-767</v>
      </c>
      <c r="IE209">
        <v>383</v>
      </c>
      <c r="IG209">
        <v>840</v>
      </c>
      <c r="IH209">
        <v>-366</v>
      </c>
      <c r="II209">
        <v>-384</v>
      </c>
      <c r="IK209">
        <v>-384</v>
      </c>
      <c r="IL209">
        <v>930.798</v>
      </c>
      <c r="IM209">
        <v>943.98699999999997</v>
      </c>
      <c r="IN209">
        <v>1.31</v>
      </c>
      <c r="IO209">
        <v>1.29</v>
      </c>
    </row>
    <row r="210" spans="1:249" x14ac:dyDescent="0.25">
      <c r="A210" t="s">
        <v>611</v>
      </c>
      <c r="B210" t="s">
        <v>611</v>
      </c>
      <c r="C210" t="s">
        <v>612</v>
      </c>
      <c r="D210" t="s">
        <v>613</v>
      </c>
      <c r="E210" t="s">
        <v>455</v>
      </c>
      <c r="F210" t="s">
        <v>417</v>
      </c>
      <c r="G210" s="2">
        <v>40816</v>
      </c>
      <c r="H210" t="s">
        <v>450</v>
      </c>
      <c r="J210">
        <v>2011</v>
      </c>
      <c r="K210">
        <v>3</v>
      </c>
      <c r="L210">
        <v>2011</v>
      </c>
      <c r="M210">
        <v>3</v>
      </c>
      <c r="N210" t="s">
        <v>419</v>
      </c>
      <c r="O210" t="s">
        <v>451</v>
      </c>
      <c r="P210">
        <v>201103</v>
      </c>
      <c r="Q210">
        <v>6</v>
      </c>
      <c r="R210">
        <v>34</v>
      </c>
      <c r="S210">
        <v>10</v>
      </c>
      <c r="T210">
        <v>12</v>
      </c>
      <c r="U210">
        <v>30554</v>
      </c>
      <c r="V210">
        <v>3</v>
      </c>
      <c r="W210">
        <v>2820</v>
      </c>
      <c r="X210" s="2">
        <v>40841</v>
      </c>
      <c r="Y210" s="2">
        <v>40841</v>
      </c>
      <c r="Z210" t="s">
        <v>485</v>
      </c>
      <c r="AA210" t="s">
        <v>614</v>
      </c>
      <c r="AB210" t="s">
        <v>615</v>
      </c>
      <c r="AC210" t="s">
        <v>485</v>
      </c>
      <c r="AD210">
        <v>19898</v>
      </c>
      <c r="AE210" t="s">
        <v>616</v>
      </c>
      <c r="AF210" t="s">
        <v>617</v>
      </c>
      <c r="AG210" t="s">
        <v>614</v>
      </c>
      <c r="AH210" t="s">
        <v>615</v>
      </c>
      <c r="AI210" t="s">
        <v>485</v>
      </c>
      <c r="AJ210">
        <v>19898</v>
      </c>
      <c r="AK210" t="s">
        <v>426</v>
      </c>
      <c r="AL210" t="s">
        <v>427</v>
      </c>
      <c r="AU210" t="s">
        <v>618</v>
      </c>
      <c r="AW210">
        <v>923919000</v>
      </c>
      <c r="AX210" s="2">
        <v>40831</v>
      </c>
      <c r="BI210" s="2">
        <v>41205</v>
      </c>
      <c r="BJ210">
        <v>8303</v>
      </c>
      <c r="BK210">
        <v>6345</v>
      </c>
      <c r="BL210">
        <v>1958</v>
      </c>
      <c r="BP210">
        <v>546</v>
      </c>
      <c r="BR210">
        <v>809</v>
      </c>
      <c r="BV210">
        <v>7700</v>
      </c>
      <c r="BW210">
        <v>603</v>
      </c>
      <c r="BX210">
        <v>116</v>
      </c>
      <c r="CM210">
        <v>-36</v>
      </c>
      <c r="CN210">
        <v>-152</v>
      </c>
      <c r="CO210">
        <v>451</v>
      </c>
      <c r="CP210">
        <v>75</v>
      </c>
      <c r="CQ210">
        <v>376</v>
      </c>
      <c r="CV210">
        <v>376</v>
      </c>
      <c r="CW210">
        <v>84</v>
      </c>
      <c r="CX210">
        <v>460</v>
      </c>
      <c r="DA210">
        <v>460</v>
      </c>
      <c r="DB210">
        <v>8</v>
      </c>
      <c r="DC210">
        <v>452</v>
      </c>
      <c r="DD210">
        <v>3</v>
      </c>
      <c r="DE210">
        <v>449</v>
      </c>
      <c r="DF210">
        <v>0.39</v>
      </c>
      <c r="DG210">
        <v>0.09</v>
      </c>
      <c r="DJ210">
        <v>0.49340000000000001</v>
      </c>
      <c r="DK210">
        <v>0.48480000000000001</v>
      </c>
      <c r="DM210">
        <v>0.39</v>
      </c>
      <c r="DN210">
        <v>0.09</v>
      </c>
      <c r="DQ210">
        <v>0.48759999999999998</v>
      </c>
      <c r="DR210">
        <v>0.47910000000000003</v>
      </c>
      <c r="DT210">
        <v>3.8727999999999998</v>
      </c>
      <c r="DW210">
        <v>451</v>
      </c>
      <c r="DX210">
        <v>376</v>
      </c>
      <c r="DY210">
        <v>998</v>
      </c>
      <c r="DZ210">
        <v>603</v>
      </c>
      <c r="EA210" s="2">
        <v>40841</v>
      </c>
      <c r="EB210">
        <v>2979</v>
      </c>
      <c r="EE210">
        <v>8544</v>
      </c>
      <c r="EF210">
        <v>6413</v>
      </c>
      <c r="EG210">
        <v>154</v>
      </c>
      <c r="EI210">
        <v>705</v>
      </c>
      <c r="EL210">
        <v>18795</v>
      </c>
      <c r="EM210">
        <v>32597</v>
      </c>
      <c r="EN210">
        <v>19362</v>
      </c>
      <c r="EO210">
        <v>13235</v>
      </c>
      <c r="ER210">
        <v>1079</v>
      </c>
      <c r="EV210">
        <v>11043</v>
      </c>
      <c r="FA210">
        <v>3642</v>
      </c>
      <c r="FB210">
        <v>28999</v>
      </c>
      <c r="FC210">
        <v>47794</v>
      </c>
      <c r="FE210">
        <v>3981</v>
      </c>
      <c r="FI210">
        <v>3568</v>
      </c>
      <c r="FJ210">
        <v>3301</v>
      </c>
      <c r="FL210">
        <v>520</v>
      </c>
      <c r="FQ210">
        <v>11370</v>
      </c>
      <c r="FR210">
        <v>12200</v>
      </c>
      <c r="FU210">
        <v>1135</v>
      </c>
      <c r="FZ210">
        <v>11065</v>
      </c>
      <c r="GA210">
        <v>24400</v>
      </c>
      <c r="GB210">
        <v>35770</v>
      </c>
      <c r="GC210">
        <v>237</v>
      </c>
      <c r="GD210">
        <v>303</v>
      </c>
      <c r="GE210">
        <v>9983</v>
      </c>
      <c r="GF210">
        <v>13432</v>
      </c>
      <c r="GH210">
        <v>6727</v>
      </c>
      <c r="GI210">
        <v>-5684</v>
      </c>
      <c r="GL210">
        <v>11787</v>
      </c>
      <c r="GM210">
        <v>12024</v>
      </c>
      <c r="GN210">
        <v>47794</v>
      </c>
      <c r="GO210">
        <v>923.85299999999995</v>
      </c>
      <c r="GP210">
        <v>2.3730000000000002</v>
      </c>
      <c r="GQ210">
        <v>981</v>
      </c>
      <c r="GR210" s="2">
        <v>41205</v>
      </c>
      <c r="GS210">
        <v>3133</v>
      </c>
      <c r="GT210">
        <v>1139</v>
      </c>
      <c r="GU210">
        <v>574</v>
      </c>
      <c r="GV210">
        <v>1713</v>
      </c>
      <c r="HB210">
        <v>-4415</v>
      </c>
      <c r="HC210">
        <v>-4415</v>
      </c>
      <c r="HE210">
        <v>431</v>
      </c>
      <c r="HF210">
        <v>-1149</v>
      </c>
      <c r="HH210">
        <v>-6459</v>
      </c>
      <c r="HI210">
        <v>2365</v>
      </c>
      <c r="HJ210">
        <v>-35</v>
      </c>
      <c r="HK210">
        <v>2330</v>
      </c>
      <c r="HL210">
        <v>-298</v>
      </c>
      <c r="HM210">
        <v>-5576</v>
      </c>
      <c r="HN210">
        <v>4503</v>
      </c>
      <c r="HP210">
        <v>4503</v>
      </c>
      <c r="HQ210">
        <v>161</v>
      </c>
      <c r="HS210">
        <v>161</v>
      </c>
      <c r="HT210">
        <v>-1152</v>
      </c>
      <c r="HU210">
        <v>52</v>
      </c>
      <c r="HV210">
        <v>3564</v>
      </c>
      <c r="HW210">
        <v>68</v>
      </c>
      <c r="HX210">
        <v>0</v>
      </c>
      <c r="HY210">
        <v>-1513</v>
      </c>
      <c r="HZ210">
        <v>4263</v>
      </c>
      <c r="IA210">
        <v>2750</v>
      </c>
      <c r="IC210">
        <v>-1152</v>
      </c>
      <c r="IE210">
        <v>395</v>
      </c>
      <c r="IG210">
        <v>1075</v>
      </c>
      <c r="IH210">
        <v>-467</v>
      </c>
      <c r="II210">
        <v>-385</v>
      </c>
      <c r="IK210">
        <v>-385</v>
      </c>
      <c r="IL210">
        <v>932.35599999999999</v>
      </c>
      <c r="IM210">
        <v>943.48500000000001</v>
      </c>
      <c r="IN210">
        <v>0.48</v>
      </c>
      <c r="IO210">
        <v>0.48</v>
      </c>
    </row>
    <row r="211" spans="1:249" x14ac:dyDescent="0.25">
      <c r="A211" t="s">
        <v>611</v>
      </c>
      <c r="B211" t="s">
        <v>611</v>
      </c>
      <c r="C211" t="s">
        <v>612</v>
      </c>
      <c r="D211" t="s">
        <v>613</v>
      </c>
      <c r="E211" t="s">
        <v>455</v>
      </c>
      <c r="F211" t="s">
        <v>417</v>
      </c>
      <c r="G211" s="2">
        <v>40908</v>
      </c>
      <c r="H211" t="s">
        <v>450</v>
      </c>
      <c r="J211">
        <v>2011</v>
      </c>
      <c r="K211">
        <v>4</v>
      </c>
      <c r="L211">
        <v>2011</v>
      </c>
      <c r="M211">
        <v>4</v>
      </c>
      <c r="N211" t="s">
        <v>419</v>
      </c>
      <c r="O211" t="s">
        <v>451</v>
      </c>
      <c r="P211">
        <v>201104</v>
      </c>
      <c r="Q211">
        <v>6</v>
      </c>
      <c r="R211">
        <v>34</v>
      </c>
      <c r="S211">
        <v>10</v>
      </c>
      <c r="T211">
        <v>12</v>
      </c>
      <c r="U211">
        <v>30554</v>
      </c>
      <c r="V211">
        <v>3</v>
      </c>
      <c r="W211">
        <v>2820</v>
      </c>
      <c r="X211" s="2">
        <v>40948</v>
      </c>
      <c r="Y211" s="2">
        <v>40947</v>
      </c>
      <c r="Z211" t="s">
        <v>485</v>
      </c>
      <c r="AA211" t="s">
        <v>614</v>
      </c>
      <c r="AB211" t="s">
        <v>615</v>
      </c>
      <c r="AC211" t="s">
        <v>485</v>
      </c>
      <c r="AD211">
        <v>19898</v>
      </c>
      <c r="AE211" t="s">
        <v>616</v>
      </c>
      <c r="AF211" t="s">
        <v>617</v>
      </c>
      <c r="AG211" t="s">
        <v>614</v>
      </c>
      <c r="AH211" t="s">
        <v>615</v>
      </c>
      <c r="AI211" t="s">
        <v>485</v>
      </c>
      <c r="AJ211">
        <v>19898</v>
      </c>
      <c r="AK211" t="s">
        <v>426</v>
      </c>
      <c r="AL211" t="s">
        <v>427</v>
      </c>
      <c r="AN211">
        <v>70000</v>
      </c>
      <c r="AP211">
        <v>70000</v>
      </c>
      <c r="AR211">
        <v>78000</v>
      </c>
      <c r="AS211" t="s">
        <v>461</v>
      </c>
      <c r="AT211" t="s">
        <v>429</v>
      </c>
      <c r="AU211" t="s">
        <v>618</v>
      </c>
      <c r="AW211">
        <v>932253000</v>
      </c>
      <c r="AX211" s="2">
        <v>40939</v>
      </c>
      <c r="AY211" t="s">
        <v>619</v>
      </c>
      <c r="AZ211" t="s">
        <v>620</v>
      </c>
      <c r="BA211" t="s">
        <v>621</v>
      </c>
      <c r="BB211" t="s">
        <v>439</v>
      </c>
      <c r="BC211" t="s">
        <v>622</v>
      </c>
      <c r="BD211" t="s">
        <v>439</v>
      </c>
      <c r="BE211" t="s">
        <v>623</v>
      </c>
      <c r="BF211" t="s">
        <v>439</v>
      </c>
      <c r="BG211" t="s">
        <v>624</v>
      </c>
      <c r="BH211" t="s">
        <v>439</v>
      </c>
      <c r="BI211" s="2">
        <v>41675</v>
      </c>
      <c r="BJ211">
        <v>5568</v>
      </c>
      <c r="BK211">
        <v>897</v>
      </c>
      <c r="BL211">
        <v>4671</v>
      </c>
      <c r="BP211">
        <v>553</v>
      </c>
      <c r="BR211">
        <v>338</v>
      </c>
      <c r="BV211">
        <v>5298</v>
      </c>
      <c r="BW211">
        <v>270</v>
      </c>
      <c r="BX211">
        <v>116</v>
      </c>
      <c r="CM211">
        <v>-17</v>
      </c>
      <c r="CN211">
        <v>-133</v>
      </c>
      <c r="CO211">
        <v>137</v>
      </c>
      <c r="CP211">
        <v>-46</v>
      </c>
      <c r="CQ211">
        <v>183</v>
      </c>
      <c r="CV211">
        <v>183</v>
      </c>
      <c r="CW211">
        <v>283</v>
      </c>
      <c r="CX211">
        <v>466</v>
      </c>
      <c r="DA211">
        <v>466</v>
      </c>
      <c r="DB211">
        <v>8</v>
      </c>
      <c r="DC211">
        <v>458</v>
      </c>
      <c r="DD211">
        <v>2</v>
      </c>
      <c r="DE211">
        <v>456</v>
      </c>
      <c r="DF211">
        <v>0.15840000000000001</v>
      </c>
      <c r="DG211">
        <v>0.31</v>
      </c>
      <c r="DJ211">
        <v>0.50149999999999995</v>
      </c>
      <c r="DK211">
        <v>0.4929</v>
      </c>
      <c r="DM211">
        <v>0.15340000000000001</v>
      </c>
      <c r="DN211">
        <v>0.3</v>
      </c>
      <c r="DQ211">
        <v>0.50039999999999996</v>
      </c>
      <c r="DR211">
        <v>0.49180000000000001</v>
      </c>
      <c r="DT211">
        <v>-9.1183999999999994</v>
      </c>
      <c r="DW211">
        <v>137</v>
      </c>
      <c r="DX211">
        <v>183</v>
      </c>
      <c r="DY211">
        <v>691</v>
      </c>
      <c r="DZ211">
        <v>270</v>
      </c>
      <c r="EA211" s="2">
        <v>41312</v>
      </c>
      <c r="EB211">
        <v>4019</v>
      </c>
      <c r="EE211">
        <v>6022</v>
      </c>
      <c r="EF211">
        <v>7195</v>
      </c>
      <c r="EG211">
        <v>151</v>
      </c>
      <c r="EI211">
        <v>671</v>
      </c>
      <c r="EL211">
        <v>18058</v>
      </c>
      <c r="EM211">
        <v>32761</v>
      </c>
      <c r="EN211">
        <v>19349</v>
      </c>
      <c r="EO211">
        <v>13412</v>
      </c>
      <c r="ER211">
        <v>1117</v>
      </c>
      <c r="EV211">
        <v>10826</v>
      </c>
      <c r="EX211">
        <v>4067</v>
      </c>
      <c r="FA211">
        <v>1012</v>
      </c>
      <c r="FB211">
        <v>30434</v>
      </c>
      <c r="FC211">
        <v>48492</v>
      </c>
      <c r="FE211">
        <v>4816</v>
      </c>
      <c r="FI211">
        <v>5297</v>
      </c>
      <c r="FJ211">
        <v>817</v>
      </c>
      <c r="FL211">
        <v>255</v>
      </c>
      <c r="FQ211">
        <v>11185</v>
      </c>
      <c r="FR211">
        <v>11736</v>
      </c>
      <c r="FU211">
        <v>1001</v>
      </c>
      <c r="FZ211">
        <v>15508</v>
      </c>
      <c r="GA211">
        <v>28245</v>
      </c>
      <c r="GB211">
        <v>39430</v>
      </c>
      <c r="GC211">
        <v>237</v>
      </c>
      <c r="GD211">
        <v>304</v>
      </c>
      <c r="GE211">
        <v>10107</v>
      </c>
      <c r="GF211">
        <v>13422</v>
      </c>
      <c r="GH211">
        <v>6727</v>
      </c>
      <c r="GI211">
        <v>-8750</v>
      </c>
      <c r="GL211">
        <v>8825</v>
      </c>
      <c r="GM211">
        <v>9062</v>
      </c>
      <c r="GN211">
        <v>48492</v>
      </c>
      <c r="GO211">
        <v>926.12300000000005</v>
      </c>
      <c r="GP211">
        <v>2.3730000000000002</v>
      </c>
      <c r="GQ211">
        <v>-1764</v>
      </c>
      <c r="GR211" s="2">
        <v>41675</v>
      </c>
      <c r="GS211">
        <v>3599</v>
      </c>
      <c r="GT211">
        <v>1560</v>
      </c>
      <c r="GU211">
        <v>650</v>
      </c>
      <c r="GV211">
        <v>2210</v>
      </c>
      <c r="GW211">
        <v>-360</v>
      </c>
      <c r="GX211">
        <v>-1018</v>
      </c>
      <c r="GY211">
        <v>528</v>
      </c>
      <c r="GZ211">
        <v>193</v>
      </c>
      <c r="HC211">
        <v>-657</v>
      </c>
      <c r="HE211">
        <v>5152</v>
      </c>
      <c r="HF211">
        <v>-1843</v>
      </c>
      <c r="HH211">
        <v>-6459</v>
      </c>
      <c r="HI211">
        <v>2149</v>
      </c>
      <c r="HJ211">
        <v>-67</v>
      </c>
      <c r="HK211">
        <v>2082</v>
      </c>
      <c r="HL211">
        <v>-18</v>
      </c>
      <c r="HM211">
        <v>-6238</v>
      </c>
      <c r="HN211">
        <v>1376</v>
      </c>
      <c r="HO211">
        <v>185</v>
      </c>
      <c r="HP211">
        <v>1561</v>
      </c>
      <c r="HQ211">
        <v>280</v>
      </c>
      <c r="HS211">
        <v>280</v>
      </c>
      <c r="HT211">
        <v>-1533</v>
      </c>
      <c r="HU211">
        <v>95</v>
      </c>
      <c r="HV211">
        <v>403</v>
      </c>
      <c r="HW211">
        <v>6</v>
      </c>
      <c r="HY211">
        <v>-677</v>
      </c>
      <c r="HZ211">
        <v>4263</v>
      </c>
      <c r="IA211">
        <v>3586</v>
      </c>
      <c r="IC211">
        <v>-1533</v>
      </c>
      <c r="IE211">
        <v>421</v>
      </c>
      <c r="IG211">
        <v>4721</v>
      </c>
      <c r="IH211">
        <v>-694</v>
      </c>
      <c r="II211">
        <v>-381</v>
      </c>
      <c r="IK211">
        <v>-381</v>
      </c>
      <c r="IL211">
        <v>928.41700000000003</v>
      </c>
      <c r="IM211">
        <v>941.029</v>
      </c>
      <c r="IN211">
        <v>0.49</v>
      </c>
      <c r="IO211">
        <v>0.48</v>
      </c>
    </row>
    <row r="212" spans="1:249" x14ac:dyDescent="0.25">
      <c r="A212" t="s">
        <v>611</v>
      </c>
      <c r="B212" t="s">
        <v>611</v>
      </c>
      <c r="C212" t="s">
        <v>612</v>
      </c>
      <c r="D212" t="s">
        <v>613</v>
      </c>
      <c r="E212" t="s">
        <v>455</v>
      </c>
      <c r="F212" t="s">
        <v>417</v>
      </c>
      <c r="G212" s="2">
        <v>40999</v>
      </c>
      <c r="H212" t="s">
        <v>450</v>
      </c>
      <c r="J212">
        <v>2012</v>
      </c>
      <c r="K212">
        <v>1</v>
      </c>
      <c r="L212">
        <v>2012</v>
      </c>
      <c r="M212">
        <v>1</v>
      </c>
      <c r="N212" t="s">
        <v>419</v>
      </c>
      <c r="O212" t="s">
        <v>451</v>
      </c>
      <c r="P212">
        <v>201201</v>
      </c>
      <c r="Q212">
        <v>6</v>
      </c>
      <c r="R212">
        <v>34</v>
      </c>
      <c r="S212">
        <v>10</v>
      </c>
      <c r="T212">
        <v>12</v>
      </c>
      <c r="U212">
        <v>30554</v>
      </c>
      <c r="V212">
        <v>3</v>
      </c>
      <c r="W212">
        <v>2820</v>
      </c>
      <c r="X212" s="2">
        <v>41023</v>
      </c>
      <c r="Y212" s="2">
        <v>41023</v>
      </c>
      <c r="Z212" t="s">
        <v>485</v>
      </c>
      <c r="AA212" t="s">
        <v>614</v>
      </c>
      <c r="AB212" t="s">
        <v>615</v>
      </c>
      <c r="AC212" t="s">
        <v>485</v>
      </c>
      <c r="AD212">
        <v>19898</v>
      </c>
      <c r="AE212" t="s">
        <v>616</v>
      </c>
      <c r="AF212" t="s">
        <v>617</v>
      </c>
      <c r="AG212" t="s">
        <v>614</v>
      </c>
      <c r="AH212" t="s">
        <v>615</v>
      </c>
      <c r="AI212" t="s">
        <v>485</v>
      </c>
      <c r="AJ212">
        <v>19898</v>
      </c>
      <c r="AK212" t="s">
        <v>426</v>
      </c>
      <c r="AL212" t="s">
        <v>427</v>
      </c>
      <c r="AU212" t="s">
        <v>618</v>
      </c>
      <c r="AW212">
        <v>937039000</v>
      </c>
      <c r="AX212" s="2">
        <v>41015</v>
      </c>
      <c r="BI212" s="2">
        <v>41387</v>
      </c>
      <c r="BJ212">
        <v>10194</v>
      </c>
      <c r="BK212">
        <v>6816</v>
      </c>
      <c r="BL212">
        <v>3378</v>
      </c>
      <c r="BP212">
        <v>508</v>
      </c>
      <c r="BR212">
        <v>955</v>
      </c>
      <c r="BV212">
        <v>8279</v>
      </c>
      <c r="BW212">
        <v>1915</v>
      </c>
      <c r="BX212">
        <v>114</v>
      </c>
      <c r="CN212">
        <v>-114</v>
      </c>
      <c r="CO212">
        <v>1801</v>
      </c>
      <c r="CP212">
        <v>392</v>
      </c>
      <c r="CQ212">
        <v>1409</v>
      </c>
      <c r="CV212">
        <v>1409</v>
      </c>
      <c r="CW212">
        <v>95</v>
      </c>
      <c r="CX212">
        <v>1504</v>
      </c>
      <c r="DA212">
        <v>1504</v>
      </c>
      <c r="DB212">
        <v>12</v>
      </c>
      <c r="DC212">
        <v>1492</v>
      </c>
      <c r="DD212">
        <v>3</v>
      </c>
      <c r="DE212">
        <v>1489</v>
      </c>
      <c r="DF212">
        <v>1.49</v>
      </c>
      <c r="DG212">
        <v>0.1</v>
      </c>
      <c r="DJ212">
        <v>1.6104000000000001</v>
      </c>
      <c r="DK212">
        <v>1.5975999999999999</v>
      </c>
      <c r="DM212">
        <v>1.48</v>
      </c>
      <c r="DN212">
        <v>0.1</v>
      </c>
      <c r="DQ212">
        <v>1.5928</v>
      </c>
      <c r="DR212">
        <v>1.5801000000000001</v>
      </c>
      <c r="DT212">
        <v>2.8959999999999999</v>
      </c>
      <c r="DW212">
        <v>1801</v>
      </c>
      <c r="DX212">
        <v>1409</v>
      </c>
      <c r="DY212">
        <v>2370</v>
      </c>
      <c r="DZ212">
        <v>1915</v>
      </c>
      <c r="EA212" s="2">
        <v>41023</v>
      </c>
      <c r="EB212">
        <v>3601</v>
      </c>
      <c r="EE212">
        <v>8626</v>
      </c>
      <c r="EF212">
        <v>6616</v>
      </c>
      <c r="EG212">
        <v>260</v>
      </c>
      <c r="EI212">
        <v>706</v>
      </c>
      <c r="EL212">
        <v>19809</v>
      </c>
      <c r="EM212">
        <v>33090</v>
      </c>
      <c r="EN212">
        <v>19695</v>
      </c>
      <c r="EO212">
        <v>13395</v>
      </c>
      <c r="ER212">
        <v>1121</v>
      </c>
      <c r="EV212">
        <v>10853</v>
      </c>
      <c r="EX212">
        <v>4052</v>
      </c>
      <c r="FA212">
        <v>993</v>
      </c>
      <c r="FB212">
        <v>30414</v>
      </c>
      <c r="FC212">
        <v>50223</v>
      </c>
      <c r="FE212">
        <v>4180</v>
      </c>
      <c r="FI212">
        <v>4178</v>
      </c>
      <c r="FJ212">
        <v>3593</v>
      </c>
      <c r="FL212">
        <v>585</v>
      </c>
      <c r="FQ212">
        <v>12536</v>
      </c>
      <c r="FR212">
        <v>11232</v>
      </c>
      <c r="FU212">
        <v>1093</v>
      </c>
      <c r="FZ212">
        <v>14935</v>
      </c>
      <c r="GA212">
        <v>27260</v>
      </c>
      <c r="GB212">
        <v>39796</v>
      </c>
      <c r="GC212">
        <v>237</v>
      </c>
      <c r="GD212">
        <v>307</v>
      </c>
      <c r="GE212">
        <v>10086</v>
      </c>
      <c r="GF212">
        <v>14522</v>
      </c>
      <c r="GH212">
        <v>6727</v>
      </c>
      <c r="GI212">
        <v>-8465</v>
      </c>
      <c r="GL212">
        <v>10190</v>
      </c>
      <c r="GM212">
        <v>10427</v>
      </c>
      <c r="GN212">
        <v>50223</v>
      </c>
      <c r="GO212">
        <v>936.84699999999998</v>
      </c>
      <c r="GP212">
        <v>2.3730000000000002</v>
      </c>
      <c r="GQ212">
        <v>-426</v>
      </c>
      <c r="GR212" s="2">
        <v>41387</v>
      </c>
      <c r="GS212">
        <v>1504</v>
      </c>
      <c r="GT212">
        <v>455</v>
      </c>
      <c r="GU212">
        <v>-303</v>
      </c>
      <c r="GV212">
        <v>152</v>
      </c>
      <c r="HB212">
        <v>-3533</v>
      </c>
      <c r="HC212">
        <v>-3533</v>
      </c>
      <c r="HE212">
        <v>-1877</v>
      </c>
      <c r="HF212">
        <v>-297</v>
      </c>
      <c r="HI212">
        <v>248</v>
      </c>
      <c r="HJ212">
        <v>-2</v>
      </c>
      <c r="HK212">
        <v>246</v>
      </c>
      <c r="HL212">
        <v>-105</v>
      </c>
      <c r="HM212">
        <v>-156</v>
      </c>
      <c r="HN212">
        <v>2278</v>
      </c>
      <c r="HP212">
        <v>2278</v>
      </c>
      <c r="HQ212">
        <v>-11</v>
      </c>
      <c r="HS212">
        <v>-11</v>
      </c>
      <c r="HT212">
        <v>-386</v>
      </c>
      <c r="HU212">
        <v>-36</v>
      </c>
      <c r="HV212">
        <v>1845</v>
      </c>
      <c r="HW212">
        <v>12</v>
      </c>
      <c r="HY212">
        <v>-176</v>
      </c>
      <c r="HZ212">
        <v>3586</v>
      </c>
      <c r="IA212">
        <v>3410</v>
      </c>
      <c r="IC212">
        <v>-386</v>
      </c>
      <c r="IE212">
        <v>455</v>
      </c>
      <c r="IG212">
        <v>-1877</v>
      </c>
      <c r="IH212">
        <v>-297</v>
      </c>
      <c r="II212">
        <v>-386</v>
      </c>
      <c r="IK212">
        <v>-386</v>
      </c>
      <c r="IL212">
        <v>933.91</v>
      </c>
      <c r="IM212">
        <v>944.23800000000006</v>
      </c>
      <c r="IN212">
        <v>1.6</v>
      </c>
      <c r="IO212">
        <v>1.58</v>
      </c>
    </row>
    <row r="213" spans="1:249" x14ac:dyDescent="0.25">
      <c r="A213" t="s">
        <v>611</v>
      </c>
      <c r="B213" t="s">
        <v>611</v>
      </c>
      <c r="C213" t="s">
        <v>612</v>
      </c>
      <c r="D213" t="s">
        <v>613</v>
      </c>
      <c r="E213" t="s">
        <v>455</v>
      </c>
      <c r="F213" t="s">
        <v>417</v>
      </c>
      <c r="G213" s="2">
        <v>41090</v>
      </c>
      <c r="H213" t="s">
        <v>450</v>
      </c>
      <c r="J213">
        <v>2012</v>
      </c>
      <c r="K213">
        <v>2</v>
      </c>
      <c r="L213">
        <v>2012</v>
      </c>
      <c r="M213">
        <v>2</v>
      </c>
      <c r="N213" t="s">
        <v>419</v>
      </c>
      <c r="O213" t="s">
        <v>451</v>
      </c>
      <c r="P213">
        <v>201202</v>
      </c>
      <c r="Q213">
        <v>6</v>
      </c>
      <c r="R213">
        <v>34</v>
      </c>
      <c r="S213">
        <v>10</v>
      </c>
      <c r="T213">
        <v>12</v>
      </c>
      <c r="U213">
        <v>30554</v>
      </c>
      <c r="V213">
        <v>3</v>
      </c>
      <c r="W213">
        <v>2820</v>
      </c>
      <c r="X213" s="2">
        <v>41114</v>
      </c>
      <c r="Y213" s="2">
        <v>41114</v>
      </c>
      <c r="Z213" t="s">
        <v>485</v>
      </c>
      <c r="AA213" t="s">
        <v>614</v>
      </c>
      <c r="AB213" t="s">
        <v>615</v>
      </c>
      <c r="AC213" t="s">
        <v>485</v>
      </c>
      <c r="AD213">
        <v>19898</v>
      </c>
      <c r="AE213" t="s">
        <v>616</v>
      </c>
      <c r="AF213" t="s">
        <v>617</v>
      </c>
      <c r="AG213" t="s">
        <v>614</v>
      </c>
      <c r="AH213" t="s">
        <v>615</v>
      </c>
      <c r="AI213" t="s">
        <v>485</v>
      </c>
      <c r="AJ213">
        <v>19898</v>
      </c>
      <c r="AK213" t="s">
        <v>426</v>
      </c>
      <c r="AL213" t="s">
        <v>427</v>
      </c>
      <c r="AU213" t="s">
        <v>618</v>
      </c>
      <c r="AW213">
        <v>930373000</v>
      </c>
      <c r="AX213" s="2">
        <v>41106</v>
      </c>
      <c r="BI213" s="2">
        <v>41478</v>
      </c>
      <c r="BJ213">
        <v>10208</v>
      </c>
      <c r="BK213">
        <v>5844</v>
      </c>
      <c r="BL213">
        <v>4364</v>
      </c>
      <c r="BP213">
        <v>533</v>
      </c>
      <c r="BR213">
        <v>972</v>
      </c>
      <c r="BU213">
        <v>-1246</v>
      </c>
      <c r="BV213">
        <v>8595</v>
      </c>
      <c r="BW213">
        <v>1613</v>
      </c>
      <c r="BX213">
        <v>117</v>
      </c>
      <c r="CN213">
        <v>-117</v>
      </c>
      <c r="CO213">
        <v>1496</v>
      </c>
      <c r="CP213">
        <v>397</v>
      </c>
      <c r="CQ213">
        <v>1099</v>
      </c>
      <c r="CV213">
        <v>1099</v>
      </c>
      <c r="CW213">
        <v>76</v>
      </c>
      <c r="CX213">
        <v>1175</v>
      </c>
      <c r="DA213">
        <v>1175</v>
      </c>
      <c r="DB213">
        <v>9</v>
      </c>
      <c r="DC213">
        <v>1166</v>
      </c>
      <c r="DE213">
        <v>1166</v>
      </c>
      <c r="DF213">
        <v>1.1599999999999999</v>
      </c>
      <c r="DG213">
        <v>0.08</v>
      </c>
      <c r="DJ213">
        <v>1.258</v>
      </c>
      <c r="DK213">
        <v>1.2483</v>
      </c>
      <c r="DM213">
        <v>1.1499999999999999</v>
      </c>
      <c r="DN213">
        <v>0.08</v>
      </c>
      <c r="DQ213">
        <v>1.2462</v>
      </c>
      <c r="DR213">
        <v>1.2366999999999999</v>
      </c>
      <c r="DT213">
        <v>-6.3167</v>
      </c>
      <c r="DW213">
        <v>1496</v>
      </c>
      <c r="DX213">
        <v>1099</v>
      </c>
      <c r="DY213">
        <v>2058</v>
      </c>
      <c r="DZ213">
        <v>1613</v>
      </c>
      <c r="EA213" s="2">
        <v>41114</v>
      </c>
      <c r="EB213">
        <v>3556</v>
      </c>
      <c r="EE213">
        <v>9476</v>
      </c>
      <c r="EF213">
        <v>6011</v>
      </c>
      <c r="EG213">
        <v>151</v>
      </c>
      <c r="EI213">
        <v>932</v>
      </c>
      <c r="EL213">
        <v>20126</v>
      </c>
      <c r="EM213">
        <v>33304</v>
      </c>
      <c r="EN213">
        <v>19962</v>
      </c>
      <c r="EO213">
        <v>13342</v>
      </c>
      <c r="ER213">
        <v>1087</v>
      </c>
      <c r="EV213">
        <v>10576</v>
      </c>
      <c r="EX213">
        <v>3822</v>
      </c>
      <c r="FA213">
        <v>1078</v>
      </c>
      <c r="FB213">
        <v>29905</v>
      </c>
      <c r="FC213">
        <v>50031</v>
      </c>
      <c r="FE213">
        <v>3695</v>
      </c>
      <c r="FI213">
        <v>4117</v>
      </c>
      <c r="FJ213">
        <v>3696</v>
      </c>
      <c r="FL213">
        <v>930</v>
      </c>
      <c r="FQ213">
        <v>12438</v>
      </c>
      <c r="FR213">
        <v>11254</v>
      </c>
      <c r="FU213">
        <v>1051</v>
      </c>
      <c r="FZ213">
        <v>14643</v>
      </c>
      <c r="GA213">
        <v>26948</v>
      </c>
      <c r="GB213">
        <v>39386</v>
      </c>
      <c r="GC213">
        <v>237</v>
      </c>
      <c r="GD213">
        <v>305</v>
      </c>
      <c r="GE213">
        <v>10494</v>
      </c>
      <c r="GF213">
        <v>14975</v>
      </c>
      <c r="GH213">
        <v>6727</v>
      </c>
      <c r="GI213">
        <v>-8743</v>
      </c>
      <c r="GL213">
        <v>10408</v>
      </c>
      <c r="GM213">
        <v>10645</v>
      </c>
      <c r="GN213">
        <v>50031</v>
      </c>
      <c r="GO213">
        <v>930.32399999999996</v>
      </c>
      <c r="GP213">
        <v>2.3730000000000002</v>
      </c>
      <c r="GQ213">
        <v>69</v>
      </c>
      <c r="GR213" s="2">
        <v>41478</v>
      </c>
      <c r="GS213">
        <v>2679</v>
      </c>
      <c r="GT213">
        <v>900</v>
      </c>
      <c r="GU213">
        <v>-378</v>
      </c>
      <c r="GV213">
        <v>522</v>
      </c>
      <c r="HB213">
        <v>-4318</v>
      </c>
      <c r="HC213">
        <v>-4318</v>
      </c>
      <c r="HE213">
        <v>-1117</v>
      </c>
      <c r="HF213">
        <v>-530</v>
      </c>
      <c r="HI213">
        <v>388</v>
      </c>
      <c r="HJ213">
        <v>-14</v>
      </c>
      <c r="HK213">
        <v>374</v>
      </c>
      <c r="HL213">
        <v>73</v>
      </c>
      <c r="HM213">
        <v>-83</v>
      </c>
      <c r="HN213">
        <v>2406</v>
      </c>
      <c r="HP213">
        <v>2406</v>
      </c>
      <c r="HQ213">
        <v>6</v>
      </c>
      <c r="HS213">
        <v>6</v>
      </c>
      <c r="HT213">
        <v>-788</v>
      </c>
      <c r="HU213">
        <v>-420</v>
      </c>
      <c r="HV213">
        <v>1204</v>
      </c>
      <c r="HW213">
        <v>-84</v>
      </c>
      <c r="HY213">
        <v>-80</v>
      </c>
      <c r="HZ213">
        <v>3586</v>
      </c>
      <c r="IA213">
        <v>3506</v>
      </c>
      <c r="IC213">
        <v>-788</v>
      </c>
      <c r="IE213">
        <v>445</v>
      </c>
      <c r="IG213">
        <v>760</v>
      </c>
      <c r="IH213">
        <v>-233</v>
      </c>
      <c r="II213">
        <v>-402</v>
      </c>
      <c r="IK213">
        <v>-402</v>
      </c>
      <c r="IL213">
        <v>934.05700000000002</v>
      </c>
      <c r="IM213">
        <v>942.83199999999999</v>
      </c>
      <c r="IN213">
        <v>1.24</v>
      </c>
      <c r="IO213">
        <v>1.23</v>
      </c>
    </row>
    <row r="214" spans="1:249" x14ac:dyDescent="0.25">
      <c r="A214" t="s">
        <v>611</v>
      </c>
      <c r="B214" t="s">
        <v>611</v>
      </c>
      <c r="C214" t="s">
        <v>612</v>
      </c>
      <c r="D214" t="s">
        <v>613</v>
      </c>
      <c r="E214" t="s">
        <v>455</v>
      </c>
      <c r="F214" t="s">
        <v>417</v>
      </c>
      <c r="G214" s="2">
        <v>41182</v>
      </c>
      <c r="H214" t="s">
        <v>450</v>
      </c>
      <c r="J214">
        <v>2012</v>
      </c>
      <c r="K214">
        <v>3</v>
      </c>
      <c r="L214">
        <v>2012</v>
      </c>
      <c r="M214">
        <v>3</v>
      </c>
      <c r="N214" t="s">
        <v>419</v>
      </c>
      <c r="O214" t="s">
        <v>451</v>
      </c>
      <c r="P214">
        <v>201203</v>
      </c>
      <c r="Q214">
        <v>6</v>
      </c>
      <c r="R214">
        <v>34</v>
      </c>
      <c r="S214">
        <v>10</v>
      </c>
      <c r="T214">
        <v>12</v>
      </c>
      <c r="U214">
        <v>30554</v>
      </c>
      <c r="V214">
        <v>3</v>
      </c>
      <c r="W214">
        <v>2820</v>
      </c>
      <c r="X214" s="2">
        <v>41205</v>
      </c>
      <c r="Y214" s="2">
        <v>41205</v>
      </c>
      <c r="Z214" t="s">
        <v>485</v>
      </c>
      <c r="AA214" t="s">
        <v>614</v>
      </c>
      <c r="AB214" t="s">
        <v>615</v>
      </c>
      <c r="AC214" t="s">
        <v>485</v>
      </c>
      <c r="AD214">
        <v>19898</v>
      </c>
      <c r="AE214" t="s">
        <v>616</v>
      </c>
      <c r="AF214" t="s">
        <v>617</v>
      </c>
      <c r="AG214" t="s">
        <v>614</v>
      </c>
      <c r="AH214" t="s">
        <v>615</v>
      </c>
      <c r="AI214" t="s">
        <v>485</v>
      </c>
      <c r="AJ214">
        <v>19898</v>
      </c>
      <c r="AK214" t="s">
        <v>426</v>
      </c>
      <c r="AL214" t="s">
        <v>427</v>
      </c>
      <c r="AU214" t="s">
        <v>618</v>
      </c>
      <c r="AW214">
        <v>932471000</v>
      </c>
      <c r="AX214" s="2">
        <v>41197</v>
      </c>
      <c r="BI214" s="2">
        <v>41569</v>
      </c>
      <c r="BJ214">
        <v>7336</v>
      </c>
      <c r="BK214">
        <v>4779</v>
      </c>
      <c r="BL214">
        <v>2557</v>
      </c>
      <c r="BP214">
        <v>521</v>
      </c>
      <c r="BR214">
        <v>764</v>
      </c>
      <c r="BU214">
        <v>-937</v>
      </c>
      <c r="BV214">
        <v>7001</v>
      </c>
      <c r="BW214">
        <v>335</v>
      </c>
      <c r="BX214">
        <v>116</v>
      </c>
      <c r="CM214">
        <v>-394</v>
      </c>
      <c r="CN214">
        <v>-510</v>
      </c>
      <c r="CO214">
        <v>-175</v>
      </c>
      <c r="CP214">
        <v>-135</v>
      </c>
      <c r="CQ214">
        <v>-40</v>
      </c>
      <c r="CV214">
        <v>-40</v>
      </c>
      <c r="CW214">
        <v>48</v>
      </c>
      <c r="CX214">
        <v>8</v>
      </c>
      <c r="DA214">
        <v>8</v>
      </c>
      <c r="DB214">
        <v>3</v>
      </c>
      <c r="DC214">
        <v>5</v>
      </c>
      <c r="DD214">
        <v>3</v>
      </c>
      <c r="DE214">
        <v>2</v>
      </c>
      <c r="DF214">
        <v>-0.05</v>
      </c>
      <c r="DG214">
        <v>0.05</v>
      </c>
      <c r="DJ214">
        <v>8.6E-3</v>
      </c>
      <c r="DK214">
        <v>5.4000000000000003E-3</v>
      </c>
      <c r="DM214">
        <v>-0.05</v>
      </c>
      <c r="DN214">
        <v>0.05</v>
      </c>
      <c r="DQ214">
        <v>8.5000000000000006E-3</v>
      </c>
      <c r="DR214">
        <v>5.3E-3</v>
      </c>
      <c r="DT214">
        <v>0</v>
      </c>
      <c r="DW214">
        <v>-175</v>
      </c>
      <c r="DX214">
        <v>-40</v>
      </c>
      <c r="DY214">
        <v>748</v>
      </c>
      <c r="DZ214">
        <v>335</v>
      </c>
      <c r="EA214" s="2">
        <v>41205</v>
      </c>
      <c r="EB214">
        <v>3523</v>
      </c>
      <c r="EE214">
        <v>7879</v>
      </c>
      <c r="EF214">
        <v>6752</v>
      </c>
      <c r="EG214">
        <v>135</v>
      </c>
      <c r="EI214">
        <v>971</v>
      </c>
      <c r="EK214">
        <v>3157</v>
      </c>
      <c r="EL214">
        <v>22417</v>
      </c>
      <c r="EM214">
        <v>31420</v>
      </c>
      <c r="EN214">
        <v>18892</v>
      </c>
      <c r="EO214">
        <v>12528</v>
      </c>
      <c r="ER214">
        <v>1098</v>
      </c>
      <c r="EV214">
        <v>9724</v>
      </c>
      <c r="EX214">
        <v>3825</v>
      </c>
      <c r="FA214">
        <v>1015</v>
      </c>
      <c r="FB214">
        <v>28190</v>
      </c>
      <c r="FC214">
        <v>50607</v>
      </c>
      <c r="FE214">
        <v>4154</v>
      </c>
      <c r="FI214">
        <v>3831</v>
      </c>
      <c r="FJ214">
        <v>4564</v>
      </c>
      <c r="FL214">
        <v>644</v>
      </c>
      <c r="FP214">
        <v>1010</v>
      </c>
      <c r="FQ214">
        <v>14203</v>
      </c>
      <c r="FR214">
        <v>10502</v>
      </c>
      <c r="FU214">
        <v>1055</v>
      </c>
      <c r="FZ214">
        <v>14136</v>
      </c>
      <c r="GA214">
        <v>25693</v>
      </c>
      <c r="GB214">
        <v>39896</v>
      </c>
      <c r="GC214">
        <v>237</v>
      </c>
      <c r="GD214">
        <v>306</v>
      </c>
      <c r="GE214">
        <v>10594</v>
      </c>
      <c r="GF214">
        <v>14581</v>
      </c>
      <c r="GH214">
        <v>6727</v>
      </c>
      <c r="GI214">
        <v>-8385</v>
      </c>
      <c r="GL214">
        <v>10474</v>
      </c>
      <c r="GM214">
        <v>10711</v>
      </c>
      <c r="GN214">
        <v>50607</v>
      </c>
      <c r="GO214">
        <v>932.27</v>
      </c>
      <c r="GP214">
        <v>2.3730000000000002</v>
      </c>
      <c r="GQ214">
        <v>987</v>
      </c>
      <c r="GR214" s="2">
        <v>41569</v>
      </c>
      <c r="GS214">
        <v>2687</v>
      </c>
      <c r="GT214">
        <v>1313</v>
      </c>
      <c r="GU214">
        <v>145</v>
      </c>
      <c r="GV214">
        <v>1458</v>
      </c>
      <c r="HB214">
        <v>-4571</v>
      </c>
      <c r="HC214">
        <v>-4571</v>
      </c>
      <c r="HE214">
        <v>-426</v>
      </c>
      <c r="HF214">
        <v>-964</v>
      </c>
      <c r="HH214">
        <v>-18</v>
      </c>
      <c r="HI214">
        <v>336</v>
      </c>
      <c r="HJ214">
        <v>-31</v>
      </c>
      <c r="HK214">
        <v>305</v>
      </c>
      <c r="HL214">
        <v>10</v>
      </c>
      <c r="HM214">
        <v>-667</v>
      </c>
      <c r="HN214">
        <v>2524</v>
      </c>
      <c r="HP214">
        <v>2524</v>
      </c>
      <c r="HQ214">
        <v>120</v>
      </c>
      <c r="HS214">
        <v>120</v>
      </c>
      <c r="HT214">
        <v>-1191</v>
      </c>
      <c r="HU214">
        <v>-409</v>
      </c>
      <c r="HV214">
        <v>1044</v>
      </c>
      <c r="HW214">
        <v>-23</v>
      </c>
      <c r="HX214">
        <v>-96</v>
      </c>
      <c r="HY214">
        <v>-168</v>
      </c>
      <c r="HZ214">
        <v>3586</v>
      </c>
      <c r="IA214">
        <v>3418</v>
      </c>
      <c r="IC214">
        <v>-1191</v>
      </c>
      <c r="IE214">
        <v>413</v>
      </c>
      <c r="IG214">
        <v>691</v>
      </c>
      <c r="IH214">
        <v>-434</v>
      </c>
      <c r="II214">
        <v>-403</v>
      </c>
      <c r="IK214">
        <v>-403</v>
      </c>
      <c r="IL214">
        <v>931.73699999999997</v>
      </c>
      <c r="IM214">
        <v>940.52599999999995</v>
      </c>
      <c r="IN214">
        <v>0</v>
      </c>
      <c r="IO214">
        <v>0</v>
      </c>
    </row>
    <row r="215" spans="1:249" x14ac:dyDescent="0.25">
      <c r="A215" t="s">
        <v>611</v>
      </c>
      <c r="B215" t="s">
        <v>611</v>
      </c>
      <c r="C215" t="s">
        <v>612</v>
      </c>
      <c r="D215" t="s">
        <v>613</v>
      </c>
      <c r="E215" t="s">
        <v>455</v>
      </c>
      <c r="F215" t="s">
        <v>417</v>
      </c>
      <c r="G215" s="2">
        <v>41274</v>
      </c>
      <c r="H215" t="s">
        <v>450</v>
      </c>
      <c r="J215">
        <v>2012</v>
      </c>
      <c r="K215">
        <v>4</v>
      </c>
      <c r="L215">
        <v>2012</v>
      </c>
      <c r="M215">
        <v>4</v>
      </c>
      <c r="N215" t="s">
        <v>419</v>
      </c>
      <c r="O215" t="s">
        <v>451</v>
      </c>
      <c r="P215">
        <v>201204</v>
      </c>
      <c r="Q215">
        <v>6</v>
      </c>
      <c r="R215">
        <v>34</v>
      </c>
      <c r="S215">
        <v>10</v>
      </c>
      <c r="T215">
        <v>12</v>
      </c>
      <c r="U215">
        <v>30554</v>
      </c>
      <c r="V215">
        <v>3</v>
      </c>
      <c r="W215">
        <v>2820</v>
      </c>
      <c r="X215" s="2">
        <v>41312</v>
      </c>
      <c r="Y215" s="2">
        <v>41312</v>
      </c>
      <c r="Z215" t="s">
        <v>485</v>
      </c>
      <c r="AA215" t="s">
        <v>614</v>
      </c>
      <c r="AB215" t="s">
        <v>615</v>
      </c>
      <c r="AC215" t="s">
        <v>485</v>
      </c>
      <c r="AD215">
        <v>19898</v>
      </c>
      <c r="AE215" t="s">
        <v>616</v>
      </c>
      <c r="AF215" t="s">
        <v>617</v>
      </c>
      <c r="AG215" t="s">
        <v>614</v>
      </c>
      <c r="AH215" t="s">
        <v>615</v>
      </c>
      <c r="AI215" t="s">
        <v>485</v>
      </c>
      <c r="AJ215">
        <v>19898</v>
      </c>
      <c r="AK215" t="s">
        <v>426</v>
      </c>
      <c r="AL215" t="s">
        <v>427</v>
      </c>
      <c r="AN215">
        <v>70000</v>
      </c>
      <c r="AP215">
        <v>70000</v>
      </c>
      <c r="AR215">
        <v>73000</v>
      </c>
      <c r="AS215" t="s">
        <v>461</v>
      </c>
      <c r="AT215" t="s">
        <v>429</v>
      </c>
      <c r="AU215" t="s">
        <v>618</v>
      </c>
      <c r="AW215">
        <v>934288000</v>
      </c>
      <c r="AX215" s="2">
        <v>41305</v>
      </c>
      <c r="AY215" t="s">
        <v>619</v>
      </c>
      <c r="AZ215" t="s">
        <v>620</v>
      </c>
      <c r="BA215" t="s">
        <v>625</v>
      </c>
      <c r="BB215" t="s">
        <v>472</v>
      </c>
      <c r="BC215" t="s">
        <v>626</v>
      </c>
      <c r="BD215" t="s">
        <v>439</v>
      </c>
      <c r="BE215" t="s">
        <v>621</v>
      </c>
      <c r="BF215" t="s">
        <v>439</v>
      </c>
      <c r="BG215" t="s">
        <v>622</v>
      </c>
      <c r="BH215" t="s">
        <v>439</v>
      </c>
      <c r="BI215" s="2">
        <v>42040</v>
      </c>
      <c r="BJ215">
        <v>7572</v>
      </c>
      <c r="BK215">
        <v>3961</v>
      </c>
      <c r="BL215">
        <v>3611</v>
      </c>
      <c r="BP215">
        <v>561</v>
      </c>
      <c r="BR215">
        <v>3195</v>
      </c>
      <c r="BU215">
        <v>327</v>
      </c>
      <c r="BV215">
        <v>7390</v>
      </c>
      <c r="BW215">
        <v>182</v>
      </c>
      <c r="BX215">
        <v>117</v>
      </c>
      <c r="CM215">
        <v>-99</v>
      </c>
      <c r="CN215">
        <v>-216</v>
      </c>
      <c r="CO215">
        <v>-34</v>
      </c>
      <c r="CP215">
        <v>-38</v>
      </c>
      <c r="CQ215">
        <v>4</v>
      </c>
      <c r="CV215">
        <v>4</v>
      </c>
      <c r="CW215">
        <v>89</v>
      </c>
      <c r="CX215">
        <v>93</v>
      </c>
      <c r="DA215">
        <v>93</v>
      </c>
      <c r="DB215">
        <v>1</v>
      </c>
      <c r="DC215">
        <v>92</v>
      </c>
      <c r="DD215">
        <v>4</v>
      </c>
      <c r="DE215">
        <v>88</v>
      </c>
      <c r="DF215">
        <v>0.01</v>
      </c>
      <c r="DG215">
        <v>0.1</v>
      </c>
      <c r="DJ215">
        <v>0.1018</v>
      </c>
      <c r="DK215">
        <v>0.1007</v>
      </c>
      <c r="DM215">
        <v>0.01</v>
      </c>
      <c r="DN215">
        <v>0.1</v>
      </c>
      <c r="DQ215">
        <v>0.10299999999999999</v>
      </c>
      <c r="DR215">
        <v>0.1019</v>
      </c>
      <c r="DT215">
        <v>0.21410000000000001</v>
      </c>
      <c r="DW215">
        <v>-34</v>
      </c>
      <c r="DX215">
        <v>4</v>
      </c>
      <c r="DY215">
        <v>582</v>
      </c>
      <c r="DZ215">
        <v>182</v>
      </c>
      <c r="EA215" s="2">
        <v>41675</v>
      </c>
      <c r="EB215">
        <v>4407</v>
      </c>
      <c r="EE215">
        <v>5452</v>
      </c>
      <c r="EF215">
        <v>7565</v>
      </c>
      <c r="EG215">
        <v>204</v>
      </c>
      <c r="EI215">
        <v>613</v>
      </c>
      <c r="EK215">
        <v>3076</v>
      </c>
      <c r="EL215">
        <v>21317</v>
      </c>
      <c r="EM215">
        <v>31826</v>
      </c>
      <c r="EN215">
        <v>19085</v>
      </c>
      <c r="EO215">
        <v>12741</v>
      </c>
      <c r="ER215">
        <v>1163</v>
      </c>
      <c r="EV215">
        <v>9742</v>
      </c>
      <c r="EX215">
        <v>3936</v>
      </c>
      <c r="FA215">
        <v>960</v>
      </c>
      <c r="FB215">
        <v>28542</v>
      </c>
      <c r="FC215">
        <v>49859</v>
      </c>
      <c r="FE215">
        <v>4853</v>
      </c>
      <c r="FI215">
        <v>5997</v>
      </c>
      <c r="FJ215">
        <v>1275</v>
      </c>
      <c r="FL215">
        <v>343</v>
      </c>
      <c r="FP215">
        <v>1084</v>
      </c>
      <c r="FQ215">
        <v>13552</v>
      </c>
      <c r="FR215">
        <v>10465</v>
      </c>
      <c r="FU215">
        <v>856</v>
      </c>
      <c r="FZ215">
        <v>14687</v>
      </c>
      <c r="GA215">
        <v>26008</v>
      </c>
      <c r="GB215">
        <v>39560</v>
      </c>
      <c r="GC215">
        <v>237</v>
      </c>
      <c r="GD215">
        <v>306</v>
      </c>
      <c r="GE215">
        <v>10655</v>
      </c>
      <c r="GF215">
        <v>14383</v>
      </c>
      <c r="GH215">
        <v>6727</v>
      </c>
      <c r="GI215">
        <v>-8646</v>
      </c>
      <c r="GL215">
        <v>10062</v>
      </c>
      <c r="GM215">
        <v>10299</v>
      </c>
      <c r="GN215">
        <v>49859</v>
      </c>
      <c r="GO215">
        <v>933.01599999999996</v>
      </c>
      <c r="GP215">
        <v>2.3730000000000002</v>
      </c>
      <c r="GQ215">
        <v>557</v>
      </c>
      <c r="GR215" s="2">
        <v>42040</v>
      </c>
      <c r="GS215">
        <v>2780</v>
      </c>
      <c r="GT215">
        <v>1713</v>
      </c>
      <c r="GU215">
        <v>-16</v>
      </c>
      <c r="GV215">
        <v>1697</v>
      </c>
      <c r="GW215">
        <v>114</v>
      </c>
      <c r="GX215">
        <v>-812</v>
      </c>
      <c r="GY215">
        <v>1037</v>
      </c>
      <c r="GZ215">
        <v>-320</v>
      </c>
      <c r="HC215">
        <v>19</v>
      </c>
      <c r="HD215">
        <v>353</v>
      </c>
      <c r="HE215">
        <v>4849</v>
      </c>
      <c r="HF215">
        <v>-1491</v>
      </c>
      <c r="HH215">
        <v>-18</v>
      </c>
      <c r="HI215">
        <v>315</v>
      </c>
      <c r="HJ215">
        <v>-97</v>
      </c>
      <c r="HK215">
        <v>218</v>
      </c>
      <c r="HL215">
        <v>-55</v>
      </c>
      <c r="HM215">
        <v>-1346</v>
      </c>
      <c r="HN215">
        <v>-593</v>
      </c>
      <c r="HO215">
        <v>-200</v>
      </c>
      <c r="HP215">
        <v>-793</v>
      </c>
      <c r="HQ215">
        <v>150</v>
      </c>
      <c r="HS215">
        <v>150</v>
      </c>
      <c r="HT215">
        <v>-1594</v>
      </c>
      <c r="HU215">
        <v>-460</v>
      </c>
      <c r="HV215">
        <v>-2697</v>
      </c>
      <c r="HW215">
        <v>-13</v>
      </c>
      <c r="HX215">
        <v>-95</v>
      </c>
      <c r="HY215">
        <v>698</v>
      </c>
      <c r="HZ215">
        <v>3586</v>
      </c>
      <c r="IA215">
        <v>4284</v>
      </c>
      <c r="IC215">
        <v>-1594</v>
      </c>
      <c r="IE215">
        <v>400</v>
      </c>
      <c r="IG215">
        <v>5275</v>
      </c>
      <c r="IH215">
        <v>-527</v>
      </c>
      <c r="II215">
        <v>-403</v>
      </c>
      <c r="IK215">
        <v>-403</v>
      </c>
      <c r="IL215">
        <v>933.27499999999998</v>
      </c>
      <c r="IM215">
        <v>942.197</v>
      </c>
      <c r="IN215">
        <v>0.1</v>
      </c>
      <c r="IO215">
        <v>0.1</v>
      </c>
    </row>
    <row r="216" spans="1:249" x14ac:dyDescent="0.25">
      <c r="A216" t="s">
        <v>611</v>
      </c>
      <c r="B216" t="s">
        <v>611</v>
      </c>
      <c r="C216" t="s">
        <v>612</v>
      </c>
      <c r="D216" t="s">
        <v>613</v>
      </c>
      <c r="E216" t="s">
        <v>455</v>
      </c>
      <c r="F216" t="s">
        <v>417</v>
      </c>
      <c r="G216" s="2">
        <v>41364</v>
      </c>
      <c r="H216" t="s">
        <v>450</v>
      </c>
      <c r="J216">
        <v>2013</v>
      </c>
      <c r="K216">
        <v>1</v>
      </c>
      <c r="L216">
        <v>2013</v>
      </c>
      <c r="M216">
        <v>1</v>
      </c>
      <c r="N216" t="s">
        <v>419</v>
      </c>
      <c r="O216" t="s">
        <v>451</v>
      </c>
      <c r="P216">
        <v>201301</v>
      </c>
      <c r="Q216">
        <v>6</v>
      </c>
      <c r="R216">
        <v>34</v>
      </c>
      <c r="S216">
        <v>10</v>
      </c>
      <c r="T216">
        <v>12</v>
      </c>
      <c r="U216">
        <v>30554</v>
      </c>
      <c r="V216">
        <v>3</v>
      </c>
      <c r="W216">
        <v>2820</v>
      </c>
      <c r="X216" s="2">
        <v>41387</v>
      </c>
      <c r="Y216" s="2">
        <v>41387</v>
      </c>
      <c r="Z216" t="s">
        <v>485</v>
      </c>
      <c r="AA216" t="s">
        <v>614</v>
      </c>
      <c r="AB216" t="s">
        <v>615</v>
      </c>
      <c r="AC216" t="s">
        <v>485</v>
      </c>
      <c r="AD216">
        <v>19898</v>
      </c>
      <c r="AE216" t="s">
        <v>616</v>
      </c>
      <c r="AF216" t="s">
        <v>627</v>
      </c>
      <c r="AG216" t="s">
        <v>614</v>
      </c>
      <c r="AH216" t="s">
        <v>615</v>
      </c>
      <c r="AI216" t="s">
        <v>485</v>
      </c>
      <c r="AJ216">
        <v>19898</v>
      </c>
      <c r="AK216" t="s">
        <v>426</v>
      </c>
      <c r="AL216" t="s">
        <v>427</v>
      </c>
      <c r="AU216" t="s">
        <v>618</v>
      </c>
      <c r="AW216">
        <v>920466000</v>
      </c>
      <c r="AX216" s="2">
        <v>41379</v>
      </c>
      <c r="BI216" s="2">
        <v>41751</v>
      </c>
      <c r="BJ216">
        <v>10500</v>
      </c>
      <c r="BK216">
        <v>6193</v>
      </c>
      <c r="BL216">
        <v>4307</v>
      </c>
      <c r="BP216">
        <v>521</v>
      </c>
      <c r="BR216">
        <v>983</v>
      </c>
      <c r="BU216">
        <v>-912</v>
      </c>
      <c r="BV216">
        <v>8609</v>
      </c>
      <c r="BW216">
        <v>1891</v>
      </c>
      <c r="BX216">
        <v>117</v>
      </c>
      <c r="CN216">
        <v>-117</v>
      </c>
      <c r="CO216">
        <v>1774</v>
      </c>
      <c r="CP216">
        <v>387</v>
      </c>
      <c r="CQ216">
        <v>1387</v>
      </c>
      <c r="CV216">
        <v>1387</v>
      </c>
      <c r="CW216">
        <v>1968</v>
      </c>
      <c r="CX216">
        <v>3355</v>
      </c>
      <c r="DA216">
        <v>3355</v>
      </c>
      <c r="DB216">
        <v>7</v>
      </c>
      <c r="DC216">
        <v>3348</v>
      </c>
      <c r="DD216">
        <v>3</v>
      </c>
      <c r="DE216">
        <v>3345</v>
      </c>
      <c r="DF216">
        <v>1.48</v>
      </c>
      <c r="DG216">
        <v>2.12</v>
      </c>
      <c r="DJ216">
        <v>3.6139000000000001</v>
      </c>
      <c r="DK216">
        <v>3.6063999999999998</v>
      </c>
      <c r="DM216">
        <v>1.47</v>
      </c>
      <c r="DN216">
        <v>2.1</v>
      </c>
      <c r="DQ216">
        <v>3.5867</v>
      </c>
      <c r="DR216">
        <v>3.5792999999999999</v>
      </c>
      <c r="DT216">
        <v>3.6962999999999999</v>
      </c>
      <c r="DW216">
        <v>1774</v>
      </c>
      <c r="DX216">
        <v>1387</v>
      </c>
      <c r="DY216">
        <v>2324</v>
      </c>
      <c r="DZ216">
        <v>1891</v>
      </c>
      <c r="EA216" s="2">
        <v>41387</v>
      </c>
      <c r="EB216">
        <v>6581</v>
      </c>
      <c r="EE216">
        <v>7950</v>
      </c>
      <c r="EF216">
        <v>6916</v>
      </c>
      <c r="EG216">
        <v>268</v>
      </c>
      <c r="EI216">
        <v>699</v>
      </c>
      <c r="EL216">
        <v>22414</v>
      </c>
      <c r="EM216">
        <v>31823</v>
      </c>
      <c r="EN216">
        <v>19233</v>
      </c>
      <c r="EO216">
        <v>12590</v>
      </c>
      <c r="ER216">
        <v>1169</v>
      </c>
      <c r="EV216">
        <v>9513</v>
      </c>
      <c r="EX216">
        <v>3957</v>
      </c>
      <c r="FA216">
        <v>921</v>
      </c>
      <c r="FB216">
        <v>28150</v>
      </c>
      <c r="FC216">
        <v>50564</v>
      </c>
      <c r="FE216">
        <v>3957</v>
      </c>
      <c r="FI216">
        <v>4615</v>
      </c>
      <c r="FJ216">
        <v>2006</v>
      </c>
      <c r="FL216">
        <v>945</v>
      </c>
      <c r="FQ216">
        <v>11523</v>
      </c>
      <c r="FR216">
        <v>11279</v>
      </c>
      <c r="FU216">
        <v>921</v>
      </c>
      <c r="FZ216">
        <v>14526</v>
      </c>
      <c r="GA216">
        <v>26726</v>
      </c>
      <c r="GB216">
        <v>38249</v>
      </c>
      <c r="GC216">
        <v>237</v>
      </c>
      <c r="GD216">
        <v>302</v>
      </c>
      <c r="GE216">
        <v>10394</v>
      </c>
      <c r="GF216">
        <v>16709</v>
      </c>
      <c r="GH216">
        <v>6727</v>
      </c>
      <c r="GI216">
        <v>-8662</v>
      </c>
      <c r="GL216">
        <v>12078</v>
      </c>
      <c r="GM216">
        <v>12315</v>
      </c>
      <c r="GN216">
        <v>50564</v>
      </c>
      <c r="GO216">
        <v>920.19299999999998</v>
      </c>
      <c r="GP216">
        <v>2.3730000000000002</v>
      </c>
      <c r="GQ216">
        <v>2802</v>
      </c>
      <c r="GR216" s="2">
        <v>41751</v>
      </c>
      <c r="GS216">
        <v>3355</v>
      </c>
      <c r="GT216">
        <v>433</v>
      </c>
      <c r="GU216">
        <v>-2816</v>
      </c>
      <c r="GV216">
        <v>-2383</v>
      </c>
      <c r="HB216">
        <v>-3639</v>
      </c>
      <c r="HC216">
        <v>-3639</v>
      </c>
      <c r="HE216">
        <v>-2667</v>
      </c>
      <c r="HF216">
        <v>-238</v>
      </c>
      <c r="HI216">
        <v>99</v>
      </c>
      <c r="HJ216">
        <v>-18</v>
      </c>
      <c r="HK216">
        <v>81</v>
      </c>
      <c r="HL216">
        <v>4765</v>
      </c>
      <c r="HM216">
        <v>4608</v>
      </c>
      <c r="HN216">
        <v>1558</v>
      </c>
      <c r="HP216">
        <v>1558</v>
      </c>
      <c r="HQ216">
        <v>-883</v>
      </c>
      <c r="HS216">
        <v>-883</v>
      </c>
      <c r="HT216">
        <v>-405</v>
      </c>
      <c r="HU216">
        <v>61</v>
      </c>
      <c r="HV216">
        <v>331</v>
      </c>
      <c r="HW216">
        <v>-96</v>
      </c>
      <c r="HY216">
        <v>2176</v>
      </c>
      <c r="HZ216">
        <v>4379</v>
      </c>
      <c r="IA216">
        <v>6555</v>
      </c>
      <c r="IC216">
        <v>-405</v>
      </c>
      <c r="IE216">
        <v>433</v>
      </c>
      <c r="IG216">
        <v>-2667</v>
      </c>
      <c r="IH216">
        <v>-238</v>
      </c>
      <c r="II216">
        <v>-405</v>
      </c>
      <c r="IK216">
        <v>-405</v>
      </c>
      <c r="IL216">
        <v>928.34799999999996</v>
      </c>
      <c r="IM216">
        <v>935.39</v>
      </c>
      <c r="IN216">
        <v>3.6</v>
      </c>
      <c r="IO216">
        <v>3.58</v>
      </c>
    </row>
    <row r="217" spans="1:249" x14ac:dyDescent="0.25">
      <c r="A217" t="s">
        <v>611</v>
      </c>
      <c r="B217" t="s">
        <v>611</v>
      </c>
      <c r="C217" t="s">
        <v>612</v>
      </c>
      <c r="D217" t="s">
        <v>613</v>
      </c>
      <c r="E217" t="s">
        <v>455</v>
      </c>
      <c r="F217" t="s">
        <v>417</v>
      </c>
      <c r="G217" s="2">
        <v>41455</v>
      </c>
      <c r="H217" t="s">
        <v>450</v>
      </c>
      <c r="J217">
        <v>2013</v>
      </c>
      <c r="K217">
        <v>2</v>
      </c>
      <c r="L217">
        <v>2013</v>
      </c>
      <c r="M217">
        <v>2</v>
      </c>
      <c r="N217" t="s">
        <v>419</v>
      </c>
      <c r="O217" t="s">
        <v>451</v>
      </c>
      <c r="P217">
        <v>201302</v>
      </c>
      <c r="Q217">
        <v>6</v>
      </c>
      <c r="R217">
        <v>34</v>
      </c>
      <c r="S217">
        <v>10</v>
      </c>
      <c r="T217">
        <v>12</v>
      </c>
      <c r="U217">
        <v>30554</v>
      </c>
      <c r="V217">
        <v>3</v>
      </c>
      <c r="W217">
        <v>2820</v>
      </c>
      <c r="X217" s="2">
        <v>41478</v>
      </c>
      <c r="Y217" s="2">
        <v>41478</v>
      </c>
      <c r="Z217" t="s">
        <v>485</v>
      </c>
      <c r="AA217" t="s">
        <v>614</v>
      </c>
      <c r="AB217" t="s">
        <v>615</v>
      </c>
      <c r="AC217" t="s">
        <v>485</v>
      </c>
      <c r="AD217">
        <v>19898</v>
      </c>
      <c r="AE217" t="s">
        <v>616</v>
      </c>
      <c r="AF217" t="s">
        <v>627</v>
      </c>
      <c r="AG217" t="s">
        <v>614</v>
      </c>
      <c r="AH217" t="s">
        <v>615</v>
      </c>
      <c r="AI217" t="s">
        <v>485</v>
      </c>
      <c r="AJ217">
        <v>19898</v>
      </c>
      <c r="AK217" t="s">
        <v>426</v>
      </c>
      <c r="AL217" t="s">
        <v>427</v>
      </c>
      <c r="AU217" t="s">
        <v>618</v>
      </c>
      <c r="AW217">
        <v>923434000</v>
      </c>
      <c r="AX217" s="2">
        <v>41470</v>
      </c>
      <c r="BI217" s="2">
        <v>41842</v>
      </c>
      <c r="BJ217">
        <v>10003</v>
      </c>
      <c r="BK217">
        <v>6056</v>
      </c>
      <c r="BL217">
        <v>3947</v>
      </c>
      <c r="BP217">
        <v>542</v>
      </c>
      <c r="BR217">
        <v>983</v>
      </c>
      <c r="BU217">
        <v>-942</v>
      </c>
      <c r="BV217">
        <v>8523</v>
      </c>
      <c r="BW217">
        <v>1480</v>
      </c>
      <c r="BX217">
        <v>115</v>
      </c>
      <c r="CN217">
        <v>-115</v>
      </c>
      <c r="CO217">
        <v>1365</v>
      </c>
      <c r="CP217">
        <v>335</v>
      </c>
      <c r="CQ217">
        <v>1030</v>
      </c>
      <c r="CV217">
        <v>1030</v>
      </c>
      <c r="CW217">
        <v>4</v>
      </c>
      <c r="CX217">
        <v>1034</v>
      </c>
      <c r="DA217">
        <v>1034</v>
      </c>
      <c r="DB217">
        <v>4</v>
      </c>
      <c r="DC217">
        <v>1030</v>
      </c>
      <c r="DE217">
        <v>1030</v>
      </c>
      <c r="DF217">
        <v>1.1100000000000001</v>
      </c>
      <c r="DG217">
        <v>4.3E-3</v>
      </c>
      <c r="DJ217">
        <v>1.1206</v>
      </c>
      <c r="DK217">
        <v>1.1163000000000001</v>
      </c>
      <c r="DM217">
        <v>1.1000000000000001</v>
      </c>
      <c r="DN217">
        <v>4.3E-3</v>
      </c>
      <c r="DQ217">
        <v>1.1125</v>
      </c>
      <c r="DR217">
        <v>1.1081000000000001</v>
      </c>
      <c r="DT217">
        <v>1.7228000000000001</v>
      </c>
      <c r="DW217">
        <v>1365</v>
      </c>
      <c r="DX217">
        <v>1030</v>
      </c>
      <c r="DY217">
        <v>1884</v>
      </c>
      <c r="DZ217">
        <v>1480</v>
      </c>
      <c r="EA217" s="2">
        <v>41478</v>
      </c>
      <c r="EB217">
        <v>6896</v>
      </c>
      <c r="EE217">
        <v>8985</v>
      </c>
      <c r="EF217">
        <v>6373</v>
      </c>
      <c r="EG217">
        <v>196</v>
      </c>
      <c r="EI217">
        <v>787</v>
      </c>
      <c r="EL217">
        <v>23237</v>
      </c>
      <c r="EM217">
        <v>32192</v>
      </c>
      <c r="EN217">
        <v>19494</v>
      </c>
      <c r="EO217">
        <v>12698</v>
      </c>
      <c r="ER217">
        <v>1143</v>
      </c>
      <c r="EV217">
        <v>9503</v>
      </c>
      <c r="EX217">
        <v>3864</v>
      </c>
      <c r="FA217">
        <v>904</v>
      </c>
      <c r="FB217">
        <v>28112</v>
      </c>
      <c r="FC217">
        <v>51349</v>
      </c>
      <c r="FE217">
        <v>3613</v>
      </c>
      <c r="FI217">
        <v>4166</v>
      </c>
      <c r="FJ217">
        <v>3315</v>
      </c>
      <c r="FL217">
        <v>796</v>
      </c>
      <c r="FQ217">
        <v>11890</v>
      </c>
      <c r="FR217">
        <v>10765</v>
      </c>
      <c r="FU217">
        <v>896</v>
      </c>
      <c r="FZ217">
        <v>14443</v>
      </c>
      <c r="GA217">
        <v>26104</v>
      </c>
      <c r="GB217">
        <v>37994</v>
      </c>
      <c r="GC217">
        <v>237</v>
      </c>
      <c r="GD217">
        <v>303</v>
      </c>
      <c r="GE217">
        <v>10870</v>
      </c>
      <c r="GF217">
        <v>17156</v>
      </c>
      <c r="GH217">
        <v>6727</v>
      </c>
      <c r="GI217">
        <v>-8544</v>
      </c>
      <c r="GL217">
        <v>13118</v>
      </c>
      <c r="GM217">
        <v>13355</v>
      </c>
      <c r="GN217">
        <v>51349</v>
      </c>
      <c r="GO217">
        <v>923.25800000000004</v>
      </c>
      <c r="GP217">
        <v>2.3730000000000002</v>
      </c>
      <c r="GQ217">
        <v>3852</v>
      </c>
      <c r="GR217" s="2">
        <v>41842</v>
      </c>
      <c r="GS217">
        <v>4389</v>
      </c>
      <c r="GT217">
        <v>837</v>
      </c>
      <c r="GU217">
        <v>-2673</v>
      </c>
      <c r="GV217">
        <v>-1836</v>
      </c>
      <c r="HB217">
        <v>-5184</v>
      </c>
      <c r="HC217">
        <v>-5184</v>
      </c>
      <c r="HE217">
        <v>-2631</v>
      </c>
      <c r="HF217">
        <v>-757</v>
      </c>
      <c r="HH217">
        <v>4815</v>
      </c>
      <c r="HI217">
        <v>-99</v>
      </c>
      <c r="HJ217">
        <v>-31</v>
      </c>
      <c r="HK217">
        <v>-130</v>
      </c>
      <c r="HL217">
        <v>154</v>
      </c>
      <c r="HM217">
        <v>4082</v>
      </c>
      <c r="HN217">
        <v>2369</v>
      </c>
      <c r="HP217">
        <v>2369</v>
      </c>
      <c r="HQ217">
        <v>-616</v>
      </c>
      <c r="HS217">
        <v>-616</v>
      </c>
      <c r="HT217">
        <v>-823</v>
      </c>
      <c r="HU217">
        <v>74</v>
      </c>
      <c r="HV217">
        <v>1004</v>
      </c>
      <c r="HW217">
        <v>-149</v>
      </c>
      <c r="HY217">
        <v>2306</v>
      </c>
      <c r="HZ217">
        <v>4379</v>
      </c>
      <c r="IA217">
        <v>6685</v>
      </c>
      <c r="IC217">
        <v>-823</v>
      </c>
      <c r="IE217">
        <v>404</v>
      </c>
      <c r="IG217">
        <v>36</v>
      </c>
      <c r="IH217">
        <v>-519</v>
      </c>
      <c r="II217">
        <v>-418</v>
      </c>
      <c r="IK217">
        <v>-418</v>
      </c>
      <c r="IL217">
        <v>922.68399999999997</v>
      </c>
      <c r="IM217">
        <v>929.48</v>
      </c>
      <c r="IN217">
        <v>1.1100000000000001</v>
      </c>
      <c r="IO217">
        <v>1.1100000000000001</v>
      </c>
    </row>
    <row r="218" spans="1:249" x14ac:dyDescent="0.25">
      <c r="A218" t="s">
        <v>611</v>
      </c>
      <c r="B218" t="s">
        <v>611</v>
      </c>
      <c r="C218" t="s">
        <v>612</v>
      </c>
      <c r="D218" t="s">
        <v>613</v>
      </c>
      <c r="E218" t="s">
        <v>455</v>
      </c>
      <c r="F218" t="s">
        <v>417</v>
      </c>
      <c r="G218" s="2">
        <v>41547</v>
      </c>
      <c r="H218" t="s">
        <v>450</v>
      </c>
      <c r="J218">
        <v>2013</v>
      </c>
      <c r="K218">
        <v>3</v>
      </c>
      <c r="L218">
        <v>2013</v>
      </c>
      <c r="M218">
        <v>3</v>
      </c>
      <c r="N218" t="s">
        <v>419</v>
      </c>
      <c r="O218" t="s">
        <v>451</v>
      </c>
      <c r="P218">
        <v>201303</v>
      </c>
      <c r="Q218">
        <v>6</v>
      </c>
      <c r="R218">
        <v>34</v>
      </c>
      <c r="S218">
        <v>10</v>
      </c>
      <c r="T218">
        <v>12</v>
      </c>
      <c r="U218">
        <v>30554</v>
      </c>
      <c r="V218">
        <v>3</v>
      </c>
      <c r="W218">
        <v>2820</v>
      </c>
      <c r="X218" s="2">
        <v>41569</v>
      </c>
      <c r="Y218" s="2">
        <v>41569</v>
      </c>
      <c r="Z218" t="s">
        <v>485</v>
      </c>
      <c r="AA218" t="s">
        <v>614</v>
      </c>
      <c r="AB218" t="s">
        <v>615</v>
      </c>
      <c r="AC218" t="s">
        <v>485</v>
      </c>
      <c r="AD218">
        <v>19898</v>
      </c>
      <c r="AE218" t="s">
        <v>616</v>
      </c>
      <c r="AF218" t="s">
        <v>627</v>
      </c>
      <c r="AG218" t="s">
        <v>614</v>
      </c>
      <c r="AH218" t="s">
        <v>615</v>
      </c>
      <c r="AI218" t="s">
        <v>485</v>
      </c>
      <c r="AJ218">
        <v>19898</v>
      </c>
      <c r="AK218" t="s">
        <v>426</v>
      </c>
      <c r="AL218" t="s">
        <v>427</v>
      </c>
      <c r="AU218" t="s">
        <v>618</v>
      </c>
      <c r="AW218">
        <v>926103000</v>
      </c>
      <c r="AX218" s="2">
        <v>41562</v>
      </c>
      <c r="BI218" s="2">
        <v>41940</v>
      </c>
      <c r="BJ218">
        <v>7805</v>
      </c>
      <c r="BK218">
        <v>5166</v>
      </c>
      <c r="BL218">
        <v>2639</v>
      </c>
      <c r="BP218">
        <v>540</v>
      </c>
      <c r="BR218">
        <v>774</v>
      </c>
      <c r="BU218">
        <v>-989</v>
      </c>
      <c r="BV218">
        <v>7469</v>
      </c>
      <c r="BW218">
        <v>336</v>
      </c>
      <c r="BX218">
        <v>108</v>
      </c>
      <c r="CN218">
        <v>-108</v>
      </c>
      <c r="CO218">
        <v>228</v>
      </c>
      <c r="CP218">
        <v>-35</v>
      </c>
      <c r="CQ218">
        <v>263</v>
      </c>
      <c r="CV218">
        <v>263</v>
      </c>
      <c r="CW218">
        <v>25</v>
      </c>
      <c r="CX218">
        <v>288</v>
      </c>
      <c r="DA218">
        <v>288</v>
      </c>
      <c r="DB218">
        <v>3</v>
      </c>
      <c r="DC218">
        <v>285</v>
      </c>
      <c r="DE218">
        <v>285</v>
      </c>
      <c r="DF218">
        <v>0.28000000000000003</v>
      </c>
      <c r="DG218">
        <v>0.03</v>
      </c>
      <c r="DJ218">
        <v>0.31109999999999999</v>
      </c>
      <c r="DK218">
        <v>0.30790000000000001</v>
      </c>
      <c r="DM218">
        <v>0.28000000000000003</v>
      </c>
      <c r="DN218">
        <v>0.03</v>
      </c>
      <c r="DQ218">
        <v>0.30869999999999997</v>
      </c>
      <c r="DR218">
        <v>0.30549999999999999</v>
      </c>
      <c r="DT218">
        <v>-5.0984999999999996</v>
      </c>
      <c r="DW218">
        <v>228</v>
      </c>
      <c r="DX218">
        <v>263</v>
      </c>
      <c r="DY218">
        <v>715</v>
      </c>
      <c r="DZ218">
        <v>336</v>
      </c>
      <c r="EA218" s="2">
        <v>41569</v>
      </c>
      <c r="EB218">
        <v>7189</v>
      </c>
      <c r="EE218">
        <v>8298</v>
      </c>
      <c r="EF218">
        <v>7031</v>
      </c>
      <c r="EG218">
        <v>185</v>
      </c>
      <c r="EI218">
        <v>840</v>
      </c>
      <c r="EL218">
        <v>23543</v>
      </c>
      <c r="EM218">
        <v>32687</v>
      </c>
      <c r="EN218">
        <v>19779</v>
      </c>
      <c r="EO218">
        <v>12908</v>
      </c>
      <c r="ER218">
        <v>1054</v>
      </c>
      <c r="EV218">
        <v>9853</v>
      </c>
      <c r="EX218">
        <v>3739</v>
      </c>
      <c r="FA218">
        <v>893</v>
      </c>
      <c r="FB218">
        <v>28447</v>
      </c>
      <c r="FC218">
        <v>51990</v>
      </c>
      <c r="FE218">
        <v>3876</v>
      </c>
      <c r="FI218">
        <v>3874</v>
      </c>
      <c r="FJ218">
        <v>4204</v>
      </c>
      <c r="FL218">
        <v>442</v>
      </c>
      <c r="FQ218">
        <v>12396</v>
      </c>
      <c r="FR218">
        <v>10755</v>
      </c>
      <c r="FU218">
        <v>973</v>
      </c>
      <c r="FZ218">
        <v>13966</v>
      </c>
      <c r="GA218">
        <v>25694</v>
      </c>
      <c r="GB218">
        <v>38090</v>
      </c>
      <c r="GC218">
        <v>237</v>
      </c>
      <c r="GD218">
        <v>304</v>
      </c>
      <c r="GE218">
        <v>11007</v>
      </c>
      <c r="GF218">
        <v>17020</v>
      </c>
      <c r="GH218">
        <v>6727</v>
      </c>
      <c r="GI218">
        <v>-8000</v>
      </c>
      <c r="GL218">
        <v>13663</v>
      </c>
      <c r="GM218">
        <v>13900</v>
      </c>
      <c r="GN218">
        <v>51990</v>
      </c>
      <c r="GO218">
        <v>926.07</v>
      </c>
      <c r="GP218">
        <v>2.3730000000000002</v>
      </c>
      <c r="GQ218">
        <v>4047</v>
      </c>
      <c r="GR218" s="2">
        <v>41940</v>
      </c>
      <c r="GS218">
        <v>4677</v>
      </c>
      <c r="GT218">
        <v>1216</v>
      </c>
      <c r="GU218">
        <v>-2488</v>
      </c>
      <c r="GV218">
        <v>-1272</v>
      </c>
      <c r="HB218">
        <v>-5738</v>
      </c>
      <c r="HC218">
        <v>-5738</v>
      </c>
      <c r="HE218">
        <v>-2333</v>
      </c>
      <c r="HF218">
        <v>-1097</v>
      </c>
      <c r="HH218">
        <v>4683</v>
      </c>
      <c r="HI218">
        <v>-78</v>
      </c>
      <c r="HJ218">
        <v>-43</v>
      </c>
      <c r="HK218">
        <v>-121</v>
      </c>
      <c r="HL218">
        <v>113</v>
      </c>
      <c r="HM218">
        <v>3578</v>
      </c>
      <c r="HN218">
        <v>3204</v>
      </c>
      <c r="HP218">
        <v>3204</v>
      </c>
      <c r="HQ218">
        <v>-503</v>
      </c>
      <c r="HS218">
        <v>-503</v>
      </c>
      <c r="HT218">
        <v>-1242</v>
      </c>
      <c r="HU218">
        <v>3</v>
      </c>
      <c r="HV218">
        <v>1462</v>
      </c>
      <c r="HW218">
        <v>-81</v>
      </c>
      <c r="HY218">
        <v>2626</v>
      </c>
      <c r="HZ218">
        <v>4379</v>
      </c>
      <c r="IA218">
        <v>7005</v>
      </c>
      <c r="IC218">
        <v>-1242</v>
      </c>
      <c r="IE218">
        <v>379</v>
      </c>
      <c r="IG218">
        <v>298</v>
      </c>
      <c r="IH218">
        <v>-340</v>
      </c>
      <c r="II218">
        <v>-419</v>
      </c>
      <c r="IK218">
        <v>-419</v>
      </c>
      <c r="IL218">
        <v>925.64499999999998</v>
      </c>
      <c r="IM218">
        <v>933.005</v>
      </c>
      <c r="IN218">
        <v>0.3</v>
      </c>
      <c r="IO218">
        <v>0.3</v>
      </c>
    </row>
    <row r="219" spans="1:249" x14ac:dyDescent="0.25">
      <c r="A219" t="s">
        <v>611</v>
      </c>
      <c r="B219" t="s">
        <v>611</v>
      </c>
      <c r="C219" t="s">
        <v>612</v>
      </c>
      <c r="D219" t="s">
        <v>613</v>
      </c>
      <c r="E219" t="s">
        <v>455</v>
      </c>
      <c r="F219" t="s">
        <v>417</v>
      </c>
      <c r="G219" s="2">
        <v>41639</v>
      </c>
      <c r="H219" t="s">
        <v>450</v>
      </c>
      <c r="J219">
        <v>2013</v>
      </c>
      <c r="K219">
        <v>4</v>
      </c>
      <c r="L219">
        <v>2013</v>
      </c>
      <c r="M219">
        <v>4</v>
      </c>
      <c r="N219" t="s">
        <v>419</v>
      </c>
      <c r="O219" t="s">
        <v>451</v>
      </c>
      <c r="P219">
        <v>201304</v>
      </c>
      <c r="Q219">
        <v>6</v>
      </c>
      <c r="R219">
        <v>34</v>
      </c>
      <c r="S219">
        <v>10</v>
      </c>
      <c r="T219">
        <v>12</v>
      </c>
      <c r="U219">
        <v>30554</v>
      </c>
      <c r="V219">
        <v>3</v>
      </c>
      <c r="W219">
        <v>2820</v>
      </c>
      <c r="X219" s="2">
        <v>41675</v>
      </c>
      <c r="Y219" s="2">
        <v>41675</v>
      </c>
      <c r="Z219" t="s">
        <v>485</v>
      </c>
      <c r="AA219" t="s">
        <v>614</v>
      </c>
      <c r="AB219" t="s">
        <v>615</v>
      </c>
      <c r="AC219" t="s">
        <v>485</v>
      </c>
      <c r="AD219">
        <v>19898</v>
      </c>
      <c r="AE219" t="s">
        <v>616</v>
      </c>
      <c r="AF219" t="s">
        <v>627</v>
      </c>
      <c r="AG219" t="s">
        <v>614</v>
      </c>
      <c r="AH219" t="s">
        <v>615</v>
      </c>
      <c r="AI219" t="s">
        <v>485</v>
      </c>
      <c r="AJ219">
        <v>19898</v>
      </c>
      <c r="AK219" t="s">
        <v>426</v>
      </c>
      <c r="AL219" t="s">
        <v>427</v>
      </c>
      <c r="AN219">
        <v>64000</v>
      </c>
      <c r="AP219">
        <v>64000</v>
      </c>
      <c r="AR219">
        <v>70000</v>
      </c>
      <c r="AS219" t="s">
        <v>461</v>
      </c>
      <c r="AT219" t="s">
        <v>429</v>
      </c>
      <c r="AU219" t="s">
        <v>628</v>
      </c>
      <c r="AW219">
        <v>927717000</v>
      </c>
      <c r="AX219" s="2">
        <v>41670</v>
      </c>
      <c r="AY219" t="s">
        <v>629</v>
      </c>
      <c r="AZ219" t="s">
        <v>620</v>
      </c>
      <c r="BA219" t="s">
        <v>625</v>
      </c>
      <c r="BB219" t="s">
        <v>472</v>
      </c>
      <c r="BC219" t="s">
        <v>626</v>
      </c>
      <c r="BD219" t="s">
        <v>439</v>
      </c>
      <c r="BE219" t="s">
        <v>621</v>
      </c>
      <c r="BF219" t="s">
        <v>439</v>
      </c>
      <c r="BG219" t="s">
        <v>622</v>
      </c>
      <c r="BH219" t="s">
        <v>439</v>
      </c>
      <c r="BI219" s="2">
        <v>42404</v>
      </c>
      <c r="BJ219">
        <v>690</v>
      </c>
      <c r="BK219">
        <v>227</v>
      </c>
      <c r="BL219">
        <v>463</v>
      </c>
      <c r="BP219">
        <v>434</v>
      </c>
      <c r="BR219">
        <v>2602</v>
      </c>
      <c r="BU219">
        <v>1992</v>
      </c>
      <c r="BV219">
        <v>1271</v>
      </c>
      <c r="BW219">
        <v>-581</v>
      </c>
      <c r="BX219">
        <v>108</v>
      </c>
      <c r="CN219">
        <v>-220</v>
      </c>
      <c r="CO219">
        <v>-801</v>
      </c>
      <c r="CP219">
        <v>-327</v>
      </c>
      <c r="CQ219">
        <v>-474</v>
      </c>
      <c r="CV219">
        <v>-474</v>
      </c>
      <c r="CW219">
        <v>659</v>
      </c>
      <c r="CX219">
        <v>185</v>
      </c>
      <c r="DA219">
        <v>185</v>
      </c>
      <c r="DC219">
        <v>185</v>
      </c>
      <c r="DD219">
        <v>7</v>
      </c>
      <c r="DE219">
        <v>178</v>
      </c>
      <c r="DF219">
        <v>-0.51</v>
      </c>
      <c r="DG219">
        <v>0.7157</v>
      </c>
      <c r="DJ219">
        <v>0.2049</v>
      </c>
      <c r="DK219">
        <v>0.2049</v>
      </c>
      <c r="DM219">
        <v>-0.51</v>
      </c>
      <c r="DN219">
        <v>0.7157</v>
      </c>
      <c r="DQ219">
        <v>0.20250000000000001</v>
      </c>
      <c r="DR219">
        <v>0.20250000000000001</v>
      </c>
      <c r="DT219">
        <v>-4.6193999999999997</v>
      </c>
      <c r="DW219">
        <v>-801</v>
      </c>
      <c r="DX219">
        <v>-474</v>
      </c>
      <c r="DY219">
        <v>-194</v>
      </c>
      <c r="DZ219">
        <v>-581</v>
      </c>
      <c r="EA219" s="2">
        <v>42040</v>
      </c>
      <c r="EB219">
        <v>9086</v>
      </c>
      <c r="EE219">
        <v>6047</v>
      </c>
      <c r="EF219">
        <v>8042</v>
      </c>
      <c r="EG219">
        <v>206</v>
      </c>
      <c r="EI219">
        <v>775</v>
      </c>
      <c r="EK219">
        <v>228</v>
      </c>
      <c r="EL219">
        <v>24384</v>
      </c>
      <c r="EM219">
        <v>32431</v>
      </c>
      <c r="EN219">
        <v>19438</v>
      </c>
      <c r="EO219">
        <v>12993</v>
      </c>
      <c r="ER219">
        <v>1011</v>
      </c>
      <c r="EV219">
        <v>9809</v>
      </c>
      <c r="EX219">
        <v>2353</v>
      </c>
      <c r="FA219">
        <v>949</v>
      </c>
      <c r="FB219">
        <v>27115</v>
      </c>
      <c r="FC219">
        <v>51499</v>
      </c>
      <c r="FE219">
        <v>5180</v>
      </c>
      <c r="FI219">
        <v>6219</v>
      </c>
      <c r="FJ219">
        <v>1721</v>
      </c>
      <c r="FL219">
        <v>247</v>
      </c>
      <c r="FQ219">
        <v>13367</v>
      </c>
      <c r="FR219">
        <v>10741</v>
      </c>
      <c r="FU219">
        <v>926</v>
      </c>
      <c r="FZ219">
        <v>10179</v>
      </c>
      <c r="GA219">
        <v>21846</v>
      </c>
      <c r="GB219">
        <v>35213</v>
      </c>
      <c r="GC219">
        <v>237</v>
      </c>
      <c r="GD219">
        <v>304</v>
      </c>
      <c r="GE219">
        <v>11072</v>
      </c>
      <c r="GF219">
        <v>16784</v>
      </c>
      <c r="GH219">
        <v>6727</v>
      </c>
      <c r="GI219">
        <v>-5441</v>
      </c>
      <c r="GL219">
        <v>16049</v>
      </c>
      <c r="GM219">
        <v>16286</v>
      </c>
      <c r="GN219">
        <v>51499</v>
      </c>
      <c r="GO219">
        <v>926.98599999999999</v>
      </c>
      <c r="GP219">
        <v>2.3730000000000002</v>
      </c>
      <c r="GQ219">
        <v>6477</v>
      </c>
      <c r="GR219" s="2">
        <v>42404</v>
      </c>
      <c r="GS219">
        <v>4862</v>
      </c>
      <c r="GT219">
        <v>1603</v>
      </c>
      <c r="GU219">
        <v>-2047</v>
      </c>
      <c r="GV219">
        <v>-444</v>
      </c>
      <c r="GW219">
        <v>-976</v>
      </c>
      <c r="GX219">
        <v>-519</v>
      </c>
      <c r="GY219">
        <v>240</v>
      </c>
      <c r="GZ219">
        <v>-154</v>
      </c>
      <c r="HC219">
        <v>-1409</v>
      </c>
      <c r="HD219">
        <v>170</v>
      </c>
      <c r="HE219">
        <v>3179</v>
      </c>
      <c r="HF219">
        <v>-1740</v>
      </c>
      <c r="HH219">
        <v>4708</v>
      </c>
      <c r="HI219">
        <v>-45</v>
      </c>
      <c r="HJ219">
        <v>-58</v>
      </c>
      <c r="HK219">
        <v>-103</v>
      </c>
      <c r="HL219">
        <v>80</v>
      </c>
      <c r="HM219">
        <v>2945</v>
      </c>
      <c r="HN219">
        <v>701</v>
      </c>
      <c r="HO219">
        <v>16</v>
      </c>
      <c r="HP219">
        <v>717</v>
      </c>
      <c r="HQ219">
        <v>-464</v>
      </c>
      <c r="HS219">
        <v>-464</v>
      </c>
      <c r="HT219">
        <v>-1661</v>
      </c>
      <c r="HU219">
        <v>-66</v>
      </c>
      <c r="HV219">
        <v>-1474</v>
      </c>
      <c r="HW219">
        <v>-88</v>
      </c>
      <c r="HY219">
        <v>4562</v>
      </c>
      <c r="HZ219">
        <v>4379</v>
      </c>
      <c r="IA219">
        <v>8941</v>
      </c>
      <c r="IC219">
        <v>-1661</v>
      </c>
      <c r="IE219">
        <v>387</v>
      </c>
      <c r="IG219">
        <v>5512</v>
      </c>
      <c r="IH219">
        <v>-643</v>
      </c>
      <c r="II219">
        <v>-419</v>
      </c>
      <c r="IK219">
        <v>-419</v>
      </c>
      <c r="IL219">
        <v>925.98400000000004</v>
      </c>
      <c r="IM219">
        <v>933.14700000000005</v>
      </c>
      <c r="IN219">
        <v>0.21</v>
      </c>
      <c r="IO219">
        <v>0.19</v>
      </c>
    </row>
    <row r="220" spans="1:249" x14ac:dyDescent="0.25">
      <c r="A220" t="s">
        <v>611</v>
      </c>
      <c r="B220" t="s">
        <v>611</v>
      </c>
      <c r="C220" t="s">
        <v>612</v>
      </c>
      <c r="D220" t="s">
        <v>613</v>
      </c>
      <c r="E220" t="s">
        <v>455</v>
      </c>
      <c r="F220" t="s">
        <v>417</v>
      </c>
      <c r="G220" s="2">
        <v>41729</v>
      </c>
      <c r="H220" t="s">
        <v>450</v>
      </c>
      <c r="J220">
        <v>2014</v>
      </c>
      <c r="K220">
        <v>1</v>
      </c>
      <c r="L220">
        <v>2014</v>
      </c>
      <c r="M220">
        <v>1</v>
      </c>
      <c r="N220" t="s">
        <v>419</v>
      </c>
      <c r="O220" t="s">
        <v>451</v>
      </c>
      <c r="P220">
        <v>201401</v>
      </c>
      <c r="Q220">
        <v>6</v>
      </c>
      <c r="R220">
        <v>34</v>
      </c>
      <c r="S220">
        <v>10</v>
      </c>
      <c r="T220">
        <v>12</v>
      </c>
      <c r="U220">
        <v>30554</v>
      </c>
      <c r="V220">
        <v>3</v>
      </c>
      <c r="W220">
        <v>2820</v>
      </c>
      <c r="X220" s="2">
        <v>41751</v>
      </c>
      <c r="Y220" s="2">
        <v>41751</v>
      </c>
      <c r="Z220" t="s">
        <v>485</v>
      </c>
      <c r="AA220" t="s">
        <v>614</v>
      </c>
      <c r="AB220" t="s">
        <v>615</v>
      </c>
      <c r="AC220" t="s">
        <v>485</v>
      </c>
      <c r="AD220">
        <v>19898</v>
      </c>
      <c r="AE220" t="s">
        <v>616</v>
      </c>
      <c r="AF220" t="s">
        <v>627</v>
      </c>
      <c r="AG220" t="s">
        <v>614</v>
      </c>
      <c r="AH220" t="s">
        <v>615</v>
      </c>
      <c r="AI220" t="s">
        <v>485</v>
      </c>
      <c r="AJ220">
        <v>19898</v>
      </c>
      <c r="AK220" t="s">
        <v>426</v>
      </c>
      <c r="AL220" t="s">
        <v>427</v>
      </c>
      <c r="AU220" t="s">
        <v>628</v>
      </c>
      <c r="AW220">
        <v>918348000</v>
      </c>
      <c r="AX220" s="2">
        <v>41744</v>
      </c>
      <c r="BI220" s="2">
        <v>42115</v>
      </c>
      <c r="BJ220">
        <v>10145</v>
      </c>
      <c r="BK220">
        <v>6000</v>
      </c>
      <c r="BL220">
        <v>4145</v>
      </c>
      <c r="BQ220">
        <v>518</v>
      </c>
      <c r="BR220">
        <v>1436</v>
      </c>
      <c r="BU220">
        <v>-286</v>
      </c>
      <c r="BV220">
        <v>8240</v>
      </c>
      <c r="BW220">
        <v>1905</v>
      </c>
      <c r="BX220">
        <v>103</v>
      </c>
      <c r="CN220">
        <v>-103</v>
      </c>
      <c r="CO220">
        <v>1802</v>
      </c>
      <c r="CP220">
        <v>357</v>
      </c>
      <c r="CQ220">
        <v>1445</v>
      </c>
      <c r="CV220">
        <v>1445</v>
      </c>
      <c r="CX220">
        <v>1445</v>
      </c>
      <c r="DA220">
        <v>1445</v>
      </c>
      <c r="DB220">
        <v>6</v>
      </c>
      <c r="DC220">
        <v>1439</v>
      </c>
      <c r="DD220">
        <v>2</v>
      </c>
      <c r="DE220">
        <v>1437</v>
      </c>
      <c r="DF220">
        <v>1.5648</v>
      </c>
      <c r="DJ220">
        <v>1.5648</v>
      </c>
      <c r="DK220">
        <v>1.5583</v>
      </c>
      <c r="DM220">
        <v>1.5525</v>
      </c>
      <c r="DQ220">
        <v>1.5525</v>
      </c>
      <c r="DR220">
        <v>1.5461</v>
      </c>
      <c r="DT220">
        <v>-3.6726999999999999</v>
      </c>
      <c r="DW220">
        <v>1802</v>
      </c>
      <c r="DX220">
        <v>1445</v>
      </c>
      <c r="DY220">
        <v>2342</v>
      </c>
      <c r="DZ220">
        <v>1905</v>
      </c>
      <c r="EA220" s="2">
        <v>41751</v>
      </c>
      <c r="EB220">
        <v>3849</v>
      </c>
      <c r="EE220">
        <v>8040</v>
      </c>
      <c r="EF220">
        <v>7610</v>
      </c>
      <c r="EG220">
        <v>338</v>
      </c>
      <c r="EI220">
        <v>795</v>
      </c>
      <c r="EK220">
        <v>202</v>
      </c>
      <c r="EL220">
        <v>20834</v>
      </c>
      <c r="EM220">
        <v>32629</v>
      </c>
      <c r="EN220">
        <v>19626</v>
      </c>
      <c r="EO220">
        <v>13003</v>
      </c>
      <c r="ER220">
        <v>987</v>
      </c>
      <c r="EV220">
        <v>9673</v>
      </c>
      <c r="EX220">
        <v>2394</v>
      </c>
      <c r="FA220">
        <v>909</v>
      </c>
      <c r="FB220">
        <v>26966</v>
      </c>
      <c r="FC220">
        <v>47800</v>
      </c>
      <c r="FE220">
        <v>3905</v>
      </c>
      <c r="FI220">
        <v>4814</v>
      </c>
      <c r="FJ220">
        <v>2019</v>
      </c>
      <c r="FL220">
        <v>347</v>
      </c>
      <c r="FQ220">
        <v>11085</v>
      </c>
      <c r="FR220">
        <v>9298</v>
      </c>
      <c r="FU220">
        <v>943</v>
      </c>
      <c r="FZ220">
        <v>10032</v>
      </c>
      <c r="GA220">
        <v>20273</v>
      </c>
      <c r="GB220">
        <v>31358</v>
      </c>
      <c r="GC220">
        <v>237</v>
      </c>
      <c r="GD220">
        <v>301</v>
      </c>
      <c r="GE220">
        <v>10880</v>
      </c>
      <c r="GF220">
        <v>17091</v>
      </c>
      <c r="GH220">
        <v>6727</v>
      </c>
      <c r="GI220">
        <v>-5402</v>
      </c>
      <c r="GL220">
        <v>16205</v>
      </c>
      <c r="GM220">
        <v>16442</v>
      </c>
      <c r="GN220">
        <v>47800</v>
      </c>
      <c r="GO220">
        <v>917.697</v>
      </c>
      <c r="GP220">
        <v>2.3730000000000002</v>
      </c>
      <c r="GQ220">
        <v>6769</v>
      </c>
      <c r="GR220" s="2">
        <v>42115</v>
      </c>
      <c r="GS220">
        <v>1445</v>
      </c>
      <c r="GT220">
        <v>437</v>
      </c>
      <c r="GU220">
        <v>-1</v>
      </c>
      <c r="GV220">
        <v>436</v>
      </c>
      <c r="HB220">
        <v>-4514</v>
      </c>
      <c r="HC220">
        <v>-4514</v>
      </c>
      <c r="HD220">
        <v>212</v>
      </c>
      <c r="HE220">
        <v>-2421</v>
      </c>
      <c r="HF220">
        <v>-313</v>
      </c>
      <c r="HI220">
        <v>80</v>
      </c>
      <c r="HJ220">
        <v>-22</v>
      </c>
      <c r="HK220">
        <v>58</v>
      </c>
      <c r="HL220">
        <v>19</v>
      </c>
      <c r="HM220">
        <v>-236</v>
      </c>
      <c r="HN220">
        <v>-1119</v>
      </c>
      <c r="HO220">
        <v>-8</v>
      </c>
      <c r="HP220">
        <v>-1127</v>
      </c>
      <c r="HQ220">
        <v>-908</v>
      </c>
      <c r="HS220">
        <v>-908</v>
      </c>
      <c r="HT220">
        <v>-420</v>
      </c>
      <c r="HU220">
        <v>-14</v>
      </c>
      <c r="HV220">
        <v>-2469</v>
      </c>
      <c r="HW220">
        <v>-33</v>
      </c>
      <c r="HY220">
        <v>-5159</v>
      </c>
      <c r="HZ220">
        <v>8941</v>
      </c>
      <c r="IA220">
        <v>3782</v>
      </c>
      <c r="IC220">
        <v>-420</v>
      </c>
      <c r="IE220">
        <v>437</v>
      </c>
      <c r="IG220">
        <v>-2421</v>
      </c>
      <c r="IH220">
        <v>-313</v>
      </c>
      <c r="II220">
        <v>-420</v>
      </c>
      <c r="IK220">
        <v>-420</v>
      </c>
      <c r="IL220">
        <v>923.46100000000001</v>
      </c>
      <c r="IM220">
        <v>930.73199999999997</v>
      </c>
      <c r="IN220">
        <v>1.56</v>
      </c>
      <c r="IO220">
        <v>1.54</v>
      </c>
    </row>
    <row r="221" spans="1:249" x14ac:dyDescent="0.25">
      <c r="A221" t="s">
        <v>611</v>
      </c>
      <c r="B221" t="s">
        <v>611</v>
      </c>
      <c r="C221" t="s">
        <v>612</v>
      </c>
      <c r="D221" t="s">
        <v>613</v>
      </c>
      <c r="E221" t="s">
        <v>455</v>
      </c>
      <c r="F221" t="s">
        <v>417</v>
      </c>
      <c r="G221" s="2">
        <v>41820</v>
      </c>
      <c r="H221" t="s">
        <v>450</v>
      </c>
      <c r="J221">
        <v>2014</v>
      </c>
      <c r="K221">
        <v>2</v>
      </c>
      <c r="L221">
        <v>2014</v>
      </c>
      <c r="M221">
        <v>2</v>
      </c>
      <c r="N221" t="s">
        <v>419</v>
      </c>
      <c r="O221" t="s">
        <v>451</v>
      </c>
      <c r="P221">
        <v>201402</v>
      </c>
      <c r="Q221">
        <v>6</v>
      </c>
      <c r="R221">
        <v>34</v>
      </c>
      <c r="S221">
        <v>10</v>
      </c>
      <c r="T221">
        <v>12</v>
      </c>
      <c r="U221">
        <v>30554</v>
      </c>
      <c r="V221">
        <v>3</v>
      </c>
      <c r="W221">
        <v>2820</v>
      </c>
      <c r="X221" s="2">
        <v>41842</v>
      </c>
      <c r="Y221" s="2">
        <v>41842</v>
      </c>
      <c r="Z221" t="s">
        <v>485</v>
      </c>
      <c r="AA221" t="s">
        <v>614</v>
      </c>
      <c r="AB221" t="s">
        <v>615</v>
      </c>
      <c r="AC221" t="s">
        <v>485</v>
      </c>
      <c r="AD221">
        <v>19898</v>
      </c>
      <c r="AE221" t="s">
        <v>616</v>
      </c>
      <c r="AF221" t="s">
        <v>627</v>
      </c>
      <c r="AG221" t="s">
        <v>614</v>
      </c>
      <c r="AH221" t="s">
        <v>615</v>
      </c>
      <c r="AI221" t="s">
        <v>485</v>
      </c>
      <c r="AJ221">
        <v>19898</v>
      </c>
      <c r="AK221" t="s">
        <v>426</v>
      </c>
      <c r="AL221" t="s">
        <v>427</v>
      </c>
      <c r="AU221" t="s">
        <v>628</v>
      </c>
      <c r="AW221">
        <v>915242000</v>
      </c>
      <c r="AX221" s="2">
        <v>41835</v>
      </c>
      <c r="BI221" s="2">
        <v>42213</v>
      </c>
      <c r="BJ221">
        <v>10114</v>
      </c>
      <c r="BK221">
        <v>5999</v>
      </c>
      <c r="BL221">
        <v>4115</v>
      </c>
      <c r="BP221">
        <v>545</v>
      </c>
      <c r="BR221">
        <v>1473</v>
      </c>
      <c r="BU221">
        <v>-300</v>
      </c>
      <c r="BV221">
        <v>8317</v>
      </c>
      <c r="BW221">
        <v>1797</v>
      </c>
      <c r="BX221">
        <v>94</v>
      </c>
      <c r="CM221">
        <v>-263</v>
      </c>
      <c r="CN221">
        <v>-357</v>
      </c>
      <c r="CO221">
        <v>1440</v>
      </c>
      <c r="CP221">
        <v>366</v>
      </c>
      <c r="CQ221">
        <v>1074</v>
      </c>
      <c r="CV221">
        <v>1074</v>
      </c>
      <c r="CX221">
        <v>1074</v>
      </c>
      <c r="DA221">
        <v>1074</v>
      </c>
      <c r="DB221">
        <v>4</v>
      </c>
      <c r="DC221">
        <v>1070</v>
      </c>
      <c r="DD221">
        <v>3</v>
      </c>
      <c r="DE221">
        <v>1067</v>
      </c>
      <c r="DF221">
        <v>1.1691</v>
      </c>
      <c r="DJ221">
        <v>1.1691</v>
      </c>
      <c r="DK221">
        <v>1.1647000000000001</v>
      </c>
      <c r="DM221">
        <v>1.1603000000000001</v>
      </c>
      <c r="DQ221">
        <v>1.1603000000000001</v>
      </c>
      <c r="DR221">
        <v>1.1559999999999999</v>
      </c>
      <c r="DT221">
        <v>-2.5750000000000002</v>
      </c>
      <c r="DW221">
        <v>1440</v>
      </c>
      <c r="DX221">
        <v>1074</v>
      </c>
      <c r="DY221">
        <v>2240</v>
      </c>
      <c r="DZ221">
        <v>1797</v>
      </c>
      <c r="EA221" s="2">
        <v>41842</v>
      </c>
      <c r="EB221">
        <v>4347</v>
      </c>
      <c r="EE221">
        <v>8896</v>
      </c>
      <c r="EF221">
        <v>6940</v>
      </c>
      <c r="EG221">
        <v>252</v>
      </c>
      <c r="EI221">
        <v>894</v>
      </c>
      <c r="EL221">
        <v>21329</v>
      </c>
      <c r="EM221">
        <v>32996</v>
      </c>
      <c r="EN221">
        <v>19961</v>
      </c>
      <c r="EO221">
        <v>13035</v>
      </c>
      <c r="ER221">
        <v>982</v>
      </c>
      <c r="EV221">
        <v>9571</v>
      </c>
      <c r="EX221">
        <v>2420</v>
      </c>
      <c r="FA221">
        <v>977</v>
      </c>
      <c r="FB221">
        <v>26985</v>
      </c>
      <c r="FC221">
        <v>48314</v>
      </c>
      <c r="FE221">
        <v>3542</v>
      </c>
      <c r="FI221">
        <v>4228</v>
      </c>
      <c r="FJ221">
        <v>2506</v>
      </c>
      <c r="FL221">
        <v>763</v>
      </c>
      <c r="FQ221">
        <v>11039</v>
      </c>
      <c r="FR221">
        <v>9292</v>
      </c>
      <c r="FU221">
        <v>924</v>
      </c>
      <c r="FZ221">
        <v>9931</v>
      </c>
      <c r="GA221">
        <v>20147</v>
      </c>
      <c r="GB221">
        <v>31186</v>
      </c>
      <c r="GC221">
        <v>237</v>
      </c>
      <c r="GD221">
        <v>301</v>
      </c>
      <c r="GE221">
        <v>11168</v>
      </c>
      <c r="GF221">
        <v>17572</v>
      </c>
      <c r="GH221">
        <v>6762</v>
      </c>
      <c r="GI221">
        <v>-5453</v>
      </c>
      <c r="GL221">
        <v>16891</v>
      </c>
      <c r="GM221">
        <v>17128</v>
      </c>
      <c r="GN221">
        <v>48314</v>
      </c>
      <c r="GO221">
        <v>915.96199999999999</v>
      </c>
      <c r="GQ221">
        <v>7557</v>
      </c>
      <c r="GR221" s="2">
        <v>42213</v>
      </c>
      <c r="GS221">
        <v>2519</v>
      </c>
      <c r="GT221">
        <v>880</v>
      </c>
      <c r="GU221">
        <v>-361</v>
      </c>
      <c r="GV221">
        <v>519</v>
      </c>
      <c r="HB221">
        <v>-5539</v>
      </c>
      <c r="HC221">
        <v>-5539</v>
      </c>
      <c r="HD221">
        <v>430</v>
      </c>
      <c r="HE221">
        <v>-2071</v>
      </c>
      <c r="HF221">
        <v>-771</v>
      </c>
      <c r="HH221">
        <v>639</v>
      </c>
      <c r="HI221">
        <v>-22</v>
      </c>
      <c r="HJ221">
        <v>-23</v>
      </c>
      <c r="HK221">
        <v>-45</v>
      </c>
      <c r="HL221">
        <v>-55</v>
      </c>
      <c r="HM221">
        <v>-232</v>
      </c>
      <c r="HN221">
        <v>-1652</v>
      </c>
      <c r="HO221">
        <v>1021</v>
      </c>
      <c r="HP221">
        <v>-631</v>
      </c>
      <c r="HQ221">
        <v>-847</v>
      </c>
      <c r="HS221">
        <v>-847</v>
      </c>
      <c r="HT221">
        <v>-836</v>
      </c>
      <c r="HU221">
        <v>-76</v>
      </c>
      <c r="HV221">
        <v>-2390</v>
      </c>
      <c r="HW221">
        <v>-74</v>
      </c>
      <c r="HY221">
        <v>-4767</v>
      </c>
      <c r="HZ221">
        <v>8941</v>
      </c>
      <c r="IA221">
        <v>4174</v>
      </c>
      <c r="IC221">
        <v>-836</v>
      </c>
      <c r="IE221">
        <v>443</v>
      </c>
      <c r="IG221">
        <v>350</v>
      </c>
      <c r="IH221">
        <v>-458</v>
      </c>
      <c r="II221">
        <v>-416</v>
      </c>
      <c r="IK221">
        <v>-416</v>
      </c>
      <c r="IL221">
        <v>918.68399999999997</v>
      </c>
      <c r="IM221">
        <v>925.58699999999999</v>
      </c>
      <c r="IN221">
        <v>1.1599999999999999</v>
      </c>
      <c r="IO221">
        <v>1.1499999999999999</v>
      </c>
    </row>
    <row r="222" spans="1:249" x14ac:dyDescent="0.25">
      <c r="A222" t="s">
        <v>611</v>
      </c>
      <c r="B222" t="s">
        <v>611</v>
      </c>
      <c r="C222" t="s">
        <v>612</v>
      </c>
      <c r="D222" t="s">
        <v>613</v>
      </c>
      <c r="E222" t="s">
        <v>455</v>
      </c>
      <c r="F222" t="s">
        <v>417</v>
      </c>
      <c r="G222" s="2">
        <v>41912</v>
      </c>
      <c r="H222" t="s">
        <v>450</v>
      </c>
      <c r="J222">
        <v>2014</v>
      </c>
      <c r="K222">
        <v>3</v>
      </c>
      <c r="L222">
        <v>2014</v>
      </c>
      <c r="M222">
        <v>3</v>
      </c>
      <c r="N222" t="s">
        <v>419</v>
      </c>
      <c r="O222" t="s">
        <v>451</v>
      </c>
      <c r="P222">
        <v>201403</v>
      </c>
      <c r="Q222">
        <v>6</v>
      </c>
      <c r="R222">
        <v>34</v>
      </c>
      <c r="S222">
        <v>10</v>
      </c>
      <c r="T222">
        <v>12</v>
      </c>
      <c r="U222">
        <v>30554</v>
      </c>
      <c r="V222">
        <v>3</v>
      </c>
      <c r="W222">
        <v>2820</v>
      </c>
      <c r="X222" s="2">
        <v>41940</v>
      </c>
      <c r="Y222" s="2">
        <v>41940</v>
      </c>
      <c r="Z222" t="s">
        <v>485</v>
      </c>
      <c r="AA222" t="s">
        <v>614</v>
      </c>
      <c r="AB222" t="s">
        <v>615</v>
      </c>
      <c r="AC222" t="s">
        <v>485</v>
      </c>
      <c r="AD222">
        <v>19898</v>
      </c>
      <c r="AE222">
        <v>3027741000</v>
      </c>
      <c r="AF222" t="s">
        <v>627</v>
      </c>
      <c r="AG222" t="s">
        <v>614</v>
      </c>
      <c r="AH222" t="s">
        <v>615</v>
      </c>
      <c r="AI222" t="s">
        <v>485</v>
      </c>
      <c r="AJ222">
        <v>19898</v>
      </c>
      <c r="AK222" t="s">
        <v>426</v>
      </c>
      <c r="AL222" t="s">
        <v>427</v>
      </c>
      <c r="AU222" t="s">
        <v>628</v>
      </c>
      <c r="AW222">
        <v>905947000</v>
      </c>
      <c r="AX222" s="2">
        <v>41934</v>
      </c>
      <c r="BI222" s="2">
        <v>42304</v>
      </c>
      <c r="BJ222">
        <v>6269</v>
      </c>
      <c r="BK222">
        <v>3698</v>
      </c>
      <c r="BL222">
        <v>2571</v>
      </c>
      <c r="BP222">
        <v>486</v>
      </c>
      <c r="BR222">
        <v>1157</v>
      </c>
      <c r="BU222">
        <v>-201</v>
      </c>
      <c r="BV222">
        <v>5542</v>
      </c>
      <c r="BW222">
        <v>727</v>
      </c>
      <c r="BX222">
        <v>93</v>
      </c>
      <c r="CN222">
        <v>-93</v>
      </c>
      <c r="CO222">
        <v>634</v>
      </c>
      <c r="CP222">
        <v>303</v>
      </c>
      <c r="CQ222">
        <v>331</v>
      </c>
      <c r="CV222">
        <v>331</v>
      </c>
      <c r="CW222">
        <v>103</v>
      </c>
      <c r="CX222">
        <v>434</v>
      </c>
      <c r="DA222">
        <v>434</v>
      </c>
      <c r="DB222">
        <v>1</v>
      </c>
      <c r="DC222">
        <v>433</v>
      </c>
      <c r="DE222">
        <v>433</v>
      </c>
      <c r="DF222">
        <v>0.36</v>
      </c>
      <c r="DG222">
        <v>0.11</v>
      </c>
      <c r="DJ222">
        <v>0.47649999999999998</v>
      </c>
      <c r="DK222">
        <v>0.47539999999999999</v>
      </c>
      <c r="DM222">
        <v>0.36</v>
      </c>
      <c r="DN222">
        <v>0.11</v>
      </c>
      <c r="DQ222">
        <v>0.47289999999999999</v>
      </c>
      <c r="DR222">
        <v>0.4718</v>
      </c>
      <c r="DT222">
        <v>-1.6523000000000001</v>
      </c>
      <c r="DW222">
        <v>634</v>
      </c>
      <c r="DX222">
        <v>331</v>
      </c>
      <c r="DY222">
        <v>1085</v>
      </c>
      <c r="DZ222">
        <v>727</v>
      </c>
      <c r="EA222" s="2">
        <v>41940</v>
      </c>
      <c r="EB222">
        <v>4548</v>
      </c>
      <c r="EE222">
        <v>8347</v>
      </c>
      <c r="EF222">
        <v>7295</v>
      </c>
      <c r="EG222">
        <v>239</v>
      </c>
      <c r="EI222">
        <v>739</v>
      </c>
      <c r="EL222">
        <v>21168</v>
      </c>
      <c r="EM222">
        <v>32879</v>
      </c>
      <c r="EN222">
        <v>19765</v>
      </c>
      <c r="EO222">
        <v>13114</v>
      </c>
      <c r="ER222">
        <v>998</v>
      </c>
      <c r="EV222">
        <v>9332</v>
      </c>
      <c r="EX222">
        <v>2263</v>
      </c>
      <c r="FA222">
        <v>1036</v>
      </c>
      <c r="FB222">
        <v>26743</v>
      </c>
      <c r="FC222">
        <v>47911</v>
      </c>
      <c r="FE222">
        <v>3757</v>
      </c>
      <c r="FI222">
        <v>3963</v>
      </c>
      <c r="FJ222">
        <v>3889</v>
      </c>
      <c r="FL222">
        <v>528</v>
      </c>
      <c r="FQ222">
        <v>12137</v>
      </c>
      <c r="FR222">
        <v>9279</v>
      </c>
      <c r="FU222">
        <v>877</v>
      </c>
      <c r="FZ222">
        <v>9636</v>
      </c>
      <c r="GA222">
        <v>19792</v>
      </c>
      <c r="GB222">
        <v>31929</v>
      </c>
      <c r="GC222">
        <v>237</v>
      </c>
      <c r="GD222">
        <v>298</v>
      </c>
      <c r="GE222">
        <v>10991</v>
      </c>
      <c r="GF222">
        <v>16913</v>
      </c>
      <c r="GH222">
        <v>6727</v>
      </c>
      <c r="GI222">
        <v>-5789</v>
      </c>
      <c r="GL222">
        <v>15745</v>
      </c>
      <c r="GM222">
        <v>15982</v>
      </c>
      <c r="GN222">
        <v>47911</v>
      </c>
      <c r="GO222">
        <v>905.82399999999996</v>
      </c>
      <c r="GQ222">
        <v>6650</v>
      </c>
      <c r="GR222" s="2">
        <v>42304</v>
      </c>
      <c r="GS222">
        <v>2953</v>
      </c>
      <c r="GT222">
        <v>1238</v>
      </c>
      <c r="GU222">
        <v>-344</v>
      </c>
      <c r="GV222">
        <v>894</v>
      </c>
      <c r="HB222">
        <v>-5921</v>
      </c>
      <c r="HC222">
        <v>-5921</v>
      </c>
      <c r="HD222">
        <v>272</v>
      </c>
      <c r="HE222">
        <v>-1802</v>
      </c>
      <c r="HF222">
        <v>-1282</v>
      </c>
      <c r="HH222">
        <v>727</v>
      </c>
      <c r="HI222">
        <v>-422</v>
      </c>
      <c r="HJ222">
        <v>-37</v>
      </c>
      <c r="HK222">
        <v>-459</v>
      </c>
      <c r="HL222">
        <v>294</v>
      </c>
      <c r="HM222">
        <v>-720</v>
      </c>
      <c r="HN222">
        <v>-1667</v>
      </c>
      <c r="HO222">
        <v>2416</v>
      </c>
      <c r="HP222">
        <v>749</v>
      </c>
      <c r="HQ222">
        <v>-1715</v>
      </c>
      <c r="HS222">
        <v>-1715</v>
      </c>
      <c r="HT222">
        <v>-1268</v>
      </c>
      <c r="HU222">
        <v>1</v>
      </c>
      <c r="HV222">
        <v>-2233</v>
      </c>
      <c r="HW222">
        <v>-204</v>
      </c>
      <c r="HY222">
        <v>-4959</v>
      </c>
      <c r="HZ222">
        <v>8941</v>
      </c>
      <c r="IA222">
        <v>3982</v>
      </c>
      <c r="IC222">
        <v>-1268</v>
      </c>
      <c r="IE222">
        <v>358</v>
      </c>
      <c r="IG222">
        <v>269</v>
      </c>
      <c r="IH222">
        <v>-511</v>
      </c>
      <c r="II222">
        <v>-432</v>
      </c>
      <c r="IK222">
        <v>-432</v>
      </c>
      <c r="IL222">
        <v>910.76400000000001</v>
      </c>
      <c r="IM222">
        <v>917.76099999999997</v>
      </c>
      <c r="IN222">
        <v>0.47</v>
      </c>
      <c r="IO222">
        <v>0.47</v>
      </c>
    </row>
    <row r="223" spans="1:249" x14ac:dyDescent="0.25">
      <c r="A223" t="s">
        <v>611</v>
      </c>
      <c r="B223" t="s">
        <v>611</v>
      </c>
      <c r="C223" t="s">
        <v>612</v>
      </c>
      <c r="D223" t="s">
        <v>613</v>
      </c>
      <c r="E223" t="s">
        <v>455</v>
      </c>
      <c r="F223" t="s">
        <v>417</v>
      </c>
      <c r="G223" s="2">
        <v>42004</v>
      </c>
      <c r="H223" t="s">
        <v>450</v>
      </c>
      <c r="J223">
        <v>2014</v>
      </c>
      <c r="K223">
        <v>4</v>
      </c>
      <c r="L223">
        <v>2014</v>
      </c>
      <c r="M223">
        <v>4</v>
      </c>
      <c r="N223" t="s">
        <v>419</v>
      </c>
      <c r="O223" t="s">
        <v>451</v>
      </c>
      <c r="P223">
        <v>201404</v>
      </c>
      <c r="Q223">
        <v>6</v>
      </c>
      <c r="R223">
        <v>34</v>
      </c>
      <c r="S223">
        <v>10</v>
      </c>
      <c r="T223">
        <v>12</v>
      </c>
      <c r="U223">
        <v>30554</v>
      </c>
      <c r="V223">
        <v>3</v>
      </c>
      <c r="W223">
        <v>2820</v>
      </c>
      <c r="X223" s="2">
        <v>42040</v>
      </c>
      <c r="Y223" s="2">
        <v>42040</v>
      </c>
      <c r="Z223" t="s">
        <v>485</v>
      </c>
      <c r="AA223" t="s">
        <v>614</v>
      </c>
      <c r="AB223" t="s">
        <v>615</v>
      </c>
      <c r="AC223" t="s">
        <v>485</v>
      </c>
      <c r="AD223">
        <v>19898</v>
      </c>
      <c r="AE223">
        <v>3027741000</v>
      </c>
      <c r="AF223" t="s">
        <v>627</v>
      </c>
      <c r="AG223" t="s">
        <v>614</v>
      </c>
      <c r="AH223" t="s">
        <v>615</v>
      </c>
      <c r="AI223" t="s">
        <v>485</v>
      </c>
      <c r="AJ223">
        <v>19898</v>
      </c>
      <c r="AK223" t="s">
        <v>426</v>
      </c>
      <c r="AL223" t="s">
        <v>427</v>
      </c>
      <c r="AN223">
        <v>63000</v>
      </c>
      <c r="AP223">
        <v>63000</v>
      </c>
      <c r="AR223">
        <v>66000</v>
      </c>
      <c r="AS223" t="s">
        <v>461</v>
      </c>
      <c r="AT223" t="s">
        <v>429</v>
      </c>
      <c r="AU223" t="s">
        <v>628</v>
      </c>
      <c r="AW223">
        <v>905414000</v>
      </c>
      <c r="AX223" s="2">
        <v>42034</v>
      </c>
      <c r="AY223" t="s">
        <v>619</v>
      </c>
      <c r="AZ223" t="s">
        <v>620</v>
      </c>
      <c r="BA223" t="s">
        <v>625</v>
      </c>
      <c r="BB223" t="s">
        <v>472</v>
      </c>
      <c r="BC223" t="s">
        <v>626</v>
      </c>
      <c r="BD223" t="s">
        <v>439</v>
      </c>
      <c r="BE223" t="s">
        <v>622</v>
      </c>
      <c r="BF223" t="s">
        <v>439</v>
      </c>
      <c r="BG223" t="s">
        <v>623</v>
      </c>
      <c r="BH223" t="s">
        <v>439</v>
      </c>
      <c r="BI223" s="2">
        <v>42768</v>
      </c>
      <c r="BJ223">
        <v>1878</v>
      </c>
      <c r="BK223">
        <v>1326</v>
      </c>
      <c r="BL223">
        <v>552</v>
      </c>
      <c r="BP223">
        <v>927</v>
      </c>
      <c r="BR223">
        <v>825</v>
      </c>
      <c r="BU223">
        <v>1419</v>
      </c>
      <c r="BV223">
        <v>1141</v>
      </c>
      <c r="BW223">
        <v>737</v>
      </c>
      <c r="BX223">
        <v>87</v>
      </c>
      <c r="CM223">
        <v>-213</v>
      </c>
      <c r="CN223">
        <v>-300</v>
      </c>
      <c r="CO223">
        <v>437</v>
      </c>
      <c r="CP223">
        <v>142</v>
      </c>
      <c r="CQ223">
        <v>295</v>
      </c>
      <c r="CV223">
        <v>295</v>
      </c>
      <c r="CW223">
        <v>388</v>
      </c>
      <c r="CX223">
        <v>683</v>
      </c>
      <c r="DA223">
        <v>683</v>
      </c>
      <c r="DC223">
        <v>683</v>
      </c>
      <c r="DD223">
        <v>5</v>
      </c>
      <c r="DE223">
        <v>678</v>
      </c>
      <c r="DF223">
        <v>0.32619999999999999</v>
      </c>
      <c r="DG223">
        <v>0.43</v>
      </c>
      <c r="DJ223">
        <v>0.76449999999999996</v>
      </c>
      <c r="DK223">
        <v>0.76439999999999997</v>
      </c>
      <c r="DM223">
        <v>0.31709999999999999</v>
      </c>
      <c r="DN223">
        <v>0.42</v>
      </c>
      <c r="DQ223">
        <v>0.75839999999999996</v>
      </c>
      <c r="DR223">
        <v>0.75829999999999997</v>
      </c>
      <c r="DT223">
        <v>6.6421999999999999</v>
      </c>
      <c r="DW223">
        <v>437</v>
      </c>
      <c r="DX223">
        <v>295</v>
      </c>
      <c r="DY223">
        <v>1116</v>
      </c>
      <c r="DZ223">
        <v>737</v>
      </c>
      <c r="EA223" s="2">
        <v>42404</v>
      </c>
      <c r="EB223">
        <v>7034</v>
      </c>
      <c r="EE223">
        <v>5238</v>
      </c>
      <c r="EF223">
        <v>6787</v>
      </c>
      <c r="EG223">
        <v>264</v>
      </c>
      <c r="EI223">
        <v>532</v>
      </c>
      <c r="EJ223">
        <v>6227</v>
      </c>
      <c r="EL223">
        <v>26082</v>
      </c>
      <c r="EM223">
        <v>23773</v>
      </c>
      <c r="EN223">
        <v>13765</v>
      </c>
      <c r="EO223">
        <v>10008</v>
      </c>
      <c r="ER223">
        <v>762</v>
      </c>
      <c r="EV223">
        <v>8901</v>
      </c>
      <c r="EX223">
        <v>3734</v>
      </c>
      <c r="FA223">
        <v>1003</v>
      </c>
      <c r="FB223">
        <v>24408</v>
      </c>
      <c r="FC223">
        <v>50490</v>
      </c>
      <c r="FE223">
        <v>3786</v>
      </c>
      <c r="FI223">
        <v>5596</v>
      </c>
      <c r="FJ223">
        <v>1422</v>
      </c>
      <c r="FL223">
        <v>534</v>
      </c>
      <c r="FO223">
        <v>2467</v>
      </c>
      <c r="FQ223">
        <v>13805</v>
      </c>
      <c r="FR223">
        <v>9233</v>
      </c>
      <c r="FU223">
        <v>459</v>
      </c>
      <c r="FZ223">
        <v>13615</v>
      </c>
      <c r="GA223">
        <v>23307</v>
      </c>
      <c r="GB223">
        <v>37112</v>
      </c>
      <c r="GC223">
        <v>237</v>
      </c>
      <c r="GD223">
        <v>298</v>
      </c>
      <c r="GE223">
        <v>11174</v>
      </c>
      <c r="GF223">
        <v>16894</v>
      </c>
      <c r="GH223">
        <v>6727</v>
      </c>
      <c r="GI223">
        <v>-8556</v>
      </c>
      <c r="GL223">
        <v>13141</v>
      </c>
      <c r="GM223">
        <v>13378</v>
      </c>
      <c r="GN223">
        <v>50490</v>
      </c>
      <c r="GO223">
        <v>904.97900000000004</v>
      </c>
      <c r="GP223">
        <v>2.3730000000000002</v>
      </c>
      <c r="GQ223">
        <v>4477</v>
      </c>
      <c r="GR223" s="2">
        <v>42768</v>
      </c>
      <c r="GS223">
        <v>3636</v>
      </c>
      <c r="GT223">
        <v>1617</v>
      </c>
      <c r="GU223">
        <v>-457</v>
      </c>
      <c r="GV223">
        <v>1160</v>
      </c>
      <c r="GW223">
        <v>-88</v>
      </c>
      <c r="GX223">
        <v>-318</v>
      </c>
      <c r="GY223">
        <v>-1064</v>
      </c>
      <c r="GZ223">
        <v>194</v>
      </c>
      <c r="HC223">
        <v>-1276</v>
      </c>
      <c r="HD223">
        <v>192</v>
      </c>
      <c r="HE223">
        <v>3712</v>
      </c>
      <c r="HF223">
        <v>-2020</v>
      </c>
      <c r="HH223">
        <v>1092</v>
      </c>
      <c r="HI223">
        <v>14</v>
      </c>
      <c r="HJ223">
        <v>-42</v>
      </c>
      <c r="HK223">
        <v>-28</v>
      </c>
      <c r="HL223">
        <v>619</v>
      </c>
      <c r="HM223">
        <v>-337</v>
      </c>
      <c r="HN223">
        <v>-1690</v>
      </c>
      <c r="HO223">
        <v>-11</v>
      </c>
      <c r="HP223">
        <v>-1701</v>
      </c>
      <c r="HQ223">
        <v>-1673</v>
      </c>
      <c r="HS223">
        <v>-1673</v>
      </c>
      <c r="HT223">
        <v>-1696</v>
      </c>
      <c r="HU223">
        <v>-4</v>
      </c>
      <c r="HV223">
        <v>-5074</v>
      </c>
      <c r="HW223">
        <v>-332</v>
      </c>
      <c r="HY223">
        <v>-2031</v>
      </c>
      <c r="HZ223">
        <v>8941</v>
      </c>
      <c r="IA223">
        <v>6910</v>
      </c>
      <c r="IC223">
        <v>-1696</v>
      </c>
      <c r="IE223">
        <v>379</v>
      </c>
      <c r="IG223">
        <v>5514</v>
      </c>
      <c r="IH223">
        <v>-738</v>
      </c>
      <c r="II223">
        <v>-428</v>
      </c>
      <c r="IK223">
        <v>-428</v>
      </c>
      <c r="IL223">
        <v>914.75199999999995</v>
      </c>
      <c r="IM223">
        <v>921.87300000000005</v>
      </c>
      <c r="IN223">
        <v>0.76</v>
      </c>
      <c r="IO223">
        <v>0.76</v>
      </c>
    </row>
    <row r="224" spans="1:249" x14ac:dyDescent="0.25">
      <c r="A224" t="s">
        <v>611</v>
      </c>
      <c r="B224" t="s">
        <v>611</v>
      </c>
      <c r="C224" t="s">
        <v>612</v>
      </c>
      <c r="D224" t="s">
        <v>613</v>
      </c>
      <c r="E224" t="s">
        <v>455</v>
      </c>
      <c r="F224" t="s">
        <v>417</v>
      </c>
      <c r="G224" s="2">
        <v>42094</v>
      </c>
      <c r="H224" t="s">
        <v>450</v>
      </c>
      <c r="J224">
        <v>2015</v>
      </c>
      <c r="K224">
        <v>1</v>
      </c>
      <c r="L224">
        <v>2015</v>
      </c>
      <c r="M224">
        <v>1</v>
      </c>
      <c r="N224" t="s">
        <v>419</v>
      </c>
      <c r="O224" t="s">
        <v>451</v>
      </c>
      <c r="P224">
        <v>201501</v>
      </c>
      <c r="Q224">
        <v>6</v>
      </c>
      <c r="R224">
        <v>34</v>
      </c>
      <c r="S224">
        <v>10</v>
      </c>
      <c r="T224">
        <v>12</v>
      </c>
      <c r="U224">
        <v>30554</v>
      </c>
      <c r="V224">
        <v>3</v>
      </c>
      <c r="W224">
        <v>2820</v>
      </c>
      <c r="X224" s="2">
        <v>42115</v>
      </c>
      <c r="Y224" s="2">
        <v>42115</v>
      </c>
      <c r="Z224" t="s">
        <v>485</v>
      </c>
      <c r="AA224" t="s">
        <v>614</v>
      </c>
      <c r="AB224" t="s">
        <v>615</v>
      </c>
      <c r="AC224" t="s">
        <v>485</v>
      </c>
      <c r="AD224">
        <v>19898</v>
      </c>
      <c r="AE224">
        <v>3027741000</v>
      </c>
      <c r="AF224" t="s">
        <v>627</v>
      </c>
      <c r="AG224" t="s">
        <v>614</v>
      </c>
      <c r="AH224" t="s">
        <v>615</v>
      </c>
      <c r="AI224" t="s">
        <v>485</v>
      </c>
      <c r="AJ224">
        <v>19898</v>
      </c>
      <c r="AK224" t="s">
        <v>426</v>
      </c>
      <c r="AL224" t="s">
        <v>427</v>
      </c>
      <c r="AU224" t="s">
        <v>628</v>
      </c>
      <c r="AW224">
        <v>905237000</v>
      </c>
      <c r="AX224" s="2">
        <v>42109</v>
      </c>
      <c r="BI224" s="2">
        <v>42486</v>
      </c>
      <c r="BJ224">
        <v>7837</v>
      </c>
      <c r="BK224">
        <v>4516</v>
      </c>
      <c r="BL224">
        <v>3321</v>
      </c>
      <c r="BP224">
        <v>479</v>
      </c>
      <c r="BR224">
        <v>1220</v>
      </c>
      <c r="BU224">
        <v>51</v>
      </c>
      <c r="BV224">
        <v>6164</v>
      </c>
      <c r="BW224">
        <v>1673</v>
      </c>
      <c r="BX224">
        <v>84</v>
      </c>
      <c r="CM224">
        <v>-38</v>
      </c>
      <c r="CN224">
        <v>-122</v>
      </c>
      <c r="CO224">
        <v>1551</v>
      </c>
      <c r="CP224">
        <v>530</v>
      </c>
      <c r="CQ224">
        <v>1021</v>
      </c>
      <c r="CV224">
        <v>1021</v>
      </c>
      <c r="CW224">
        <v>14</v>
      </c>
      <c r="CX224">
        <v>1035</v>
      </c>
      <c r="DA224">
        <v>1035</v>
      </c>
      <c r="DB224">
        <v>4</v>
      </c>
      <c r="DC224">
        <v>1031</v>
      </c>
      <c r="DD224">
        <v>2</v>
      </c>
      <c r="DE224">
        <v>1029</v>
      </c>
      <c r="DF224">
        <v>1.1200000000000001</v>
      </c>
      <c r="DG224">
        <v>0.01</v>
      </c>
      <c r="DJ224">
        <v>1.1413</v>
      </c>
      <c r="DK224">
        <v>1.1369</v>
      </c>
      <c r="DM224">
        <v>1.1100000000000001</v>
      </c>
      <c r="DN224">
        <v>0.01</v>
      </c>
      <c r="DQ224">
        <v>1.1326000000000001</v>
      </c>
      <c r="DR224">
        <v>1.1282000000000001</v>
      </c>
      <c r="DT224">
        <v>3.6154999999999999</v>
      </c>
      <c r="DW224">
        <v>1551</v>
      </c>
      <c r="DX224">
        <v>1021</v>
      </c>
      <c r="DY224">
        <v>2119</v>
      </c>
      <c r="DZ224">
        <v>1673</v>
      </c>
      <c r="EA224" s="2">
        <v>42115</v>
      </c>
      <c r="EB224">
        <v>3747</v>
      </c>
      <c r="EE224">
        <v>7651</v>
      </c>
      <c r="EF224">
        <v>7051</v>
      </c>
      <c r="EG224">
        <v>366</v>
      </c>
      <c r="EI224">
        <v>504</v>
      </c>
      <c r="EL224">
        <v>19319</v>
      </c>
      <c r="EM224">
        <v>32930</v>
      </c>
      <c r="EN224">
        <v>20057</v>
      </c>
      <c r="EO224">
        <v>12873</v>
      </c>
      <c r="ER224">
        <v>929</v>
      </c>
      <c r="EV224">
        <v>8672</v>
      </c>
      <c r="EX224">
        <v>3244</v>
      </c>
      <c r="FA224">
        <v>1138</v>
      </c>
      <c r="FB224">
        <v>26856</v>
      </c>
      <c r="FC224">
        <v>46175</v>
      </c>
      <c r="FE224">
        <v>3706</v>
      </c>
      <c r="FI224">
        <v>4751</v>
      </c>
      <c r="FJ224">
        <v>1621</v>
      </c>
      <c r="FL224">
        <v>654</v>
      </c>
      <c r="FQ224">
        <v>10732</v>
      </c>
      <c r="FR224">
        <v>8763</v>
      </c>
      <c r="FU224">
        <v>489</v>
      </c>
      <c r="FZ224">
        <v>13329</v>
      </c>
      <c r="GA224">
        <v>22581</v>
      </c>
      <c r="GB224">
        <v>33313</v>
      </c>
      <c r="GC224">
        <v>237</v>
      </c>
      <c r="GD224">
        <v>298</v>
      </c>
      <c r="GE224">
        <v>11311</v>
      </c>
      <c r="GF224">
        <v>17405</v>
      </c>
      <c r="GH224">
        <v>6727</v>
      </c>
      <c r="GI224">
        <v>-9722</v>
      </c>
      <c r="GL224">
        <v>12625</v>
      </c>
      <c r="GM224">
        <v>12862</v>
      </c>
      <c r="GN224">
        <v>46175</v>
      </c>
      <c r="GO224">
        <v>905.18299999999999</v>
      </c>
      <c r="GQ224">
        <v>4190</v>
      </c>
      <c r="GR224" s="2">
        <v>42486</v>
      </c>
      <c r="GS224">
        <v>1035</v>
      </c>
      <c r="GT224">
        <v>446</v>
      </c>
      <c r="GU224">
        <v>23</v>
      </c>
      <c r="GV224">
        <v>469</v>
      </c>
      <c r="HB224">
        <v>-3626</v>
      </c>
      <c r="HC224">
        <v>-3626</v>
      </c>
      <c r="HD224">
        <v>-1</v>
      </c>
      <c r="HE224">
        <v>-2123</v>
      </c>
      <c r="HF224">
        <v>-565</v>
      </c>
      <c r="HH224">
        <v>25</v>
      </c>
      <c r="HI224">
        <v>0</v>
      </c>
      <c r="HJ224">
        <v>-45</v>
      </c>
      <c r="HK224">
        <v>-45</v>
      </c>
      <c r="HL224">
        <v>445</v>
      </c>
      <c r="HM224">
        <v>-140</v>
      </c>
      <c r="HN224">
        <v>-1289</v>
      </c>
      <c r="HO224">
        <v>980</v>
      </c>
      <c r="HP224">
        <v>-309</v>
      </c>
      <c r="HQ224">
        <v>-112</v>
      </c>
      <c r="HS224">
        <v>-112</v>
      </c>
      <c r="HT224">
        <v>-429</v>
      </c>
      <c r="HU224">
        <v>-1</v>
      </c>
      <c r="HV224">
        <v>-851</v>
      </c>
      <c r="HW224">
        <v>-174</v>
      </c>
      <c r="HY224">
        <v>-3288</v>
      </c>
      <c r="HZ224">
        <v>6910</v>
      </c>
      <c r="IA224">
        <v>3622</v>
      </c>
      <c r="IC224">
        <v>-429</v>
      </c>
      <c r="IE224">
        <v>446</v>
      </c>
      <c r="IG224">
        <v>-2123</v>
      </c>
      <c r="IH224">
        <v>-565</v>
      </c>
      <c r="II224">
        <v>-429</v>
      </c>
      <c r="IK224">
        <v>-429</v>
      </c>
      <c r="IL224">
        <v>906.83500000000004</v>
      </c>
      <c r="IM224">
        <v>913.81899999999996</v>
      </c>
      <c r="IN224">
        <v>1.1299999999999999</v>
      </c>
      <c r="IO224">
        <v>1.1299999999999999</v>
      </c>
    </row>
    <row r="225" spans="1:249" x14ac:dyDescent="0.25">
      <c r="A225" t="s">
        <v>611</v>
      </c>
      <c r="B225" t="s">
        <v>611</v>
      </c>
      <c r="C225" t="s">
        <v>612</v>
      </c>
      <c r="D225" t="s">
        <v>613</v>
      </c>
      <c r="E225" t="s">
        <v>455</v>
      </c>
      <c r="F225" t="s">
        <v>417</v>
      </c>
      <c r="G225" s="2">
        <v>42185</v>
      </c>
      <c r="H225" t="s">
        <v>450</v>
      </c>
      <c r="J225">
        <v>2015</v>
      </c>
      <c r="K225">
        <v>2</v>
      </c>
      <c r="L225">
        <v>2015</v>
      </c>
      <c r="M225">
        <v>2</v>
      </c>
      <c r="N225" t="s">
        <v>419</v>
      </c>
      <c r="O225" t="s">
        <v>451</v>
      </c>
      <c r="P225">
        <v>201502</v>
      </c>
      <c r="Q225">
        <v>6</v>
      </c>
      <c r="R225">
        <v>34</v>
      </c>
      <c r="S225">
        <v>10</v>
      </c>
      <c r="T225">
        <v>12</v>
      </c>
      <c r="U225">
        <v>30554</v>
      </c>
      <c r="V225">
        <v>3</v>
      </c>
      <c r="W225">
        <v>2820</v>
      </c>
      <c r="X225" s="2">
        <v>42213</v>
      </c>
      <c r="Y225" s="2">
        <v>42213</v>
      </c>
      <c r="Z225" t="s">
        <v>485</v>
      </c>
      <c r="AA225" t="s">
        <v>630</v>
      </c>
      <c r="AB225" t="s">
        <v>615</v>
      </c>
      <c r="AC225" t="s">
        <v>485</v>
      </c>
      <c r="AD225">
        <v>19805</v>
      </c>
      <c r="AE225">
        <v>3027741000</v>
      </c>
      <c r="AF225" t="s">
        <v>627</v>
      </c>
      <c r="AG225" t="s">
        <v>630</v>
      </c>
      <c r="AH225" t="s">
        <v>615</v>
      </c>
      <c r="AI225" t="s">
        <v>485</v>
      </c>
      <c r="AJ225">
        <v>19805</v>
      </c>
      <c r="AK225" t="s">
        <v>426</v>
      </c>
      <c r="AL225" t="s">
        <v>427</v>
      </c>
      <c r="AU225" t="s">
        <v>628</v>
      </c>
      <c r="AW225">
        <v>904838000</v>
      </c>
      <c r="AX225" s="2">
        <v>42200</v>
      </c>
      <c r="BI225" s="2">
        <v>42577</v>
      </c>
      <c r="BJ225">
        <v>7121</v>
      </c>
      <c r="BK225">
        <v>4103</v>
      </c>
      <c r="BL225">
        <v>3018</v>
      </c>
      <c r="BP225">
        <v>495</v>
      </c>
      <c r="BR225">
        <v>1274</v>
      </c>
      <c r="BU225">
        <v>81</v>
      </c>
      <c r="BV225">
        <v>5791</v>
      </c>
      <c r="BW225">
        <v>1330</v>
      </c>
      <c r="BX225">
        <v>94</v>
      </c>
      <c r="CM225">
        <v>-2</v>
      </c>
      <c r="CN225">
        <v>-96</v>
      </c>
      <c r="CO225">
        <v>1234</v>
      </c>
      <c r="CP225">
        <v>260</v>
      </c>
      <c r="CQ225">
        <v>974</v>
      </c>
      <c r="CV225">
        <v>974</v>
      </c>
      <c r="CW225">
        <v>-29</v>
      </c>
      <c r="CX225">
        <v>945</v>
      </c>
      <c r="DA225">
        <v>945</v>
      </c>
      <c r="DB225">
        <v>5</v>
      </c>
      <c r="DC225">
        <v>940</v>
      </c>
      <c r="DD225">
        <v>3</v>
      </c>
      <c r="DE225">
        <v>937</v>
      </c>
      <c r="DF225">
        <v>1.07</v>
      </c>
      <c r="DG225">
        <v>-0.03</v>
      </c>
      <c r="DJ225">
        <v>1.0432999999999999</v>
      </c>
      <c r="DK225">
        <v>1.0378000000000001</v>
      </c>
      <c r="DM225">
        <v>1.06</v>
      </c>
      <c r="DN225">
        <v>-0.03</v>
      </c>
      <c r="DQ225">
        <v>1.0365</v>
      </c>
      <c r="DR225">
        <v>1.0310999999999999</v>
      </c>
      <c r="DT225">
        <v>2.0314000000000001</v>
      </c>
      <c r="DW225">
        <v>1234</v>
      </c>
      <c r="DX225">
        <v>974</v>
      </c>
      <c r="DY225">
        <v>1756</v>
      </c>
      <c r="DZ225">
        <v>1330</v>
      </c>
      <c r="EA225" s="2">
        <v>42213</v>
      </c>
      <c r="EB225">
        <v>5302</v>
      </c>
      <c r="EE225">
        <v>8308</v>
      </c>
      <c r="EF225">
        <v>6514</v>
      </c>
      <c r="EG225">
        <v>296</v>
      </c>
      <c r="EI225">
        <v>625</v>
      </c>
      <c r="EL225">
        <v>21045</v>
      </c>
      <c r="EM225">
        <v>33317</v>
      </c>
      <c r="EN225">
        <v>20256</v>
      </c>
      <c r="EO225">
        <v>13061</v>
      </c>
      <c r="ER225">
        <v>895</v>
      </c>
      <c r="EV225">
        <v>8741</v>
      </c>
      <c r="EX225">
        <v>3223</v>
      </c>
      <c r="FA225">
        <v>1141</v>
      </c>
      <c r="FB225">
        <v>27061</v>
      </c>
      <c r="FC225">
        <v>48106</v>
      </c>
      <c r="FE225">
        <v>3399</v>
      </c>
      <c r="FI225">
        <v>4046</v>
      </c>
      <c r="FJ225">
        <v>647</v>
      </c>
      <c r="FL225">
        <v>613</v>
      </c>
      <c r="FQ225">
        <v>8705</v>
      </c>
      <c r="FR225">
        <v>12088</v>
      </c>
      <c r="FU225">
        <v>472</v>
      </c>
      <c r="FZ225">
        <v>13188</v>
      </c>
      <c r="GA225">
        <v>25748</v>
      </c>
      <c r="GB225">
        <v>34453</v>
      </c>
      <c r="GC225">
        <v>237</v>
      </c>
      <c r="GD225">
        <v>298</v>
      </c>
      <c r="GE225">
        <v>11389</v>
      </c>
      <c r="GF225">
        <v>17838</v>
      </c>
      <c r="GH225">
        <v>6727</v>
      </c>
      <c r="GI225">
        <v>-9446</v>
      </c>
      <c r="GL225">
        <v>13416</v>
      </c>
      <c r="GM225">
        <v>13653</v>
      </c>
      <c r="GN225">
        <v>48106</v>
      </c>
      <c r="GO225">
        <v>904.83399999999995</v>
      </c>
      <c r="GQ225">
        <v>4912</v>
      </c>
      <c r="GR225" s="2">
        <v>42577</v>
      </c>
      <c r="GS225">
        <v>1980</v>
      </c>
      <c r="GT225">
        <v>872</v>
      </c>
      <c r="GU225">
        <v>68</v>
      </c>
      <c r="GV225">
        <v>940</v>
      </c>
      <c r="HB225">
        <v>-5024</v>
      </c>
      <c r="HC225">
        <v>-5024</v>
      </c>
      <c r="HD225">
        <v>59</v>
      </c>
      <c r="HE225">
        <v>-2045</v>
      </c>
      <c r="HF225">
        <v>-938</v>
      </c>
      <c r="HH225">
        <v>-29</v>
      </c>
      <c r="HI225">
        <v>-422</v>
      </c>
      <c r="HJ225">
        <v>-50</v>
      </c>
      <c r="HK225">
        <v>-472</v>
      </c>
      <c r="HL225">
        <v>456</v>
      </c>
      <c r="HM225">
        <v>-983</v>
      </c>
      <c r="HN225">
        <v>2111</v>
      </c>
      <c r="HO225">
        <v>-1</v>
      </c>
      <c r="HP225">
        <v>2110</v>
      </c>
      <c r="HQ225">
        <v>-152</v>
      </c>
      <c r="HS225">
        <v>-152</v>
      </c>
      <c r="HT225">
        <v>-875</v>
      </c>
      <c r="HU225">
        <v>-81</v>
      </c>
      <c r="HV225">
        <v>1002</v>
      </c>
      <c r="HW225">
        <v>-138</v>
      </c>
      <c r="HY225">
        <v>-2164</v>
      </c>
      <c r="HZ225">
        <v>6910</v>
      </c>
      <c r="IA225">
        <v>4746</v>
      </c>
      <c r="IC225">
        <v>-875</v>
      </c>
      <c r="IE225">
        <v>426</v>
      </c>
      <c r="IG225">
        <v>78</v>
      </c>
      <c r="IH225">
        <v>-373</v>
      </c>
      <c r="II225">
        <v>-446</v>
      </c>
      <c r="IK225">
        <v>-446</v>
      </c>
      <c r="IL225">
        <v>905.76099999999997</v>
      </c>
      <c r="IM225">
        <v>911.68100000000004</v>
      </c>
      <c r="IN225">
        <v>1.04</v>
      </c>
      <c r="IO225">
        <v>1.03</v>
      </c>
    </row>
    <row r="226" spans="1:249" x14ac:dyDescent="0.25">
      <c r="A226" t="s">
        <v>611</v>
      </c>
      <c r="B226" t="s">
        <v>611</v>
      </c>
      <c r="C226" t="s">
        <v>612</v>
      </c>
      <c r="D226" t="s">
        <v>613</v>
      </c>
      <c r="E226" t="s">
        <v>455</v>
      </c>
      <c r="F226" t="s">
        <v>417</v>
      </c>
      <c r="G226" s="2">
        <v>42277</v>
      </c>
      <c r="H226" t="s">
        <v>450</v>
      </c>
      <c r="J226">
        <v>2015</v>
      </c>
      <c r="K226">
        <v>3</v>
      </c>
      <c r="L226">
        <v>2015</v>
      </c>
      <c r="M226">
        <v>3</v>
      </c>
      <c r="N226" t="s">
        <v>419</v>
      </c>
      <c r="O226" t="s">
        <v>451</v>
      </c>
      <c r="P226">
        <v>201503</v>
      </c>
      <c r="Q226">
        <v>6</v>
      </c>
      <c r="R226">
        <v>34</v>
      </c>
      <c r="S226">
        <v>10</v>
      </c>
      <c r="T226">
        <v>12</v>
      </c>
      <c r="U226">
        <v>30554</v>
      </c>
      <c r="V226">
        <v>3</v>
      </c>
      <c r="W226">
        <v>2820</v>
      </c>
      <c r="X226" s="2">
        <v>42304</v>
      </c>
      <c r="Y226" s="2">
        <v>42304</v>
      </c>
      <c r="Z226" t="s">
        <v>485</v>
      </c>
      <c r="AA226" t="s">
        <v>630</v>
      </c>
      <c r="AB226" t="s">
        <v>615</v>
      </c>
      <c r="AC226" t="s">
        <v>485</v>
      </c>
      <c r="AD226">
        <v>19805</v>
      </c>
      <c r="AE226">
        <v>3027741000</v>
      </c>
      <c r="AF226" t="s">
        <v>627</v>
      </c>
      <c r="AG226" t="s">
        <v>630</v>
      </c>
      <c r="AH226" t="s">
        <v>615</v>
      </c>
      <c r="AI226" t="s">
        <v>485</v>
      </c>
      <c r="AJ226">
        <v>19805</v>
      </c>
      <c r="AK226" t="s">
        <v>426</v>
      </c>
      <c r="AL226" t="s">
        <v>427</v>
      </c>
      <c r="AU226" t="s">
        <v>628</v>
      </c>
      <c r="AW226">
        <v>876407000</v>
      </c>
      <c r="AX226" s="2">
        <v>42292</v>
      </c>
      <c r="BI226" s="2">
        <v>42668</v>
      </c>
      <c r="BJ226">
        <v>4873</v>
      </c>
      <c r="BK226">
        <v>3084</v>
      </c>
      <c r="BL226">
        <v>1789</v>
      </c>
      <c r="BP226">
        <v>441</v>
      </c>
      <c r="BR226">
        <v>1046</v>
      </c>
      <c r="BU226">
        <v>7</v>
      </c>
      <c r="BV226">
        <v>4564</v>
      </c>
      <c r="BW226">
        <v>309</v>
      </c>
      <c r="BX226">
        <v>82</v>
      </c>
      <c r="CN226">
        <v>-82</v>
      </c>
      <c r="CO226">
        <v>227</v>
      </c>
      <c r="CP226">
        <v>96</v>
      </c>
      <c r="CQ226">
        <v>131</v>
      </c>
      <c r="CV226">
        <v>131</v>
      </c>
      <c r="CW226">
        <v>104</v>
      </c>
      <c r="CX226">
        <v>235</v>
      </c>
      <c r="DA226">
        <v>235</v>
      </c>
      <c r="DB226">
        <v>0</v>
      </c>
      <c r="DC226">
        <v>235</v>
      </c>
      <c r="DE226">
        <v>235</v>
      </c>
      <c r="DF226">
        <v>0.14000000000000001</v>
      </c>
      <c r="DG226">
        <v>0.12</v>
      </c>
      <c r="DJ226">
        <v>0.26490000000000002</v>
      </c>
      <c r="DK226">
        <v>0.26490000000000002</v>
      </c>
      <c r="DM226">
        <v>0.14000000000000001</v>
      </c>
      <c r="DN226">
        <v>0.12</v>
      </c>
      <c r="DQ226">
        <v>0.26369999999999999</v>
      </c>
      <c r="DR226">
        <v>0.26369999999999999</v>
      </c>
      <c r="DT226">
        <v>-3.2656000000000001</v>
      </c>
      <c r="DW226">
        <v>227</v>
      </c>
      <c r="DX226">
        <v>131</v>
      </c>
      <c r="DY226">
        <v>600</v>
      </c>
      <c r="DZ226">
        <v>309</v>
      </c>
      <c r="EA226" s="2">
        <v>42304</v>
      </c>
      <c r="EB226">
        <v>3730</v>
      </c>
      <c r="EE226">
        <v>6656</v>
      </c>
      <c r="EF226">
        <v>5888</v>
      </c>
      <c r="EG226">
        <v>287</v>
      </c>
      <c r="EI226">
        <v>485</v>
      </c>
      <c r="EL226">
        <v>17046</v>
      </c>
      <c r="EO226">
        <v>9769</v>
      </c>
      <c r="ER226">
        <v>712</v>
      </c>
      <c r="EV226">
        <v>8463</v>
      </c>
      <c r="EX226">
        <v>3252</v>
      </c>
      <c r="FA226">
        <v>1060</v>
      </c>
      <c r="FB226">
        <v>23256</v>
      </c>
      <c r="FC226">
        <v>40302</v>
      </c>
      <c r="FE226">
        <v>2830</v>
      </c>
      <c r="FI226">
        <v>3174</v>
      </c>
      <c r="FJ226">
        <v>1781</v>
      </c>
      <c r="FL226">
        <v>569</v>
      </c>
      <c r="FQ226">
        <v>8354</v>
      </c>
      <c r="FR226">
        <v>8155</v>
      </c>
      <c r="FU226">
        <v>359</v>
      </c>
      <c r="FZ226">
        <v>12212</v>
      </c>
      <c r="GA226">
        <v>20726</v>
      </c>
      <c r="GB226">
        <v>29080</v>
      </c>
      <c r="GC226">
        <v>237</v>
      </c>
      <c r="GD226">
        <v>289</v>
      </c>
      <c r="GE226">
        <v>10678</v>
      </c>
      <c r="GF226">
        <v>15441</v>
      </c>
      <c r="GH226">
        <v>6727</v>
      </c>
      <c r="GI226">
        <v>-8911</v>
      </c>
      <c r="GL226">
        <v>10985</v>
      </c>
      <c r="GM226">
        <v>11222</v>
      </c>
      <c r="GN226">
        <v>40302</v>
      </c>
      <c r="GO226">
        <v>876.30600000000004</v>
      </c>
      <c r="GQ226">
        <v>2759</v>
      </c>
      <c r="GR226" s="2">
        <v>42668</v>
      </c>
      <c r="GS226">
        <v>2215</v>
      </c>
      <c r="GT226">
        <v>1163</v>
      </c>
      <c r="GU226">
        <v>137</v>
      </c>
      <c r="GV226">
        <v>1300</v>
      </c>
      <c r="HB226">
        <v>-5449</v>
      </c>
      <c r="HC226">
        <v>-5449</v>
      </c>
      <c r="HD226">
        <v>89</v>
      </c>
      <c r="HE226">
        <v>-1845</v>
      </c>
      <c r="HF226">
        <v>-1212</v>
      </c>
      <c r="HH226">
        <v>-77</v>
      </c>
      <c r="HI226">
        <v>-252</v>
      </c>
      <c r="HJ226">
        <v>-59</v>
      </c>
      <c r="HK226">
        <v>-311</v>
      </c>
      <c r="HL226">
        <v>555</v>
      </c>
      <c r="HM226">
        <v>-1045</v>
      </c>
      <c r="HN226">
        <v>2101</v>
      </c>
      <c r="HO226">
        <v>1161</v>
      </c>
      <c r="HP226">
        <v>3262</v>
      </c>
      <c r="HQ226">
        <v>-2145</v>
      </c>
      <c r="HS226">
        <v>-2145</v>
      </c>
      <c r="HT226">
        <v>-1210</v>
      </c>
      <c r="HU226">
        <v>-337</v>
      </c>
      <c r="HV226">
        <v>-430</v>
      </c>
      <c r="HW226">
        <v>-266</v>
      </c>
      <c r="HY226">
        <v>-3586</v>
      </c>
      <c r="HZ226">
        <v>6910</v>
      </c>
      <c r="IA226">
        <v>3324</v>
      </c>
      <c r="IC226">
        <v>-1210</v>
      </c>
      <c r="IE226">
        <v>291</v>
      </c>
      <c r="IG226">
        <v>200</v>
      </c>
      <c r="IH226">
        <v>-274</v>
      </c>
      <c r="II226">
        <v>-335</v>
      </c>
      <c r="IK226">
        <v>-335</v>
      </c>
      <c r="IL226">
        <v>887.27499999999998</v>
      </c>
      <c r="IM226">
        <v>891.28599999999994</v>
      </c>
      <c r="IN226">
        <v>0.26</v>
      </c>
      <c r="IO226">
        <v>0.26</v>
      </c>
    </row>
    <row r="227" spans="1:249" x14ac:dyDescent="0.25">
      <c r="A227" t="s">
        <v>611</v>
      </c>
      <c r="B227" t="s">
        <v>611</v>
      </c>
      <c r="C227" t="s">
        <v>612</v>
      </c>
      <c r="D227" t="s">
        <v>613</v>
      </c>
      <c r="E227" t="s">
        <v>455</v>
      </c>
      <c r="F227" t="s">
        <v>417</v>
      </c>
      <c r="G227" s="2">
        <v>42369</v>
      </c>
      <c r="H227" t="s">
        <v>450</v>
      </c>
      <c r="J227">
        <v>2015</v>
      </c>
      <c r="K227">
        <v>4</v>
      </c>
      <c r="L227">
        <v>2015</v>
      </c>
      <c r="M227">
        <v>4</v>
      </c>
      <c r="N227" t="s">
        <v>419</v>
      </c>
      <c r="O227" t="s">
        <v>451</v>
      </c>
      <c r="P227">
        <v>201504</v>
      </c>
      <c r="Q227">
        <v>6</v>
      </c>
      <c r="R227">
        <v>34</v>
      </c>
      <c r="S227">
        <v>10</v>
      </c>
      <c r="T227">
        <v>12</v>
      </c>
      <c r="U227">
        <v>30554</v>
      </c>
      <c r="V227">
        <v>3</v>
      </c>
      <c r="W227">
        <v>2820</v>
      </c>
      <c r="X227" s="2">
        <v>42404</v>
      </c>
      <c r="Y227" s="2">
        <v>42404</v>
      </c>
      <c r="Z227" t="s">
        <v>485</v>
      </c>
      <c r="AA227" t="s">
        <v>630</v>
      </c>
      <c r="AB227" t="s">
        <v>615</v>
      </c>
      <c r="AC227" t="s">
        <v>485</v>
      </c>
      <c r="AD227">
        <v>19805</v>
      </c>
      <c r="AE227">
        <v>3027741000</v>
      </c>
      <c r="AF227" t="s">
        <v>627</v>
      </c>
      <c r="AG227" t="s">
        <v>630</v>
      </c>
      <c r="AH227" t="s">
        <v>615</v>
      </c>
      <c r="AI227" t="s">
        <v>485</v>
      </c>
      <c r="AJ227">
        <v>19805</v>
      </c>
      <c r="AK227" t="s">
        <v>426</v>
      </c>
      <c r="AL227" t="s">
        <v>427</v>
      </c>
      <c r="AN227">
        <v>52000</v>
      </c>
      <c r="AP227">
        <v>52000</v>
      </c>
      <c r="AR227">
        <v>62000</v>
      </c>
      <c r="AS227" t="s">
        <v>461</v>
      </c>
      <c r="AT227" t="s">
        <v>429</v>
      </c>
      <c r="AU227" t="s">
        <v>628</v>
      </c>
      <c r="AW227">
        <v>871681000</v>
      </c>
      <c r="AX227" s="2">
        <v>42398</v>
      </c>
      <c r="AY227" t="s">
        <v>631</v>
      </c>
      <c r="AZ227" t="s">
        <v>620</v>
      </c>
      <c r="BA227" t="s">
        <v>625</v>
      </c>
      <c r="BB227" t="s">
        <v>472</v>
      </c>
      <c r="BC227" t="s">
        <v>626</v>
      </c>
      <c r="BD227" t="s">
        <v>439</v>
      </c>
      <c r="BE227" t="s">
        <v>622</v>
      </c>
      <c r="BF227" t="s">
        <v>439</v>
      </c>
      <c r="BG227" t="s">
        <v>632</v>
      </c>
      <c r="BH227" t="s">
        <v>439</v>
      </c>
      <c r="BI227" s="2">
        <v>42768</v>
      </c>
      <c r="BJ227">
        <v>5299</v>
      </c>
      <c r="BK227">
        <v>3409</v>
      </c>
      <c r="BL227">
        <v>1890</v>
      </c>
      <c r="BP227">
        <v>483</v>
      </c>
      <c r="BR227">
        <v>1075</v>
      </c>
      <c r="BU227">
        <v>99</v>
      </c>
      <c r="BV227">
        <v>4868</v>
      </c>
      <c r="BW227">
        <v>431</v>
      </c>
      <c r="BX227">
        <v>82</v>
      </c>
      <c r="CM227">
        <v>-770</v>
      </c>
      <c r="CN227">
        <v>-852</v>
      </c>
      <c r="CO227">
        <v>-421</v>
      </c>
      <c r="CP227">
        <v>-190</v>
      </c>
      <c r="CQ227">
        <v>-231</v>
      </c>
      <c r="CV227">
        <v>-231</v>
      </c>
      <c r="CW227">
        <v>-25</v>
      </c>
      <c r="CX227">
        <v>-256</v>
      </c>
      <c r="DA227">
        <v>-256</v>
      </c>
      <c r="DB227">
        <v>-3</v>
      </c>
      <c r="DC227">
        <v>-253</v>
      </c>
      <c r="DD227">
        <v>5</v>
      </c>
      <c r="DE227">
        <v>-258</v>
      </c>
      <c r="DF227">
        <v>-0.23</v>
      </c>
      <c r="DG227">
        <v>-0.03</v>
      </c>
      <c r="DJ227">
        <v>-0.25819999999999999</v>
      </c>
      <c r="DK227">
        <v>-0.255</v>
      </c>
      <c r="DM227">
        <v>-0.22</v>
      </c>
      <c r="DN227">
        <v>-0.03</v>
      </c>
      <c r="DQ227">
        <v>-0.255</v>
      </c>
      <c r="DR227">
        <v>-0.25180000000000002</v>
      </c>
      <c r="DT227">
        <v>-2.4028999999999998</v>
      </c>
      <c r="DW227">
        <v>-421</v>
      </c>
      <c r="DX227">
        <v>-231</v>
      </c>
      <c r="DY227">
        <v>734</v>
      </c>
      <c r="DZ227">
        <v>431</v>
      </c>
      <c r="EA227" s="2">
        <v>42768</v>
      </c>
      <c r="EB227">
        <v>6206</v>
      </c>
      <c r="EE227">
        <v>4643</v>
      </c>
      <c r="EF227">
        <v>6140</v>
      </c>
      <c r="EG227">
        <v>398</v>
      </c>
      <c r="EL227">
        <v>17387</v>
      </c>
      <c r="EM227">
        <v>24130</v>
      </c>
      <c r="EN227">
        <v>14346</v>
      </c>
      <c r="EO227">
        <v>9784</v>
      </c>
      <c r="ER227">
        <v>688</v>
      </c>
      <c r="EV227">
        <v>8392</v>
      </c>
      <c r="EX227">
        <v>3799</v>
      </c>
      <c r="FA227">
        <v>1116</v>
      </c>
      <c r="FB227">
        <v>23779</v>
      </c>
      <c r="FC227">
        <v>41166</v>
      </c>
      <c r="FE227">
        <v>3398</v>
      </c>
      <c r="FI227">
        <v>5580</v>
      </c>
      <c r="FJ227">
        <v>1165</v>
      </c>
      <c r="FL227">
        <v>173</v>
      </c>
      <c r="FQ227">
        <v>10316</v>
      </c>
      <c r="FR227">
        <v>7642</v>
      </c>
      <c r="FU227">
        <v>417</v>
      </c>
      <c r="FZ227">
        <v>12591</v>
      </c>
      <c r="GA227">
        <v>20650</v>
      </c>
      <c r="GB227">
        <v>30966</v>
      </c>
      <c r="GC227">
        <v>237</v>
      </c>
      <c r="GD227">
        <v>288</v>
      </c>
      <c r="GE227">
        <v>11081</v>
      </c>
      <c r="GF227">
        <v>14510</v>
      </c>
      <c r="GH227">
        <v>6727</v>
      </c>
      <c r="GI227">
        <v>-9396</v>
      </c>
      <c r="GL227">
        <v>9963</v>
      </c>
      <c r="GM227">
        <v>10200</v>
      </c>
      <c r="GN227">
        <v>41166</v>
      </c>
      <c r="GO227">
        <v>871.34699999999998</v>
      </c>
      <c r="GP227">
        <v>2.3730000000000002</v>
      </c>
      <c r="GQ227">
        <v>1808</v>
      </c>
      <c r="GR227" s="2">
        <v>42768</v>
      </c>
      <c r="GS227">
        <v>1959</v>
      </c>
      <c r="GT227">
        <v>1466</v>
      </c>
      <c r="GU227">
        <v>371</v>
      </c>
      <c r="GV227">
        <v>1837</v>
      </c>
      <c r="GW227">
        <v>-448</v>
      </c>
      <c r="GX227">
        <v>164</v>
      </c>
      <c r="GY227">
        <v>-1063</v>
      </c>
      <c r="GZ227">
        <v>-239</v>
      </c>
      <c r="HC227">
        <v>-1586</v>
      </c>
      <c r="HD227">
        <v>106</v>
      </c>
      <c r="HE227">
        <v>2316</v>
      </c>
      <c r="HF227">
        <v>-1629</v>
      </c>
      <c r="HH227">
        <v>4</v>
      </c>
      <c r="HI227">
        <v>-776</v>
      </c>
      <c r="HJ227">
        <v>-76</v>
      </c>
      <c r="HK227">
        <v>-852</v>
      </c>
      <c r="HL227">
        <v>649</v>
      </c>
      <c r="HM227">
        <v>-1828</v>
      </c>
      <c r="HN227">
        <v>2142</v>
      </c>
      <c r="HO227">
        <v>-1</v>
      </c>
      <c r="HP227">
        <v>2141</v>
      </c>
      <c r="HQ227">
        <v>-2079</v>
      </c>
      <c r="HS227">
        <v>-2079</v>
      </c>
      <c r="HT227">
        <v>-1546</v>
      </c>
      <c r="HU227">
        <v>-339</v>
      </c>
      <c r="HV227">
        <v>-1823</v>
      </c>
      <c r="HW227">
        <v>-275</v>
      </c>
      <c r="HY227">
        <v>-1610</v>
      </c>
      <c r="HZ227">
        <v>6910</v>
      </c>
      <c r="IA227">
        <v>5300</v>
      </c>
      <c r="IC227">
        <v>-1546</v>
      </c>
      <c r="IE227">
        <v>303</v>
      </c>
      <c r="IG227">
        <v>4161</v>
      </c>
      <c r="IH227">
        <v>-417</v>
      </c>
      <c r="II227">
        <v>-336</v>
      </c>
      <c r="IK227">
        <v>-336</v>
      </c>
      <c r="IL227">
        <v>893.99199999999996</v>
      </c>
      <c r="IM227">
        <v>899.52700000000004</v>
      </c>
      <c r="IN227">
        <v>-0.26</v>
      </c>
      <c r="IO227">
        <v>-0.26</v>
      </c>
    </row>
    <row r="228" spans="1:249" x14ac:dyDescent="0.25">
      <c r="A228" t="s">
        <v>611</v>
      </c>
      <c r="B228" t="s">
        <v>611</v>
      </c>
      <c r="C228" t="s">
        <v>612</v>
      </c>
      <c r="D228" t="s">
        <v>613</v>
      </c>
      <c r="E228" t="s">
        <v>455</v>
      </c>
      <c r="F228" t="s">
        <v>417</v>
      </c>
      <c r="G228" s="2">
        <v>42460</v>
      </c>
      <c r="H228" t="s">
        <v>450</v>
      </c>
      <c r="J228">
        <v>2016</v>
      </c>
      <c r="K228">
        <v>1</v>
      </c>
      <c r="L228">
        <v>2016</v>
      </c>
      <c r="M228">
        <v>1</v>
      </c>
      <c r="N228" t="s">
        <v>419</v>
      </c>
      <c r="O228" t="s">
        <v>451</v>
      </c>
      <c r="P228">
        <v>201601</v>
      </c>
      <c r="Q228">
        <v>6</v>
      </c>
      <c r="R228">
        <v>34</v>
      </c>
      <c r="S228">
        <v>10</v>
      </c>
      <c r="T228">
        <v>12</v>
      </c>
      <c r="U228">
        <v>30554</v>
      </c>
      <c r="V228">
        <v>3</v>
      </c>
      <c r="W228">
        <v>2820</v>
      </c>
      <c r="X228" s="2">
        <v>42486</v>
      </c>
      <c r="Y228" s="2">
        <v>42486</v>
      </c>
      <c r="Z228" t="s">
        <v>485</v>
      </c>
      <c r="AA228" t="s">
        <v>630</v>
      </c>
      <c r="AB228" t="s">
        <v>615</v>
      </c>
      <c r="AC228" t="s">
        <v>485</v>
      </c>
      <c r="AD228">
        <v>19805</v>
      </c>
      <c r="AE228">
        <v>3027741000</v>
      </c>
      <c r="AF228" t="s">
        <v>627</v>
      </c>
      <c r="AG228" t="s">
        <v>630</v>
      </c>
      <c r="AH228" t="s">
        <v>615</v>
      </c>
      <c r="AI228" t="s">
        <v>485</v>
      </c>
      <c r="AJ228">
        <v>19805</v>
      </c>
      <c r="AK228" t="s">
        <v>426</v>
      </c>
      <c r="AL228" t="s">
        <v>427</v>
      </c>
      <c r="AU228" t="s">
        <v>628</v>
      </c>
      <c r="AW228">
        <v>873512000</v>
      </c>
      <c r="AX228" s="2">
        <v>42475</v>
      </c>
      <c r="BI228" s="2">
        <v>42850</v>
      </c>
      <c r="BJ228">
        <v>7405</v>
      </c>
      <c r="BK228">
        <v>4242</v>
      </c>
      <c r="BL228">
        <v>3163</v>
      </c>
      <c r="BP228">
        <v>418</v>
      </c>
      <c r="BR228">
        <v>1128</v>
      </c>
      <c r="BU228">
        <v>187</v>
      </c>
      <c r="BV228">
        <v>5601</v>
      </c>
      <c r="BW228">
        <v>1804</v>
      </c>
      <c r="BX228">
        <v>92</v>
      </c>
      <c r="CM228">
        <v>-77</v>
      </c>
      <c r="CN228">
        <v>-169</v>
      </c>
      <c r="CO228">
        <v>1635</v>
      </c>
      <c r="CP228">
        <v>406</v>
      </c>
      <c r="CQ228">
        <v>1229</v>
      </c>
      <c r="CV228">
        <v>1229</v>
      </c>
      <c r="CW228">
        <v>3</v>
      </c>
      <c r="CX228">
        <v>1232</v>
      </c>
      <c r="DA228">
        <v>1232</v>
      </c>
      <c r="DB228">
        <v>6</v>
      </c>
      <c r="DC228">
        <v>1226</v>
      </c>
      <c r="DE228">
        <v>1226</v>
      </c>
      <c r="DF228">
        <v>1.4</v>
      </c>
      <c r="DG228">
        <v>3.3999999999999998E-3</v>
      </c>
      <c r="DJ228">
        <v>1.4103000000000001</v>
      </c>
      <c r="DK228">
        <v>1.4035</v>
      </c>
      <c r="DM228">
        <v>1.39</v>
      </c>
      <c r="DN228">
        <v>3.3999999999999998E-3</v>
      </c>
      <c r="DQ228">
        <v>1.4044000000000001</v>
      </c>
      <c r="DR228">
        <v>1.3975</v>
      </c>
      <c r="DT228">
        <v>-6.6212</v>
      </c>
      <c r="DW228">
        <v>1635</v>
      </c>
      <c r="DX228">
        <v>1229</v>
      </c>
      <c r="DY228">
        <v>2164</v>
      </c>
      <c r="DZ228">
        <v>1804</v>
      </c>
      <c r="EA228" s="2">
        <v>42486</v>
      </c>
      <c r="EB228">
        <v>4789</v>
      </c>
      <c r="EE228">
        <v>6917</v>
      </c>
      <c r="EF228">
        <v>5482</v>
      </c>
      <c r="EG228">
        <v>677</v>
      </c>
      <c r="EL228">
        <v>17865</v>
      </c>
      <c r="EM228">
        <v>24270</v>
      </c>
      <c r="EN228">
        <v>14621</v>
      </c>
      <c r="EO228">
        <v>9649</v>
      </c>
      <c r="ER228">
        <v>689</v>
      </c>
      <c r="EV228">
        <v>8327</v>
      </c>
      <c r="EX228">
        <v>4142</v>
      </c>
      <c r="FA228">
        <v>1129</v>
      </c>
      <c r="FB228">
        <v>23936</v>
      </c>
      <c r="FC228">
        <v>41801</v>
      </c>
      <c r="FE228">
        <v>2773</v>
      </c>
      <c r="FI228">
        <v>4386</v>
      </c>
      <c r="FJ228">
        <v>1625</v>
      </c>
      <c r="FL228">
        <v>171</v>
      </c>
      <c r="FQ228">
        <v>8955</v>
      </c>
      <c r="FR228">
        <v>8126</v>
      </c>
      <c r="FU228">
        <v>422</v>
      </c>
      <c r="FZ228">
        <v>13700</v>
      </c>
      <c r="GA228">
        <v>22248</v>
      </c>
      <c r="GB228">
        <v>31203</v>
      </c>
      <c r="GC228">
        <v>237</v>
      </c>
      <c r="GD228">
        <v>288</v>
      </c>
      <c r="GE228">
        <v>11140</v>
      </c>
      <c r="GF228">
        <v>15400</v>
      </c>
      <c r="GH228">
        <v>6727</v>
      </c>
      <c r="GI228">
        <v>-9951</v>
      </c>
      <c r="GL228">
        <v>10361</v>
      </c>
      <c r="GM228">
        <v>10598</v>
      </c>
      <c r="GN228">
        <v>41801</v>
      </c>
      <c r="GO228">
        <v>873.40899999999999</v>
      </c>
      <c r="GQ228">
        <v>2271</v>
      </c>
      <c r="GR228" s="2">
        <v>42850</v>
      </c>
      <c r="GS228">
        <v>1232</v>
      </c>
      <c r="GT228">
        <v>360</v>
      </c>
      <c r="GU228">
        <v>-238</v>
      </c>
      <c r="GV228">
        <v>122</v>
      </c>
      <c r="HB228">
        <v>-3340</v>
      </c>
      <c r="HC228">
        <v>-3340</v>
      </c>
      <c r="HD228">
        <v>180</v>
      </c>
      <c r="HE228">
        <v>-1806</v>
      </c>
      <c r="HF228">
        <v>-357</v>
      </c>
      <c r="HH228">
        <v>193</v>
      </c>
      <c r="HI228">
        <v>282</v>
      </c>
      <c r="HJ228">
        <v>-1</v>
      </c>
      <c r="HK228">
        <v>281</v>
      </c>
      <c r="HL228">
        <v>-90</v>
      </c>
      <c r="HM228">
        <v>27</v>
      </c>
      <c r="HN228">
        <v>293</v>
      </c>
      <c r="HO228">
        <v>665</v>
      </c>
      <c r="HP228">
        <v>958</v>
      </c>
      <c r="HQ228">
        <v>36</v>
      </c>
      <c r="HS228">
        <v>36</v>
      </c>
      <c r="HT228">
        <v>-334</v>
      </c>
      <c r="HU228">
        <v>-35</v>
      </c>
      <c r="HV228">
        <v>625</v>
      </c>
      <c r="HW228">
        <v>20</v>
      </c>
      <c r="HY228">
        <v>-1134</v>
      </c>
      <c r="HZ228">
        <v>5300</v>
      </c>
      <c r="IA228">
        <v>4166</v>
      </c>
      <c r="IC228">
        <v>-334</v>
      </c>
      <c r="IE228">
        <v>360</v>
      </c>
      <c r="IG228">
        <v>-1806</v>
      </c>
      <c r="IH228">
        <v>-357</v>
      </c>
      <c r="II228">
        <v>-334</v>
      </c>
      <c r="IK228">
        <v>-334</v>
      </c>
      <c r="IL228">
        <v>873.54600000000005</v>
      </c>
      <c r="IM228">
        <v>877.25099999999998</v>
      </c>
      <c r="IN228">
        <v>1.4</v>
      </c>
      <c r="IO228">
        <v>1.39</v>
      </c>
    </row>
    <row r="229" spans="1:249" x14ac:dyDescent="0.25">
      <c r="A229" t="s">
        <v>611</v>
      </c>
      <c r="B229" t="s">
        <v>611</v>
      </c>
      <c r="C229" t="s">
        <v>612</v>
      </c>
      <c r="D229" t="s">
        <v>613</v>
      </c>
      <c r="E229" t="s">
        <v>455</v>
      </c>
      <c r="F229" t="s">
        <v>417</v>
      </c>
      <c r="G229" s="2">
        <v>42551</v>
      </c>
      <c r="H229" t="s">
        <v>450</v>
      </c>
      <c r="J229">
        <v>2016</v>
      </c>
      <c r="K229">
        <v>2</v>
      </c>
      <c r="L229">
        <v>2016</v>
      </c>
      <c r="M229">
        <v>2</v>
      </c>
      <c r="N229" t="s">
        <v>419</v>
      </c>
      <c r="O229" t="s">
        <v>451</v>
      </c>
      <c r="P229">
        <v>201602</v>
      </c>
      <c r="Q229">
        <v>6</v>
      </c>
      <c r="R229">
        <v>34</v>
      </c>
      <c r="S229">
        <v>10</v>
      </c>
      <c r="T229">
        <v>12</v>
      </c>
      <c r="U229">
        <v>30554</v>
      </c>
      <c r="V229">
        <v>3</v>
      </c>
      <c r="W229">
        <v>2820</v>
      </c>
      <c r="X229" s="2">
        <v>42577</v>
      </c>
      <c r="Y229" s="2">
        <v>42577</v>
      </c>
      <c r="Z229" t="s">
        <v>485</v>
      </c>
      <c r="AA229" t="s">
        <v>630</v>
      </c>
      <c r="AB229" t="s">
        <v>615</v>
      </c>
      <c r="AC229" t="s">
        <v>485</v>
      </c>
      <c r="AD229">
        <v>19805</v>
      </c>
      <c r="AE229">
        <v>3027741000</v>
      </c>
      <c r="AF229" t="s">
        <v>627</v>
      </c>
      <c r="AG229" t="s">
        <v>630</v>
      </c>
      <c r="AH229" t="s">
        <v>615</v>
      </c>
      <c r="AI229" t="s">
        <v>485</v>
      </c>
      <c r="AJ229">
        <v>19805</v>
      </c>
      <c r="AK229" t="s">
        <v>426</v>
      </c>
      <c r="AL229" t="s">
        <v>427</v>
      </c>
      <c r="AU229" t="s">
        <v>628</v>
      </c>
      <c r="AW229">
        <v>874325000</v>
      </c>
      <c r="AX229" s="2">
        <v>42566</v>
      </c>
      <c r="BI229" s="2">
        <v>42941</v>
      </c>
      <c r="BJ229">
        <v>7061</v>
      </c>
      <c r="BK229">
        <v>3990</v>
      </c>
      <c r="BL229">
        <v>3071</v>
      </c>
      <c r="BP229">
        <v>432</v>
      </c>
      <c r="BR229">
        <v>1211</v>
      </c>
      <c r="BU229">
        <v>-92</v>
      </c>
      <c r="BV229">
        <v>5725</v>
      </c>
      <c r="BW229">
        <v>1336</v>
      </c>
      <c r="BX229">
        <v>93</v>
      </c>
      <c r="CM229">
        <v>90</v>
      </c>
      <c r="CN229">
        <v>-3</v>
      </c>
      <c r="CO229">
        <v>1333</v>
      </c>
      <c r="CP229">
        <v>306</v>
      </c>
      <c r="CQ229">
        <v>1027</v>
      </c>
      <c r="CV229">
        <v>1027</v>
      </c>
      <c r="CW229">
        <v>-3</v>
      </c>
      <c r="CX229">
        <v>1024</v>
      </c>
      <c r="DA229">
        <v>1024</v>
      </c>
      <c r="DB229">
        <v>4</v>
      </c>
      <c r="DC229">
        <v>1020</v>
      </c>
      <c r="DD229">
        <v>3</v>
      </c>
      <c r="DE229">
        <v>1017</v>
      </c>
      <c r="DF229">
        <v>1.17</v>
      </c>
      <c r="DG229">
        <v>-3.3999999999999998E-3</v>
      </c>
      <c r="DJ229">
        <v>1.1702999999999999</v>
      </c>
      <c r="DK229">
        <v>1.1657</v>
      </c>
      <c r="DM229">
        <v>1.1599999999999999</v>
      </c>
      <c r="DN229">
        <v>-3.3999999999999998E-3</v>
      </c>
      <c r="DQ229">
        <v>1.1647000000000001</v>
      </c>
      <c r="DR229">
        <v>1.1601999999999999</v>
      </c>
      <c r="DT229">
        <v>2.8477000000000001</v>
      </c>
      <c r="DW229">
        <v>1333</v>
      </c>
      <c r="DX229">
        <v>1027</v>
      </c>
      <c r="DY229">
        <v>1675</v>
      </c>
      <c r="DZ229">
        <v>1336</v>
      </c>
      <c r="EA229" s="2">
        <v>42577</v>
      </c>
      <c r="EB229">
        <v>5153</v>
      </c>
      <c r="EE229">
        <v>7656</v>
      </c>
      <c r="EF229">
        <v>4756</v>
      </c>
      <c r="EG229">
        <v>526</v>
      </c>
      <c r="EL229">
        <v>18091</v>
      </c>
      <c r="EO229">
        <v>9624</v>
      </c>
      <c r="ER229">
        <v>695</v>
      </c>
      <c r="EV229">
        <v>8212</v>
      </c>
      <c r="EX229">
        <v>4474</v>
      </c>
      <c r="FA229">
        <v>1170</v>
      </c>
      <c r="FB229">
        <v>24175</v>
      </c>
      <c r="FC229">
        <v>42266</v>
      </c>
      <c r="FE229">
        <v>2244</v>
      </c>
      <c r="FI229">
        <v>3675</v>
      </c>
      <c r="FJ229">
        <v>2295</v>
      </c>
      <c r="FL229">
        <v>164</v>
      </c>
      <c r="FQ229">
        <v>8378</v>
      </c>
      <c r="FR229">
        <v>8119</v>
      </c>
      <c r="FU229">
        <v>410</v>
      </c>
      <c r="FZ229">
        <v>14818</v>
      </c>
      <c r="GA229">
        <v>23347</v>
      </c>
      <c r="GB229">
        <v>31725</v>
      </c>
      <c r="GC229">
        <v>237</v>
      </c>
      <c r="GD229">
        <v>288</v>
      </c>
      <c r="GE229">
        <v>11212</v>
      </c>
      <c r="GF229">
        <v>16084</v>
      </c>
      <c r="GH229">
        <v>6727</v>
      </c>
      <c r="GI229">
        <v>-10757</v>
      </c>
      <c r="GL229">
        <v>10304</v>
      </c>
      <c r="GM229">
        <v>10541</v>
      </c>
      <c r="GN229">
        <v>42266</v>
      </c>
      <c r="GO229">
        <v>874.21699999999998</v>
      </c>
      <c r="GQ229">
        <v>2329</v>
      </c>
      <c r="GR229" s="2">
        <v>42941</v>
      </c>
      <c r="GS229">
        <v>2256</v>
      </c>
      <c r="GT229">
        <v>699</v>
      </c>
      <c r="GU229">
        <v>-224</v>
      </c>
      <c r="GV229">
        <v>475</v>
      </c>
      <c r="HB229">
        <v>-4491</v>
      </c>
      <c r="HC229">
        <v>-4491</v>
      </c>
      <c r="HD229">
        <v>300</v>
      </c>
      <c r="HE229">
        <v>-1460</v>
      </c>
      <c r="HF229">
        <v>-507</v>
      </c>
      <c r="HH229">
        <v>212</v>
      </c>
      <c r="HI229">
        <v>174</v>
      </c>
      <c r="HJ229">
        <v>-2</v>
      </c>
      <c r="HK229">
        <v>172</v>
      </c>
      <c r="HL229">
        <v>-295</v>
      </c>
      <c r="HM229">
        <v>-418</v>
      </c>
      <c r="HN229">
        <v>-38</v>
      </c>
      <c r="HO229">
        <v>1670</v>
      </c>
      <c r="HP229">
        <v>1632</v>
      </c>
      <c r="HQ229">
        <v>70</v>
      </c>
      <c r="HS229">
        <v>70</v>
      </c>
      <c r="HT229">
        <v>-669</v>
      </c>
      <c r="HU229">
        <v>-39</v>
      </c>
      <c r="HV229">
        <v>994</v>
      </c>
      <c r="HW229">
        <v>-5</v>
      </c>
      <c r="HY229">
        <v>-889</v>
      </c>
      <c r="HZ229">
        <v>5300</v>
      </c>
      <c r="IA229">
        <v>4411</v>
      </c>
      <c r="IC229">
        <v>-669</v>
      </c>
      <c r="IE229">
        <v>339</v>
      </c>
      <c r="IG229">
        <v>346</v>
      </c>
      <c r="IH229">
        <v>-150</v>
      </c>
      <c r="II229">
        <v>-335</v>
      </c>
      <c r="IK229">
        <v>-335</v>
      </c>
      <c r="IL229">
        <v>875.01300000000003</v>
      </c>
      <c r="IM229">
        <v>879.17899999999997</v>
      </c>
      <c r="IN229">
        <v>1.1599999999999999</v>
      </c>
      <c r="IO229">
        <v>1.1599999999999999</v>
      </c>
    </row>
    <row r="230" spans="1:249" x14ac:dyDescent="0.25">
      <c r="A230" t="s">
        <v>611</v>
      </c>
      <c r="B230" t="s">
        <v>611</v>
      </c>
      <c r="C230" t="s">
        <v>612</v>
      </c>
      <c r="D230" t="s">
        <v>613</v>
      </c>
      <c r="E230" t="s">
        <v>455</v>
      </c>
      <c r="F230" t="s">
        <v>417</v>
      </c>
      <c r="G230" s="2">
        <v>42643</v>
      </c>
      <c r="H230" t="s">
        <v>450</v>
      </c>
      <c r="J230">
        <v>2016</v>
      </c>
      <c r="K230">
        <v>3</v>
      </c>
      <c r="L230">
        <v>2016</v>
      </c>
      <c r="M230">
        <v>3</v>
      </c>
      <c r="N230" t="s">
        <v>419</v>
      </c>
      <c r="O230" t="s">
        <v>451</v>
      </c>
      <c r="P230">
        <v>201603</v>
      </c>
      <c r="Q230">
        <v>6</v>
      </c>
      <c r="R230">
        <v>34</v>
      </c>
      <c r="S230">
        <v>10</v>
      </c>
      <c r="T230">
        <v>12</v>
      </c>
      <c r="U230">
        <v>30554</v>
      </c>
      <c r="V230">
        <v>3</v>
      </c>
      <c r="W230">
        <v>2820</v>
      </c>
      <c r="X230" s="2">
        <v>42668</v>
      </c>
      <c r="Y230" s="2">
        <v>42668</v>
      </c>
      <c r="Z230" t="s">
        <v>485</v>
      </c>
      <c r="AA230" t="s">
        <v>630</v>
      </c>
      <c r="AB230" t="s">
        <v>615</v>
      </c>
      <c r="AC230" t="s">
        <v>485</v>
      </c>
      <c r="AD230">
        <v>19805</v>
      </c>
      <c r="AE230">
        <v>3027741000</v>
      </c>
      <c r="AF230" t="s">
        <v>627</v>
      </c>
      <c r="AG230" t="s">
        <v>630</v>
      </c>
      <c r="AH230" t="s">
        <v>615</v>
      </c>
      <c r="AI230" t="s">
        <v>485</v>
      </c>
      <c r="AJ230">
        <v>19805</v>
      </c>
      <c r="AK230" t="s">
        <v>426</v>
      </c>
      <c r="AL230" t="s">
        <v>427</v>
      </c>
      <c r="AU230" t="s">
        <v>628</v>
      </c>
      <c r="AW230">
        <v>869342000</v>
      </c>
      <c r="AX230" s="2">
        <v>42660</v>
      </c>
      <c r="BI230" s="2">
        <v>43045</v>
      </c>
      <c r="BJ230">
        <v>4646</v>
      </c>
      <c r="BK230">
        <v>2997</v>
      </c>
      <c r="BL230">
        <v>1649</v>
      </c>
      <c r="BP230">
        <v>378</v>
      </c>
      <c r="BR230">
        <v>970</v>
      </c>
      <c r="BU230">
        <v>-172</v>
      </c>
      <c r="BV230">
        <v>4517</v>
      </c>
      <c r="BW230">
        <v>129</v>
      </c>
      <c r="BX230">
        <v>93</v>
      </c>
      <c r="CA230">
        <v>172</v>
      </c>
      <c r="CM230">
        <v>-15</v>
      </c>
      <c r="CN230">
        <v>-280</v>
      </c>
      <c r="CO230">
        <v>-151</v>
      </c>
      <c r="CP230">
        <v>-85</v>
      </c>
      <c r="CQ230">
        <v>-66</v>
      </c>
      <c r="CV230">
        <v>-66</v>
      </c>
      <c r="CW230">
        <v>72</v>
      </c>
      <c r="CX230">
        <v>6</v>
      </c>
      <c r="DA230">
        <v>6</v>
      </c>
      <c r="DB230">
        <v>4</v>
      </c>
      <c r="DC230">
        <v>2</v>
      </c>
      <c r="DE230">
        <v>2</v>
      </c>
      <c r="DF230">
        <v>-0.08</v>
      </c>
      <c r="DG230">
        <v>0.08</v>
      </c>
      <c r="DJ230">
        <v>6.8999999999999999E-3</v>
      </c>
      <c r="DK230">
        <v>2.3E-3</v>
      </c>
      <c r="DM230">
        <v>-0.08</v>
      </c>
      <c r="DN230">
        <v>0.08</v>
      </c>
      <c r="DQ230">
        <v>6.7999999999999996E-3</v>
      </c>
      <c r="DR230">
        <v>2.3E-3</v>
      </c>
      <c r="DT230">
        <v>0</v>
      </c>
      <c r="DW230">
        <v>21</v>
      </c>
      <c r="DX230">
        <v>202.8212</v>
      </c>
      <c r="DY230">
        <v>409</v>
      </c>
      <c r="DZ230">
        <v>129</v>
      </c>
      <c r="EA230" s="2">
        <v>42668</v>
      </c>
      <c r="EB230">
        <v>5532</v>
      </c>
      <c r="EE230">
        <v>7073</v>
      </c>
      <c r="EF230">
        <v>5168</v>
      </c>
      <c r="EG230">
        <v>525</v>
      </c>
      <c r="EL230">
        <v>18298</v>
      </c>
      <c r="EM230">
        <v>24549</v>
      </c>
      <c r="EN230">
        <v>14895</v>
      </c>
      <c r="EO230">
        <v>9654</v>
      </c>
      <c r="ER230">
        <v>687</v>
      </c>
      <c r="EV230">
        <v>8054</v>
      </c>
      <c r="EX230">
        <v>4466</v>
      </c>
      <c r="FA230">
        <v>1322</v>
      </c>
      <c r="FB230">
        <v>24183</v>
      </c>
      <c r="FC230">
        <v>42481</v>
      </c>
      <c r="FE230">
        <v>2627</v>
      </c>
      <c r="FI230">
        <v>3132</v>
      </c>
      <c r="FJ230">
        <v>3242</v>
      </c>
      <c r="FL230">
        <v>109</v>
      </c>
      <c r="FQ230">
        <v>9110</v>
      </c>
      <c r="FR230">
        <v>8114</v>
      </c>
      <c r="FU230">
        <v>376</v>
      </c>
      <c r="FZ230">
        <v>14927</v>
      </c>
      <c r="GA230">
        <v>23417</v>
      </c>
      <c r="GB230">
        <v>32527</v>
      </c>
      <c r="GC230">
        <v>237</v>
      </c>
      <c r="GD230">
        <v>287</v>
      </c>
      <c r="GE230">
        <v>11214</v>
      </c>
      <c r="GF230">
        <v>15407</v>
      </c>
      <c r="GH230">
        <v>6727</v>
      </c>
      <c r="GI230">
        <v>-10667</v>
      </c>
      <c r="GL230">
        <v>9717</v>
      </c>
      <c r="GM230">
        <v>9954</v>
      </c>
      <c r="GN230">
        <v>42481</v>
      </c>
      <c r="GO230">
        <v>869.31500000000005</v>
      </c>
      <c r="GQ230">
        <v>1900</v>
      </c>
      <c r="GR230" s="2">
        <v>43045</v>
      </c>
      <c r="GS230">
        <v>2262</v>
      </c>
      <c r="GT230">
        <v>979</v>
      </c>
      <c r="GU230">
        <v>-91</v>
      </c>
      <c r="GV230">
        <v>888</v>
      </c>
      <c r="HB230">
        <v>-4598</v>
      </c>
      <c r="HC230">
        <v>-4598</v>
      </c>
      <c r="HD230">
        <v>421</v>
      </c>
      <c r="HE230">
        <v>-1027</v>
      </c>
      <c r="HF230">
        <v>-519</v>
      </c>
      <c r="HI230">
        <v>-168</v>
      </c>
      <c r="HJ230">
        <v>-2</v>
      </c>
      <c r="HK230">
        <v>-170</v>
      </c>
      <c r="HL230">
        <v>-386</v>
      </c>
      <c r="HM230">
        <v>-1075</v>
      </c>
      <c r="HN230">
        <v>-48</v>
      </c>
      <c r="HO230">
        <v>2624</v>
      </c>
      <c r="HP230">
        <v>2576</v>
      </c>
      <c r="HQ230">
        <v>-298</v>
      </c>
      <c r="HS230">
        <v>-298</v>
      </c>
      <c r="HT230">
        <v>-1004</v>
      </c>
      <c r="HU230">
        <v>-44</v>
      </c>
      <c r="HV230">
        <v>1230</v>
      </c>
      <c r="HW230">
        <v>24</v>
      </c>
      <c r="HX230">
        <v>-19</v>
      </c>
      <c r="HY230">
        <v>-867</v>
      </c>
      <c r="HZ230">
        <v>5228</v>
      </c>
      <c r="IA230">
        <v>4361</v>
      </c>
      <c r="IC230">
        <v>-1004</v>
      </c>
      <c r="IE230">
        <v>280</v>
      </c>
      <c r="IG230">
        <v>433</v>
      </c>
      <c r="IH230">
        <v>-12</v>
      </c>
      <c r="II230">
        <v>-335</v>
      </c>
      <c r="IK230">
        <v>-335</v>
      </c>
      <c r="IL230">
        <v>874.29200000000003</v>
      </c>
      <c r="IM230">
        <v>879.39099999999996</v>
      </c>
      <c r="IN230">
        <v>2.3E-3</v>
      </c>
      <c r="IO230">
        <v>2.3E-3</v>
      </c>
    </row>
    <row r="231" spans="1:249" x14ac:dyDescent="0.25">
      <c r="A231" t="s">
        <v>611</v>
      </c>
      <c r="B231" t="s">
        <v>611</v>
      </c>
      <c r="C231" t="s">
        <v>612</v>
      </c>
      <c r="D231" t="s">
        <v>613</v>
      </c>
      <c r="E231" t="s">
        <v>455</v>
      </c>
      <c r="F231" t="s">
        <v>417</v>
      </c>
      <c r="G231" s="2">
        <v>42735</v>
      </c>
      <c r="H231" t="s">
        <v>450</v>
      </c>
      <c r="J231">
        <v>2016</v>
      </c>
      <c r="K231">
        <v>4</v>
      </c>
      <c r="L231">
        <v>2016</v>
      </c>
      <c r="M231">
        <v>4</v>
      </c>
      <c r="N231" t="s">
        <v>419</v>
      </c>
      <c r="O231" t="s">
        <v>451</v>
      </c>
      <c r="P231">
        <v>201604</v>
      </c>
      <c r="Q231">
        <v>6</v>
      </c>
      <c r="R231">
        <v>34</v>
      </c>
      <c r="S231">
        <v>10</v>
      </c>
      <c r="T231">
        <v>12</v>
      </c>
      <c r="U231">
        <v>30554</v>
      </c>
      <c r="V231">
        <v>3</v>
      </c>
      <c r="W231">
        <v>2820</v>
      </c>
      <c r="X231" s="2">
        <v>42768</v>
      </c>
      <c r="Y231" s="2">
        <v>42768</v>
      </c>
      <c r="Z231" t="s">
        <v>485</v>
      </c>
      <c r="AA231" t="s">
        <v>630</v>
      </c>
      <c r="AB231" t="s">
        <v>615</v>
      </c>
      <c r="AC231" t="s">
        <v>485</v>
      </c>
      <c r="AD231">
        <v>19805</v>
      </c>
      <c r="AE231">
        <v>3027741000</v>
      </c>
      <c r="AF231" t="s">
        <v>627</v>
      </c>
      <c r="AG231" t="s">
        <v>630</v>
      </c>
      <c r="AH231" t="s">
        <v>615</v>
      </c>
      <c r="AI231" t="s">
        <v>485</v>
      </c>
      <c r="AJ231">
        <v>19805</v>
      </c>
      <c r="AK231" t="s">
        <v>426</v>
      </c>
      <c r="AL231" t="s">
        <v>427</v>
      </c>
      <c r="AN231">
        <v>46000</v>
      </c>
      <c r="AP231">
        <v>46000</v>
      </c>
      <c r="AR231">
        <v>59000</v>
      </c>
      <c r="AS231" t="s">
        <v>461</v>
      </c>
      <c r="AT231" t="s">
        <v>429</v>
      </c>
      <c r="AU231" t="s">
        <v>628</v>
      </c>
      <c r="AW231">
        <v>864574000</v>
      </c>
      <c r="AX231" s="2">
        <v>42766</v>
      </c>
      <c r="AY231" t="s">
        <v>631</v>
      </c>
      <c r="AZ231" t="s">
        <v>620</v>
      </c>
      <c r="BA231" t="s">
        <v>625</v>
      </c>
      <c r="BB231" t="s">
        <v>472</v>
      </c>
      <c r="BC231" t="s">
        <v>626</v>
      </c>
      <c r="BD231" t="s">
        <v>439</v>
      </c>
      <c r="BE231" t="s">
        <v>622</v>
      </c>
      <c r="BF231" t="s">
        <v>439</v>
      </c>
      <c r="BG231" t="s">
        <v>632</v>
      </c>
      <c r="BH231" t="s">
        <v>439</v>
      </c>
      <c r="BI231" s="2">
        <v>42768</v>
      </c>
      <c r="BJ231">
        <v>5482</v>
      </c>
      <c r="BK231">
        <v>3240</v>
      </c>
      <c r="BL231">
        <v>2242</v>
      </c>
      <c r="BP231">
        <v>413</v>
      </c>
      <c r="BR231">
        <v>1010</v>
      </c>
      <c r="BU231">
        <v>99</v>
      </c>
      <c r="BV231">
        <v>4564</v>
      </c>
      <c r="BW231">
        <v>918</v>
      </c>
      <c r="BX231">
        <v>92</v>
      </c>
      <c r="CM231">
        <v>-550</v>
      </c>
      <c r="CN231">
        <v>-470</v>
      </c>
      <c r="CO231">
        <v>448</v>
      </c>
      <c r="CP231">
        <v>117</v>
      </c>
      <c r="CQ231">
        <v>331</v>
      </c>
      <c r="CV231">
        <v>331</v>
      </c>
      <c r="CW231">
        <v>-68</v>
      </c>
      <c r="CX231">
        <v>263</v>
      </c>
      <c r="DA231">
        <v>263</v>
      </c>
      <c r="DB231">
        <v>-2</v>
      </c>
      <c r="DC231">
        <v>265</v>
      </c>
      <c r="DD231">
        <v>7</v>
      </c>
      <c r="DE231">
        <v>258</v>
      </c>
      <c r="DF231">
        <v>0.37</v>
      </c>
      <c r="DG231">
        <v>-0.08</v>
      </c>
      <c r="DJ231">
        <v>0.30630000000000002</v>
      </c>
      <c r="DK231">
        <v>0.30859999999999999</v>
      </c>
      <c r="DM231">
        <v>0.38</v>
      </c>
      <c r="DN231">
        <v>-0.08</v>
      </c>
      <c r="DQ231">
        <v>0.30309999999999998</v>
      </c>
      <c r="DR231">
        <v>0.30530000000000002</v>
      </c>
      <c r="DT231">
        <v>0.32600000000000001</v>
      </c>
      <c r="DW231">
        <v>276</v>
      </c>
      <c r="DX231">
        <v>62.178699999999999</v>
      </c>
      <c r="DY231">
        <v>1197</v>
      </c>
      <c r="DZ231">
        <v>918</v>
      </c>
      <c r="EA231" s="2">
        <v>43045</v>
      </c>
      <c r="EB231">
        <v>5910</v>
      </c>
      <c r="EE231">
        <v>4959</v>
      </c>
      <c r="EF231">
        <v>5350</v>
      </c>
      <c r="EK231">
        <v>1294</v>
      </c>
      <c r="EL231">
        <v>17513</v>
      </c>
      <c r="EO231">
        <v>8851</v>
      </c>
      <c r="ER231">
        <v>649</v>
      </c>
      <c r="EV231">
        <v>7833</v>
      </c>
      <c r="EX231">
        <v>3308</v>
      </c>
      <c r="FA231">
        <v>1810</v>
      </c>
      <c r="FB231">
        <v>22451</v>
      </c>
      <c r="FC231">
        <v>39964</v>
      </c>
      <c r="FE231">
        <v>3678</v>
      </c>
      <c r="FI231">
        <v>4650</v>
      </c>
      <c r="FJ231">
        <v>429</v>
      </c>
      <c r="FL231">
        <v>101</v>
      </c>
      <c r="FP231">
        <v>74</v>
      </c>
      <c r="FQ231">
        <v>8932</v>
      </c>
      <c r="FR231">
        <v>8107</v>
      </c>
      <c r="FU231">
        <v>425</v>
      </c>
      <c r="FZ231">
        <v>12304</v>
      </c>
      <c r="GA231">
        <v>20836</v>
      </c>
      <c r="GB231">
        <v>29768</v>
      </c>
      <c r="GC231">
        <v>237</v>
      </c>
      <c r="GD231">
        <v>285</v>
      </c>
      <c r="GE231">
        <v>11190</v>
      </c>
      <c r="GF231">
        <v>14924</v>
      </c>
      <c r="GH231">
        <v>6727</v>
      </c>
      <c r="GI231">
        <v>-9911</v>
      </c>
      <c r="GL231">
        <v>9959</v>
      </c>
      <c r="GM231">
        <v>10196</v>
      </c>
      <c r="GN231">
        <v>39964</v>
      </c>
      <c r="GO231">
        <v>863.00300000000004</v>
      </c>
      <c r="GP231">
        <v>23</v>
      </c>
      <c r="GQ231">
        <v>2363</v>
      </c>
      <c r="GR231" s="2">
        <v>42768</v>
      </c>
      <c r="GS231">
        <v>2525</v>
      </c>
      <c r="GT231">
        <v>1258</v>
      </c>
      <c r="GU231">
        <v>283</v>
      </c>
      <c r="GV231">
        <v>1541</v>
      </c>
      <c r="GW231">
        <v>-270</v>
      </c>
      <c r="GX231">
        <v>-54</v>
      </c>
      <c r="GY231">
        <v>-704</v>
      </c>
      <c r="GZ231">
        <v>-104</v>
      </c>
      <c r="HC231">
        <v>-1132</v>
      </c>
      <c r="HD231">
        <v>366</v>
      </c>
      <c r="HE231">
        <v>3300</v>
      </c>
      <c r="HF231">
        <v>-1019</v>
      </c>
      <c r="HH231">
        <v>316</v>
      </c>
      <c r="HI231">
        <v>-452</v>
      </c>
      <c r="HJ231">
        <v>-19</v>
      </c>
      <c r="HK231">
        <v>-471</v>
      </c>
      <c r="HL231">
        <v>-340</v>
      </c>
      <c r="HM231">
        <v>-1514</v>
      </c>
      <c r="HN231">
        <v>-627</v>
      </c>
      <c r="HO231">
        <v>387</v>
      </c>
      <c r="HP231">
        <v>-240</v>
      </c>
      <c r="HQ231">
        <v>-735</v>
      </c>
      <c r="HS231">
        <v>-735</v>
      </c>
      <c r="HT231">
        <v>-1335</v>
      </c>
      <c r="HU231">
        <v>-18</v>
      </c>
      <c r="HV231">
        <v>-2328</v>
      </c>
      <c r="HW231">
        <v>-153</v>
      </c>
      <c r="HY231">
        <v>-695</v>
      </c>
      <c r="HZ231">
        <v>5300</v>
      </c>
      <c r="IA231">
        <v>4605</v>
      </c>
      <c r="IC231">
        <v>-1335</v>
      </c>
      <c r="IE231">
        <v>279</v>
      </c>
      <c r="IG231">
        <v>4327</v>
      </c>
      <c r="IH231">
        <v>-500</v>
      </c>
      <c r="II231">
        <v>-331</v>
      </c>
      <c r="IK231">
        <v>-331</v>
      </c>
      <c r="IL231">
        <v>872.56</v>
      </c>
      <c r="IM231">
        <v>877.03599999999994</v>
      </c>
      <c r="IN231">
        <v>0.30769999999999997</v>
      </c>
      <c r="IO231">
        <v>0.29770000000000002</v>
      </c>
    </row>
    <row r="232" spans="1:249" x14ac:dyDescent="0.25">
      <c r="A232" t="s">
        <v>611</v>
      </c>
      <c r="B232" t="s">
        <v>611</v>
      </c>
      <c r="C232" t="s">
        <v>612</v>
      </c>
      <c r="D232" t="s">
        <v>613</v>
      </c>
      <c r="E232" t="s">
        <v>455</v>
      </c>
      <c r="F232" t="s">
        <v>417</v>
      </c>
      <c r="G232" s="2">
        <v>42825</v>
      </c>
      <c r="H232" t="s">
        <v>450</v>
      </c>
      <c r="J232">
        <v>2017</v>
      </c>
      <c r="K232">
        <v>1</v>
      </c>
      <c r="L232">
        <v>2017</v>
      </c>
      <c r="M232">
        <v>1</v>
      </c>
      <c r="N232" t="s">
        <v>419</v>
      </c>
      <c r="O232" t="s">
        <v>451</v>
      </c>
      <c r="P232">
        <v>201701</v>
      </c>
      <c r="Q232">
        <v>6</v>
      </c>
      <c r="R232">
        <v>34</v>
      </c>
      <c r="S232">
        <v>10</v>
      </c>
      <c r="T232">
        <v>12</v>
      </c>
      <c r="U232">
        <v>30554</v>
      </c>
      <c r="V232">
        <v>3</v>
      </c>
      <c r="W232">
        <v>2820</v>
      </c>
      <c r="X232" s="2">
        <v>42850</v>
      </c>
      <c r="Y232" s="2">
        <v>42850</v>
      </c>
      <c r="Z232" t="s">
        <v>485</v>
      </c>
      <c r="AA232" t="s">
        <v>630</v>
      </c>
      <c r="AB232" t="s">
        <v>615</v>
      </c>
      <c r="AC232" t="s">
        <v>485</v>
      </c>
      <c r="AD232">
        <v>19805</v>
      </c>
      <c r="AE232">
        <v>3027741000</v>
      </c>
      <c r="AF232" t="s">
        <v>627</v>
      </c>
      <c r="AG232" t="s">
        <v>630</v>
      </c>
      <c r="AH232" t="s">
        <v>615</v>
      </c>
      <c r="AI232" t="s">
        <v>485</v>
      </c>
      <c r="AJ232">
        <v>19805</v>
      </c>
      <c r="AK232" t="s">
        <v>426</v>
      </c>
      <c r="AL232" t="s">
        <v>427</v>
      </c>
      <c r="AU232" t="s">
        <v>628</v>
      </c>
      <c r="AW232">
        <v>867032000</v>
      </c>
      <c r="AX232" s="2">
        <v>42842</v>
      </c>
      <c r="BI232" s="2">
        <v>42850</v>
      </c>
      <c r="BJ232">
        <v>7743</v>
      </c>
      <c r="BK232">
        <v>4371</v>
      </c>
      <c r="BL232">
        <v>3372</v>
      </c>
      <c r="BP232">
        <v>416</v>
      </c>
      <c r="BR232">
        <v>1260</v>
      </c>
      <c r="BU232">
        <v>102</v>
      </c>
      <c r="BV232">
        <v>5945</v>
      </c>
      <c r="BW232">
        <v>1798</v>
      </c>
      <c r="BX232">
        <v>84</v>
      </c>
      <c r="CM232">
        <v>-152</v>
      </c>
      <c r="CN232">
        <v>-236</v>
      </c>
      <c r="CO232">
        <v>1562</v>
      </c>
      <c r="CP232">
        <v>224</v>
      </c>
      <c r="CQ232">
        <v>1338</v>
      </c>
      <c r="CV232">
        <v>1338</v>
      </c>
      <c r="CW232">
        <v>-217</v>
      </c>
      <c r="CX232">
        <v>1121</v>
      </c>
      <c r="DA232">
        <v>1121</v>
      </c>
      <c r="DB232">
        <v>8</v>
      </c>
      <c r="DC232">
        <v>1113</v>
      </c>
      <c r="DE232">
        <v>1113</v>
      </c>
      <c r="DF232">
        <v>1.53</v>
      </c>
      <c r="DG232">
        <v>-0.25</v>
      </c>
      <c r="DJ232">
        <v>1.2937000000000001</v>
      </c>
      <c r="DK232">
        <v>1.2845</v>
      </c>
      <c r="DM232">
        <v>1.52</v>
      </c>
      <c r="DN232">
        <v>-0.25</v>
      </c>
      <c r="DQ232">
        <v>1.2868999999999999</v>
      </c>
      <c r="DR232">
        <v>1.2777000000000001</v>
      </c>
      <c r="DT232">
        <v>-6.7245999999999997</v>
      </c>
      <c r="DW232">
        <v>1562</v>
      </c>
      <c r="DX232">
        <v>1338</v>
      </c>
      <c r="DY232">
        <v>2079</v>
      </c>
      <c r="DZ232">
        <v>1798</v>
      </c>
      <c r="EA232" s="2">
        <v>42850</v>
      </c>
      <c r="EB232">
        <v>5917</v>
      </c>
      <c r="EE232">
        <v>7272</v>
      </c>
      <c r="EF232">
        <v>5287</v>
      </c>
      <c r="EG232">
        <v>574</v>
      </c>
      <c r="EL232">
        <v>19050</v>
      </c>
      <c r="EM232">
        <v>24078</v>
      </c>
      <c r="EN232">
        <v>14994</v>
      </c>
      <c r="EO232">
        <v>9084</v>
      </c>
      <c r="ER232">
        <v>687</v>
      </c>
      <c r="EV232">
        <v>7796</v>
      </c>
      <c r="EX232">
        <v>3382</v>
      </c>
      <c r="FA232">
        <v>1851</v>
      </c>
      <c r="FB232">
        <v>22800</v>
      </c>
      <c r="FC232">
        <v>41850</v>
      </c>
      <c r="FE232">
        <v>3038</v>
      </c>
      <c r="FI232">
        <v>4308</v>
      </c>
      <c r="FJ232">
        <v>2279</v>
      </c>
      <c r="FL232">
        <v>185</v>
      </c>
      <c r="FQ232">
        <v>9810</v>
      </c>
      <c r="FR232">
        <v>8099</v>
      </c>
      <c r="FU232">
        <v>395</v>
      </c>
      <c r="FZ232">
        <v>11911</v>
      </c>
      <c r="GA232">
        <v>20405</v>
      </c>
      <c r="GB232">
        <v>30215</v>
      </c>
      <c r="GC232">
        <v>237</v>
      </c>
      <c r="GD232">
        <v>286</v>
      </c>
      <c r="GE232">
        <v>11354</v>
      </c>
      <c r="GF232">
        <v>15704</v>
      </c>
      <c r="GH232">
        <v>6727</v>
      </c>
      <c r="GI232">
        <v>-9423</v>
      </c>
      <c r="GL232">
        <v>11398</v>
      </c>
      <c r="GM232">
        <v>11635</v>
      </c>
      <c r="GN232">
        <v>41850</v>
      </c>
      <c r="GO232">
        <v>866.89599999999996</v>
      </c>
      <c r="GQ232">
        <v>3839</v>
      </c>
      <c r="GR232" s="2">
        <v>42850</v>
      </c>
      <c r="GS232">
        <v>1121</v>
      </c>
      <c r="GT232">
        <v>281</v>
      </c>
      <c r="GU232">
        <v>-46</v>
      </c>
      <c r="GV232">
        <v>235</v>
      </c>
      <c r="HB232">
        <v>-3058</v>
      </c>
      <c r="HC232">
        <v>-3058</v>
      </c>
      <c r="HD232">
        <v>78</v>
      </c>
      <c r="HE232">
        <v>-1624</v>
      </c>
      <c r="HF232">
        <v>-330</v>
      </c>
      <c r="HH232">
        <v>283</v>
      </c>
      <c r="HI232">
        <v>-1205</v>
      </c>
      <c r="HJ232">
        <v>-22</v>
      </c>
      <c r="HK232">
        <v>-1227</v>
      </c>
      <c r="HL232">
        <v>-61</v>
      </c>
      <c r="HM232">
        <v>-1335</v>
      </c>
      <c r="HN232">
        <v>163</v>
      </c>
      <c r="HO232">
        <v>1681</v>
      </c>
      <c r="HP232">
        <v>1844</v>
      </c>
      <c r="HQ232">
        <v>160</v>
      </c>
      <c r="HS232">
        <v>160</v>
      </c>
      <c r="HT232">
        <v>-331</v>
      </c>
      <c r="HU232">
        <v>-32</v>
      </c>
      <c r="HV232">
        <v>1641</v>
      </c>
      <c r="HW232">
        <v>60</v>
      </c>
      <c r="HY232">
        <v>-1258</v>
      </c>
      <c r="HZ232">
        <v>4605</v>
      </c>
      <c r="IA232">
        <v>3347</v>
      </c>
      <c r="IC232">
        <v>-331</v>
      </c>
      <c r="IE232">
        <v>281</v>
      </c>
      <c r="IG232">
        <v>-1624</v>
      </c>
      <c r="IH232">
        <v>-330</v>
      </c>
      <c r="II232">
        <v>-331</v>
      </c>
      <c r="IK232">
        <v>-331</v>
      </c>
      <c r="IL232">
        <v>866.51599999999996</v>
      </c>
      <c r="IM232">
        <v>871.08299999999997</v>
      </c>
      <c r="IN232">
        <v>1.28</v>
      </c>
      <c r="IO232">
        <v>1.27</v>
      </c>
    </row>
    <row r="233" spans="1:249" x14ac:dyDescent="0.25">
      <c r="A233" t="s">
        <v>611</v>
      </c>
      <c r="B233" t="s">
        <v>611</v>
      </c>
      <c r="C233" t="s">
        <v>612</v>
      </c>
      <c r="D233" t="s">
        <v>613</v>
      </c>
      <c r="E233" t="s">
        <v>455</v>
      </c>
      <c r="F233" t="s">
        <v>417</v>
      </c>
      <c r="G233" s="2">
        <v>42916</v>
      </c>
      <c r="H233" t="s">
        <v>450</v>
      </c>
      <c r="J233">
        <v>2017</v>
      </c>
      <c r="K233">
        <v>2</v>
      </c>
      <c r="L233">
        <v>2017</v>
      </c>
      <c r="M233">
        <v>2</v>
      </c>
      <c r="N233" t="s">
        <v>419</v>
      </c>
      <c r="O233" t="s">
        <v>451</v>
      </c>
      <c r="P233">
        <v>201702</v>
      </c>
      <c r="Q233">
        <v>6</v>
      </c>
      <c r="R233">
        <v>34</v>
      </c>
      <c r="S233">
        <v>10</v>
      </c>
      <c r="T233">
        <v>12</v>
      </c>
      <c r="U233">
        <v>30554</v>
      </c>
      <c r="V233">
        <v>3</v>
      </c>
      <c r="W233">
        <v>2820</v>
      </c>
      <c r="X233" s="2">
        <v>42941</v>
      </c>
      <c r="Y233" s="2">
        <v>42941</v>
      </c>
      <c r="Z233" t="s">
        <v>485</v>
      </c>
      <c r="AA233" t="s">
        <v>630</v>
      </c>
      <c r="AB233" t="s">
        <v>615</v>
      </c>
      <c r="AC233" t="s">
        <v>485</v>
      </c>
      <c r="AD233">
        <v>19805</v>
      </c>
      <c r="AE233">
        <v>3027741000</v>
      </c>
      <c r="AF233" t="s">
        <v>627</v>
      </c>
      <c r="AG233" t="s">
        <v>630</v>
      </c>
      <c r="AH233" t="s">
        <v>615</v>
      </c>
      <c r="AI233" t="s">
        <v>485</v>
      </c>
      <c r="AJ233">
        <v>19805</v>
      </c>
      <c r="AK233" t="s">
        <v>426</v>
      </c>
      <c r="AL233" t="s">
        <v>427</v>
      </c>
      <c r="AU233" t="s">
        <v>628</v>
      </c>
      <c r="AW233">
        <v>867806000</v>
      </c>
      <c r="AX233" s="2">
        <v>42933</v>
      </c>
      <c r="BI233" s="2">
        <v>42941</v>
      </c>
      <c r="BJ233">
        <v>7424</v>
      </c>
      <c r="BK233">
        <v>4192</v>
      </c>
      <c r="BL233">
        <v>3232</v>
      </c>
      <c r="BP233">
        <v>441</v>
      </c>
      <c r="BR233">
        <v>1348</v>
      </c>
      <c r="BU233">
        <v>-197</v>
      </c>
      <c r="BV233">
        <v>6178</v>
      </c>
      <c r="BW233">
        <v>1246</v>
      </c>
      <c r="BX233">
        <v>99</v>
      </c>
      <c r="CM233">
        <v>-160</v>
      </c>
      <c r="CN233">
        <v>-259</v>
      </c>
      <c r="CO233">
        <v>987</v>
      </c>
      <c r="CP233">
        <v>128</v>
      </c>
      <c r="CQ233">
        <v>859</v>
      </c>
      <c r="CV233">
        <v>859</v>
      </c>
      <c r="CW233">
        <v>10</v>
      </c>
      <c r="CX233">
        <v>869</v>
      </c>
      <c r="DA233">
        <v>869</v>
      </c>
      <c r="DB233">
        <v>7</v>
      </c>
      <c r="DC233">
        <v>862</v>
      </c>
      <c r="DD233">
        <v>3</v>
      </c>
      <c r="DE233">
        <v>859</v>
      </c>
      <c r="DF233">
        <v>0.98</v>
      </c>
      <c r="DG233">
        <v>0.01</v>
      </c>
      <c r="DJ233">
        <v>1.0005999999999999</v>
      </c>
      <c r="DK233">
        <v>0.99250000000000005</v>
      </c>
      <c r="DM233">
        <v>0.97</v>
      </c>
      <c r="DN233">
        <v>0.01</v>
      </c>
      <c r="DQ233">
        <v>0.99570000000000003</v>
      </c>
      <c r="DR233">
        <v>0.98770000000000002</v>
      </c>
      <c r="DT233">
        <v>5.0225</v>
      </c>
      <c r="DW233">
        <v>987</v>
      </c>
      <c r="DX233">
        <v>859</v>
      </c>
      <c r="DY233">
        <v>1535</v>
      </c>
      <c r="DZ233">
        <v>1246</v>
      </c>
      <c r="EA233" s="2">
        <v>42941</v>
      </c>
      <c r="EB233">
        <v>6228</v>
      </c>
      <c r="EE233">
        <v>8562</v>
      </c>
      <c r="EF233">
        <v>4856</v>
      </c>
      <c r="EG233">
        <v>476</v>
      </c>
      <c r="EL233">
        <v>20122</v>
      </c>
      <c r="EM233">
        <v>24253</v>
      </c>
      <c r="EN233">
        <v>15294</v>
      </c>
      <c r="EO233">
        <v>8959</v>
      </c>
      <c r="ER233">
        <v>698</v>
      </c>
      <c r="EV233">
        <v>7855</v>
      </c>
      <c r="EX233">
        <v>2841</v>
      </c>
      <c r="FA233">
        <v>2731</v>
      </c>
      <c r="FB233">
        <v>23084</v>
      </c>
      <c r="FC233">
        <v>43206</v>
      </c>
      <c r="FE233">
        <v>2756</v>
      </c>
      <c r="FI233">
        <v>4060</v>
      </c>
      <c r="FJ233">
        <v>3473</v>
      </c>
      <c r="FL233">
        <v>153</v>
      </c>
      <c r="FQ233">
        <v>10442</v>
      </c>
      <c r="FR233">
        <v>10086</v>
      </c>
      <c r="FU233">
        <v>366</v>
      </c>
      <c r="FZ233">
        <v>9718</v>
      </c>
      <c r="GA233">
        <v>20170</v>
      </c>
      <c r="GB233">
        <v>30612</v>
      </c>
      <c r="GC233">
        <v>237</v>
      </c>
      <c r="GD233">
        <v>286</v>
      </c>
      <c r="GE233">
        <v>11424</v>
      </c>
      <c r="GF233">
        <v>16233</v>
      </c>
      <c r="GH233">
        <v>6727</v>
      </c>
      <c r="GI233">
        <v>-9065</v>
      </c>
      <c r="GL233">
        <v>12357</v>
      </c>
      <c r="GM233">
        <v>12594</v>
      </c>
      <c r="GN233">
        <v>43206</v>
      </c>
      <c r="GO233">
        <v>867.66200000000003</v>
      </c>
      <c r="GQ233">
        <v>4739</v>
      </c>
      <c r="GR233" s="2">
        <v>42941</v>
      </c>
      <c r="GS233">
        <v>1990</v>
      </c>
      <c r="GT233">
        <v>570</v>
      </c>
      <c r="GU233">
        <v>-2698</v>
      </c>
      <c r="GV233">
        <v>-2128</v>
      </c>
      <c r="HB233">
        <v>-4196</v>
      </c>
      <c r="HC233">
        <v>-4196</v>
      </c>
      <c r="HD233">
        <v>279</v>
      </c>
      <c r="HE233">
        <v>-4055</v>
      </c>
      <c r="HF233">
        <v>-524</v>
      </c>
      <c r="HH233">
        <v>296</v>
      </c>
      <c r="HI233">
        <v>-1610</v>
      </c>
      <c r="HJ233">
        <v>-22</v>
      </c>
      <c r="HK233">
        <v>-1632</v>
      </c>
      <c r="HL233">
        <v>-72</v>
      </c>
      <c r="HM233">
        <v>-1932</v>
      </c>
      <c r="HN233">
        <v>2030</v>
      </c>
      <c r="HO233">
        <v>3011</v>
      </c>
      <c r="HP233">
        <v>5041</v>
      </c>
      <c r="HQ233">
        <v>203</v>
      </c>
      <c r="HS233">
        <v>203</v>
      </c>
      <c r="HT233">
        <v>-664</v>
      </c>
      <c r="HU233">
        <v>-49</v>
      </c>
      <c r="HV233">
        <v>4531</v>
      </c>
      <c r="HW233">
        <v>105</v>
      </c>
      <c r="HY233">
        <v>-1351</v>
      </c>
      <c r="HZ233">
        <v>4605</v>
      </c>
      <c r="IA233">
        <v>3254</v>
      </c>
      <c r="IC233">
        <v>-664</v>
      </c>
      <c r="IE233">
        <v>289</v>
      </c>
      <c r="IG233">
        <v>-2431</v>
      </c>
      <c r="IH233">
        <v>-194</v>
      </c>
      <c r="II233">
        <v>-333</v>
      </c>
      <c r="IK233">
        <v>-333</v>
      </c>
      <c r="IL233">
        <v>868.48099999999999</v>
      </c>
      <c r="IM233">
        <v>872.75</v>
      </c>
      <c r="IN233">
        <v>0.99</v>
      </c>
      <c r="IO233">
        <v>0.99</v>
      </c>
    </row>
    <row r="234" spans="1:249" x14ac:dyDescent="0.25">
      <c r="A234" t="s">
        <v>611</v>
      </c>
      <c r="B234" t="s">
        <v>611</v>
      </c>
      <c r="C234" t="s">
        <v>612</v>
      </c>
      <c r="D234" t="s">
        <v>613</v>
      </c>
      <c r="E234" t="s">
        <v>455</v>
      </c>
      <c r="F234" t="s">
        <v>417</v>
      </c>
      <c r="G234" s="2">
        <v>43008</v>
      </c>
      <c r="H234" t="s">
        <v>450</v>
      </c>
      <c r="J234">
        <v>2017</v>
      </c>
      <c r="K234">
        <v>3</v>
      </c>
      <c r="L234">
        <v>2017</v>
      </c>
      <c r="M234">
        <v>3</v>
      </c>
      <c r="N234" t="s">
        <v>419</v>
      </c>
      <c r="O234" t="s">
        <v>451</v>
      </c>
      <c r="P234">
        <v>201703</v>
      </c>
      <c r="Q234">
        <v>6</v>
      </c>
      <c r="R234">
        <v>34</v>
      </c>
      <c r="S234">
        <v>10</v>
      </c>
      <c r="T234">
        <v>12</v>
      </c>
      <c r="U234">
        <v>30554</v>
      </c>
      <c r="W234">
        <v>2820</v>
      </c>
      <c r="X234" s="2">
        <v>43045</v>
      </c>
      <c r="Y234" s="2">
        <v>43045</v>
      </c>
      <c r="Z234" t="s">
        <v>485</v>
      </c>
      <c r="AA234" t="s">
        <v>630</v>
      </c>
      <c r="AB234" t="s">
        <v>615</v>
      </c>
      <c r="AC234" t="s">
        <v>485</v>
      </c>
      <c r="AD234">
        <v>19805</v>
      </c>
      <c r="AE234">
        <v>3027741000</v>
      </c>
      <c r="AF234" t="s">
        <v>627</v>
      </c>
      <c r="AG234" t="s">
        <v>630</v>
      </c>
      <c r="AH234" t="s">
        <v>615</v>
      </c>
      <c r="AI234" t="s">
        <v>485</v>
      </c>
      <c r="AJ234">
        <v>19805</v>
      </c>
      <c r="AK234" t="s">
        <v>426</v>
      </c>
      <c r="AL234" t="s">
        <v>427</v>
      </c>
      <c r="AU234" t="s">
        <v>628</v>
      </c>
      <c r="AW234">
        <v>100</v>
      </c>
      <c r="AX234" s="2">
        <v>43008</v>
      </c>
      <c r="BI234" s="2">
        <v>43045</v>
      </c>
      <c r="BJ234">
        <v>4726</v>
      </c>
      <c r="BK234">
        <v>3486</v>
      </c>
      <c r="BL234">
        <v>1240</v>
      </c>
      <c r="BM234">
        <v>89</v>
      </c>
      <c r="BP234">
        <v>394</v>
      </c>
      <c r="BR234">
        <v>1065</v>
      </c>
      <c r="BU234">
        <v>-136</v>
      </c>
      <c r="BV234">
        <v>5170</v>
      </c>
      <c r="BW234">
        <v>-444</v>
      </c>
      <c r="BX234">
        <v>98</v>
      </c>
      <c r="CA234">
        <v>51</v>
      </c>
      <c r="CM234">
        <v>-95</v>
      </c>
      <c r="CN234">
        <v>-244</v>
      </c>
      <c r="CO234">
        <v>-688</v>
      </c>
      <c r="CP234">
        <v>-155</v>
      </c>
      <c r="CQ234">
        <v>-533</v>
      </c>
      <c r="CV234">
        <v>-533</v>
      </c>
      <c r="CW234">
        <v>9</v>
      </c>
      <c r="CX234">
        <v>-524</v>
      </c>
      <c r="DA234">
        <v>-524</v>
      </c>
      <c r="DB234">
        <v>3</v>
      </c>
      <c r="DC234">
        <v>-527</v>
      </c>
      <c r="DE234">
        <v>-527</v>
      </c>
      <c r="DF234">
        <v>-0.61339999999999995</v>
      </c>
      <c r="DG234">
        <v>1.04E-2</v>
      </c>
      <c r="DJ234">
        <v>-0.60299999999999998</v>
      </c>
      <c r="DK234">
        <v>-0.60640000000000005</v>
      </c>
      <c r="DM234">
        <v>-0.61339999999999995</v>
      </c>
      <c r="DN234">
        <v>1.04E-2</v>
      </c>
      <c r="DQ234">
        <v>-0.60299999999999998</v>
      </c>
      <c r="DR234">
        <v>-0.60640000000000005</v>
      </c>
      <c r="DT234">
        <v>-3.0851000000000002</v>
      </c>
      <c r="DW234">
        <v>-637</v>
      </c>
      <c r="DX234">
        <v>-470.5102</v>
      </c>
      <c r="DY234">
        <v>364</v>
      </c>
      <c r="DZ234">
        <v>-444</v>
      </c>
      <c r="EA234" s="2">
        <v>43045</v>
      </c>
      <c r="EB234">
        <v>6580</v>
      </c>
      <c r="EE234">
        <v>7898</v>
      </c>
      <c r="EF234">
        <v>8783</v>
      </c>
      <c r="EK234">
        <v>3542</v>
      </c>
      <c r="EL234">
        <v>26803</v>
      </c>
      <c r="EO234">
        <v>11902</v>
      </c>
      <c r="ER234">
        <v>1675</v>
      </c>
      <c r="EV234">
        <v>72881</v>
      </c>
      <c r="EX234">
        <v>491</v>
      </c>
      <c r="FA234">
        <v>2068</v>
      </c>
      <c r="FB234">
        <v>89017</v>
      </c>
      <c r="FC234">
        <v>115820</v>
      </c>
      <c r="FE234">
        <v>3694</v>
      </c>
      <c r="FI234">
        <v>2477</v>
      </c>
      <c r="FJ234">
        <v>5920</v>
      </c>
      <c r="FL234">
        <v>134</v>
      </c>
      <c r="FP234">
        <v>108</v>
      </c>
      <c r="FQ234">
        <v>12333</v>
      </c>
      <c r="FR234">
        <v>9815</v>
      </c>
      <c r="FT234">
        <v>8015</v>
      </c>
      <c r="FU234">
        <v>9443</v>
      </c>
      <c r="FZ234">
        <v>1976</v>
      </c>
      <c r="GA234">
        <v>29249</v>
      </c>
      <c r="GB234">
        <v>41582</v>
      </c>
      <c r="GC234">
        <v>239</v>
      </c>
      <c r="GE234">
        <v>74706</v>
      </c>
      <c r="GF234">
        <v>-295</v>
      </c>
      <c r="GI234">
        <v>-572</v>
      </c>
      <c r="GL234">
        <v>73999</v>
      </c>
      <c r="GM234">
        <v>74238</v>
      </c>
      <c r="GN234">
        <v>115820</v>
      </c>
      <c r="GP234">
        <v>23</v>
      </c>
      <c r="GQ234">
        <v>1357</v>
      </c>
      <c r="GR234" s="2">
        <v>43045</v>
      </c>
      <c r="GS234">
        <v>1466</v>
      </c>
      <c r="GT234">
        <v>1378</v>
      </c>
      <c r="GU234">
        <v>-2451</v>
      </c>
      <c r="GV234">
        <v>-1073</v>
      </c>
      <c r="HB234">
        <v>-5072</v>
      </c>
      <c r="HC234">
        <v>-5072</v>
      </c>
      <c r="HD234">
        <v>420</v>
      </c>
      <c r="HE234">
        <v>-4259</v>
      </c>
      <c r="HF234">
        <v>-478</v>
      </c>
      <c r="HH234">
        <v>-243</v>
      </c>
      <c r="HI234">
        <v>-457</v>
      </c>
      <c r="HJ234">
        <v>-22</v>
      </c>
      <c r="HK234">
        <v>-479</v>
      </c>
      <c r="HL234">
        <v>-247</v>
      </c>
      <c r="HM234">
        <v>-1447</v>
      </c>
      <c r="HN234">
        <v>2464</v>
      </c>
      <c r="HO234">
        <v>4198</v>
      </c>
      <c r="HP234">
        <v>6662</v>
      </c>
      <c r="HQ234">
        <v>246</v>
      </c>
      <c r="HS234">
        <v>246</v>
      </c>
      <c r="HT234">
        <v>-992</v>
      </c>
      <c r="HU234">
        <v>-54</v>
      </c>
      <c r="HV234">
        <v>5862</v>
      </c>
      <c r="HW234">
        <v>118</v>
      </c>
      <c r="HX234">
        <v>-68</v>
      </c>
      <c r="HY234">
        <v>206</v>
      </c>
      <c r="HZ234">
        <v>8553</v>
      </c>
      <c r="IA234">
        <v>8759</v>
      </c>
      <c r="IC234">
        <v>-992</v>
      </c>
      <c r="IE234">
        <v>808</v>
      </c>
      <c r="IG234">
        <v>-204</v>
      </c>
      <c r="IH234">
        <v>46</v>
      </c>
      <c r="II234">
        <v>-328</v>
      </c>
      <c r="IK234">
        <v>-328</v>
      </c>
      <c r="IL234">
        <v>868.99199999999996</v>
      </c>
      <c r="IM234">
        <v>868.99199999999996</v>
      </c>
      <c r="IN234">
        <v>-0.61</v>
      </c>
      <c r="IO234">
        <v>-0.61</v>
      </c>
    </row>
    <row r="235" spans="1:249" x14ac:dyDescent="0.25">
      <c r="A235" t="s">
        <v>633</v>
      </c>
      <c r="B235" t="s">
        <v>633</v>
      </c>
      <c r="C235" t="s">
        <v>634</v>
      </c>
      <c r="D235" t="s">
        <v>635</v>
      </c>
      <c r="E235" t="s">
        <v>455</v>
      </c>
      <c r="F235" t="s">
        <v>417</v>
      </c>
      <c r="G235" s="2">
        <v>40816</v>
      </c>
      <c r="H235" t="s">
        <v>418</v>
      </c>
      <c r="J235">
        <v>2011</v>
      </c>
      <c r="K235">
        <v>4</v>
      </c>
      <c r="L235">
        <v>2011</v>
      </c>
      <c r="M235">
        <v>3</v>
      </c>
      <c r="N235" t="s">
        <v>419</v>
      </c>
      <c r="O235" t="s">
        <v>420</v>
      </c>
      <c r="P235">
        <v>2011</v>
      </c>
      <c r="Q235">
        <v>2</v>
      </c>
      <c r="R235">
        <v>208</v>
      </c>
      <c r="S235">
        <v>31</v>
      </c>
      <c r="T235">
        <v>9</v>
      </c>
      <c r="U235">
        <v>1001039</v>
      </c>
      <c r="V235">
        <v>12</v>
      </c>
      <c r="W235">
        <v>7990</v>
      </c>
      <c r="X235" s="2">
        <v>40870</v>
      </c>
      <c r="Y235" s="2">
        <v>40870</v>
      </c>
      <c r="Z235" t="s">
        <v>485</v>
      </c>
      <c r="AA235" t="s">
        <v>636</v>
      </c>
      <c r="AB235" t="s">
        <v>637</v>
      </c>
      <c r="AC235" t="s">
        <v>421</v>
      </c>
      <c r="AD235">
        <v>91521</v>
      </c>
      <c r="AE235" t="s">
        <v>638</v>
      </c>
      <c r="AF235" t="s">
        <v>639</v>
      </c>
      <c r="AG235" t="s">
        <v>636</v>
      </c>
      <c r="AH235" t="s">
        <v>637</v>
      </c>
      <c r="AI235" t="s">
        <v>421</v>
      </c>
      <c r="AJ235">
        <v>91521</v>
      </c>
      <c r="AK235" t="s">
        <v>426</v>
      </c>
      <c r="AL235" t="s">
        <v>427</v>
      </c>
      <c r="AN235">
        <v>156000</v>
      </c>
      <c r="AP235">
        <v>156000</v>
      </c>
      <c r="AR235">
        <v>994425</v>
      </c>
      <c r="AS235" t="s">
        <v>640</v>
      </c>
      <c r="AT235" t="s">
        <v>429</v>
      </c>
      <c r="AU235" t="s">
        <v>641</v>
      </c>
      <c r="AW235">
        <v>1796513000</v>
      </c>
      <c r="AX235" s="2">
        <v>40862</v>
      </c>
      <c r="AY235" t="s">
        <v>642</v>
      </c>
      <c r="AZ235" t="s">
        <v>506</v>
      </c>
      <c r="BA235" t="s">
        <v>445</v>
      </c>
      <c r="BB235" t="s">
        <v>643</v>
      </c>
      <c r="BC235" t="s">
        <v>644</v>
      </c>
      <c r="BD235" t="s">
        <v>645</v>
      </c>
      <c r="BE235" t="s">
        <v>646</v>
      </c>
      <c r="BF235" t="s">
        <v>647</v>
      </c>
      <c r="BG235" t="s">
        <v>648</v>
      </c>
      <c r="BH235" t="s">
        <v>439</v>
      </c>
      <c r="BI235" s="2">
        <v>41598</v>
      </c>
      <c r="BJ235">
        <v>40893</v>
      </c>
      <c r="BK235">
        <v>33112</v>
      </c>
      <c r="BL235">
        <v>7781</v>
      </c>
      <c r="BV235">
        <v>33167</v>
      </c>
      <c r="BW235">
        <v>7726</v>
      </c>
      <c r="BX235">
        <v>343</v>
      </c>
      <c r="CJ235">
        <v>585</v>
      </c>
      <c r="CM235">
        <v>75</v>
      </c>
      <c r="CN235">
        <v>317</v>
      </c>
      <c r="CO235">
        <v>8043</v>
      </c>
      <c r="CP235">
        <v>2785</v>
      </c>
      <c r="CQ235">
        <v>5258</v>
      </c>
      <c r="CV235">
        <v>5258</v>
      </c>
      <c r="CX235">
        <v>5258</v>
      </c>
      <c r="DA235">
        <v>5258</v>
      </c>
      <c r="DB235">
        <v>451</v>
      </c>
      <c r="DC235">
        <v>4807</v>
      </c>
      <c r="DE235">
        <v>4807</v>
      </c>
      <c r="DF235">
        <v>2.7997999999999998</v>
      </c>
      <c r="DJ235">
        <v>2.7997999999999998</v>
      </c>
      <c r="DK235">
        <v>2.5596000000000001</v>
      </c>
      <c r="DL235">
        <v>2.56</v>
      </c>
      <c r="DM235">
        <v>2.7543000000000002</v>
      </c>
      <c r="DQ235">
        <v>2.7543000000000002</v>
      </c>
      <c r="DR235">
        <v>2.5181</v>
      </c>
      <c r="DS235">
        <v>2.52</v>
      </c>
      <c r="DT235">
        <v>3.6802000000000001</v>
      </c>
      <c r="DU235">
        <v>1909</v>
      </c>
      <c r="DV235">
        <v>1878</v>
      </c>
      <c r="DW235">
        <v>8043</v>
      </c>
      <c r="DX235">
        <v>5258</v>
      </c>
      <c r="DY235">
        <v>9567</v>
      </c>
      <c r="DZ235">
        <v>7726</v>
      </c>
      <c r="EA235" s="2">
        <v>41234</v>
      </c>
      <c r="EB235">
        <v>3185</v>
      </c>
      <c r="EE235">
        <v>6182</v>
      </c>
      <c r="EF235">
        <v>1595</v>
      </c>
      <c r="EH235">
        <v>674</v>
      </c>
      <c r="EI235">
        <v>1487</v>
      </c>
      <c r="EK235">
        <v>634</v>
      </c>
      <c r="EL235">
        <v>13757</v>
      </c>
      <c r="EM235">
        <v>35515</v>
      </c>
      <c r="EN235">
        <v>19572</v>
      </c>
      <c r="EO235">
        <v>15943</v>
      </c>
      <c r="EP235">
        <v>3752</v>
      </c>
      <c r="ER235">
        <v>2435</v>
      </c>
      <c r="EV235">
        <v>29266</v>
      </c>
      <c r="EW235">
        <v>4357</v>
      </c>
      <c r="FA235">
        <v>2614</v>
      </c>
      <c r="FB235">
        <v>58367</v>
      </c>
      <c r="FC235">
        <v>72124</v>
      </c>
      <c r="FE235">
        <v>6362</v>
      </c>
      <c r="FJ235">
        <v>3055</v>
      </c>
      <c r="FP235">
        <v>2671</v>
      </c>
      <c r="FQ235">
        <v>12088</v>
      </c>
      <c r="FR235">
        <v>10922</v>
      </c>
      <c r="FU235">
        <v>2866</v>
      </c>
      <c r="FZ235">
        <v>6795</v>
      </c>
      <c r="GA235">
        <v>20583</v>
      </c>
      <c r="GB235">
        <v>32671</v>
      </c>
      <c r="GD235">
        <v>30296</v>
      </c>
      <c r="GF235">
        <v>38375</v>
      </c>
      <c r="GH235">
        <v>28656</v>
      </c>
      <c r="GI235">
        <v>-2630</v>
      </c>
      <c r="GL235">
        <v>39453</v>
      </c>
      <c r="GM235">
        <v>39453</v>
      </c>
      <c r="GN235">
        <v>72124</v>
      </c>
      <c r="GO235">
        <v>1800</v>
      </c>
      <c r="GQ235">
        <v>10187</v>
      </c>
      <c r="GR235" s="2">
        <v>41598</v>
      </c>
      <c r="GS235">
        <v>5258</v>
      </c>
      <c r="GT235">
        <v>1841</v>
      </c>
      <c r="GU235">
        <v>498</v>
      </c>
      <c r="GV235">
        <v>2339</v>
      </c>
      <c r="GW235">
        <v>-518</v>
      </c>
      <c r="GX235">
        <v>-199</v>
      </c>
      <c r="GZ235">
        <v>-367</v>
      </c>
      <c r="HA235">
        <v>134</v>
      </c>
      <c r="HB235">
        <v>143</v>
      </c>
      <c r="HC235">
        <v>-807</v>
      </c>
      <c r="HD235">
        <v>204</v>
      </c>
      <c r="HE235">
        <v>6994</v>
      </c>
      <c r="HF235">
        <v>-3559</v>
      </c>
      <c r="HH235">
        <v>380</v>
      </c>
      <c r="HL235">
        <v>-107</v>
      </c>
      <c r="HM235">
        <v>-3286</v>
      </c>
      <c r="HN235">
        <v>1254</v>
      </c>
      <c r="HO235">
        <v>393</v>
      </c>
      <c r="HP235">
        <v>1647</v>
      </c>
      <c r="HQ235">
        <v>-3865</v>
      </c>
      <c r="HS235">
        <v>-3865</v>
      </c>
      <c r="HT235">
        <v>-756</v>
      </c>
      <c r="HU235">
        <v>-259</v>
      </c>
      <c r="HV235">
        <v>-3233</v>
      </c>
      <c r="HW235">
        <v>-12</v>
      </c>
      <c r="HY235">
        <v>463</v>
      </c>
      <c r="HZ235">
        <v>2722</v>
      </c>
      <c r="IA235">
        <v>3185</v>
      </c>
      <c r="IB235">
        <v>423</v>
      </c>
      <c r="IC235">
        <v>-756</v>
      </c>
      <c r="IL235">
        <v>1878</v>
      </c>
      <c r="IM235">
        <v>1909</v>
      </c>
      <c r="IN235">
        <v>2.56</v>
      </c>
      <c r="IO235">
        <v>2.52</v>
      </c>
    </row>
    <row r="236" spans="1:249" x14ac:dyDescent="0.25">
      <c r="A236" t="s">
        <v>633</v>
      </c>
      <c r="B236" t="s">
        <v>633</v>
      </c>
      <c r="C236" t="s">
        <v>634</v>
      </c>
      <c r="D236" t="s">
        <v>635</v>
      </c>
      <c r="E236" t="s">
        <v>455</v>
      </c>
      <c r="F236" t="s">
        <v>417</v>
      </c>
      <c r="G236" s="2">
        <v>41182</v>
      </c>
      <c r="H236" t="s">
        <v>418</v>
      </c>
      <c r="J236">
        <v>2012</v>
      </c>
      <c r="K236">
        <v>4</v>
      </c>
      <c r="L236">
        <v>2012</v>
      </c>
      <c r="M236">
        <v>3</v>
      </c>
      <c r="N236" t="s">
        <v>419</v>
      </c>
      <c r="O236" t="s">
        <v>420</v>
      </c>
      <c r="P236">
        <v>2012</v>
      </c>
      <c r="Q236">
        <v>2</v>
      </c>
      <c r="R236">
        <v>208</v>
      </c>
      <c r="S236">
        <v>31</v>
      </c>
      <c r="T236">
        <v>9</v>
      </c>
      <c r="U236">
        <v>1001039</v>
      </c>
      <c r="V236">
        <v>12</v>
      </c>
      <c r="W236">
        <v>4841</v>
      </c>
      <c r="X236" s="2">
        <v>41234</v>
      </c>
      <c r="Y236" s="2">
        <v>41234</v>
      </c>
      <c r="Z236" t="s">
        <v>485</v>
      </c>
      <c r="AA236" t="s">
        <v>636</v>
      </c>
      <c r="AB236" t="s">
        <v>637</v>
      </c>
      <c r="AC236" t="s">
        <v>421</v>
      </c>
      <c r="AD236">
        <v>91521</v>
      </c>
      <c r="AE236" t="s">
        <v>638</v>
      </c>
      <c r="AF236" t="s">
        <v>639</v>
      </c>
      <c r="AG236" t="s">
        <v>636</v>
      </c>
      <c r="AH236" t="s">
        <v>637</v>
      </c>
      <c r="AI236" t="s">
        <v>421</v>
      </c>
      <c r="AJ236">
        <v>91521</v>
      </c>
      <c r="AK236" t="s">
        <v>426</v>
      </c>
      <c r="AL236" t="s">
        <v>427</v>
      </c>
      <c r="AN236">
        <v>166000</v>
      </c>
      <c r="AP236">
        <v>166000</v>
      </c>
      <c r="AR236">
        <v>984857</v>
      </c>
      <c r="AS236" t="s">
        <v>640</v>
      </c>
      <c r="AT236" t="s">
        <v>429</v>
      </c>
      <c r="AU236" t="s">
        <v>641</v>
      </c>
      <c r="AW236">
        <v>1772122000</v>
      </c>
      <c r="AX236" s="2">
        <v>41227</v>
      </c>
      <c r="AY236" t="s">
        <v>445</v>
      </c>
      <c r="AZ236" t="s">
        <v>502</v>
      </c>
      <c r="BA236" t="s">
        <v>644</v>
      </c>
      <c r="BB236" t="s">
        <v>645</v>
      </c>
      <c r="BC236" t="s">
        <v>646</v>
      </c>
      <c r="BD236" t="s">
        <v>647</v>
      </c>
      <c r="BE236" t="s">
        <v>648</v>
      </c>
      <c r="BF236" t="s">
        <v>439</v>
      </c>
      <c r="BG236" t="s">
        <v>649</v>
      </c>
      <c r="BH236" t="s">
        <v>439</v>
      </c>
      <c r="BI236" s="2">
        <v>41962</v>
      </c>
      <c r="BJ236">
        <v>42278</v>
      </c>
      <c r="BK236">
        <v>23468</v>
      </c>
      <c r="BL236">
        <v>18810</v>
      </c>
      <c r="BM236">
        <v>1987</v>
      </c>
      <c r="BR236">
        <v>7960</v>
      </c>
      <c r="BV236">
        <v>33515</v>
      </c>
      <c r="BW236">
        <v>8763</v>
      </c>
      <c r="BX236">
        <v>369</v>
      </c>
      <c r="CJ236">
        <v>627</v>
      </c>
      <c r="CM236">
        <v>239</v>
      </c>
      <c r="CN236">
        <v>497</v>
      </c>
      <c r="CO236">
        <v>9260</v>
      </c>
      <c r="CP236">
        <v>3087</v>
      </c>
      <c r="CQ236">
        <v>6173</v>
      </c>
      <c r="CV236">
        <v>6173</v>
      </c>
      <c r="CX236">
        <v>6173</v>
      </c>
      <c r="DA236">
        <v>6173</v>
      </c>
      <c r="DB236">
        <v>491</v>
      </c>
      <c r="DC236">
        <v>5682</v>
      </c>
      <c r="DE236">
        <v>5682</v>
      </c>
      <c r="DF236">
        <v>3.4409000000000001</v>
      </c>
      <c r="DJ236">
        <v>3.4409000000000001</v>
      </c>
      <c r="DK236">
        <v>3.1671999999999998</v>
      </c>
      <c r="DL236">
        <v>3.17</v>
      </c>
      <c r="DM236">
        <v>3.3955000000000002</v>
      </c>
      <c r="DQ236">
        <v>3.3955000000000002</v>
      </c>
      <c r="DR236">
        <v>3.1254</v>
      </c>
      <c r="DS236">
        <v>3.13</v>
      </c>
      <c r="DT236">
        <v>8.3402999999999992</v>
      </c>
      <c r="DU236">
        <v>1818</v>
      </c>
      <c r="DV236">
        <v>1794</v>
      </c>
      <c r="DW236">
        <v>9260</v>
      </c>
      <c r="DX236">
        <v>6173</v>
      </c>
      <c r="DY236">
        <v>10750</v>
      </c>
      <c r="DZ236">
        <v>8763</v>
      </c>
      <c r="EA236" s="2">
        <v>41598</v>
      </c>
      <c r="EB236">
        <v>3387</v>
      </c>
      <c r="EE236">
        <v>6540</v>
      </c>
      <c r="EF236">
        <v>1537</v>
      </c>
      <c r="EH236">
        <v>676</v>
      </c>
      <c r="EI236">
        <v>765</v>
      </c>
      <c r="EK236">
        <v>804</v>
      </c>
      <c r="EL236">
        <v>13709</v>
      </c>
      <c r="EM236">
        <v>38582</v>
      </c>
      <c r="EN236">
        <v>20687</v>
      </c>
      <c r="EO236">
        <v>17895</v>
      </c>
      <c r="EP236">
        <v>3617</v>
      </c>
      <c r="ER236">
        <v>2723</v>
      </c>
      <c r="EV236">
        <v>30125</v>
      </c>
      <c r="EW236">
        <v>4541</v>
      </c>
      <c r="FA236">
        <v>2288</v>
      </c>
      <c r="FB236">
        <v>61189</v>
      </c>
      <c r="FC236">
        <v>74898</v>
      </c>
      <c r="FE236">
        <v>6393</v>
      </c>
      <c r="FJ236">
        <v>3614</v>
      </c>
      <c r="FP236">
        <v>2806</v>
      </c>
      <c r="FQ236">
        <v>12813</v>
      </c>
      <c r="FR236">
        <v>10697</v>
      </c>
      <c r="FU236">
        <v>2251</v>
      </c>
      <c r="FZ236">
        <v>7179</v>
      </c>
      <c r="GA236">
        <v>20127</v>
      </c>
      <c r="GB236">
        <v>32940</v>
      </c>
      <c r="GD236">
        <v>31731</v>
      </c>
      <c r="GF236">
        <v>42965</v>
      </c>
      <c r="GH236">
        <v>31671</v>
      </c>
      <c r="GI236">
        <v>-3266</v>
      </c>
      <c r="GL236">
        <v>41958</v>
      </c>
      <c r="GM236">
        <v>41958</v>
      </c>
      <c r="GN236">
        <v>74898</v>
      </c>
      <c r="GO236">
        <v>1800</v>
      </c>
      <c r="GQ236">
        <v>11833</v>
      </c>
      <c r="GR236" s="2">
        <v>41962</v>
      </c>
      <c r="GS236">
        <v>6173</v>
      </c>
      <c r="GT236">
        <v>1987</v>
      </c>
      <c r="GU236">
        <v>718</v>
      </c>
      <c r="GV236">
        <v>2705</v>
      </c>
      <c r="GW236">
        <v>-108</v>
      </c>
      <c r="GX236">
        <v>18</v>
      </c>
      <c r="GZ236">
        <v>-608</v>
      </c>
      <c r="HA236">
        <v>-242</v>
      </c>
      <c r="HB236">
        <v>-203</v>
      </c>
      <c r="HC236">
        <v>-1143</v>
      </c>
      <c r="HD236">
        <v>231</v>
      </c>
      <c r="HE236">
        <v>7966</v>
      </c>
      <c r="HF236">
        <v>-3784</v>
      </c>
      <c r="HH236">
        <v>-1088</v>
      </c>
      <c r="HJ236">
        <v>110</v>
      </c>
      <c r="HK236">
        <v>110</v>
      </c>
      <c r="HL236">
        <v>3</v>
      </c>
      <c r="HM236">
        <v>-4759</v>
      </c>
      <c r="HN236">
        <v>-43</v>
      </c>
      <c r="HO236">
        <v>467</v>
      </c>
      <c r="HP236">
        <v>424</v>
      </c>
      <c r="HQ236">
        <v>-2007</v>
      </c>
      <c r="HS236">
        <v>-2007</v>
      </c>
      <c r="HT236">
        <v>-1076</v>
      </c>
      <c r="HU236">
        <v>-326</v>
      </c>
      <c r="HV236">
        <v>-2985</v>
      </c>
      <c r="HW236">
        <v>-20</v>
      </c>
      <c r="HY236">
        <v>202</v>
      </c>
      <c r="HZ236">
        <v>3185</v>
      </c>
      <c r="IA236">
        <v>3387</v>
      </c>
      <c r="IB236">
        <v>408</v>
      </c>
      <c r="IC236">
        <v>-1076</v>
      </c>
      <c r="IL236">
        <v>1794</v>
      </c>
      <c r="IM236">
        <v>1818</v>
      </c>
      <c r="IN236">
        <v>3.17</v>
      </c>
      <c r="IO236">
        <v>3.13</v>
      </c>
    </row>
    <row r="237" spans="1:249" x14ac:dyDescent="0.25">
      <c r="A237" t="s">
        <v>633</v>
      </c>
      <c r="B237" t="s">
        <v>633</v>
      </c>
      <c r="C237" t="s">
        <v>634</v>
      </c>
      <c r="D237" t="s">
        <v>635</v>
      </c>
      <c r="E237" t="s">
        <v>455</v>
      </c>
      <c r="F237" t="s">
        <v>417</v>
      </c>
      <c r="G237" s="2">
        <v>41547</v>
      </c>
      <c r="H237" t="s">
        <v>418</v>
      </c>
      <c r="J237">
        <v>2013</v>
      </c>
      <c r="K237">
        <v>4</v>
      </c>
      <c r="L237">
        <v>2013</v>
      </c>
      <c r="M237">
        <v>3</v>
      </c>
      <c r="N237" t="s">
        <v>419</v>
      </c>
      <c r="O237" t="s">
        <v>420</v>
      </c>
      <c r="P237">
        <v>2013</v>
      </c>
      <c r="Q237">
        <v>2</v>
      </c>
      <c r="R237">
        <v>208</v>
      </c>
      <c r="S237">
        <v>31</v>
      </c>
      <c r="T237">
        <v>9</v>
      </c>
      <c r="U237">
        <v>1001039</v>
      </c>
      <c r="V237">
        <v>12</v>
      </c>
      <c r="W237">
        <v>4841</v>
      </c>
      <c r="X237" s="2">
        <v>41598</v>
      </c>
      <c r="Y237" s="2">
        <v>41598</v>
      </c>
      <c r="Z237" t="s">
        <v>485</v>
      </c>
      <c r="AA237" t="s">
        <v>636</v>
      </c>
      <c r="AB237" t="s">
        <v>637</v>
      </c>
      <c r="AC237" t="s">
        <v>421</v>
      </c>
      <c r="AD237">
        <v>91521</v>
      </c>
      <c r="AE237" t="s">
        <v>638</v>
      </c>
      <c r="AF237" t="s">
        <v>639</v>
      </c>
      <c r="AG237" t="s">
        <v>636</v>
      </c>
      <c r="AH237" t="s">
        <v>637</v>
      </c>
      <c r="AI237" t="s">
        <v>421</v>
      </c>
      <c r="AJ237">
        <v>91521</v>
      </c>
      <c r="AK237" t="s">
        <v>426</v>
      </c>
      <c r="AL237" t="s">
        <v>427</v>
      </c>
      <c r="AN237">
        <v>175000</v>
      </c>
      <c r="AP237">
        <v>175000</v>
      </c>
      <c r="AR237">
        <v>956025</v>
      </c>
      <c r="AS237" t="s">
        <v>640</v>
      </c>
      <c r="AT237" t="s">
        <v>429</v>
      </c>
      <c r="AU237" t="s">
        <v>650</v>
      </c>
      <c r="AW237">
        <v>1757280000</v>
      </c>
      <c r="AX237" s="2">
        <v>41592</v>
      </c>
      <c r="AY237" t="s">
        <v>445</v>
      </c>
      <c r="AZ237" t="s">
        <v>502</v>
      </c>
      <c r="BA237" t="s">
        <v>644</v>
      </c>
      <c r="BB237" t="s">
        <v>645</v>
      </c>
      <c r="BC237" t="s">
        <v>646</v>
      </c>
      <c r="BD237" t="s">
        <v>647</v>
      </c>
      <c r="BE237" t="s">
        <v>648</v>
      </c>
      <c r="BF237" t="s">
        <v>439</v>
      </c>
      <c r="BG237" t="s">
        <v>649</v>
      </c>
      <c r="BH237" t="s">
        <v>439</v>
      </c>
      <c r="BI237" s="2">
        <v>42333</v>
      </c>
      <c r="BJ237">
        <v>45041</v>
      </c>
      <c r="BK237">
        <v>25034</v>
      </c>
      <c r="BL237">
        <v>20007</v>
      </c>
      <c r="BM237">
        <v>2192</v>
      </c>
      <c r="BR237">
        <v>8365</v>
      </c>
      <c r="BV237">
        <v>35805</v>
      </c>
      <c r="BW237">
        <v>9236</v>
      </c>
      <c r="BX237">
        <v>235</v>
      </c>
      <c r="CJ237">
        <v>688</v>
      </c>
      <c r="CM237">
        <v>-69</v>
      </c>
      <c r="CN237">
        <v>384</v>
      </c>
      <c r="CO237">
        <v>9620</v>
      </c>
      <c r="CP237">
        <v>2984</v>
      </c>
      <c r="CQ237">
        <v>6636</v>
      </c>
      <c r="CV237">
        <v>6636</v>
      </c>
      <c r="CX237">
        <v>6636</v>
      </c>
      <c r="DA237">
        <v>6636</v>
      </c>
      <c r="DB237">
        <v>500</v>
      </c>
      <c r="DC237">
        <v>6136</v>
      </c>
      <c r="DE237">
        <v>6136</v>
      </c>
      <c r="DF237">
        <v>3.7031000000000001</v>
      </c>
      <c r="DJ237">
        <v>3.7031000000000001</v>
      </c>
      <c r="DK237">
        <v>3.4241000000000001</v>
      </c>
      <c r="DL237">
        <v>3.42</v>
      </c>
      <c r="DM237">
        <v>3.6602000000000001</v>
      </c>
      <c r="DQ237">
        <v>3.6602000000000001</v>
      </c>
      <c r="DR237">
        <v>3.3843999999999999</v>
      </c>
      <c r="DS237">
        <v>3.38</v>
      </c>
      <c r="DT237">
        <v>-8.0595999999999997</v>
      </c>
      <c r="DU237">
        <v>1813</v>
      </c>
      <c r="DV237">
        <v>1792</v>
      </c>
      <c r="DW237">
        <v>9620</v>
      </c>
      <c r="DX237">
        <v>6636</v>
      </c>
      <c r="DY237">
        <v>11428</v>
      </c>
      <c r="DZ237">
        <v>9236</v>
      </c>
      <c r="EA237" s="2">
        <v>41962</v>
      </c>
      <c r="EB237">
        <v>3931</v>
      </c>
      <c r="EE237">
        <v>6967</v>
      </c>
      <c r="EF237">
        <v>1487</v>
      </c>
      <c r="EH237">
        <v>634</v>
      </c>
      <c r="EI237">
        <v>485</v>
      </c>
      <c r="EK237">
        <v>605</v>
      </c>
      <c r="EL237">
        <v>14109</v>
      </c>
      <c r="EM237">
        <v>41192</v>
      </c>
      <c r="EN237">
        <v>22459</v>
      </c>
      <c r="EO237">
        <v>18733</v>
      </c>
      <c r="EP237">
        <v>3647</v>
      </c>
      <c r="ER237">
        <v>2849</v>
      </c>
      <c r="EV237">
        <v>34694</v>
      </c>
      <c r="EW237">
        <v>4783</v>
      </c>
      <c r="FA237">
        <v>2426</v>
      </c>
      <c r="FB237">
        <v>67132</v>
      </c>
      <c r="FC237">
        <v>81241</v>
      </c>
      <c r="FE237">
        <v>6803</v>
      </c>
      <c r="FJ237">
        <v>1512</v>
      </c>
      <c r="FP237">
        <v>3389</v>
      </c>
      <c r="FQ237">
        <v>11704</v>
      </c>
      <c r="FR237">
        <v>12776</v>
      </c>
      <c r="FU237">
        <v>4050</v>
      </c>
      <c r="FZ237">
        <v>4561</v>
      </c>
      <c r="GA237">
        <v>21387</v>
      </c>
      <c r="GB237">
        <v>33091</v>
      </c>
      <c r="GD237">
        <v>33440</v>
      </c>
      <c r="GF237">
        <v>47758</v>
      </c>
      <c r="GH237">
        <v>34582</v>
      </c>
      <c r="GI237">
        <v>-1187</v>
      </c>
      <c r="GL237">
        <v>48150</v>
      </c>
      <c r="GM237">
        <v>48150</v>
      </c>
      <c r="GN237">
        <v>81241</v>
      </c>
      <c r="GO237">
        <v>1800</v>
      </c>
      <c r="GQ237">
        <v>13456</v>
      </c>
      <c r="GR237" s="2">
        <v>42333</v>
      </c>
      <c r="GS237">
        <v>6636</v>
      </c>
      <c r="GT237">
        <v>2192</v>
      </c>
      <c r="GU237">
        <v>175</v>
      </c>
      <c r="GV237">
        <v>2367</v>
      </c>
      <c r="GW237">
        <v>-374</v>
      </c>
      <c r="GX237">
        <v>51</v>
      </c>
      <c r="GZ237">
        <v>367</v>
      </c>
      <c r="HA237">
        <v>89</v>
      </c>
      <c r="HB237">
        <v>-79</v>
      </c>
      <c r="HC237">
        <v>54</v>
      </c>
      <c r="HD237">
        <v>395</v>
      </c>
      <c r="HE237">
        <v>9452</v>
      </c>
      <c r="HF237">
        <v>-2796</v>
      </c>
      <c r="HH237">
        <v>-2443</v>
      </c>
      <c r="HJ237">
        <v>479</v>
      </c>
      <c r="HK237">
        <v>479</v>
      </c>
      <c r="HL237">
        <v>84</v>
      </c>
      <c r="HM237">
        <v>-4676</v>
      </c>
      <c r="HN237">
        <v>2429</v>
      </c>
      <c r="HO237">
        <v>-2050</v>
      </c>
      <c r="HP237">
        <v>379</v>
      </c>
      <c r="HQ237">
        <v>-3500</v>
      </c>
      <c r="HS237">
        <v>-3500</v>
      </c>
      <c r="HT237">
        <v>-1324</v>
      </c>
      <c r="HU237">
        <v>231</v>
      </c>
      <c r="HV237">
        <v>-4214</v>
      </c>
      <c r="HW237">
        <v>-18</v>
      </c>
      <c r="HY237">
        <v>544</v>
      </c>
      <c r="HZ237">
        <v>3387</v>
      </c>
      <c r="IA237">
        <v>3931</v>
      </c>
      <c r="IB237">
        <v>402</v>
      </c>
      <c r="IC237">
        <v>-1324</v>
      </c>
      <c r="IL237">
        <v>1792</v>
      </c>
      <c r="IM237">
        <v>1813</v>
      </c>
      <c r="IN237">
        <v>3.42</v>
      </c>
      <c r="IO237">
        <v>3.38</v>
      </c>
    </row>
    <row r="238" spans="1:249" x14ac:dyDescent="0.25">
      <c r="A238" t="s">
        <v>633</v>
      </c>
      <c r="B238" t="s">
        <v>633</v>
      </c>
      <c r="C238" t="s">
        <v>634</v>
      </c>
      <c r="D238" t="s">
        <v>635</v>
      </c>
      <c r="E238" t="s">
        <v>455</v>
      </c>
      <c r="F238" t="s">
        <v>417</v>
      </c>
      <c r="G238" s="2">
        <v>41912</v>
      </c>
      <c r="H238" t="s">
        <v>418</v>
      </c>
      <c r="J238">
        <v>2014</v>
      </c>
      <c r="K238">
        <v>4</v>
      </c>
      <c r="L238">
        <v>2014</v>
      </c>
      <c r="M238">
        <v>3</v>
      </c>
      <c r="N238" t="s">
        <v>419</v>
      </c>
      <c r="O238" t="s">
        <v>420</v>
      </c>
      <c r="P238">
        <v>2014</v>
      </c>
      <c r="Q238">
        <v>2</v>
      </c>
      <c r="R238">
        <v>208</v>
      </c>
      <c r="S238">
        <v>31</v>
      </c>
      <c r="T238">
        <v>9</v>
      </c>
      <c r="U238">
        <v>1001039</v>
      </c>
      <c r="V238">
        <v>12</v>
      </c>
      <c r="W238">
        <v>4841</v>
      </c>
      <c r="X238" s="2">
        <v>41962</v>
      </c>
      <c r="Y238" s="2">
        <v>41962</v>
      </c>
      <c r="Z238" t="s">
        <v>485</v>
      </c>
      <c r="AA238" t="s">
        <v>636</v>
      </c>
      <c r="AB238" t="s">
        <v>637</v>
      </c>
      <c r="AC238" t="s">
        <v>421</v>
      </c>
      <c r="AD238">
        <v>91521</v>
      </c>
      <c r="AE238" t="s">
        <v>638</v>
      </c>
      <c r="AG238" t="s">
        <v>636</v>
      </c>
      <c r="AH238" t="s">
        <v>637</v>
      </c>
      <c r="AI238" t="s">
        <v>421</v>
      </c>
      <c r="AJ238">
        <v>91521</v>
      </c>
      <c r="AK238" t="s">
        <v>426</v>
      </c>
      <c r="AL238" t="s">
        <v>427</v>
      </c>
      <c r="AN238">
        <v>180000</v>
      </c>
      <c r="AP238">
        <v>180000</v>
      </c>
      <c r="AR238">
        <v>958420</v>
      </c>
      <c r="AS238" t="s">
        <v>640</v>
      </c>
      <c r="AT238" t="s">
        <v>429</v>
      </c>
      <c r="AU238" t="s">
        <v>651</v>
      </c>
      <c r="AW238">
        <v>1695711000</v>
      </c>
      <c r="AX238" s="2">
        <v>41956</v>
      </c>
      <c r="AY238" t="s">
        <v>445</v>
      </c>
      <c r="AZ238" t="s">
        <v>502</v>
      </c>
      <c r="BA238" t="s">
        <v>644</v>
      </c>
      <c r="BB238" t="s">
        <v>645</v>
      </c>
      <c r="BC238" t="s">
        <v>646</v>
      </c>
      <c r="BD238" t="s">
        <v>647</v>
      </c>
      <c r="BE238" t="s">
        <v>648</v>
      </c>
      <c r="BF238" t="s">
        <v>439</v>
      </c>
      <c r="BG238" t="s">
        <v>649</v>
      </c>
      <c r="BH238" t="s">
        <v>439</v>
      </c>
      <c r="BI238" s="2">
        <v>42697</v>
      </c>
      <c r="BJ238">
        <v>48813</v>
      </c>
      <c r="BK238">
        <v>26420</v>
      </c>
      <c r="BL238">
        <v>22393</v>
      </c>
      <c r="BM238">
        <v>2288</v>
      </c>
      <c r="BR238">
        <v>8565</v>
      </c>
      <c r="BV238">
        <v>37413</v>
      </c>
      <c r="BW238">
        <v>11400</v>
      </c>
      <c r="BX238">
        <v>-23</v>
      </c>
      <c r="CJ238">
        <v>854</v>
      </c>
      <c r="CM238">
        <v>-31</v>
      </c>
      <c r="CN238">
        <v>846</v>
      </c>
      <c r="CO238">
        <v>12246</v>
      </c>
      <c r="CP238">
        <v>4242</v>
      </c>
      <c r="CQ238">
        <v>8004</v>
      </c>
      <c r="CV238">
        <v>8004</v>
      </c>
      <c r="CX238">
        <v>8004</v>
      </c>
      <c r="DA238">
        <v>8004</v>
      </c>
      <c r="DB238">
        <v>503</v>
      </c>
      <c r="DC238">
        <v>7501</v>
      </c>
      <c r="DE238">
        <v>7501</v>
      </c>
      <c r="DF238">
        <v>4.5999999999999996</v>
      </c>
      <c r="DJ238">
        <v>4.5999999999999996</v>
      </c>
      <c r="DK238">
        <v>4.3109000000000002</v>
      </c>
      <c r="DL238">
        <v>4.3099999999999996</v>
      </c>
      <c r="DM238">
        <v>4.5503</v>
      </c>
      <c r="DQ238">
        <v>4.5503</v>
      </c>
      <c r="DR238">
        <v>4.2644000000000002</v>
      </c>
      <c r="DS238">
        <v>4.26</v>
      </c>
      <c r="DT238">
        <v>-7.6597</v>
      </c>
      <c r="DU238">
        <v>1759</v>
      </c>
      <c r="DV238">
        <v>1740</v>
      </c>
      <c r="DW238">
        <v>12246</v>
      </c>
      <c r="DX238">
        <v>8004</v>
      </c>
      <c r="DY238">
        <v>13688</v>
      </c>
      <c r="DZ238">
        <v>11400</v>
      </c>
      <c r="EA238" s="2">
        <v>42333</v>
      </c>
      <c r="EB238">
        <v>3421</v>
      </c>
      <c r="EE238">
        <v>7822</v>
      </c>
      <c r="EF238">
        <v>1574</v>
      </c>
      <c r="EH238">
        <v>1061</v>
      </c>
      <c r="EI238">
        <v>497</v>
      </c>
      <c r="EK238">
        <v>794</v>
      </c>
      <c r="EL238">
        <v>15169</v>
      </c>
      <c r="EM238">
        <v>42263</v>
      </c>
      <c r="EN238">
        <v>23722</v>
      </c>
      <c r="EO238">
        <v>18541</v>
      </c>
      <c r="EP238">
        <v>4791</v>
      </c>
      <c r="ER238">
        <v>2696</v>
      </c>
      <c r="EV238">
        <v>35315</v>
      </c>
      <c r="EW238">
        <v>5325</v>
      </c>
      <c r="FA238">
        <v>2304</v>
      </c>
      <c r="FB238">
        <v>68972</v>
      </c>
      <c r="FC238">
        <v>84141</v>
      </c>
      <c r="FE238">
        <v>7595</v>
      </c>
      <c r="FJ238">
        <v>2164</v>
      </c>
      <c r="FP238">
        <v>3533</v>
      </c>
      <c r="FQ238">
        <v>13292</v>
      </c>
      <c r="FR238">
        <v>12631</v>
      </c>
      <c r="FU238">
        <v>4098</v>
      </c>
      <c r="FZ238">
        <v>5942</v>
      </c>
      <c r="GA238">
        <v>22671</v>
      </c>
      <c r="GB238">
        <v>35963</v>
      </c>
      <c r="GD238">
        <v>34301</v>
      </c>
      <c r="GF238">
        <v>53734</v>
      </c>
      <c r="GH238">
        <v>41109</v>
      </c>
      <c r="GI238">
        <v>-1968</v>
      </c>
      <c r="GL238">
        <v>48178</v>
      </c>
      <c r="GM238">
        <v>48178</v>
      </c>
      <c r="GN238">
        <v>84141</v>
      </c>
      <c r="GO238">
        <v>1700</v>
      </c>
      <c r="GQ238">
        <v>12863</v>
      </c>
      <c r="GR238" s="2">
        <v>42697</v>
      </c>
      <c r="GS238">
        <v>8004</v>
      </c>
      <c r="GT238">
        <v>2288</v>
      </c>
      <c r="GU238">
        <v>490</v>
      </c>
      <c r="GV238">
        <v>2778</v>
      </c>
      <c r="GW238">
        <v>-480</v>
      </c>
      <c r="GX238">
        <v>-81</v>
      </c>
      <c r="GZ238">
        <v>536</v>
      </c>
      <c r="HA238">
        <v>-96</v>
      </c>
      <c r="HB238">
        <v>-1115</v>
      </c>
      <c r="HC238">
        <v>-1236</v>
      </c>
      <c r="HD238">
        <v>234</v>
      </c>
      <c r="HE238">
        <v>9780</v>
      </c>
      <c r="HF238">
        <v>-3311</v>
      </c>
      <c r="HH238">
        <v>-402</v>
      </c>
      <c r="HJ238">
        <v>395</v>
      </c>
      <c r="HK238">
        <v>395</v>
      </c>
      <c r="HL238">
        <v>-27</v>
      </c>
      <c r="HM238">
        <v>-3345</v>
      </c>
      <c r="HN238">
        <v>583</v>
      </c>
      <c r="HO238">
        <v>50</v>
      </c>
      <c r="HP238">
        <v>633</v>
      </c>
      <c r="HQ238">
        <v>-6123</v>
      </c>
      <c r="HS238">
        <v>-6123</v>
      </c>
      <c r="HT238">
        <v>-1508</v>
      </c>
      <c r="HU238">
        <v>288</v>
      </c>
      <c r="HV238">
        <v>-6710</v>
      </c>
      <c r="HW238">
        <v>-235</v>
      </c>
      <c r="HY238">
        <v>-510</v>
      </c>
      <c r="HZ238">
        <v>3931</v>
      </c>
      <c r="IA238">
        <v>3421</v>
      </c>
      <c r="IB238">
        <v>408</v>
      </c>
      <c r="IC238">
        <v>-1508</v>
      </c>
      <c r="IL238">
        <v>1740</v>
      </c>
      <c r="IM238">
        <v>1759</v>
      </c>
      <c r="IN238">
        <v>4.3099999999999996</v>
      </c>
      <c r="IO238">
        <v>4.26</v>
      </c>
    </row>
    <row r="239" spans="1:249" x14ac:dyDescent="0.25">
      <c r="A239" t="s">
        <v>633</v>
      </c>
      <c r="B239" t="s">
        <v>633</v>
      </c>
      <c r="C239" t="s">
        <v>634</v>
      </c>
      <c r="D239" t="s">
        <v>635</v>
      </c>
      <c r="E239" t="s">
        <v>455</v>
      </c>
      <c r="F239" t="s">
        <v>417</v>
      </c>
      <c r="G239" s="2">
        <v>42277</v>
      </c>
      <c r="H239" t="s">
        <v>418</v>
      </c>
      <c r="J239">
        <v>2015</v>
      </c>
      <c r="K239">
        <v>4</v>
      </c>
      <c r="L239">
        <v>2015</v>
      </c>
      <c r="M239">
        <v>3</v>
      </c>
      <c r="N239" t="s">
        <v>419</v>
      </c>
      <c r="O239" t="s">
        <v>420</v>
      </c>
      <c r="P239">
        <v>2015</v>
      </c>
      <c r="Q239">
        <v>2</v>
      </c>
      <c r="R239">
        <v>208</v>
      </c>
      <c r="S239">
        <v>31</v>
      </c>
      <c r="T239">
        <v>9</v>
      </c>
      <c r="U239">
        <v>1001039</v>
      </c>
      <c r="V239">
        <v>12</v>
      </c>
      <c r="W239">
        <v>4841</v>
      </c>
      <c r="X239" s="2">
        <v>42333</v>
      </c>
      <c r="Y239" s="2">
        <v>42333</v>
      </c>
      <c r="Z239" t="s">
        <v>485</v>
      </c>
      <c r="AA239" t="s">
        <v>636</v>
      </c>
      <c r="AB239" t="s">
        <v>637</v>
      </c>
      <c r="AC239" t="s">
        <v>421</v>
      </c>
      <c r="AD239">
        <v>91521</v>
      </c>
      <c r="AE239">
        <v>8185601000</v>
      </c>
      <c r="AG239" t="s">
        <v>636</v>
      </c>
      <c r="AH239" t="s">
        <v>637</v>
      </c>
      <c r="AI239" t="s">
        <v>421</v>
      </c>
      <c r="AJ239">
        <v>91521</v>
      </c>
      <c r="AK239" t="s">
        <v>426</v>
      </c>
      <c r="AL239" t="s">
        <v>427</v>
      </c>
      <c r="AN239">
        <v>185000</v>
      </c>
      <c r="AP239">
        <v>185000</v>
      </c>
      <c r="AR239">
        <v>903854</v>
      </c>
      <c r="AS239" t="s">
        <v>640</v>
      </c>
      <c r="AT239" t="s">
        <v>429</v>
      </c>
      <c r="AU239" t="s">
        <v>651</v>
      </c>
      <c r="AW239">
        <v>1653178000</v>
      </c>
      <c r="AX239" s="2">
        <v>42326</v>
      </c>
      <c r="AY239" t="s">
        <v>445</v>
      </c>
      <c r="AZ239" t="s">
        <v>502</v>
      </c>
      <c r="BA239" t="s">
        <v>652</v>
      </c>
      <c r="BB239" t="s">
        <v>645</v>
      </c>
      <c r="BC239" t="s">
        <v>646</v>
      </c>
      <c r="BD239" t="s">
        <v>653</v>
      </c>
      <c r="BE239" t="s">
        <v>648</v>
      </c>
      <c r="BF239" t="s">
        <v>439</v>
      </c>
      <c r="BG239" t="s">
        <v>649</v>
      </c>
      <c r="BH239" t="s">
        <v>439</v>
      </c>
      <c r="BI239" s="2">
        <v>42697</v>
      </c>
      <c r="BJ239">
        <v>52465</v>
      </c>
      <c r="BK239">
        <v>28364</v>
      </c>
      <c r="BL239">
        <v>24101</v>
      </c>
      <c r="BM239">
        <v>2354</v>
      </c>
      <c r="BR239">
        <v>8523</v>
      </c>
      <c r="BV239">
        <v>39294</v>
      </c>
      <c r="BW239">
        <v>13171</v>
      </c>
      <c r="BX239">
        <v>117</v>
      </c>
      <c r="CJ239">
        <v>814</v>
      </c>
      <c r="CN239">
        <v>697</v>
      </c>
      <c r="CO239">
        <v>13868</v>
      </c>
      <c r="CP239">
        <v>5016</v>
      </c>
      <c r="CQ239">
        <v>8852</v>
      </c>
      <c r="CV239">
        <v>8852</v>
      </c>
      <c r="CX239">
        <v>8852</v>
      </c>
      <c r="DA239">
        <v>8852</v>
      </c>
      <c r="DB239">
        <v>470</v>
      </c>
      <c r="DC239">
        <v>8382</v>
      </c>
      <c r="DE239">
        <v>8382</v>
      </c>
      <c r="DF239">
        <v>5.2255000000000003</v>
      </c>
      <c r="DJ239">
        <v>5.2255000000000003</v>
      </c>
      <c r="DK239">
        <v>4.9481000000000002</v>
      </c>
      <c r="DL239">
        <v>4.95</v>
      </c>
      <c r="DM239">
        <v>5.1795999999999998</v>
      </c>
      <c r="DQ239">
        <v>5.1795999999999998</v>
      </c>
      <c r="DR239">
        <v>4.9046000000000003</v>
      </c>
      <c r="DS239">
        <v>4.9000000000000004</v>
      </c>
      <c r="DT239">
        <v>-7.8994</v>
      </c>
      <c r="DU239">
        <v>1709</v>
      </c>
      <c r="DV239">
        <v>1694</v>
      </c>
      <c r="DW239">
        <v>13868</v>
      </c>
      <c r="DX239">
        <v>8852</v>
      </c>
      <c r="DY239">
        <v>15525</v>
      </c>
      <c r="DZ239">
        <v>13171</v>
      </c>
      <c r="EA239" s="2">
        <v>42697</v>
      </c>
      <c r="EB239">
        <v>4269</v>
      </c>
      <c r="EE239">
        <v>8019</v>
      </c>
      <c r="EF239">
        <v>1571</v>
      </c>
      <c r="EH239">
        <v>1170</v>
      </c>
      <c r="EI239">
        <v>767</v>
      </c>
      <c r="EK239">
        <v>962</v>
      </c>
      <c r="EL239">
        <v>16758</v>
      </c>
      <c r="EM239">
        <v>42745</v>
      </c>
      <c r="EN239">
        <v>24844</v>
      </c>
      <c r="EO239">
        <v>17901</v>
      </c>
      <c r="EP239">
        <v>7278</v>
      </c>
      <c r="ER239">
        <v>2643</v>
      </c>
      <c r="EV239">
        <v>34998</v>
      </c>
      <c r="EW239">
        <v>6183</v>
      </c>
      <c r="FA239">
        <v>2421</v>
      </c>
      <c r="FB239">
        <v>71424</v>
      </c>
      <c r="FC239">
        <v>88182</v>
      </c>
      <c r="FE239">
        <v>7844</v>
      </c>
      <c r="FJ239">
        <v>4563</v>
      </c>
      <c r="FP239">
        <v>3927</v>
      </c>
      <c r="FQ239">
        <v>16334</v>
      </c>
      <c r="FR239">
        <v>12773</v>
      </c>
      <c r="FU239">
        <v>4051</v>
      </c>
      <c r="FZ239">
        <v>6369</v>
      </c>
      <c r="GA239">
        <v>23193</v>
      </c>
      <c r="GB239">
        <v>39527</v>
      </c>
      <c r="GD239">
        <v>35122</v>
      </c>
      <c r="GF239">
        <v>59028</v>
      </c>
      <c r="GH239">
        <v>47204</v>
      </c>
      <c r="GI239">
        <v>-2421</v>
      </c>
      <c r="GL239">
        <v>48655</v>
      </c>
      <c r="GM239">
        <v>48655</v>
      </c>
      <c r="GN239">
        <v>88182</v>
      </c>
      <c r="GO239">
        <v>1600</v>
      </c>
      <c r="GQ239">
        <v>13657</v>
      </c>
      <c r="GR239" s="2">
        <v>42697</v>
      </c>
      <c r="GS239">
        <v>8852</v>
      </c>
      <c r="GT239">
        <v>2354</v>
      </c>
      <c r="GU239">
        <v>155</v>
      </c>
      <c r="GV239">
        <v>2509</v>
      </c>
      <c r="GW239">
        <v>-211</v>
      </c>
      <c r="GX239">
        <v>1</v>
      </c>
      <c r="GZ239">
        <v>-49</v>
      </c>
      <c r="HA239">
        <v>354</v>
      </c>
      <c r="HB239">
        <v>-888</v>
      </c>
      <c r="HC239">
        <v>-793</v>
      </c>
      <c r="HD239">
        <v>341</v>
      </c>
      <c r="HE239">
        <v>10909</v>
      </c>
      <c r="HF239">
        <v>-4265</v>
      </c>
      <c r="HJ239">
        <v>166</v>
      </c>
      <c r="HK239">
        <v>166</v>
      </c>
      <c r="HL239">
        <v>-146</v>
      </c>
      <c r="HM239">
        <v>-4245</v>
      </c>
      <c r="HN239">
        <v>329</v>
      </c>
      <c r="HO239">
        <v>2376</v>
      </c>
      <c r="HP239">
        <v>2705</v>
      </c>
      <c r="HQ239">
        <v>-5766</v>
      </c>
      <c r="HS239">
        <v>-5766</v>
      </c>
      <c r="HT239">
        <v>-3063</v>
      </c>
      <c r="HU239">
        <v>610</v>
      </c>
      <c r="HV239">
        <v>-5514</v>
      </c>
      <c r="HW239">
        <v>-302</v>
      </c>
      <c r="HY239">
        <v>848</v>
      </c>
      <c r="HZ239">
        <v>3421</v>
      </c>
      <c r="IA239">
        <v>4269</v>
      </c>
      <c r="IB239">
        <v>410</v>
      </c>
      <c r="IC239">
        <v>-3063</v>
      </c>
      <c r="IL239">
        <v>1694</v>
      </c>
      <c r="IM239">
        <v>1709</v>
      </c>
      <c r="IN239">
        <v>4.95</v>
      </c>
      <c r="IO239">
        <v>4.9000000000000004</v>
      </c>
    </row>
    <row r="240" spans="1:249" x14ac:dyDescent="0.25">
      <c r="A240" t="s">
        <v>633</v>
      </c>
      <c r="B240" t="s">
        <v>633</v>
      </c>
      <c r="C240" t="s">
        <v>634</v>
      </c>
      <c r="D240" t="s">
        <v>635</v>
      </c>
      <c r="E240" t="s">
        <v>455</v>
      </c>
      <c r="F240" t="s">
        <v>417</v>
      </c>
      <c r="G240" s="2">
        <v>42643</v>
      </c>
      <c r="H240" t="s">
        <v>418</v>
      </c>
      <c r="J240">
        <v>2016</v>
      </c>
      <c r="K240">
        <v>4</v>
      </c>
      <c r="L240">
        <v>2016</v>
      </c>
      <c r="M240">
        <v>3</v>
      </c>
      <c r="N240" t="s">
        <v>419</v>
      </c>
      <c r="O240" t="s">
        <v>420</v>
      </c>
      <c r="P240">
        <v>2016</v>
      </c>
      <c r="Q240">
        <v>2</v>
      </c>
      <c r="R240">
        <v>208</v>
      </c>
      <c r="S240">
        <v>31</v>
      </c>
      <c r="T240">
        <v>9</v>
      </c>
      <c r="U240">
        <v>1001039</v>
      </c>
      <c r="V240">
        <v>12</v>
      </c>
      <c r="W240">
        <v>4841</v>
      </c>
      <c r="X240" s="2">
        <v>42697</v>
      </c>
      <c r="Y240" s="2">
        <v>42697</v>
      </c>
      <c r="Z240" t="s">
        <v>485</v>
      </c>
      <c r="AA240" t="s">
        <v>636</v>
      </c>
      <c r="AB240" t="s">
        <v>637</v>
      </c>
      <c r="AC240" t="s">
        <v>421</v>
      </c>
      <c r="AD240">
        <v>91521</v>
      </c>
      <c r="AE240" t="s">
        <v>638</v>
      </c>
      <c r="AG240" t="s">
        <v>636</v>
      </c>
      <c r="AH240" t="s">
        <v>637</v>
      </c>
      <c r="AI240" t="s">
        <v>421</v>
      </c>
      <c r="AJ240">
        <v>91521</v>
      </c>
      <c r="AK240" t="s">
        <v>426</v>
      </c>
      <c r="AL240" t="s">
        <v>427</v>
      </c>
      <c r="AN240">
        <v>195000</v>
      </c>
      <c r="AP240">
        <v>195000</v>
      </c>
      <c r="AR240">
        <v>890200</v>
      </c>
      <c r="AS240" t="s">
        <v>640</v>
      </c>
      <c r="AT240" t="s">
        <v>429</v>
      </c>
      <c r="AU240" t="s">
        <v>651</v>
      </c>
      <c r="AW240">
        <v>1591461000</v>
      </c>
      <c r="AX240" s="2">
        <v>42690</v>
      </c>
      <c r="AY240" t="s">
        <v>445</v>
      </c>
      <c r="AZ240" t="s">
        <v>502</v>
      </c>
      <c r="BA240" t="s">
        <v>652</v>
      </c>
      <c r="BB240" t="s">
        <v>645</v>
      </c>
      <c r="BC240" t="s">
        <v>646</v>
      </c>
      <c r="BD240" t="s">
        <v>653</v>
      </c>
      <c r="BE240" t="s">
        <v>648</v>
      </c>
      <c r="BF240" t="s">
        <v>439</v>
      </c>
      <c r="BG240" t="s">
        <v>649</v>
      </c>
      <c r="BH240" t="s">
        <v>439</v>
      </c>
      <c r="BI240" s="2">
        <v>42697</v>
      </c>
      <c r="BJ240">
        <v>55632</v>
      </c>
      <c r="BK240">
        <v>29993</v>
      </c>
      <c r="BL240">
        <v>25639</v>
      </c>
      <c r="BM240">
        <v>2527</v>
      </c>
      <c r="BR240">
        <v>8754</v>
      </c>
      <c r="BV240">
        <v>41430</v>
      </c>
      <c r="BW240">
        <v>14202</v>
      </c>
      <c r="BX240">
        <v>260</v>
      </c>
      <c r="CJ240">
        <v>926</v>
      </c>
      <c r="CN240">
        <v>666</v>
      </c>
      <c r="CO240">
        <v>14868</v>
      </c>
      <c r="CP240">
        <v>5078</v>
      </c>
      <c r="CQ240">
        <v>9790</v>
      </c>
      <c r="CV240">
        <v>9790</v>
      </c>
      <c r="CX240">
        <v>9790</v>
      </c>
      <c r="DA240">
        <v>9790</v>
      </c>
      <c r="DB240">
        <v>399</v>
      </c>
      <c r="DC240">
        <v>9391</v>
      </c>
      <c r="DE240">
        <v>9391</v>
      </c>
      <c r="DF240">
        <v>6.0098000000000003</v>
      </c>
      <c r="DJ240">
        <v>6.0098000000000003</v>
      </c>
      <c r="DK240">
        <v>5.7648999999999999</v>
      </c>
      <c r="DL240">
        <v>5.76</v>
      </c>
      <c r="DM240">
        <v>5.9732000000000003</v>
      </c>
      <c r="DQ240">
        <v>5.9732000000000003</v>
      </c>
      <c r="DR240">
        <v>5.7297000000000002</v>
      </c>
      <c r="DS240">
        <v>5.73</v>
      </c>
      <c r="DT240">
        <v>0.46970000000000001</v>
      </c>
      <c r="DU240">
        <v>1639</v>
      </c>
      <c r="DV240">
        <v>1629</v>
      </c>
      <c r="DW240">
        <v>14868</v>
      </c>
      <c r="DX240">
        <v>9790</v>
      </c>
      <c r="DY240">
        <v>16729</v>
      </c>
      <c r="DZ240">
        <v>14202</v>
      </c>
      <c r="EA240" s="2">
        <v>42697</v>
      </c>
      <c r="EB240">
        <v>4610</v>
      </c>
      <c r="EE240">
        <v>9065</v>
      </c>
      <c r="EF240">
        <v>1390</v>
      </c>
      <c r="EH240">
        <v>1208</v>
      </c>
      <c r="EI240">
        <v>0</v>
      </c>
      <c r="EK240">
        <v>693</v>
      </c>
      <c r="EL240">
        <v>16966</v>
      </c>
      <c r="EM240">
        <v>50270</v>
      </c>
      <c r="EN240">
        <v>26849</v>
      </c>
      <c r="EO240">
        <v>23421</v>
      </c>
      <c r="EP240">
        <v>3928</v>
      </c>
      <c r="ER240">
        <v>4280</v>
      </c>
      <c r="EV240">
        <v>34759</v>
      </c>
      <c r="EW240">
        <v>6339</v>
      </c>
      <c r="FA240">
        <v>2340</v>
      </c>
      <c r="FB240">
        <v>75067</v>
      </c>
      <c r="FC240">
        <v>92033</v>
      </c>
      <c r="FE240">
        <v>9130</v>
      </c>
      <c r="FJ240">
        <v>3687</v>
      </c>
      <c r="FP240">
        <v>4025</v>
      </c>
      <c r="FQ240">
        <v>16842</v>
      </c>
      <c r="FR240">
        <v>16483</v>
      </c>
      <c r="FU240">
        <v>3679</v>
      </c>
      <c r="FZ240">
        <v>7706</v>
      </c>
      <c r="GA240">
        <v>27868</v>
      </c>
      <c r="GB240">
        <v>44710</v>
      </c>
      <c r="GD240">
        <v>35859</v>
      </c>
      <c r="GF240">
        <v>66088</v>
      </c>
      <c r="GH240">
        <v>54703</v>
      </c>
      <c r="GI240">
        <v>-3979</v>
      </c>
      <c r="GL240">
        <v>47323</v>
      </c>
      <c r="GM240">
        <v>47323</v>
      </c>
      <c r="GN240">
        <v>92033</v>
      </c>
      <c r="GO240">
        <v>1600</v>
      </c>
      <c r="GQ240">
        <v>12564</v>
      </c>
      <c r="GR240" s="2">
        <v>42697</v>
      </c>
      <c r="GS240">
        <v>9790</v>
      </c>
      <c r="GT240">
        <v>2527</v>
      </c>
      <c r="GU240">
        <v>1454</v>
      </c>
      <c r="GV240">
        <v>3981</v>
      </c>
      <c r="GW240">
        <v>-393</v>
      </c>
      <c r="GX240">
        <v>186</v>
      </c>
      <c r="GZ240">
        <v>40</v>
      </c>
      <c r="HA240">
        <v>-598</v>
      </c>
      <c r="HB240">
        <v>-238</v>
      </c>
      <c r="HC240">
        <v>-1003</v>
      </c>
      <c r="HD240">
        <v>445</v>
      </c>
      <c r="HE240">
        <v>13213</v>
      </c>
      <c r="HF240">
        <v>-4773</v>
      </c>
      <c r="HH240">
        <v>-850</v>
      </c>
      <c r="HJ240">
        <v>45</v>
      </c>
      <c r="HK240">
        <v>45</v>
      </c>
      <c r="HL240">
        <v>-180</v>
      </c>
      <c r="HM240">
        <v>-5758</v>
      </c>
      <c r="HN240">
        <v>3860</v>
      </c>
      <c r="HO240">
        <v>-920</v>
      </c>
      <c r="HP240">
        <v>2940</v>
      </c>
      <c r="HQ240">
        <v>-7240</v>
      </c>
      <c r="HS240">
        <v>-7240</v>
      </c>
      <c r="HT240">
        <v>-2313</v>
      </c>
      <c r="HU240">
        <v>-378</v>
      </c>
      <c r="HV240">
        <v>-6991</v>
      </c>
      <c r="HW240">
        <v>-123</v>
      </c>
      <c r="HY240">
        <v>341</v>
      </c>
      <c r="HZ240">
        <v>4269</v>
      </c>
      <c r="IA240">
        <v>4610</v>
      </c>
      <c r="IB240">
        <v>393</v>
      </c>
      <c r="IC240">
        <v>-2313</v>
      </c>
      <c r="IL240">
        <v>1629</v>
      </c>
      <c r="IM240">
        <v>1639</v>
      </c>
      <c r="IN240">
        <v>5.76</v>
      </c>
      <c r="IO240">
        <v>5.73</v>
      </c>
    </row>
    <row r="241" spans="1:249" x14ac:dyDescent="0.25">
      <c r="A241" t="s">
        <v>633</v>
      </c>
      <c r="B241" t="s">
        <v>633</v>
      </c>
      <c r="C241" t="s">
        <v>634</v>
      </c>
      <c r="D241" t="s">
        <v>635</v>
      </c>
      <c r="E241" t="s">
        <v>455</v>
      </c>
      <c r="F241" t="s">
        <v>417</v>
      </c>
      <c r="G241" s="2">
        <v>43008</v>
      </c>
      <c r="H241" t="s">
        <v>418</v>
      </c>
      <c r="J241">
        <v>2017</v>
      </c>
      <c r="K241">
        <v>4</v>
      </c>
      <c r="L241">
        <v>2017</v>
      </c>
      <c r="M241">
        <v>3</v>
      </c>
      <c r="N241" t="s">
        <v>654</v>
      </c>
      <c r="O241" t="s">
        <v>655</v>
      </c>
      <c r="P241">
        <v>2017</v>
      </c>
      <c r="Q241">
        <v>2</v>
      </c>
      <c r="R241">
        <v>208</v>
      </c>
      <c r="S241">
        <v>31</v>
      </c>
      <c r="T241">
        <v>9</v>
      </c>
      <c r="BI241" s="2">
        <v>43048</v>
      </c>
      <c r="BJ241">
        <v>55137</v>
      </c>
      <c r="BK241">
        <v>41264</v>
      </c>
      <c r="BL241">
        <v>13873</v>
      </c>
      <c r="BV241">
        <v>41362</v>
      </c>
      <c r="BW241">
        <v>13775</v>
      </c>
      <c r="BX241">
        <v>385</v>
      </c>
      <c r="CJ241">
        <v>320</v>
      </c>
      <c r="CM241">
        <v>78</v>
      </c>
      <c r="CN241">
        <v>13</v>
      </c>
      <c r="CO241">
        <v>13788</v>
      </c>
      <c r="CP241">
        <v>4422</v>
      </c>
      <c r="CQ241">
        <v>9366</v>
      </c>
      <c r="CV241">
        <v>9366</v>
      </c>
      <c r="CX241">
        <v>9366</v>
      </c>
      <c r="DA241">
        <v>9366</v>
      </c>
      <c r="DB241">
        <v>386</v>
      </c>
      <c r="DC241">
        <v>8980</v>
      </c>
      <c r="DE241">
        <v>8980</v>
      </c>
      <c r="DF241">
        <v>5.9732000000000003</v>
      </c>
      <c r="DJ241">
        <v>5.9732000000000003</v>
      </c>
      <c r="DK241">
        <v>5.7270000000000003</v>
      </c>
      <c r="DM241">
        <v>5.9353999999999996</v>
      </c>
      <c r="DQ241">
        <v>5.9353999999999996</v>
      </c>
      <c r="DR241">
        <v>5.6906999999999996</v>
      </c>
      <c r="DT241">
        <v>-1.1797</v>
      </c>
      <c r="DW241">
        <v>13788</v>
      </c>
      <c r="DX241">
        <v>9366</v>
      </c>
      <c r="DY241">
        <v>16557</v>
      </c>
      <c r="DZ241">
        <v>13775</v>
      </c>
      <c r="EA241" s="2">
        <v>43048</v>
      </c>
      <c r="EB241">
        <v>4017</v>
      </c>
      <c r="EE241">
        <v>8633</v>
      </c>
      <c r="EF241">
        <v>1373</v>
      </c>
      <c r="EH241">
        <v>1278</v>
      </c>
      <c r="EK241">
        <v>588</v>
      </c>
      <c r="EL241">
        <v>15889</v>
      </c>
      <c r="EM241">
        <v>54043</v>
      </c>
      <c r="EN241">
        <v>29037</v>
      </c>
      <c r="EO241">
        <v>25006</v>
      </c>
      <c r="EP241">
        <v>3400</v>
      </c>
      <c r="ER241">
        <v>3202</v>
      </c>
      <c r="EV241">
        <v>38421</v>
      </c>
      <c r="EW241">
        <v>7481</v>
      </c>
      <c r="FA241">
        <v>2390</v>
      </c>
      <c r="FB241">
        <v>79900</v>
      </c>
      <c r="FC241">
        <v>95789</v>
      </c>
      <c r="FE241">
        <v>8855</v>
      </c>
      <c r="FJ241">
        <v>6172</v>
      </c>
      <c r="FP241">
        <v>4568</v>
      </c>
      <c r="FQ241">
        <v>19595</v>
      </c>
      <c r="FR241">
        <v>19119</v>
      </c>
      <c r="FU241">
        <v>4480</v>
      </c>
      <c r="FX241">
        <v>1148</v>
      </c>
      <c r="FZ241">
        <v>6443</v>
      </c>
      <c r="GA241">
        <v>31190</v>
      </c>
      <c r="GB241">
        <v>50785</v>
      </c>
      <c r="GD241">
        <v>36248</v>
      </c>
      <c r="GF241">
        <v>72606</v>
      </c>
      <c r="GH241">
        <v>64011</v>
      </c>
      <c r="GI241">
        <v>-3528</v>
      </c>
      <c r="GL241">
        <v>45004</v>
      </c>
      <c r="GM241">
        <v>45004</v>
      </c>
      <c r="GN241">
        <v>95789</v>
      </c>
      <c r="GO241">
        <v>3200</v>
      </c>
      <c r="GQ241">
        <v>6583</v>
      </c>
      <c r="GR241" s="2">
        <v>43048</v>
      </c>
      <c r="GS241">
        <v>9366</v>
      </c>
      <c r="GT241">
        <v>2782</v>
      </c>
      <c r="GU241">
        <v>877</v>
      </c>
      <c r="GV241">
        <v>3659</v>
      </c>
      <c r="GW241">
        <v>107</v>
      </c>
      <c r="GX241">
        <v>-5</v>
      </c>
      <c r="GZ241">
        <v>-368</v>
      </c>
      <c r="HA241">
        <v>208</v>
      </c>
      <c r="HB241">
        <v>-1127</v>
      </c>
      <c r="HC241">
        <v>-1185</v>
      </c>
      <c r="HD241">
        <v>503</v>
      </c>
      <c r="HE241">
        <v>12343</v>
      </c>
      <c r="HF241">
        <v>-3623</v>
      </c>
      <c r="HH241">
        <v>-417</v>
      </c>
      <c r="HL241">
        <v>-71</v>
      </c>
      <c r="HM241">
        <v>-4111</v>
      </c>
      <c r="HN241">
        <v>2456</v>
      </c>
      <c r="HO241">
        <v>1247</v>
      </c>
      <c r="HP241">
        <v>3703</v>
      </c>
      <c r="HQ241">
        <v>-9092</v>
      </c>
      <c r="HS241">
        <v>-9092</v>
      </c>
      <c r="HT241">
        <v>-2445</v>
      </c>
      <c r="HU241">
        <v>-1125</v>
      </c>
      <c r="HV241">
        <v>-8959</v>
      </c>
      <c r="HW241">
        <v>31</v>
      </c>
      <c r="HY241">
        <v>-696</v>
      </c>
      <c r="HZ241">
        <v>4760</v>
      </c>
      <c r="IA241">
        <v>4064</v>
      </c>
      <c r="IB241">
        <v>364</v>
      </c>
      <c r="IC241">
        <v>-2445</v>
      </c>
      <c r="IL241">
        <v>1568</v>
      </c>
      <c r="IM241">
        <v>1578</v>
      </c>
      <c r="IN241">
        <v>5.73</v>
      </c>
      <c r="IO241">
        <v>5.69</v>
      </c>
    </row>
    <row r="242" spans="1:249" x14ac:dyDescent="0.25">
      <c r="A242" t="s">
        <v>633</v>
      </c>
      <c r="B242" t="s">
        <v>633</v>
      </c>
      <c r="C242" t="s">
        <v>634</v>
      </c>
      <c r="D242" t="s">
        <v>635</v>
      </c>
      <c r="E242" t="s">
        <v>455</v>
      </c>
      <c r="F242" t="s">
        <v>417</v>
      </c>
      <c r="G242" s="2">
        <v>40633</v>
      </c>
      <c r="H242" t="s">
        <v>450</v>
      </c>
      <c r="J242">
        <v>2011</v>
      </c>
      <c r="K242">
        <v>2</v>
      </c>
      <c r="L242">
        <v>2011</v>
      </c>
      <c r="M242">
        <v>1</v>
      </c>
      <c r="N242" t="s">
        <v>419</v>
      </c>
      <c r="O242" t="s">
        <v>451</v>
      </c>
      <c r="P242">
        <v>201102</v>
      </c>
      <c r="Q242">
        <v>2</v>
      </c>
      <c r="R242">
        <v>208</v>
      </c>
      <c r="S242">
        <v>31</v>
      </c>
      <c r="T242">
        <v>9</v>
      </c>
      <c r="U242">
        <v>1001039</v>
      </c>
      <c r="V242">
        <v>3</v>
      </c>
      <c r="W242">
        <v>7990</v>
      </c>
      <c r="X242" s="2">
        <v>40673</v>
      </c>
      <c r="Y242" s="2">
        <v>40673</v>
      </c>
      <c r="Z242" t="s">
        <v>485</v>
      </c>
      <c r="AA242" t="s">
        <v>636</v>
      </c>
      <c r="AB242" t="s">
        <v>637</v>
      </c>
      <c r="AC242" t="s">
        <v>421</v>
      </c>
      <c r="AD242">
        <v>91521</v>
      </c>
      <c r="AE242" t="s">
        <v>638</v>
      </c>
      <c r="AF242" t="s">
        <v>639</v>
      </c>
      <c r="AG242" t="s">
        <v>636</v>
      </c>
      <c r="AH242" t="s">
        <v>637</v>
      </c>
      <c r="AI242" t="s">
        <v>421</v>
      </c>
      <c r="AJ242">
        <v>91521</v>
      </c>
      <c r="AK242" t="s">
        <v>426</v>
      </c>
      <c r="AL242" t="s">
        <v>427</v>
      </c>
      <c r="AU242" t="s">
        <v>641</v>
      </c>
      <c r="AW242">
        <v>1890154000</v>
      </c>
      <c r="AX242" s="2">
        <v>40666</v>
      </c>
      <c r="BI242" s="2">
        <v>41037</v>
      </c>
      <c r="BJ242">
        <v>9077</v>
      </c>
      <c r="BK242">
        <v>7549</v>
      </c>
      <c r="BL242">
        <v>1528</v>
      </c>
      <c r="BV242">
        <v>7549</v>
      </c>
      <c r="BW242">
        <v>1528</v>
      </c>
      <c r="BX242">
        <v>83</v>
      </c>
      <c r="CJ242">
        <v>123</v>
      </c>
      <c r="CN242">
        <v>40</v>
      </c>
      <c r="CO242">
        <v>1568</v>
      </c>
      <c r="CP242">
        <v>558</v>
      </c>
      <c r="CQ242">
        <v>1010</v>
      </c>
      <c r="CV242">
        <v>1010</v>
      </c>
      <c r="CX242">
        <v>1010</v>
      </c>
      <c r="DA242">
        <v>1010</v>
      </c>
      <c r="DB242">
        <v>68</v>
      </c>
      <c r="DC242">
        <v>942</v>
      </c>
      <c r="DE242">
        <v>942</v>
      </c>
      <c r="DF242">
        <v>0.53190000000000004</v>
      </c>
      <c r="DJ242">
        <v>0.53190000000000004</v>
      </c>
      <c r="DK242">
        <v>0.49609999999999999</v>
      </c>
      <c r="DL242">
        <v>0.5</v>
      </c>
      <c r="DM242">
        <v>0.5222</v>
      </c>
      <c r="DQ242">
        <v>0.5222</v>
      </c>
      <c r="DR242">
        <v>0.48709999999999998</v>
      </c>
      <c r="DS242">
        <v>0.49</v>
      </c>
      <c r="DT242">
        <v>5.66</v>
      </c>
      <c r="DU242">
        <v>1934</v>
      </c>
      <c r="DV242">
        <v>1899</v>
      </c>
      <c r="DW242">
        <v>1568</v>
      </c>
      <c r="DX242">
        <v>1010</v>
      </c>
      <c r="DY242">
        <v>1984</v>
      </c>
      <c r="DZ242">
        <v>1528</v>
      </c>
      <c r="EA242" s="2">
        <v>40673</v>
      </c>
      <c r="EB242">
        <v>3094</v>
      </c>
      <c r="EE242">
        <v>6075</v>
      </c>
      <c r="EF242">
        <v>1453</v>
      </c>
      <c r="EH242">
        <v>878</v>
      </c>
      <c r="EI242">
        <v>1051</v>
      </c>
      <c r="EK242">
        <v>669</v>
      </c>
      <c r="EL242">
        <v>13220</v>
      </c>
      <c r="EM242">
        <v>34832</v>
      </c>
      <c r="EN242">
        <v>19156</v>
      </c>
      <c r="EO242">
        <v>15676</v>
      </c>
      <c r="EP242">
        <v>3222</v>
      </c>
      <c r="ER242">
        <v>2499</v>
      </c>
      <c r="EV242">
        <v>29266</v>
      </c>
      <c r="EW242">
        <v>4609</v>
      </c>
      <c r="FA242">
        <v>2096</v>
      </c>
      <c r="FB242">
        <v>57368</v>
      </c>
      <c r="FC242">
        <v>70588</v>
      </c>
      <c r="FE242">
        <v>5150</v>
      </c>
      <c r="FJ242">
        <v>4084</v>
      </c>
      <c r="FP242">
        <v>3569</v>
      </c>
      <c r="FQ242">
        <v>12803</v>
      </c>
      <c r="FR242">
        <v>8688</v>
      </c>
      <c r="FU242">
        <v>2841</v>
      </c>
      <c r="FZ242">
        <v>5944</v>
      </c>
      <c r="GA242">
        <v>17473</v>
      </c>
      <c r="GB242">
        <v>30276</v>
      </c>
      <c r="GD242">
        <v>29938</v>
      </c>
      <c r="GF242">
        <v>35814</v>
      </c>
      <c r="GH242">
        <v>25265</v>
      </c>
      <c r="GI242">
        <v>-1837</v>
      </c>
      <c r="GL242">
        <v>40312</v>
      </c>
      <c r="GM242">
        <v>40312</v>
      </c>
      <c r="GN242">
        <v>70588</v>
      </c>
      <c r="GO242">
        <v>1855.2</v>
      </c>
      <c r="GQ242">
        <v>11046</v>
      </c>
      <c r="GR242" s="2">
        <v>41037</v>
      </c>
      <c r="GS242">
        <v>2344</v>
      </c>
      <c r="GT242">
        <v>903</v>
      </c>
      <c r="GU242">
        <v>358</v>
      </c>
      <c r="GV242">
        <v>1261</v>
      </c>
      <c r="GW242">
        <v>-21</v>
      </c>
      <c r="GX242">
        <v>-30</v>
      </c>
      <c r="GZ242">
        <v>2</v>
      </c>
      <c r="HA242">
        <v>-280</v>
      </c>
      <c r="HB242">
        <v>-156</v>
      </c>
      <c r="HC242">
        <v>-485</v>
      </c>
      <c r="HD242">
        <v>-52</v>
      </c>
      <c r="HE242">
        <v>3068</v>
      </c>
      <c r="HF242">
        <v>-1845</v>
      </c>
      <c r="HH242">
        <v>395</v>
      </c>
      <c r="HL242">
        <v>-106</v>
      </c>
      <c r="HM242">
        <v>-1556</v>
      </c>
      <c r="HN242">
        <v>-73</v>
      </c>
      <c r="HO242">
        <v>470</v>
      </c>
      <c r="HP242">
        <v>397</v>
      </c>
      <c r="HQ242">
        <v>-584</v>
      </c>
      <c r="HS242">
        <v>-584</v>
      </c>
      <c r="HT242">
        <v>-756</v>
      </c>
      <c r="HU242">
        <v>-264</v>
      </c>
      <c r="HV242">
        <v>-1207</v>
      </c>
      <c r="HW242">
        <v>67</v>
      </c>
      <c r="HY242">
        <v>372</v>
      </c>
      <c r="HZ242">
        <v>2722</v>
      </c>
      <c r="IA242">
        <v>3094</v>
      </c>
      <c r="IB242">
        <v>212</v>
      </c>
      <c r="IC242">
        <v>-756</v>
      </c>
      <c r="IE242">
        <v>456</v>
      </c>
      <c r="IF242">
        <v>113</v>
      </c>
      <c r="IG242">
        <v>1949</v>
      </c>
      <c r="IH242">
        <v>-632</v>
      </c>
      <c r="IL242">
        <v>1899</v>
      </c>
      <c r="IM242">
        <v>1934</v>
      </c>
      <c r="IN242">
        <v>0.5</v>
      </c>
      <c r="IO242">
        <v>0.49</v>
      </c>
    </row>
    <row r="243" spans="1:249" x14ac:dyDescent="0.25">
      <c r="A243" t="s">
        <v>633</v>
      </c>
      <c r="B243" t="s">
        <v>633</v>
      </c>
      <c r="C243" t="s">
        <v>634</v>
      </c>
      <c r="D243" t="s">
        <v>635</v>
      </c>
      <c r="E243" t="s">
        <v>455</v>
      </c>
      <c r="F243" t="s">
        <v>417</v>
      </c>
      <c r="G243" s="2">
        <v>40724</v>
      </c>
      <c r="H243" t="s">
        <v>450</v>
      </c>
      <c r="J243">
        <v>2011</v>
      </c>
      <c r="K243">
        <v>3</v>
      </c>
      <c r="L243">
        <v>2011</v>
      </c>
      <c r="M243">
        <v>2</v>
      </c>
      <c r="N243" t="s">
        <v>419</v>
      </c>
      <c r="O243" t="s">
        <v>451</v>
      </c>
      <c r="P243">
        <v>201103</v>
      </c>
      <c r="Q243">
        <v>2</v>
      </c>
      <c r="R243">
        <v>208</v>
      </c>
      <c r="S243">
        <v>31</v>
      </c>
      <c r="T243">
        <v>9</v>
      </c>
      <c r="U243">
        <v>1001039</v>
      </c>
      <c r="V243">
        <v>3</v>
      </c>
      <c r="W243">
        <v>7990</v>
      </c>
      <c r="X243" s="2">
        <v>40764</v>
      </c>
      <c r="Y243" s="2">
        <v>40764</v>
      </c>
      <c r="Z243" t="s">
        <v>485</v>
      </c>
      <c r="AA243" t="s">
        <v>636</v>
      </c>
      <c r="AB243" t="s">
        <v>637</v>
      </c>
      <c r="AC243" t="s">
        <v>421</v>
      </c>
      <c r="AD243">
        <v>91521</v>
      </c>
      <c r="AE243" t="s">
        <v>638</v>
      </c>
      <c r="AF243" t="s">
        <v>639</v>
      </c>
      <c r="AG243" t="s">
        <v>636</v>
      </c>
      <c r="AH243" t="s">
        <v>637</v>
      </c>
      <c r="AI243" t="s">
        <v>421</v>
      </c>
      <c r="AJ243">
        <v>91521</v>
      </c>
      <c r="AK243" t="s">
        <v>426</v>
      </c>
      <c r="AL243" t="s">
        <v>427</v>
      </c>
      <c r="AU243" t="s">
        <v>641</v>
      </c>
      <c r="AW243">
        <v>1856004000</v>
      </c>
      <c r="AX243" s="2">
        <v>40757</v>
      </c>
      <c r="BI243" s="2">
        <v>41128</v>
      </c>
      <c r="BJ243">
        <v>10675</v>
      </c>
      <c r="BK243">
        <v>8229</v>
      </c>
      <c r="BL243">
        <v>2446</v>
      </c>
      <c r="BV243">
        <v>8263</v>
      </c>
      <c r="BW243">
        <v>2412</v>
      </c>
      <c r="BX243">
        <v>88</v>
      </c>
      <c r="CJ243">
        <v>184</v>
      </c>
      <c r="CN243">
        <v>96</v>
      </c>
      <c r="CO243">
        <v>2508</v>
      </c>
      <c r="CP243">
        <v>845</v>
      </c>
      <c r="CQ243">
        <v>1663</v>
      </c>
      <c r="CV243">
        <v>1663</v>
      </c>
      <c r="CX243">
        <v>1663</v>
      </c>
      <c r="DA243">
        <v>1663</v>
      </c>
      <c r="DB243">
        <v>187</v>
      </c>
      <c r="DC243">
        <v>1476</v>
      </c>
      <c r="DE243">
        <v>1476</v>
      </c>
      <c r="DF243">
        <v>0.88319999999999999</v>
      </c>
      <c r="DJ243">
        <v>0.88319999999999999</v>
      </c>
      <c r="DK243">
        <v>0.78390000000000004</v>
      </c>
      <c r="DL243">
        <v>0.78</v>
      </c>
      <c r="DM243">
        <v>0.86980000000000002</v>
      </c>
      <c r="DQ243">
        <v>0.86980000000000002</v>
      </c>
      <c r="DR243">
        <v>0.77200000000000002</v>
      </c>
      <c r="DS243">
        <v>0.77</v>
      </c>
      <c r="DT243">
        <v>-3.76</v>
      </c>
      <c r="DU243">
        <v>1912</v>
      </c>
      <c r="DV243">
        <v>1883</v>
      </c>
      <c r="DW243">
        <v>2508</v>
      </c>
      <c r="DX243">
        <v>1663</v>
      </c>
      <c r="DY243">
        <v>2888</v>
      </c>
      <c r="DZ243">
        <v>2412</v>
      </c>
      <c r="EA243" s="2">
        <v>40764</v>
      </c>
      <c r="EB243">
        <v>3519</v>
      </c>
      <c r="EE243">
        <v>6212</v>
      </c>
      <c r="EF243">
        <v>1542</v>
      </c>
      <c r="EH243">
        <v>693</v>
      </c>
      <c r="EI243">
        <v>1051</v>
      </c>
      <c r="EK243">
        <v>626</v>
      </c>
      <c r="EL243">
        <v>13643</v>
      </c>
      <c r="EM243">
        <v>35222</v>
      </c>
      <c r="EN243">
        <v>19591</v>
      </c>
      <c r="EO243">
        <v>15631</v>
      </c>
      <c r="EP243">
        <v>3576</v>
      </c>
      <c r="ER243">
        <v>2505</v>
      </c>
      <c r="EV243">
        <v>29230</v>
      </c>
      <c r="EW243">
        <v>4312</v>
      </c>
      <c r="FA243">
        <v>2208</v>
      </c>
      <c r="FB243">
        <v>57462</v>
      </c>
      <c r="FC243">
        <v>71105</v>
      </c>
      <c r="FE243">
        <v>5602</v>
      </c>
      <c r="FJ243">
        <v>4062</v>
      </c>
      <c r="FP243">
        <v>3102</v>
      </c>
      <c r="FQ243">
        <v>12766</v>
      </c>
      <c r="FR243">
        <v>9176</v>
      </c>
      <c r="FU243">
        <v>2905</v>
      </c>
      <c r="FZ243">
        <v>5336</v>
      </c>
      <c r="GA243">
        <v>17417</v>
      </c>
      <c r="GB243">
        <v>30183</v>
      </c>
      <c r="GD243">
        <v>30159</v>
      </c>
      <c r="GF243">
        <v>37288</v>
      </c>
      <c r="GH243">
        <v>26692</v>
      </c>
      <c r="GI243">
        <v>-1809</v>
      </c>
      <c r="GL243">
        <v>40922</v>
      </c>
      <c r="GM243">
        <v>40922</v>
      </c>
      <c r="GN243">
        <v>71105</v>
      </c>
      <c r="GO243">
        <v>1820.2</v>
      </c>
      <c r="GQ243">
        <v>11692</v>
      </c>
      <c r="GR243" s="2">
        <v>41128</v>
      </c>
      <c r="GS243">
        <v>4007</v>
      </c>
      <c r="GT243">
        <v>1379</v>
      </c>
      <c r="GU243">
        <v>442</v>
      </c>
      <c r="GV243">
        <v>1821</v>
      </c>
      <c r="GW243">
        <v>-532</v>
      </c>
      <c r="GX243">
        <v>-105</v>
      </c>
      <c r="GZ243">
        <v>-839</v>
      </c>
      <c r="HA243">
        <v>249</v>
      </c>
      <c r="HB243">
        <v>275</v>
      </c>
      <c r="HC243">
        <v>-952</v>
      </c>
      <c r="HD243">
        <v>14</v>
      </c>
      <c r="HE243">
        <v>4890</v>
      </c>
      <c r="HF243">
        <v>-2561</v>
      </c>
      <c r="HH243">
        <v>392</v>
      </c>
      <c r="HL243">
        <v>2</v>
      </c>
      <c r="HM243">
        <v>-2167</v>
      </c>
      <c r="HN243">
        <v>192</v>
      </c>
      <c r="HO243">
        <v>620</v>
      </c>
      <c r="HP243">
        <v>812</v>
      </c>
      <c r="HQ243">
        <v>-1928</v>
      </c>
      <c r="HS243">
        <v>-1928</v>
      </c>
      <c r="HT243">
        <v>-756</v>
      </c>
      <c r="HU243">
        <v>-160</v>
      </c>
      <c r="HV243">
        <v>-2032</v>
      </c>
      <c r="HW243">
        <v>106</v>
      </c>
      <c r="HY243">
        <v>797</v>
      </c>
      <c r="HZ243">
        <v>2722</v>
      </c>
      <c r="IA243">
        <v>3519</v>
      </c>
      <c r="IB243">
        <v>310</v>
      </c>
      <c r="IC243">
        <v>-756</v>
      </c>
      <c r="IE243">
        <v>476</v>
      </c>
      <c r="IF243">
        <v>98</v>
      </c>
      <c r="IG243">
        <v>1822</v>
      </c>
      <c r="IH243">
        <v>-716</v>
      </c>
      <c r="II243">
        <v>0</v>
      </c>
      <c r="IK243">
        <v>0</v>
      </c>
      <c r="IL243">
        <v>1883</v>
      </c>
      <c r="IM243">
        <v>1912</v>
      </c>
      <c r="IN243">
        <v>0.78</v>
      </c>
      <c r="IO243">
        <v>0.77</v>
      </c>
    </row>
    <row r="244" spans="1:249" x14ac:dyDescent="0.25">
      <c r="A244" t="s">
        <v>633</v>
      </c>
      <c r="B244" t="s">
        <v>633</v>
      </c>
      <c r="C244" t="s">
        <v>634</v>
      </c>
      <c r="D244" t="s">
        <v>635</v>
      </c>
      <c r="E244" t="s">
        <v>455</v>
      </c>
      <c r="F244" t="s">
        <v>417</v>
      </c>
      <c r="G244" s="2">
        <v>40816</v>
      </c>
      <c r="H244" t="s">
        <v>450</v>
      </c>
      <c r="J244">
        <v>2011</v>
      </c>
      <c r="K244">
        <v>4</v>
      </c>
      <c r="L244">
        <v>2011</v>
      </c>
      <c r="M244">
        <v>3</v>
      </c>
      <c r="N244" t="s">
        <v>419</v>
      </c>
      <c r="O244" t="s">
        <v>451</v>
      </c>
      <c r="P244">
        <v>201104</v>
      </c>
      <c r="Q244">
        <v>2</v>
      </c>
      <c r="R244">
        <v>208</v>
      </c>
      <c r="S244">
        <v>31</v>
      </c>
      <c r="T244">
        <v>9</v>
      </c>
      <c r="U244">
        <v>1001039</v>
      </c>
      <c r="V244">
        <v>3</v>
      </c>
      <c r="W244">
        <v>7990</v>
      </c>
      <c r="X244" s="2">
        <v>40870</v>
      </c>
      <c r="Y244" s="2">
        <v>40870</v>
      </c>
      <c r="Z244" t="s">
        <v>485</v>
      </c>
      <c r="AA244" t="s">
        <v>636</v>
      </c>
      <c r="AB244" t="s">
        <v>637</v>
      </c>
      <c r="AC244" t="s">
        <v>421</v>
      </c>
      <c r="AD244">
        <v>91521</v>
      </c>
      <c r="AE244" t="s">
        <v>638</v>
      </c>
      <c r="AF244" t="s">
        <v>639</v>
      </c>
      <c r="AG244" t="s">
        <v>636</v>
      </c>
      <c r="AH244" t="s">
        <v>637</v>
      </c>
      <c r="AI244" t="s">
        <v>421</v>
      </c>
      <c r="AJ244">
        <v>91521</v>
      </c>
      <c r="AK244" t="s">
        <v>426</v>
      </c>
      <c r="AL244" t="s">
        <v>427</v>
      </c>
      <c r="AN244">
        <v>156000</v>
      </c>
      <c r="AP244">
        <v>156000</v>
      </c>
      <c r="AR244">
        <v>994425</v>
      </c>
      <c r="AS244" t="s">
        <v>640</v>
      </c>
      <c r="AT244" t="s">
        <v>429</v>
      </c>
      <c r="AU244" t="s">
        <v>641</v>
      </c>
      <c r="AW244">
        <v>1796513000</v>
      </c>
      <c r="AX244" s="2">
        <v>40862</v>
      </c>
      <c r="AY244" t="s">
        <v>642</v>
      </c>
      <c r="AZ244" t="s">
        <v>506</v>
      </c>
      <c r="BA244" t="s">
        <v>445</v>
      </c>
      <c r="BB244" t="s">
        <v>643</v>
      </c>
      <c r="BC244" t="s">
        <v>644</v>
      </c>
      <c r="BD244" t="s">
        <v>645</v>
      </c>
      <c r="BE244" t="s">
        <v>646</v>
      </c>
      <c r="BF244" t="s">
        <v>647</v>
      </c>
      <c r="BG244" t="s">
        <v>648</v>
      </c>
      <c r="BH244" t="s">
        <v>439</v>
      </c>
      <c r="BI244" s="2">
        <v>41598</v>
      </c>
      <c r="BJ244">
        <v>10425</v>
      </c>
      <c r="BK244">
        <v>8558</v>
      </c>
      <c r="BL244">
        <v>1867</v>
      </c>
      <c r="BV244">
        <v>8567</v>
      </c>
      <c r="BW244">
        <v>1858</v>
      </c>
      <c r="BX244">
        <v>77</v>
      </c>
      <c r="CJ244">
        <v>122</v>
      </c>
      <c r="CN244">
        <v>45</v>
      </c>
      <c r="CO244">
        <v>1903</v>
      </c>
      <c r="CP244">
        <v>652</v>
      </c>
      <c r="CQ244">
        <v>1251</v>
      </c>
      <c r="CV244">
        <v>1251</v>
      </c>
      <c r="CX244">
        <v>1251</v>
      </c>
      <c r="DA244">
        <v>1251</v>
      </c>
      <c r="DB244">
        <v>164</v>
      </c>
      <c r="DC244">
        <v>1087</v>
      </c>
      <c r="DE244">
        <v>1087</v>
      </c>
      <c r="DF244">
        <v>0.67930000000000001</v>
      </c>
      <c r="DJ244">
        <v>0.67930000000000001</v>
      </c>
      <c r="DK244">
        <v>0.59119999999999995</v>
      </c>
      <c r="DL244">
        <v>0.59</v>
      </c>
      <c r="DM244">
        <v>0.67010000000000003</v>
      </c>
      <c r="DQ244">
        <v>0.67010000000000003</v>
      </c>
      <c r="DR244">
        <v>0.58340000000000003</v>
      </c>
      <c r="DS244">
        <v>0.57999999999999996</v>
      </c>
      <c r="DT244">
        <v>-6.5797999999999996</v>
      </c>
      <c r="DU244">
        <v>1864</v>
      </c>
      <c r="DV244">
        <v>1840</v>
      </c>
      <c r="DW244">
        <v>1903</v>
      </c>
      <c r="DX244">
        <v>1251</v>
      </c>
      <c r="DY244">
        <v>2320</v>
      </c>
      <c r="DZ244">
        <v>1858</v>
      </c>
      <c r="EA244" s="2">
        <v>41234</v>
      </c>
      <c r="EB244">
        <v>3185</v>
      </c>
      <c r="EE244">
        <v>6182</v>
      </c>
      <c r="EF244">
        <v>1595</v>
      </c>
      <c r="EH244">
        <v>674</v>
      </c>
      <c r="EI244">
        <v>1487</v>
      </c>
      <c r="EK244">
        <v>634</v>
      </c>
      <c r="EL244">
        <v>13757</v>
      </c>
      <c r="EM244">
        <v>35515</v>
      </c>
      <c r="EN244">
        <v>19572</v>
      </c>
      <c r="EO244">
        <v>15943</v>
      </c>
      <c r="EP244">
        <v>3752</v>
      </c>
      <c r="ER244">
        <v>2435</v>
      </c>
      <c r="EV244">
        <v>29266</v>
      </c>
      <c r="EW244">
        <v>4357</v>
      </c>
      <c r="FA244">
        <v>2614</v>
      </c>
      <c r="FB244">
        <v>58367</v>
      </c>
      <c r="FC244">
        <v>72124</v>
      </c>
      <c r="FE244">
        <v>6362</v>
      </c>
      <c r="FJ244">
        <v>3055</v>
      </c>
      <c r="FP244">
        <v>2671</v>
      </c>
      <c r="FQ244">
        <v>12088</v>
      </c>
      <c r="FR244">
        <v>10922</v>
      </c>
      <c r="FU244">
        <v>2866</v>
      </c>
      <c r="FZ244">
        <v>6795</v>
      </c>
      <c r="GA244">
        <v>20583</v>
      </c>
      <c r="GB244">
        <v>32671</v>
      </c>
      <c r="GD244">
        <v>30296</v>
      </c>
      <c r="GF244">
        <v>38375</v>
      </c>
      <c r="GH244">
        <v>28656</v>
      </c>
      <c r="GI244">
        <v>-2630</v>
      </c>
      <c r="GL244">
        <v>39453</v>
      </c>
      <c r="GM244">
        <v>39453</v>
      </c>
      <c r="GN244">
        <v>72124</v>
      </c>
      <c r="GO244">
        <v>1800</v>
      </c>
      <c r="GQ244">
        <v>10187</v>
      </c>
      <c r="GR244" s="2">
        <v>41598</v>
      </c>
      <c r="GS244">
        <v>5258</v>
      </c>
      <c r="GT244">
        <v>1841</v>
      </c>
      <c r="GU244">
        <v>498</v>
      </c>
      <c r="GV244">
        <v>2339</v>
      </c>
      <c r="GW244">
        <v>-518</v>
      </c>
      <c r="GX244">
        <v>-199</v>
      </c>
      <c r="GZ244">
        <v>-367</v>
      </c>
      <c r="HA244">
        <v>134</v>
      </c>
      <c r="HB244">
        <v>143</v>
      </c>
      <c r="HC244">
        <v>-807</v>
      </c>
      <c r="HD244">
        <v>204</v>
      </c>
      <c r="HE244">
        <v>6994</v>
      </c>
      <c r="HF244">
        <v>-3559</v>
      </c>
      <c r="HH244">
        <v>380</v>
      </c>
      <c r="HL244">
        <v>-107</v>
      </c>
      <c r="HM244">
        <v>-3286</v>
      </c>
      <c r="HN244">
        <v>1254</v>
      </c>
      <c r="HO244">
        <v>393</v>
      </c>
      <c r="HP244">
        <v>1647</v>
      </c>
      <c r="HQ244">
        <v>-3865</v>
      </c>
      <c r="HS244">
        <v>-3865</v>
      </c>
      <c r="HT244">
        <v>-756</v>
      </c>
      <c r="HU244">
        <v>-259</v>
      </c>
      <c r="HV244">
        <v>-3233</v>
      </c>
      <c r="HW244">
        <v>-12</v>
      </c>
      <c r="HY244">
        <v>463</v>
      </c>
      <c r="HZ244">
        <v>2722</v>
      </c>
      <c r="IA244">
        <v>3185</v>
      </c>
      <c r="IB244">
        <v>423</v>
      </c>
      <c r="IC244">
        <v>-756</v>
      </c>
      <c r="IE244">
        <v>462</v>
      </c>
      <c r="IF244">
        <v>113</v>
      </c>
      <c r="IG244">
        <v>2104</v>
      </c>
      <c r="IH244">
        <v>-998</v>
      </c>
      <c r="II244">
        <v>0</v>
      </c>
      <c r="IK244">
        <v>0</v>
      </c>
      <c r="IL244">
        <v>1878</v>
      </c>
      <c r="IM244">
        <v>1909</v>
      </c>
      <c r="IN244">
        <v>0.59</v>
      </c>
      <c r="IO244">
        <v>0.57999999999999996</v>
      </c>
    </row>
    <row r="245" spans="1:249" x14ac:dyDescent="0.25">
      <c r="A245" t="s">
        <v>633</v>
      </c>
      <c r="B245" t="s">
        <v>633</v>
      </c>
      <c r="C245" t="s">
        <v>634</v>
      </c>
      <c r="D245" t="s">
        <v>635</v>
      </c>
      <c r="E245" t="s">
        <v>455</v>
      </c>
      <c r="F245" t="s">
        <v>417</v>
      </c>
      <c r="G245" s="2">
        <v>40908</v>
      </c>
      <c r="H245" t="s">
        <v>450</v>
      </c>
      <c r="J245">
        <v>2012</v>
      </c>
      <c r="K245">
        <v>1</v>
      </c>
      <c r="L245">
        <v>2011</v>
      </c>
      <c r="M245">
        <v>4</v>
      </c>
      <c r="N245" t="s">
        <v>419</v>
      </c>
      <c r="O245" t="s">
        <v>451</v>
      </c>
      <c r="P245">
        <v>201201</v>
      </c>
      <c r="Q245">
        <v>2</v>
      </c>
      <c r="R245">
        <v>208</v>
      </c>
      <c r="S245">
        <v>31</v>
      </c>
      <c r="T245">
        <v>9</v>
      </c>
      <c r="U245">
        <v>1001039</v>
      </c>
      <c r="V245">
        <v>3</v>
      </c>
      <c r="W245">
        <v>7990</v>
      </c>
      <c r="X245" s="2">
        <v>40946</v>
      </c>
      <c r="Y245" s="2">
        <v>40946</v>
      </c>
      <c r="Z245" t="s">
        <v>485</v>
      </c>
      <c r="AA245" t="s">
        <v>636</v>
      </c>
      <c r="AB245" t="s">
        <v>637</v>
      </c>
      <c r="AC245" t="s">
        <v>421</v>
      </c>
      <c r="AD245">
        <v>91521</v>
      </c>
      <c r="AE245" t="s">
        <v>638</v>
      </c>
      <c r="AF245" t="s">
        <v>639</v>
      </c>
      <c r="AG245" t="s">
        <v>636</v>
      </c>
      <c r="AH245" t="s">
        <v>637</v>
      </c>
      <c r="AI245" t="s">
        <v>421</v>
      </c>
      <c r="AJ245">
        <v>91521</v>
      </c>
      <c r="AK245" t="s">
        <v>426</v>
      </c>
      <c r="AL245" t="s">
        <v>427</v>
      </c>
      <c r="AU245" t="s">
        <v>641</v>
      </c>
      <c r="AW245">
        <v>1792361000</v>
      </c>
      <c r="AX245" s="2">
        <v>40939</v>
      </c>
      <c r="BI245" s="2">
        <v>41310</v>
      </c>
      <c r="BJ245">
        <v>10779</v>
      </c>
      <c r="BK245">
        <v>8587</v>
      </c>
      <c r="BL245">
        <v>2192</v>
      </c>
      <c r="BV245">
        <v>8593</v>
      </c>
      <c r="BW245">
        <v>2186</v>
      </c>
      <c r="BX245">
        <v>90</v>
      </c>
      <c r="CJ245">
        <v>145</v>
      </c>
      <c r="CN245">
        <v>55</v>
      </c>
      <c r="CO245">
        <v>2241</v>
      </c>
      <c r="CP245">
        <v>720</v>
      </c>
      <c r="CQ245">
        <v>1521</v>
      </c>
      <c r="CV245">
        <v>1521</v>
      </c>
      <c r="CX245">
        <v>1521</v>
      </c>
      <c r="DA245">
        <v>1521</v>
      </c>
      <c r="DB245">
        <v>57</v>
      </c>
      <c r="DC245">
        <v>1464</v>
      </c>
      <c r="DE245">
        <v>1464</v>
      </c>
      <c r="DF245">
        <v>0.84589999999999999</v>
      </c>
      <c r="DJ245">
        <v>0.84589999999999999</v>
      </c>
      <c r="DK245">
        <v>0.81420000000000003</v>
      </c>
      <c r="DL245">
        <v>0.81</v>
      </c>
      <c r="DM245">
        <v>0.83389999999999997</v>
      </c>
      <c r="DQ245">
        <v>0.83389999999999997</v>
      </c>
      <c r="DR245">
        <v>0.80259999999999998</v>
      </c>
      <c r="DS245">
        <v>0.8</v>
      </c>
      <c r="DT245">
        <v>-4.7999000000000001</v>
      </c>
      <c r="DU245">
        <v>1824</v>
      </c>
      <c r="DV245">
        <v>1798</v>
      </c>
      <c r="DW245">
        <v>2241</v>
      </c>
      <c r="DX245">
        <v>1521</v>
      </c>
      <c r="DY245">
        <v>2671</v>
      </c>
      <c r="DZ245">
        <v>2186</v>
      </c>
      <c r="EA245" s="2">
        <v>40946</v>
      </c>
      <c r="EB245">
        <v>3766</v>
      </c>
      <c r="EE245">
        <v>6787</v>
      </c>
      <c r="EF245">
        <v>1523</v>
      </c>
      <c r="EH245">
        <v>880</v>
      </c>
      <c r="EI245">
        <v>1489</v>
      </c>
      <c r="EK245">
        <v>615</v>
      </c>
      <c r="EL245">
        <v>15060</v>
      </c>
      <c r="EM245">
        <v>35462</v>
      </c>
      <c r="EN245">
        <v>19761</v>
      </c>
      <c r="EO245">
        <v>15701</v>
      </c>
      <c r="EP245">
        <v>4059</v>
      </c>
      <c r="ER245">
        <v>2685</v>
      </c>
      <c r="EV245">
        <v>29233</v>
      </c>
      <c r="EW245">
        <v>4519</v>
      </c>
      <c r="FA245">
        <v>2620</v>
      </c>
      <c r="FB245">
        <v>58817</v>
      </c>
      <c r="FC245">
        <v>73877</v>
      </c>
      <c r="FE245">
        <v>7671</v>
      </c>
      <c r="FJ245">
        <v>3160</v>
      </c>
      <c r="FP245">
        <v>2693</v>
      </c>
      <c r="FQ245">
        <v>13524</v>
      </c>
      <c r="FR245">
        <v>11226</v>
      </c>
      <c r="FU245">
        <v>2879</v>
      </c>
      <c r="FZ245">
        <v>6825</v>
      </c>
      <c r="GA245">
        <v>20930</v>
      </c>
      <c r="GB245">
        <v>34454</v>
      </c>
      <c r="GD245">
        <v>30525</v>
      </c>
      <c r="GF245">
        <v>38762</v>
      </c>
      <c r="GH245">
        <v>29456</v>
      </c>
      <c r="GI245">
        <v>-2574</v>
      </c>
      <c r="GL245">
        <v>39423</v>
      </c>
      <c r="GM245">
        <v>39423</v>
      </c>
      <c r="GN245">
        <v>73877</v>
      </c>
      <c r="GO245">
        <v>1838.9</v>
      </c>
      <c r="GQ245">
        <v>10190</v>
      </c>
      <c r="GR245" s="2">
        <v>41310</v>
      </c>
      <c r="GS245">
        <v>1521</v>
      </c>
      <c r="GT245">
        <v>485</v>
      </c>
      <c r="GU245">
        <v>102</v>
      </c>
      <c r="GV245">
        <v>587</v>
      </c>
      <c r="GW245">
        <v>-643</v>
      </c>
      <c r="GX245">
        <v>52</v>
      </c>
      <c r="GZ245">
        <v>-373</v>
      </c>
      <c r="HA245">
        <v>675</v>
      </c>
      <c r="HB245">
        <v>-233</v>
      </c>
      <c r="HC245">
        <v>-522</v>
      </c>
      <c r="HD245">
        <v>148</v>
      </c>
      <c r="HE245">
        <v>1734</v>
      </c>
      <c r="HF245">
        <v>-634</v>
      </c>
      <c r="HH245">
        <v>-361</v>
      </c>
      <c r="HL245">
        <v>17</v>
      </c>
      <c r="HM245">
        <v>-978</v>
      </c>
      <c r="HN245">
        <v>1541</v>
      </c>
      <c r="HO245">
        <v>-976</v>
      </c>
      <c r="HP245">
        <v>565</v>
      </c>
      <c r="HQ245">
        <v>-686</v>
      </c>
      <c r="HS245">
        <v>-686</v>
      </c>
      <c r="HU245">
        <v>-9</v>
      </c>
      <c r="HV245">
        <v>-130</v>
      </c>
      <c r="HW245">
        <v>-45</v>
      </c>
      <c r="HY245">
        <v>581</v>
      </c>
      <c r="HZ245">
        <v>3185</v>
      </c>
      <c r="IA245">
        <v>3766</v>
      </c>
      <c r="IB245">
        <v>100</v>
      </c>
      <c r="IC245">
        <v>0</v>
      </c>
      <c r="IE245">
        <v>485</v>
      </c>
      <c r="IF245">
        <v>100</v>
      </c>
      <c r="IG245">
        <v>1734</v>
      </c>
      <c r="IH245">
        <v>-634</v>
      </c>
      <c r="II245">
        <v>0</v>
      </c>
      <c r="IL245">
        <v>1798</v>
      </c>
      <c r="IM245">
        <v>1824</v>
      </c>
      <c r="IN245">
        <v>0.81</v>
      </c>
      <c r="IO245">
        <v>0.8</v>
      </c>
    </row>
    <row r="246" spans="1:249" x14ac:dyDescent="0.25">
      <c r="A246" t="s">
        <v>633</v>
      </c>
      <c r="B246" t="s">
        <v>633</v>
      </c>
      <c r="C246" t="s">
        <v>634</v>
      </c>
      <c r="D246" t="s">
        <v>635</v>
      </c>
      <c r="E246" t="s">
        <v>455</v>
      </c>
      <c r="F246" t="s">
        <v>417</v>
      </c>
      <c r="G246" s="2">
        <v>40999</v>
      </c>
      <c r="H246" t="s">
        <v>450</v>
      </c>
      <c r="J246">
        <v>2012</v>
      </c>
      <c r="K246">
        <v>2</v>
      </c>
      <c r="L246">
        <v>2012</v>
      </c>
      <c r="M246">
        <v>1</v>
      </c>
      <c r="N246" t="s">
        <v>419</v>
      </c>
      <c r="O246" t="s">
        <v>451</v>
      </c>
      <c r="P246">
        <v>201202</v>
      </c>
      <c r="Q246">
        <v>2</v>
      </c>
      <c r="R246">
        <v>208</v>
      </c>
      <c r="S246">
        <v>31</v>
      </c>
      <c r="T246">
        <v>9</v>
      </c>
      <c r="U246">
        <v>1001039</v>
      </c>
      <c r="V246">
        <v>3</v>
      </c>
      <c r="W246">
        <v>4841</v>
      </c>
      <c r="X246" s="2">
        <v>41037</v>
      </c>
      <c r="Y246" s="2">
        <v>41037</v>
      </c>
      <c r="Z246" t="s">
        <v>485</v>
      </c>
      <c r="AA246" t="s">
        <v>636</v>
      </c>
      <c r="AB246" t="s">
        <v>637</v>
      </c>
      <c r="AC246" t="s">
        <v>421</v>
      </c>
      <c r="AD246">
        <v>91521</v>
      </c>
      <c r="AE246" t="s">
        <v>638</v>
      </c>
      <c r="AF246" t="s">
        <v>639</v>
      </c>
      <c r="AG246" t="s">
        <v>636</v>
      </c>
      <c r="AH246" t="s">
        <v>637</v>
      </c>
      <c r="AI246" t="s">
        <v>421</v>
      </c>
      <c r="AJ246">
        <v>91521</v>
      </c>
      <c r="AK246" t="s">
        <v>426</v>
      </c>
      <c r="AL246" t="s">
        <v>427</v>
      </c>
      <c r="AU246" t="s">
        <v>641</v>
      </c>
      <c r="AW246">
        <v>1787365000</v>
      </c>
      <c r="AX246" s="2">
        <v>41030</v>
      </c>
      <c r="BI246" s="2">
        <v>41401</v>
      </c>
      <c r="BJ246">
        <v>9629</v>
      </c>
      <c r="BK246">
        <v>7942</v>
      </c>
      <c r="BL246">
        <v>1687</v>
      </c>
      <c r="BV246">
        <v>7980</v>
      </c>
      <c r="BW246">
        <v>1649</v>
      </c>
      <c r="BX246">
        <v>95</v>
      </c>
      <c r="CJ246">
        <v>138</v>
      </c>
      <c r="CM246">
        <v>184</v>
      </c>
      <c r="CN246">
        <v>227</v>
      </c>
      <c r="CO246">
        <v>1876</v>
      </c>
      <c r="CP246">
        <v>650</v>
      </c>
      <c r="CQ246">
        <v>1226</v>
      </c>
      <c r="CV246">
        <v>1226</v>
      </c>
      <c r="CX246">
        <v>1226</v>
      </c>
      <c r="DA246">
        <v>1226</v>
      </c>
      <c r="DB246">
        <v>83</v>
      </c>
      <c r="DC246">
        <v>1143</v>
      </c>
      <c r="DE246">
        <v>1143</v>
      </c>
      <c r="DF246">
        <v>0.68379999999999996</v>
      </c>
      <c r="DJ246">
        <v>0.68379999999999996</v>
      </c>
      <c r="DK246">
        <v>0.63749999999999996</v>
      </c>
      <c r="DL246">
        <v>0.64</v>
      </c>
      <c r="DM246">
        <v>0.6744</v>
      </c>
      <c r="DQ246">
        <v>0.6744</v>
      </c>
      <c r="DR246">
        <v>0.62870000000000004</v>
      </c>
      <c r="DS246">
        <v>0.63</v>
      </c>
      <c r="DT246">
        <v>2.34</v>
      </c>
      <c r="DU246">
        <v>1818</v>
      </c>
      <c r="DV246">
        <v>1793</v>
      </c>
      <c r="DW246">
        <v>1876</v>
      </c>
      <c r="DX246">
        <v>1226</v>
      </c>
      <c r="DY246">
        <v>2137</v>
      </c>
      <c r="DZ246">
        <v>1649</v>
      </c>
      <c r="EA246" s="2">
        <v>41037</v>
      </c>
      <c r="EB246">
        <v>3731</v>
      </c>
      <c r="EE246">
        <v>6283</v>
      </c>
      <c r="EF246">
        <v>1503</v>
      </c>
      <c r="EH246">
        <v>964</v>
      </c>
      <c r="EI246">
        <v>1468</v>
      </c>
      <c r="EK246">
        <v>588</v>
      </c>
      <c r="EL246">
        <v>14537</v>
      </c>
      <c r="EM246">
        <v>36922</v>
      </c>
      <c r="EN246">
        <v>20173</v>
      </c>
      <c r="EO246">
        <v>16749</v>
      </c>
      <c r="EP246">
        <v>4093</v>
      </c>
      <c r="ER246">
        <v>2484</v>
      </c>
      <c r="EV246">
        <v>30255</v>
      </c>
      <c r="EW246">
        <v>4595</v>
      </c>
      <c r="FA246">
        <v>2520</v>
      </c>
      <c r="FB246">
        <v>60696</v>
      </c>
      <c r="FC246">
        <v>75233</v>
      </c>
      <c r="FE246">
        <v>5908</v>
      </c>
      <c r="FJ246">
        <v>3447</v>
      </c>
      <c r="FP246">
        <v>3369</v>
      </c>
      <c r="FQ246">
        <v>12724</v>
      </c>
      <c r="FR246">
        <v>12582</v>
      </c>
      <c r="FU246">
        <v>3206</v>
      </c>
      <c r="FZ246">
        <v>6809</v>
      </c>
      <c r="GA246">
        <v>22597</v>
      </c>
      <c r="GB246">
        <v>35321</v>
      </c>
      <c r="GD246">
        <v>30948</v>
      </c>
      <c r="GF246">
        <v>39907</v>
      </c>
      <c r="GH246">
        <v>30325</v>
      </c>
      <c r="GI246">
        <v>-2481</v>
      </c>
      <c r="GL246">
        <v>39912</v>
      </c>
      <c r="GM246">
        <v>39912</v>
      </c>
      <c r="GN246">
        <v>75233</v>
      </c>
      <c r="GO246">
        <v>1817.5</v>
      </c>
      <c r="GQ246">
        <v>9657</v>
      </c>
      <c r="GR246" s="2">
        <v>41401</v>
      </c>
      <c r="GS246">
        <v>2747</v>
      </c>
      <c r="GT246">
        <v>973</v>
      </c>
      <c r="GU246">
        <v>292</v>
      </c>
      <c r="GV246">
        <v>1265</v>
      </c>
      <c r="GW246">
        <v>188</v>
      </c>
      <c r="GX246">
        <v>70</v>
      </c>
      <c r="GZ246">
        <v>60</v>
      </c>
      <c r="HA246">
        <v>-371</v>
      </c>
      <c r="HB246">
        <v>-429</v>
      </c>
      <c r="HC246">
        <v>-482</v>
      </c>
      <c r="HD246">
        <v>16</v>
      </c>
      <c r="HE246">
        <v>3546</v>
      </c>
      <c r="HF246">
        <v>-2111</v>
      </c>
      <c r="HH246">
        <v>-711</v>
      </c>
      <c r="HL246">
        <v>41</v>
      </c>
      <c r="HM246">
        <v>-2781</v>
      </c>
      <c r="HN246">
        <v>1614</v>
      </c>
      <c r="HO246">
        <v>290</v>
      </c>
      <c r="HP246">
        <v>1904</v>
      </c>
      <c r="HQ246">
        <v>-1145</v>
      </c>
      <c r="HS246">
        <v>-1145</v>
      </c>
      <c r="HT246">
        <v>-1076</v>
      </c>
      <c r="HU246">
        <v>91</v>
      </c>
      <c r="HV246">
        <v>-226</v>
      </c>
      <c r="HW246">
        <v>7</v>
      </c>
      <c r="HY246">
        <v>546</v>
      </c>
      <c r="HZ246">
        <v>3185</v>
      </c>
      <c r="IA246">
        <v>3731</v>
      </c>
      <c r="IB246">
        <v>208</v>
      </c>
      <c r="IC246">
        <v>-1076</v>
      </c>
      <c r="IE246">
        <v>488</v>
      </c>
      <c r="IF246">
        <v>108</v>
      </c>
      <c r="IG246">
        <v>1812</v>
      </c>
      <c r="IH246">
        <v>-1477</v>
      </c>
      <c r="II246">
        <v>-1076</v>
      </c>
      <c r="IL246">
        <v>1793</v>
      </c>
      <c r="IM246">
        <v>1818</v>
      </c>
      <c r="IN246">
        <v>0.64</v>
      </c>
      <c r="IO246">
        <v>0.63</v>
      </c>
    </row>
    <row r="247" spans="1:249" x14ac:dyDescent="0.25">
      <c r="A247" t="s">
        <v>633</v>
      </c>
      <c r="B247" t="s">
        <v>633</v>
      </c>
      <c r="C247" t="s">
        <v>634</v>
      </c>
      <c r="D247" t="s">
        <v>635</v>
      </c>
      <c r="E247" t="s">
        <v>455</v>
      </c>
      <c r="F247" t="s">
        <v>417</v>
      </c>
      <c r="G247" s="2">
        <v>41090</v>
      </c>
      <c r="H247" t="s">
        <v>450</v>
      </c>
      <c r="J247">
        <v>2012</v>
      </c>
      <c r="K247">
        <v>3</v>
      </c>
      <c r="L247">
        <v>2012</v>
      </c>
      <c r="M247">
        <v>2</v>
      </c>
      <c r="N247" t="s">
        <v>419</v>
      </c>
      <c r="O247" t="s">
        <v>451</v>
      </c>
      <c r="P247">
        <v>201203</v>
      </c>
      <c r="Q247">
        <v>2</v>
      </c>
      <c r="R247">
        <v>208</v>
      </c>
      <c r="S247">
        <v>31</v>
      </c>
      <c r="T247">
        <v>9</v>
      </c>
      <c r="U247">
        <v>1001039</v>
      </c>
      <c r="V247">
        <v>3</v>
      </c>
      <c r="W247">
        <v>4841</v>
      </c>
      <c r="X247" s="2">
        <v>41128</v>
      </c>
      <c r="Y247" s="2">
        <v>41128</v>
      </c>
      <c r="Z247" t="s">
        <v>485</v>
      </c>
      <c r="AA247" t="s">
        <v>636</v>
      </c>
      <c r="AB247" t="s">
        <v>637</v>
      </c>
      <c r="AC247" t="s">
        <v>421</v>
      </c>
      <c r="AD247">
        <v>91521</v>
      </c>
      <c r="AE247" t="s">
        <v>638</v>
      </c>
      <c r="AF247" t="s">
        <v>639</v>
      </c>
      <c r="AG247" t="s">
        <v>636</v>
      </c>
      <c r="AH247" t="s">
        <v>637</v>
      </c>
      <c r="AI247" t="s">
        <v>421</v>
      </c>
      <c r="AJ247">
        <v>91521</v>
      </c>
      <c r="AK247" t="s">
        <v>426</v>
      </c>
      <c r="AL247" t="s">
        <v>427</v>
      </c>
      <c r="AU247" t="s">
        <v>641</v>
      </c>
      <c r="AW247">
        <v>1794275000</v>
      </c>
      <c r="AX247" s="2">
        <v>41121</v>
      </c>
      <c r="BI247" s="2">
        <v>41492</v>
      </c>
      <c r="BJ247">
        <v>11088</v>
      </c>
      <c r="BK247">
        <v>8128</v>
      </c>
      <c r="BL247">
        <v>2960</v>
      </c>
      <c r="BV247">
        <v>8135</v>
      </c>
      <c r="BW247">
        <v>2953</v>
      </c>
      <c r="BX247">
        <v>93</v>
      </c>
      <c r="CJ247">
        <v>169</v>
      </c>
      <c r="CN247">
        <v>76</v>
      </c>
      <c r="CO247">
        <v>3029</v>
      </c>
      <c r="CP247">
        <v>993</v>
      </c>
      <c r="CQ247">
        <v>2036</v>
      </c>
      <c r="CV247">
        <v>2036</v>
      </c>
      <c r="CX247">
        <v>2036</v>
      </c>
      <c r="DA247">
        <v>2036</v>
      </c>
      <c r="DB247">
        <v>205</v>
      </c>
      <c r="DC247">
        <v>1831</v>
      </c>
      <c r="DE247">
        <v>1831</v>
      </c>
      <c r="DF247">
        <v>1.1368</v>
      </c>
      <c r="DJ247">
        <v>1.1368</v>
      </c>
      <c r="DK247">
        <v>1.0223</v>
      </c>
      <c r="DL247">
        <v>1.02</v>
      </c>
      <c r="DM247">
        <v>1.1235999999999999</v>
      </c>
      <c r="DQ247">
        <v>1.1235999999999999</v>
      </c>
      <c r="DR247">
        <v>1.0105</v>
      </c>
      <c r="DS247">
        <v>1.01</v>
      </c>
      <c r="DT247">
        <v>-0.88</v>
      </c>
      <c r="DU247">
        <v>1812</v>
      </c>
      <c r="DV247">
        <v>1791</v>
      </c>
      <c r="DW247">
        <v>3029</v>
      </c>
      <c r="DX247">
        <v>2036</v>
      </c>
      <c r="DY247">
        <v>3475</v>
      </c>
      <c r="DZ247">
        <v>2953</v>
      </c>
      <c r="EA247" s="2">
        <v>41128</v>
      </c>
      <c r="EB247">
        <v>4374</v>
      </c>
      <c r="EE247">
        <v>5951</v>
      </c>
      <c r="EF247">
        <v>1485</v>
      </c>
      <c r="EH247">
        <v>721</v>
      </c>
      <c r="EI247">
        <v>1482</v>
      </c>
      <c r="EK247">
        <v>741</v>
      </c>
      <c r="EL247">
        <v>14754</v>
      </c>
      <c r="EM247">
        <v>37624</v>
      </c>
      <c r="EN247">
        <v>20254</v>
      </c>
      <c r="EO247">
        <v>17370</v>
      </c>
      <c r="EP247">
        <v>3574</v>
      </c>
      <c r="ER247">
        <v>2397</v>
      </c>
      <c r="EV247">
        <v>30113</v>
      </c>
      <c r="EW247">
        <v>4396</v>
      </c>
      <c r="FA247">
        <v>2687</v>
      </c>
      <c r="FB247">
        <v>60537</v>
      </c>
      <c r="FC247">
        <v>75291</v>
      </c>
      <c r="FE247">
        <v>5516</v>
      </c>
      <c r="FJ247">
        <v>2569</v>
      </c>
      <c r="FP247">
        <v>3032</v>
      </c>
      <c r="FQ247">
        <v>11117</v>
      </c>
      <c r="FR247">
        <v>12454</v>
      </c>
      <c r="FU247">
        <v>3150</v>
      </c>
      <c r="FZ247">
        <v>6497</v>
      </c>
      <c r="GA247">
        <v>22101</v>
      </c>
      <c r="GB247">
        <v>33218</v>
      </c>
      <c r="GD247">
        <v>31427</v>
      </c>
      <c r="GF247">
        <v>41720</v>
      </c>
      <c r="GH247">
        <v>30698</v>
      </c>
      <c r="GI247">
        <v>-2443</v>
      </c>
      <c r="GL247">
        <v>42073</v>
      </c>
      <c r="GM247">
        <v>42073</v>
      </c>
      <c r="GN247">
        <v>75291</v>
      </c>
      <c r="GO247">
        <v>1808.9</v>
      </c>
      <c r="GQ247">
        <v>11960</v>
      </c>
      <c r="GR247" s="2">
        <v>41492</v>
      </c>
      <c r="GS247">
        <v>4783</v>
      </c>
      <c r="GT247">
        <v>1495</v>
      </c>
      <c r="GU247">
        <v>329</v>
      </c>
      <c r="GV247">
        <v>1824</v>
      </c>
      <c r="GW247">
        <v>236</v>
      </c>
      <c r="GX247">
        <v>76</v>
      </c>
      <c r="GZ247">
        <v>-462</v>
      </c>
      <c r="HA247">
        <v>36</v>
      </c>
      <c r="HB247">
        <v>-262</v>
      </c>
      <c r="HC247">
        <v>-376</v>
      </c>
      <c r="HD247">
        <v>200</v>
      </c>
      <c r="HE247">
        <v>6431</v>
      </c>
      <c r="HF247">
        <v>-2851</v>
      </c>
      <c r="HH247">
        <v>-722</v>
      </c>
      <c r="HL247">
        <v>103</v>
      </c>
      <c r="HM247">
        <v>-3470</v>
      </c>
      <c r="HN247">
        <v>1579</v>
      </c>
      <c r="HO247">
        <v>-558</v>
      </c>
      <c r="HP247">
        <v>1021</v>
      </c>
      <c r="HQ247">
        <v>-1198</v>
      </c>
      <c r="HS247">
        <v>-1198</v>
      </c>
      <c r="HT247">
        <v>-1076</v>
      </c>
      <c r="HU247">
        <v>-427</v>
      </c>
      <c r="HV247">
        <v>-1680</v>
      </c>
      <c r="HW247">
        <v>-92</v>
      </c>
      <c r="HY247">
        <v>1189</v>
      </c>
      <c r="HZ247">
        <v>3185</v>
      </c>
      <c r="IA247">
        <v>4374</v>
      </c>
      <c r="IB247">
        <v>311</v>
      </c>
      <c r="IC247">
        <v>-1076</v>
      </c>
      <c r="IE247">
        <v>522</v>
      </c>
      <c r="IF247">
        <v>103</v>
      </c>
      <c r="IG247">
        <v>2885</v>
      </c>
      <c r="IH247">
        <v>-740</v>
      </c>
      <c r="II247">
        <v>0</v>
      </c>
      <c r="IK247">
        <v>0</v>
      </c>
      <c r="IL247">
        <v>1791</v>
      </c>
      <c r="IM247">
        <v>1812</v>
      </c>
      <c r="IN247">
        <v>1.02</v>
      </c>
      <c r="IO247">
        <v>1.01</v>
      </c>
    </row>
    <row r="248" spans="1:249" x14ac:dyDescent="0.25">
      <c r="A248" t="s">
        <v>633</v>
      </c>
      <c r="B248" t="s">
        <v>633</v>
      </c>
      <c r="C248" t="s">
        <v>634</v>
      </c>
      <c r="D248" t="s">
        <v>635</v>
      </c>
      <c r="E248" t="s">
        <v>455</v>
      </c>
      <c r="F248" t="s">
        <v>417</v>
      </c>
      <c r="G248" s="2">
        <v>41182</v>
      </c>
      <c r="H248" t="s">
        <v>450</v>
      </c>
      <c r="J248">
        <v>2012</v>
      </c>
      <c r="K248">
        <v>4</v>
      </c>
      <c r="L248">
        <v>2012</v>
      </c>
      <c r="M248">
        <v>3</v>
      </c>
      <c r="N248" t="s">
        <v>419</v>
      </c>
      <c r="O248" t="s">
        <v>451</v>
      </c>
      <c r="P248">
        <v>201204</v>
      </c>
      <c r="Q248">
        <v>2</v>
      </c>
      <c r="R248">
        <v>208</v>
      </c>
      <c r="S248">
        <v>31</v>
      </c>
      <c r="T248">
        <v>9</v>
      </c>
      <c r="U248">
        <v>1001039</v>
      </c>
      <c r="V248">
        <v>3</v>
      </c>
      <c r="W248">
        <v>4841</v>
      </c>
      <c r="X248" s="2">
        <v>41234</v>
      </c>
      <c r="Y248" s="2">
        <v>41234</v>
      </c>
      <c r="Z248" t="s">
        <v>485</v>
      </c>
      <c r="AA248" t="s">
        <v>636</v>
      </c>
      <c r="AB248" t="s">
        <v>637</v>
      </c>
      <c r="AC248" t="s">
        <v>421</v>
      </c>
      <c r="AD248">
        <v>91521</v>
      </c>
      <c r="AE248" t="s">
        <v>638</v>
      </c>
      <c r="AF248" t="s">
        <v>639</v>
      </c>
      <c r="AG248" t="s">
        <v>636</v>
      </c>
      <c r="AH248" t="s">
        <v>637</v>
      </c>
      <c r="AI248" t="s">
        <v>421</v>
      </c>
      <c r="AJ248">
        <v>91521</v>
      </c>
      <c r="AK248" t="s">
        <v>426</v>
      </c>
      <c r="AL248" t="s">
        <v>427</v>
      </c>
      <c r="AN248">
        <v>166000</v>
      </c>
      <c r="AP248">
        <v>166000</v>
      </c>
      <c r="AR248">
        <v>984857</v>
      </c>
      <c r="AS248" t="s">
        <v>640</v>
      </c>
      <c r="AT248" t="s">
        <v>429</v>
      </c>
      <c r="AU248" t="s">
        <v>641</v>
      </c>
      <c r="AW248">
        <v>1772122000</v>
      </c>
      <c r="AX248" s="2">
        <v>41227</v>
      </c>
      <c r="AY248" t="s">
        <v>445</v>
      </c>
      <c r="AZ248" t="s">
        <v>502</v>
      </c>
      <c r="BA248" t="s">
        <v>644</v>
      </c>
      <c r="BB248" t="s">
        <v>645</v>
      </c>
      <c r="BC248" t="s">
        <v>646</v>
      </c>
      <c r="BD248" t="s">
        <v>647</v>
      </c>
      <c r="BE248" t="s">
        <v>648</v>
      </c>
      <c r="BF248" t="s">
        <v>439</v>
      </c>
      <c r="BG248" t="s">
        <v>649</v>
      </c>
      <c r="BH248" t="s">
        <v>439</v>
      </c>
      <c r="BI248" s="2">
        <v>41598</v>
      </c>
      <c r="BJ248">
        <v>10782</v>
      </c>
      <c r="BK248">
        <v>8758</v>
      </c>
      <c r="BL248">
        <v>2024</v>
      </c>
      <c r="BV248">
        <v>8807</v>
      </c>
      <c r="BW248">
        <v>1975</v>
      </c>
      <c r="BX248">
        <v>91</v>
      </c>
      <c r="CJ248">
        <v>175</v>
      </c>
      <c r="CM248">
        <v>55</v>
      </c>
      <c r="CN248">
        <v>139</v>
      </c>
      <c r="CO248">
        <v>2114</v>
      </c>
      <c r="CP248">
        <v>724</v>
      </c>
      <c r="CQ248">
        <v>1390</v>
      </c>
      <c r="CV248">
        <v>1390</v>
      </c>
      <c r="CX248">
        <v>1390</v>
      </c>
      <c r="DA248">
        <v>1390</v>
      </c>
      <c r="DB248">
        <v>146</v>
      </c>
      <c r="DC248">
        <v>1244</v>
      </c>
      <c r="DE248">
        <v>1244</v>
      </c>
      <c r="DF248">
        <v>0.7752</v>
      </c>
      <c r="DJ248">
        <v>0.7752</v>
      </c>
      <c r="DK248">
        <v>0.69379999999999997</v>
      </c>
      <c r="DL248">
        <v>0.69</v>
      </c>
      <c r="DM248">
        <v>0.76500000000000001</v>
      </c>
      <c r="DQ248">
        <v>0.76500000000000001</v>
      </c>
      <c r="DR248">
        <v>0.68459999999999999</v>
      </c>
      <c r="DS248">
        <v>0.68</v>
      </c>
      <c r="DT248">
        <v>-8.4398999999999997</v>
      </c>
      <c r="DU248">
        <v>1817</v>
      </c>
      <c r="DV248">
        <v>1793</v>
      </c>
      <c r="DW248">
        <v>2114</v>
      </c>
      <c r="DX248">
        <v>1390</v>
      </c>
      <c r="DY248">
        <v>2467</v>
      </c>
      <c r="DZ248">
        <v>1975</v>
      </c>
      <c r="EA248" s="2">
        <v>41598</v>
      </c>
      <c r="EB248">
        <v>3387</v>
      </c>
      <c r="EE248">
        <v>6540</v>
      </c>
      <c r="EF248">
        <v>1537</v>
      </c>
      <c r="EH248">
        <v>676</v>
      </c>
      <c r="EI248">
        <v>765</v>
      </c>
      <c r="EK248">
        <v>804</v>
      </c>
      <c r="EL248">
        <v>13709</v>
      </c>
      <c r="EM248">
        <v>38582</v>
      </c>
      <c r="EN248">
        <v>20687</v>
      </c>
      <c r="EO248">
        <v>17895</v>
      </c>
      <c r="EP248">
        <v>3617</v>
      </c>
      <c r="ER248">
        <v>2723</v>
      </c>
      <c r="EV248">
        <v>30125</v>
      </c>
      <c r="EW248">
        <v>4541</v>
      </c>
      <c r="FA248">
        <v>2288</v>
      </c>
      <c r="FB248">
        <v>61189</v>
      </c>
      <c r="FC248">
        <v>74898</v>
      </c>
      <c r="FE248">
        <v>6393</v>
      </c>
      <c r="FJ248">
        <v>3614</v>
      </c>
      <c r="FP248">
        <v>2806</v>
      </c>
      <c r="FQ248">
        <v>12813</v>
      </c>
      <c r="FR248">
        <v>10697</v>
      </c>
      <c r="FU248">
        <v>2251</v>
      </c>
      <c r="FZ248">
        <v>7179</v>
      </c>
      <c r="GA248">
        <v>20127</v>
      </c>
      <c r="GB248">
        <v>32940</v>
      </c>
      <c r="GD248">
        <v>31731</v>
      </c>
      <c r="GF248">
        <v>42965</v>
      </c>
      <c r="GH248">
        <v>31671</v>
      </c>
      <c r="GI248">
        <v>-3266</v>
      </c>
      <c r="GL248">
        <v>41958</v>
      </c>
      <c r="GM248">
        <v>41958</v>
      </c>
      <c r="GN248">
        <v>74898</v>
      </c>
      <c r="GO248">
        <v>1800</v>
      </c>
      <c r="GQ248">
        <v>11833</v>
      </c>
      <c r="GR248" s="2">
        <v>41962</v>
      </c>
      <c r="GS248">
        <v>6173</v>
      </c>
      <c r="GT248">
        <v>1987</v>
      </c>
      <c r="GU248">
        <v>718</v>
      </c>
      <c r="GV248">
        <v>2705</v>
      </c>
      <c r="GW248">
        <v>-108</v>
      </c>
      <c r="GX248">
        <v>18</v>
      </c>
      <c r="GZ248">
        <v>-608</v>
      </c>
      <c r="HA248">
        <v>-242</v>
      </c>
      <c r="HB248">
        <v>-203</v>
      </c>
      <c r="HC248">
        <v>-1143</v>
      </c>
      <c r="HD248">
        <v>231</v>
      </c>
      <c r="HE248">
        <v>7966</v>
      </c>
      <c r="HF248">
        <v>-3784</v>
      </c>
      <c r="HH248">
        <v>-1088</v>
      </c>
      <c r="HJ248">
        <v>110</v>
      </c>
      <c r="HK248">
        <v>110</v>
      </c>
      <c r="HL248">
        <v>3</v>
      </c>
      <c r="HM248">
        <v>-4759</v>
      </c>
      <c r="HN248">
        <v>-43</v>
      </c>
      <c r="HO248">
        <v>467</v>
      </c>
      <c r="HP248">
        <v>424</v>
      </c>
      <c r="HQ248">
        <v>-2007</v>
      </c>
      <c r="HS248">
        <v>-2007</v>
      </c>
      <c r="HT248">
        <v>-1076</v>
      </c>
      <c r="HU248">
        <v>-326</v>
      </c>
      <c r="HV248">
        <v>-2985</v>
      </c>
      <c r="HW248">
        <v>-20</v>
      </c>
      <c r="HY248">
        <v>202</v>
      </c>
      <c r="HZ248">
        <v>3185</v>
      </c>
      <c r="IA248">
        <v>3387</v>
      </c>
      <c r="IB248">
        <v>408</v>
      </c>
      <c r="IC248">
        <v>-1076</v>
      </c>
      <c r="IE248">
        <v>492</v>
      </c>
      <c r="IF248">
        <v>97</v>
      </c>
      <c r="IG248">
        <v>1535</v>
      </c>
      <c r="IH248">
        <v>-933</v>
      </c>
      <c r="II248">
        <v>0</v>
      </c>
      <c r="IK248">
        <v>0</v>
      </c>
      <c r="IL248">
        <v>1793</v>
      </c>
      <c r="IM248">
        <v>1817</v>
      </c>
      <c r="IN248">
        <v>0.69</v>
      </c>
      <c r="IO248">
        <v>0.68</v>
      </c>
    </row>
    <row r="249" spans="1:249" x14ac:dyDescent="0.25">
      <c r="A249" t="s">
        <v>633</v>
      </c>
      <c r="B249" t="s">
        <v>633</v>
      </c>
      <c r="C249" t="s">
        <v>634</v>
      </c>
      <c r="D249" t="s">
        <v>635</v>
      </c>
      <c r="E249" t="s">
        <v>455</v>
      </c>
      <c r="F249" t="s">
        <v>417</v>
      </c>
      <c r="G249" s="2">
        <v>41274</v>
      </c>
      <c r="H249" t="s">
        <v>450</v>
      </c>
      <c r="J249">
        <v>2013</v>
      </c>
      <c r="K249">
        <v>1</v>
      </c>
      <c r="L249">
        <v>2012</v>
      </c>
      <c r="M249">
        <v>4</v>
      </c>
      <c r="N249" t="s">
        <v>419</v>
      </c>
      <c r="O249" t="s">
        <v>451</v>
      </c>
      <c r="P249">
        <v>201301</v>
      </c>
      <c r="Q249">
        <v>2</v>
      </c>
      <c r="R249">
        <v>208</v>
      </c>
      <c r="S249">
        <v>31</v>
      </c>
      <c r="T249">
        <v>9</v>
      </c>
      <c r="U249">
        <v>1001039</v>
      </c>
      <c r="V249">
        <v>3</v>
      </c>
      <c r="W249">
        <v>4841</v>
      </c>
      <c r="X249" s="2">
        <v>41310</v>
      </c>
      <c r="Y249" s="2">
        <v>41310</v>
      </c>
      <c r="Z249" t="s">
        <v>485</v>
      </c>
      <c r="AA249" t="s">
        <v>636</v>
      </c>
      <c r="AB249" t="s">
        <v>637</v>
      </c>
      <c r="AC249" t="s">
        <v>421</v>
      </c>
      <c r="AD249">
        <v>91521</v>
      </c>
      <c r="AE249" t="s">
        <v>638</v>
      </c>
      <c r="AF249" t="s">
        <v>639</v>
      </c>
      <c r="AG249" t="s">
        <v>636</v>
      </c>
      <c r="AH249" t="s">
        <v>637</v>
      </c>
      <c r="AI249" t="s">
        <v>421</v>
      </c>
      <c r="AJ249">
        <v>91521</v>
      </c>
      <c r="AK249" t="s">
        <v>426</v>
      </c>
      <c r="AL249" t="s">
        <v>427</v>
      </c>
      <c r="AU249" t="s">
        <v>650</v>
      </c>
      <c r="AW249">
        <v>1805436000</v>
      </c>
      <c r="AX249" s="2">
        <v>41304</v>
      </c>
      <c r="BI249" s="2">
        <v>41675</v>
      </c>
      <c r="BJ249">
        <v>11341</v>
      </c>
      <c r="BK249">
        <v>9249</v>
      </c>
      <c r="BL249">
        <v>2092</v>
      </c>
      <c r="BV249">
        <v>9249</v>
      </c>
      <c r="BW249">
        <v>2092</v>
      </c>
      <c r="BX249">
        <v>72</v>
      </c>
      <c r="CJ249">
        <v>110</v>
      </c>
      <c r="CM249">
        <v>-102</v>
      </c>
      <c r="CN249">
        <v>-64</v>
      </c>
      <c r="CO249">
        <v>2028</v>
      </c>
      <c r="CP249">
        <v>590</v>
      </c>
      <c r="CQ249">
        <v>1438</v>
      </c>
      <c r="CV249">
        <v>1438</v>
      </c>
      <c r="CX249">
        <v>1438</v>
      </c>
      <c r="DA249">
        <v>1438</v>
      </c>
      <c r="DB249">
        <v>56</v>
      </c>
      <c r="DC249">
        <v>1382</v>
      </c>
      <c r="DE249">
        <v>1382</v>
      </c>
      <c r="DF249">
        <v>0.80920000000000003</v>
      </c>
      <c r="DJ249">
        <v>0.80920000000000003</v>
      </c>
      <c r="DK249">
        <v>0.77769999999999995</v>
      </c>
      <c r="DL249">
        <v>0.78</v>
      </c>
      <c r="DM249">
        <v>0.79890000000000005</v>
      </c>
      <c r="DQ249">
        <v>0.79890000000000005</v>
      </c>
      <c r="DR249">
        <v>0.76780000000000004</v>
      </c>
      <c r="DS249">
        <v>0.77</v>
      </c>
      <c r="DT249">
        <v>4</v>
      </c>
      <c r="DU249">
        <v>1800</v>
      </c>
      <c r="DV249">
        <v>1777</v>
      </c>
      <c r="DW249">
        <v>2028</v>
      </c>
      <c r="DX249">
        <v>1438</v>
      </c>
      <c r="DY249">
        <v>2606</v>
      </c>
      <c r="DZ249">
        <v>2092</v>
      </c>
      <c r="EA249" s="2">
        <v>41310</v>
      </c>
      <c r="EB249">
        <v>3207</v>
      </c>
      <c r="EE249">
        <v>7315</v>
      </c>
      <c r="EF249">
        <v>1440</v>
      </c>
      <c r="EH249">
        <v>864</v>
      </c>
      <c r="EI249">
        <v>762</v>
      </c>
      <c r="EK249">
        <v>734</v>
      </c>
      <c r="EL249">
        <v>14322</v>
      </c>
      <c r="EM249">
        <v>39351</v>
      </c>
      <c r="EN249">
        <v>21186</v>
      </c>
      <c r="EO249">
        <v>18165</v>
      </c>
      <c r="EP249">
        <v>3506</v>
      </c>
      <c r="ER249">
        <v>2622</v>
      </c>
      <c r="EV249">
        <v>34965</v>
      </c>
      <c r="EW249">
        <v>4811</v>
      </c>
      <c r="FA249">
        <v>2251</v>
      </c>
      <c r="FB249">
        <v>66320</v>
      </c>
      <c r="FC249">
        <v>80642</v>
      </c>
      <c r="FE249">
        <v>6767</v>
      </c>
      <c r="FJ249">
        <v>4815</v>
      </c>
      <c r="FP249">
        <v>2916</v>
      </c>
      <c r="FQ249">
        <v>14498</v>
      </c>
      <c r="FR249">
        <v>12633</v>
      </c>
      <c r="FU249">
        <v>2854</v>
      </c>
      <c r="FZ249">
        <v>7287</v>
      </c>
      <c r="GA249">
        <v>22774</v>
      </c>
      <c r="GB249">
        <v>37272</v>
      </c>
      <c r="GD249">
        <v>32662</v>
      </c>
      <c r="GF249">
        <v>43022</v>
      </c>
      <c r="GH249">
        <v>31540</v>
      </c>
      <c r="GI249">
        <v>-3128</v>
      </c>
      <c r="GL249">
        <v>43370</v>
      </c>
      <c r="GM249">
        <v>43370</v>
      </c>
      <c r="GN249">
        <v>80642</v>
      </c>
      <c r="GO249">
        <v>1800</v>
      </c>
      <c r="GQ249">
        <v>8405</v>
      </c>
      <c r="GR249" s="2">
        <v>41675</v>
      </c>
      <c r="GS249">
        <v>1438</v>
      </c>
      <c r="GT249">
        <v>514</v>
      </c>
      <c r="GU249">
        <v>-273</v>
      </c>
      <c r="GV249">
        <v>241</v>
      </c>
      <c r="GW249">
        <v>-934</v>
      </c>
      <c r="GX249">
        <v>95</v>
      </c>
      <c r="GZ249">
        <v>-314</v>
      </c>
      <c r="HA249">
        <v>677</v>
      </c>
      <c r="HB249">
        <v>-145</v>
      </c>
      <c r="HC249">
        <v>-621</v>
      </c>
      <c r="HD249">
        <v>86</v>
      </c>
      <c r="HE249">
        <v>1144</v>
      </c>
      <c r="HF249">
        <v>-545</v>
      </c>
      <c r="HH249">
        <v>-2265</v>
      </c>
      <c r="HJ249">
        <v>340</v>
      </c>
      <c r="HK249">
        <v>340</v>
      </c>
      <c r="HL249">
        <v>5</v>
      </c>
      <c r="HM249">
        <v>-2465</v>
      </c>
      <c r="HN249">
        <v>2261</v>
      </c>
      <c r="HO249">
        <v>994</v>
      </c>
      <c r="HP249">
        <v>3255</v>
      </c>
      <c r="HQ249">
        <v>-920</v>
      </c>
      <c r="HS249">
        <v>-920</v>
      </c>
      <c r="HT249">
        <v>-1300</v>
      </c>
      <c r="HU249">
        <v>101</v>
      </c>
      <c r="HV249">
        <v>1136</v>
      </c>
      <c r="HW249">
        <v>5</v>
      </c>
      <c r="HY249">
        <v>-180</v>
      </c>
      <c r="HZ249">
        <v>3387</v>
      </c>
      <c r="IA249">
        <v>3207</v>
      </c>
      <c r="IB249">
        <v>100</v>
      </c>
      <c r="IC249">
        <v>-1300</v>
      </c>
      <c r="IE249">
        <v>514</v>
      </c>
      <c r="IF249">
        <v>100</v>
      </c>
      <c r="IG249">
        <v>1144</v>
      </c>
      <c r="IH249">
        <v>-545</v>
      </c>
      <c r="II249">
        <v>-1300</v>
      </c>
      <c r="IK249">
        <v>-1300</v>
      </c>
      <c r="IL249">
        <v>1777</v>
      </c>
      <c r="IM249">
        <v>1800</v>
      </c>
      <c r="IN249">
        <v>0.78</v>
      </c>
      <c r="IO249">
        <v>0.77</v>
      </c>
    </row>
    <row r="250" spans="1:249" x14ac:dyDescent="0.25">
      <c r="A250" t="s">
        <v>633</v>
      </c>
      <c r="B250" t="s">
        <v>633</v>
      </c>
      <c r="C250" t="s">
        <v>634</v>
      </c>
      <c r="D250" t="s">
        <v>635</v>
      </c>
      <c r="E250" t="s">
        <v>455</v>
      </c>
      <c r="F250" t="s">
        <v>417</v>
      </c>
      <c r="G250" s="2">
        <v>41364</v>
      </c>
      <c r="H250" t="s">
        <v>450</v>
      </c>
      <c r="J250">
        <v>2013</v>
      </c>
      <c r="K250">
        <v>2</v>
      </c>
      <c r="L250">
        <v>2013</v>
      </c>
      <c r="M250">
        <v>1</v>
      </c>
      <c r="N250" t="s">
        <v>419</v>
      </c>
      <c r="O250" t="s">
        <v>451</v>
      </c>
      <c r="P250">
        <v>201302</v>
      </c>
      <c r="Q250">
        <v>2</v>
      </c>
      <c r="R250">
        <v>208</v>
      </c>
      <c r="S250">
        <v>31</v>
      </c>
      <c r="T250">
        <v>9</v>
      </c>
      <c r="U250">
        <v>1001039</v>
      </c>
      <c r="V250">
        <v>3</v>
      </c>
      <c r="W250">
        <v>4841</v>
      </c>
      <c r="X250" s="2">
        <v>41401</v>
      </c>
      <c r="Y250" s="2">
        <v>41401</v>
      </c>
      <c r="Z250" t="s">
        <v>485</v>
      </c>
      <c r="AA250" t="s">
        <v>636</v>
      </c>
      <c r="AB250" t="s">
        <v>637</v>
      </c>
      <c r="AC250" t="s">
        <v>421</v>
      </c>
      <c r="AD250">
        <v>91521</v>
      </c>
      <c r="AE250" t="s">
        <v>638</v>
      </c>
      <c r="AF250" t="s">
        <v>639</v>
      </c>
      <c r="AG250" t="s">
        <v>636</v>
      </c>
      <c r="AH250" t="s">
        <v>637</v>
      </c>
      <c r="AI250" t="s">
        <v>421</v>
      </c>
      <c r="AJ250">
        <v>91521</v>
      </c>
      <c r="AK250" t="s">
        <v>426</v>
      </c>
      <c r="AL250" t="s">
        <v>427</v>
      </c>
      <c r="AU250" t="s">
        <v>650</v>
      </c>
      <c r="AW250">
        <v>1800941000</v>
      </c>
      <c r="AX250" s="2">
        <v>41395</v>
      </c>
      <c r="BI250" s="2">
        <v>41765</v>
      </c>
      <c r="BJ250">
        <v>10554</v>
      </c>
      <c r="BK250">
        <v>8359</v>
      </c>
      <c r="BL250">
        <v>2195</v>
      </c>
      <c r="BV250">
        <v>8420</v>
      </c>
      <c r="BW250">
        <v>2134</v>
      </c>
      <c r="BX250">
        <v>54</v>
      </c>
      <c r="CJ250">
        <v>185</v>
      </c>
      <c r="CM250">
        <v>10</v>
      </c>
      <c r="CN250">
        <v>141</v>
      </c>
      <c r="CO250">
        <v>2275</v>
      </c>
      <c r="CP250">
        <v>654</v>
      </c>
      <c r="CQ250">
        <v>1621</v>
      </c>
      <c r="CV250">
        <v>1621</v>
      </c>
      <c r="CX250">
        <v>1621</v>
      </c>
      <c r="DA250">
        <v>1621</v>
      </c>
      <c r="DB250">
        <v>108</v>
      </c>
      <c r="DC250">
        <v>1513</v>
      </c>
      <c r="DE250">
        <v>1513</v>
      </c>
      <c r="DF250">
        <v>0.89859999999999995</v>
      </c>
      <c r="DJ250">
        <v>0.89859999999999995</v>
      </c>
      <c r="DK250">
        <v>0.8387</v>
      </c>
      <c r="DL250">
        <v>0.84</v>
      </c>
      <c r="DM250">
        <v>0.88819999999999999</v>
      </c>
      <c r="DQ250">
        <v>0.88819999999999999</v>
      </c>
      <c r="DR250">
        <v>0.82899999999999996</v>
      </c>
      <c r="DS250">
        <v>0.83</v>
      </c>
      <c r="DT250">
        <v>1.75</v>
      </c>
      <c r="DU250">
        <v>1825</v>
      </c>
      <c r="DV250">
        <v>1804</v>
      </c>
      <c r="DW250">
        <v>2275</v>
      </c>
      <c r="DX250">
        <v>1621</v>
      </c>
      <c r="DY250">
        <v>2684</v>
      </c>
      <c r="DZ250">
        <v>2134</v>
      </c>
      <c r="EA250" s="2">
        <v>41401</v>
      </c>
      <c r="EB250">
        <v>3952</v>
      </c>
      <c r="EE250">
        <v>7154</v>
      </c>
      <c r="EF250">
        <v>1403</v>
      </c>
      <c r="EH250">
        <v>905</v>
      </c>
      <c r="EI250">
        <v>758</v>
      </c>
      <c r="EK250">
        <v>831</v>
      </c>
      <c r="EL250">
        <v>15003</v>
      </c>
      <c r="EM250">
        <v>39520</v>
      </c>
      <c r="EN250">
        <v>21481</v>
      </c>
      <c r="EO250">
        <v>18039</v>
      </c>
      <c r="EP250">
        <v>3611</v>
      </c>
      <c r="ER250">
        <v>2566</v>
      </c>
      <c r="EV250">
        <v>34921</v>
      </c>
      <c r="EW250">
        <v>4895</v>
      </c>
      <c r="FA250">
        <v>2323</v>
      </c>
      <c r="FB250">
        <v>66355</v>
      </c>
      <c r="FC250">
        <v>81358</v>
      </c>
      <c r="FE250">
        <v>6325</v>
      </c>
      <c r="FJ250">
        <v>3556</v>
      </c>
      <c r="FP250">
        <v>3572</v>
      </c>
      <c r="FQ250">
        <v>13453</v>
      </c>
      <c r="FR250">
        <v>13381</v>
      </c>
      <c r="FU250">
        <v>3090</v>
      </c>
      <c r="FZ250">
        <v>7290</v>
      </c>
      <c r="GA250">
        <v>23761</v>
      </c>
      <c r="GB250">
        <v>37214</v>
      </c>
      <c r="GD250">
        <v>32929</v>
      </c>
      <c r="GF250">
        <v>44517</v>
      </c>
      <c r="GH250">
        <v>32389</v>
      </c>
      <c r="GI250">
        <v>-2968</v>
      </c>
      <c r="GL250">
        <v>44144</v>
      </c>
      <c r="GM250">
        <v>44144</v>
      </c>
      <c r="GN250">
        <v>81358</v>
      </c>
      <c r="GO250">
        <v>1800</v>
      </c>
      <c r="GQ250">
        <v>9223</v>
      </c>
      <c r="GR250" s="2">
        <v>41765</v>
      </c>
      <c r="GS250">
        <v>3059</v>
      </c>
      <c r="GT250">
        <v>1064</v>
      </c>
      <c r="GU250">
        <v>-212</v>
      </c>
      <c r="GV250">
        <v>852</v>
      </c>
      <c r="GW250">
        <v>-76</v>
      </c>
      <c r="GX250">
        <v>137</v>
      </c>
      <c r="GZ250">
        <v>17</v>
      </c>
      <c r="HA250">
        <v>-232</v>
      </c>
      <c r="HB250">
        <v>-572</v>
      </c>
      <c r="HC250">
        <v>-726</v>
      </c>
      <c r="HD250">
        <v>119</v>
      </c>
      <c r="HE250">
        <v>3304</v>
      </c>
      <c r="HF250">
        <v>-1119</v>
      </c>
      <c r="HH250">
        <v>-2310</v>
      </c>
      <c r="HJ250">
        <v>350</v>
      </c>
      <c r="HK250">
        <v>350</v>
      </c>
      <c r="HL250">
        <v>89</v>
      </c>
      <c r="HM250">
        <v>-2990</v>
      </c>
      <c r="HN250">
        <v>3090</v>
      </c>
      <c r="HO250">
        <v>-245</v>
      </c>
      <c r="HP250">
        <v>2845</v>
      </c>
      <c r="HQ250">
        <v>-1540</v>
      </c>
      <c r="HS250">
        <v>-1540</v>
      </c>
      <c r="HT250">
        <v>-1324</v>
      </c>
      <c r="HU250">
        <v>329</v>
      </c>
      <c r="HV250">
        <v>310</v>
      </c>
      <c r="HW250">
        <v>-59</v>
      </c>
      <c r="HY250">
        <v>565</v>
      </c>
      <c r="HZ250">
        <v>3387</v>
      </c>
      <c r="IA250">
        <v>3952</v>
      </c>
      <c r="IB250">
        <v>208</v>
      </c>
      <c r="IC250">
        <v>-1324</v>
      </c>
      <c r="IE250">
        <v>550</v>
      </c>
      <c r="IF250">
        <v>108</v>
      </c>
      <c r="IG250">
        <v>2160</v>
      </c>
      <c r="IH250">
        <v>-574</v>
      </c>
      <c r="II250">
        <v>-24</v>
      </c>
      <c r="IK250">
        <v>-24</v>
      </c>
      <c r="IL250">
        <v>1804</v>
      </c>
      <c r="IM250">
        <v>1825</v>
      </c>
      <c r="IN250">
        <v>0.84</v>
      </c>
      <c r="IO250">
        <v>0.83</v>
      </c>
    </row>
    <row r="251" spans="1:249" x14ac:dyDescent="0.25">
      <c r="A251" t="s">
        <v>633</v>
      </c>
      <c r="B251" t="s">
        <v>633</v>
      </c>
      <c r="C251" t="s">
        <v>634</v>
      </c>
      <c r="D251" t="s">
        <v>635</v>
      </c>
      <c r="E251" t="s">
        <v>455</v>
      </c>
      <c r="F251" t="s">
        <v>417</v>
      </c>
      <c r="G251" s="2">
        <v>41455</v>
      </c>
      <c r="H251" t="s">
        <v>450</v>
      </c>
      <c r="J251">
        <v>2013</v>
      </c>
      <c r="K251">
        <v>3</v>
      </c>
      <c r="L251">
        <v>2013</v>
      </c>
      <c r="M251">
        <v>2</v>
      </c>
      <c r="N251" t="s">
        <v>419</v>
      </c>
      <c r="O251" t="s">
        <v>451</v>
      </c>
      <c r="P251">
        <v>201303</v>
      </c>
      <c r="Q251">
        <v>2</v>
      </c>
      <c r="R251">
        <v>208</v>
      </c>
      <c r="S251">
        <v>31</v>
      </c>
      <c r="T251">
        <v>9</v>
      </c>
      <c r="U251">
        <v>1001039</v>
      </c>
      <c r="V251">
        <v>3</v>
      </c>
      <c r="W251">
        <v>4841</v>
      </c>
      <c r="X251" s="2">
        <v>41492</v>
      </c>
      <c r="Y251" s="2">
        <v>41492</v>
      </c>
      <c r="Z251" t="s">
        <v>485</v>
      </c>
      <c r="AA251" t="s">
        <v>636</v>
      </c>
      <c r="AB251" t="s">
        <v>637</v>
      </c>
      <c r="AC251" t="s">
        <v>421</v>
      </c>
      <c r="AD251">
        <v>91521</v>
      </c>
      <c r="AE251" t="s">
        <v>638</v>
      </c>
      <c r="AF251" t="s">
        <v>639</v>
      </c>
      <c r="AG251" t="s">
        <v>636</v>
      </c>
      <c r="AH251" t="s">
        <v>637</v>
      </c>
      <c r="AI251" t="s">
        <v>421</v>
      </c>
      <c r="AJ251">
        <v>91521</v>
      </c>
      <c r="AK251" t="s">
        <v>426</v>
      </c>
      <c r="AL251" t="s">
        <v>427</v>
      </c>
      <c r="AU251" t="s">
        <v>656</v>
      </c>
      <c r="AW251">
        <v>1786442000</v>
      </c>
      <c r="AX251" s="2">
        <v>41486</v>
      </c>
      <c r="BI251" s="2">
        <v>41856</v>
      </c>
      <c r="BJ251">
        <v>11578</v>
      </c>
      <c r="BK251">
        <v>8574</v>
      </c>
      <c r="BL251">
        <v>3004</v>
      </c>
      <c r="BV251">
        <v>8634</v>
      </c>
      <c r="BW251">
        <v>2944</v>
      </c>
      <c r="BX251">
        <v>83</v>
      </c>
      <c r="CJ251">
        <v>232</v>
      </c>
      <c r="CN251">
        <v>149</v>
      </c>
      <c r="CO251">
        <v>3093</v>
      </c>
      <c r="CP251">
        <v>1059</v>
      </c>
      <c r="CQ251">
        <v>2034</v>
      </c>
      <c r="CV251">
        <v>2034</v>
      </c>
      <c r="CX251">
        <v>2034</v>
      </c>
      <c r="DA251">
        <v>2034</v>
      </c>
      <c r="DB251">
        <v>187</v>
      </c>
      <c r="DC251">
        <v>1847</v>
      </c>
      <c r="DE251">
        <v>1847</v>
      </c>
      <c r="DF251">
        <v>1.1287</v>
      </c>
      <c r="DJ251">
        <v>1.1287</v>
      </c>
      <c r="DK251">
        <v>1.0249999999999999</v>
      </c>
      <c r="DL251">
        <v>1.02</v>
      </c>
      <c r="DM251">
        <v>1.117</v>
      </c>
      <c r="DQ251">
        <v>1.117</v>
      </c>
      <c r="DR251">
        <v>1.0143</v>
      </c>
      <c r="DS251">
        <v>1.01</v>
      </c>
      <c r="DT251">
        <v>-7.79</v>
      </c>
      <c r="DU251">
        <v>1821</v>
      </c>
      <c r="DV251">
        <v>1802</v>
      </c>
      <c r="DW251">
        <v>3093</v>
      </c>
      <c r="DX251">
        <v>2034</v>
      </c>
      <c r="DY251">
        <v>3513</v>
      </c>
      <c r="DZ251">
        <v>2944</v>
      </c>
      <c r="EA251" s="2">
        <v>41492</v>
      </c>
      <c r="EB251">
        <v>3932</v>
      </c>
      <c r="EE251">
        <v>6568</v>
      </c>
      <c r="EF251">
        <v>1465</v>
      </c>
      <c r="EH251">
        <v>655</v>
      </c>
      <c r="EI251">
        <v>759</v>
      </c>
      <c r="EK251">
        <v>826</v>
      </c>
      <c r="EL251">
        <v>14205</v>
      </c>
      <c r="EM251">
        <v>39960</v>
      </c>
      <c r="EN251">
        <v>21981</v>
      </c>
      <c r="EO251">
        <v>17979</v>
      </c>
      <c r="EP251">
        <v>3896</v>
      </c>
      <c r="ER251">
        <v>2683</v>
      </c>
      <c r="EV251">
        <v>34772</v>
      </c>
      <c r="EW251">
        <v>4786</v>
      </c>
      <c r="FA251">
        <v>2244</v>
      </c>
      <c r="FB251">
        <v>66360</v>
      </c>
      <c r="FC251">
        <v>80565</v>
      </c>
      <c r="FE251">
        <v>5658</v>
      </c>
      <c r="FJ251">
        <v>2219</v>
      </c>
      <c r="FP251">
        <v>3464</v>
      </c>
      <c r="FQ251">
        <v>11341</v>
      </c>
      <c r="FR251">
        <v>12784</v>
      </c>
      <c r="FU251">
        <v>3485</v>
      </c>
      <c r="FZ251">
        <v>7048</v>
      </c>
      <c r="GA251">
        <v>23317</v>
      </c>
      <c r="GB251">
        <v>34658</v>
      </c>
      <c r="GD251">
        <v>33245</v>
      </c>
      <c r="GF251">
        <v>46364</v>
      </c>
      <c r="GH251">
        <v>33189</v>
      </c>
      <c r="GI251">
        <v>-2884</v>
      </c>
      <c r="GL251">
        <v>45907</v>
      </c>
      <c r="GM251">
        <v>45907</v>
      </c>
      <c r="GN251">
        <v>80565</v>
      </c>
      <c r="GO251">
        <v>1800</v>
      </c>
      <c r="GQ251">
        <v>11135</v>
      </c>
      <c r="GR251" s="2">
        <v>41856</v>
      </c>
      <c r="GS251">
        <v>5093</v>
      </c>
      <c r="GT251">
        <v>1633</v>
      </c>
      <c r="GU251">
        <v>222</v>
      </c>
      <c r="GV251">
        <v>1855</v>
      </c>
      <c r="GW251">
        <v>-3</v>
      </c>
      <c r="GX251">
        <v>78</v>
      </c>
      <c r="GZ251">
        <v>-328</v>
      </c>
      <c r="HA251">
        <v>133</v>
      </c>
      <c r="HB251">
        <v>-360</v>
      </c>
      <c r="HC251">
        <v>-480</v>
      </c>
      <c r="HD251">
        <v>249</v>
      </c>
      <c r="HE251">
        <v>6717</v>
      </c>
      <c r="HF251">
        <v>-1809</v>
      </c>
      <c r="HH251">
        <v>-2310</v>
      </c>
      <c r="HJ251">
        <v>367</v>
      </c>
      <c r="HK251">
        <v>367</v>
      </c>
      <c r="HL251">
        <v>90</v>
      </c>
      <c r="HM251">
        <v>-3662</v>
      </c>
      <c r="HN251">
        <v>3083</v>
      </c>
      <c r="HO251">
        <v>-2000</v>
      </c>
      <c r="HP251">
        <v>1083</v>
      </c>
      <c r="HQ251">
        <v>-2176</v>
      </c>
      <c r="HS251">
        <v>-2176</v>
      </c>
      <c r="HT251">
        <v>-1324</v>
      </c>
      <c r="HU251">
        <v>-19</v>
      </c>
      <c r="HV251">
        <v>-2436</v>
      </c>
      <c r="HW251">
        <v>-74</v>
      </c>
      <c r="HY251">
        <v>545</v>
      </c>
      <c r="HZ251">
        <v>3387</v>
      </c>
      <c r="IA251">
        <v>3932</v>
      </c>
      <c r="IB251">
        <v>305</v>
      </c>
      <c r="IC251">
        <v>-1324</v>
      </c>
      <c r="IE251">
        <v>569</v>
      </c>
      <c r="IF251">
        <v>97</v>
      </c>
      <c r="IG251">
        <v>3413</v>
      </c>
      <c r="IH251">
        <v>-690</v>
      </c>
      <c r="II251">
        <v>0</v>
      </c>
      <c r="IK251">
        <v>0</v>
      </c>
      <c r="IL251">
        <v>1802</v>
      </c>
      <c r="IM251">
        <v>1821</v>
      </c>
      <c r="IN251">
        <v>1.02</v>
      </c>
      <c r="IO251">
        <v>1.01</v>
      </c>
    </row>
    <row r="252" spans="1:249" x14ac:dyDescent="0.25">
      <c r="A252" t="s">
        <v>633</v>
      </c>
      <c r="B252" t="s">
        <v>633</v>
      </c>
      <c r="C252" t="s">
        <v>634</v>
      </c>
      <c r="D252" t="s">
        <v>635</v>
      </c>
      <c r="E252" t="s">
        <v>455</v>
      </c>
      <c r="F252" t="s">
        <v>417</v>
      </c>
      <c r="G252" s="2">
        <v>41547</v>
      </c>
      <c r="H252" t="s">
        <v>450</v>
      </c>
      <c r="J252">
        <v>2013</v>
      </c>
      <c r="K252">
        <v>4</v>
      </c>
      <c r="L252">
        <v>2013</v>
      </c>
      <c r="M252">
        <v>3</v>
      </c>
      <c r="N252" t="s">
        <v>419</v>
      </c>
      <c r="O252" t="s">
        <v>451</v>
      </c>
      <c r="P252">
        <v>201304</v>
      </c>
      <c r="Q252">
        <v>2</v>
      </c>
      <c r="R252">
        <v>208</v>
      </c>
      <c r="S252">
        <v>31</v>
      </c>
      <c r="T252">
        <v>9</v>
      </c>
      <c r="U252">
        <v>1001039</v>
      </c>
      <c r="V252">
        <v>3</v>
      </c>
      <c r="W252">
        <v>4841</v>
      </c>
      <c r="X252" s="2">
        <v>41598</v>
      </c>
      <c r="Y252" s="2">
        <v>41598</v>
      </c>
      <c r="Z252" t="s">
        <v>485</v>
      </c>
      <c r="AA252" t="s">
        <v>636</v>
      </c>
      <c r="AB252" t="s">
        <v>637</v>
      </c>
      <c r="AC252" t="s">
        <v>421</v>
      </c>
      <c r="AD252">
        <v>91521</v>
      </c>
      <c r="AE252" t="s">
        <v>638</v>
      </c>
      <c r="AF252" t="s">
        <v>639</v>
      </c>
      <c r="AG252" t="s">
        <v>636</v>
      </c>
      <c r="AH252" t="s">
        <v>637</v>
      </c>
      <c r="AI252" t="s">
        <v>421</v>
      </c>
      <c r="AJ252">
        <v>91521</v>
      </c>
      <c r="AK252" t="s">
        <v>426</v>
      </c>
      <c r="AL252" t="s">
        <v>427</v>
      </c>
      <c r="AN252">
        <v>175000</v>
      </c>
      <c r="AP252">
        <v>175000</v>
      </c>
      <c r="AR252">
        <v>956025</v>
      </c>
      <c r="AS252" t="s">
        <v>640</v>
      </c>
      <c r="AT252" t="s">
        <v>429</v>
      </c>
      <c r="AU252" t="s">
        <v>650</v>
      </c>
      <c r="AW252">
        <v>1757280000</v>
      </c>
      <c r="AX252" s="2">
        <v>41592</v>
      </c>
      <c r="AY252" t="s">
        <v>445</v>
      </c>
      <c r="AZ252" t="s">
        <v>502</v>
      </c>
      <c r="BA252" t="s">
        <v>644</v>
      </c>
      <c r="BB252" t="s">
        <v>645</v>
      </c>
      <c r="BC252" t="s">
        <v>646</v>
      </c>
      <c r="BD252" t="s">
        <v>647</v>
      </c>
      <c r="BE252" t="s">
        <v>648</v>
      </c>
      <c r="BF252" t="s">
        <v>439</v>
      </c>
      <c r="BG252" t="s">
        <v>649</v>
      </c>
      <c r="BH252" t="s">
        <v>439</v>
      </c>
      <c r="BI252" s="2">
        <v>41598</v>
      </c>
      <c r="BJ252">
        <v>11568</v>
      </c>
      <c r="BK252">
        <v>9409</v>
      </c>
      <c r="BL252">
        <v>2159</v>
      </c>
      <c r="BV252">
        <v>9502</v>
      </c>
      <c r="BW252">
        <v>2066</v>
      </c>
      <c r="BX252">
        <v>26</v>
      </c>
      <c r="CJ252">
        <v>161</v>
      </c>
      <c r="CM252">
        <v>23</v>
      </c>
      <c r="CN252">
        <v>158</v>
      </c>
      <c r="CO252">
        <v>2224</v>
      </c>
      <c r="CP252">
        <v>681</v>
      </c>
      <c r="CQ252">
        <v>1543</v>
      </c>
      <c r="CV252">
        <v>1543</v>
      </c>
      <c r="CX252">
        <v>1543</v>
      </c>
      <c r="DA252">
        <v>1543</v>
      </c>
      <c r="DB252">
        <v>149</v>
      </c>
      <c r="DC252">
        <v>1394</v>
      </c>
      <c r="DE252">
        <v>1394</v>
      </c>
      <c r="DF252">
        <v>0.8639</v>
      </c>
      <c r="DJ252">
        <v>0.8639</v>
      </c>
      <c r="DK252">
        <v>0.78049999999999997</v>
      </c>
      <c r="DL252">
        <v>0.78</v>
      </c>
      <c r="DM252">
        <v>0.8548</v>
      </c>
      <c r="DQ252">
        <v>0.8548</v>
      </c>
      <c r="DR252">
        <v>0.77229999999999999</v>
      </c>
      <c r="DS252">
        <v>0.77</v>
      </c>
      <c r="DT252">
        <v>-4.1500000000000004</v>
      </c>
      <c r="DU252">
        <v>1805</v>
      </c>
      <c r="DV252">
        <v>1786</v>
      </c>
      <c r="DW252">
        <v>2224</v>
      </c>
      <c r="DX252">
        <v>1543</v>
      </c>
      <c r="DY252">
        <v>2625</v>
      </c>
      <c r="DZ252">
        <v>2066</v>
      </c>
      <c r="EA252" s="2">
        <v>41962</v>
      </c>
      <c r="EB252">
        <v>3931</v>
      </c>
      <c r="EE252">
        <v>6967</v>
      </c>
      <c r="EF252">
        <v>1487</v>
      </c>
      <c r="EH252">
        <v>634</v>
      </c>
      <c r="EI252">
        <v>485</v>
      </c>
      <c r="EK252">
        <v>605</v>
      </c>
      <c r="EL252">
        <v>14109</v>
      </c>
      <c r="EM252">
        <v>41192</v>
      </c>
      <c r="EN252">
        <v>22459</v>
      </c>
      <c r="EO252">
        <v>18733</v>
      </c>
      <c r="EP252">
        <v>3647</v>
      </c>
      <c r="ER252">
        <v>2849</v>
      </c>
      <c r="EV252">
        <v>34694</v>
      </c>
      <c r="EW252">
        <v>4783</v>
      </c>
      <c r="FA252">
        <v>2426</v>
      </c>
      <c r="FB252">
        <v>67132</v>
      </c>
      <c r="FC252">
        <v>81241</v>
      </c>
      <c r="FE252">
        <v>6803</v>
      </c>
      <c r="FJ252">
        <v>1512</v>
      </c>
      <c r="FP252">
        <v>3389</v>
      </c>
      <c r="FQ252">
        <v>11704</v>
      </c>
      <c r="FR252">
        <v>12776</v>
      </c>
      <c r="FU252">
        <v>4050</v>
      </c>
      <c r="FZ252">
        <v>4561</v>
      </c>
      <c r="GA252">
        <v>21387</v>
      </c>
      <c r="GB252">
        <v>33091</v>
      </c>
      <c r="GD252">
        <v>33440</v>
      </c>
      <c r="GF252">
        <v>47758</v>
      </c>
      <c r="GH252">
        <v>34582</v>
      </c>
      <c r="GI252">
        <v>-1187</v>
      </c>
      <c r="GL252">
        <v>48150</v>
      </c>
      <c r="GM252">
        <v>48150</v>
      </c>
      <c r="GN252">
        <v>81241</v>
      </c>
      <c r="GO252">
        <v>1800</v>
      </c>
      <c r="GQ252">
        <v>13456</v>
      </c>
      <c r="GR252" s="2">
        <v>42333</v>
      </c>
      <c r="GS252">
        <v>6636</v>
      </c>
      <c r="GT252">
        <v>2192</v>
      </c>
      <c r="GU252">
        <v>175</v>
      </c>
      <c r="GV252">
        <v>2367</v>
      </c>
      <c r="GW252">
        <v>-374</v>
      </c>
      <c r="GX252">
        <v>51</v>
      </c>
      <c r="GZ252">
        <v>367</v>
      </c>
      <c r="HA252">
        <v>89</v>
      </c>
      <c r="HB252">
        <v>-79</v>
      </c>
      <c r="HC252">
        <v>54</v>
      </c>
      <c r="HD252">
        <v>395</v>
      </c>
      <c r="HE252">
        <v>9452</v>
      </c>
      <c r="HF252">
        <v>-2796</v>
      </c>
      <c r="HH252">
        <v>-2443</v>
      </c>
      <c r="HJ252">
        <v>479</v>
      </c>
      <c r="HK252">
        <v>479</v>
      </c>
      <c r="HL252">
        <v>84</v>
      </c>
      <c r="HM252">
        <v>-4676</v>
      </c>
      <c r="HN252">
        <v>2429</v>
      </c>
      <c r="HO252">
        <v>-2050</v>
      </c>
      <c r="HP252">
        <v>379</v>
      </c>
      <c r="HQ252">
        <v>-3500</v>
      </c>
      <c r="HS252">
        <v>-3500</v>
      </c>
      <c r="HT252">
        <v>-1324</v>
      </c>
      <c r="HU252">
        <v>231</v>
      </c>
      <c r="HV252">
        <v>-4214</v>
      </c>
      <c r="HW252">
        <v>-18</v>
      </c>
      <c r="HY252">
        <v>544</v>
      </c>
      <c r="HZ252">
        <v>3387</v>
      </c>
      <c r="IA252">
        <v>3931</v>
      </c>
      <c r="IB252">
        <v>402</v>
      </c>
      <c r="IC252">
        <v>-1324</v>
      </c>
      <c r="IE252">
        <v>559</v>
      </c>
      <c r="IF252">
        <v>97</v>
      </c>
      <c r="IG252">
        <v>2735</v>
      </c>
      <c r="IH252">
        <v>-987</v>
      </c>
      <c r="II252">
        <v>0</v>
      </c>
      <c r="IK252">
        <v>0</v>
      </c>
      <c r="IL252">
        <v>1786</v>
      </c>
      <c r="IM252">
        <v>1805</v>
      </c>
      <c r="IN252">
        <v>0.78</v>
      </c>
      <c r="IO252">
        <v>0.77</v>
      </c>
    </row>
    <row r="253" spans="1:249" x14ac:dyDescent="0.25">
      <c r="A253" t="s">
        <v>633</v>
      </c>
      <c r="B253" t="s">
        <v>633</v>
      </c>
      <c r="C253" t="s">
        <v>634</v>
      </c>
      <c r="D253" t="s">
        <v>635</v>
      </c>
      <c r="E253" t="s">
        <v>455</v>
      </c>
      <c r="F253" t="s">
        <v>417</v>
      </c>
      <c r="G253" s="2">
        <v>41639</v>
      </c>
      <c r="H253" t="s">
        <v>450</v>
      </c>
      <c r="J253">
        <v>2014</v>
      </c>
      <c r="K253">
        <v>1</v>
      </c>
      <c r="L253">
        <v>2013</v>
      </c>
      <c r="M253">
        <v>4</v>
      </c>
      <c r="N253" t="s">
        <v>419</v>
      </c>
      <c r="O253" t="s">
        <v>451</v>
      </c>
      <c r="P253">
        <v>201401</v>
      </c>
      <c r="Q253">
        <v>2</v>
      </c>
      <c r="R253">
        <v>208</v>
      </c>
      <c r="S253">
        <v>31</v>
      </c>
      <c r="T253">
        <v>9</v>
      </c>
      <c r="U253">
        <v>1001039</v>
      </c>
      <c r="V253">
        <v>3</v>
      </c>
      <c r="W253">
        <v>4841</v>
      </c>
      <c r="X253" s="2">
        <v>41675</v>
      </c>
      <c r="Y253" s="2">
        <v>41675</v>
      </c>
      <c r="Z253" t="s">
        <v>485</v>
      </c>
      <c r="AA253" t="s">
        <v>636</v>
      </c>
      <c r="AB253" t="s">
        <v>637</v>
      </c>
      <c r="AC253" t="s">
        <v>421</v>
      </c>
      <c r="AD253">
        <v>91521</v>
      </c>
      <c r="AE253" t="s">
        <v>638</v>
      </c>
      <c r="AF253" t="s">
        <v>639</v>
      </c>
      <c r="AG253" t="s">
        <v>636</v>
      </c>
      <c r="AH253" t="s">
        <v>637</v>
      </c>
      <c r="AI253" t="s">
        <v>421</v>
      </c>
      <c r="AJ253">
        <v>91521</v>
      </c>
      <c r="AK253" t="s">
        <v>426</v>
      </c>
      <c r="AL253" t="s">
        <v>427</v>
      </c>
      <c r="AU253" t="s">
        <v>650</v>
      </c>
      <c r="AW253">
        <v>1752059000</v>
      </c>
      <c r="AX253" s="2">
        <v>41668</v>
      </c>
      <c r="BI253" s="2">
        <v>42038</v>
      </c>
      <c r="BJ253">
        <v>12309</v>
      </c>
      <c r="BK253">
        <v>7065</v>
      </c>
      <c r="BL253">
        <v>5244</v>
      </c>
      <c r="BM253">
        <v>561</v>
      </c>
      <c r="BR253">
        <v>2018</v>
      </c>
      <c r="BV253">
        <v>9663</v>
      </c>
      <c r="BW253">
        <v>2646</v>
      </c>
      <c r="BX253">
        <v>-49</v>
      </c>
      <c r="CJ253">
        <v>239</v>
      </c>
      <c r="CM253">
        <v>6</v>
      </c>
      <c r="CN253">
        <v>294</v>
      </c>
      <c r="CO253">
        <v>2940</v>
      </c>
      <c r="CP253">
        <v>1036</v>
      </c>
      <c r="CQ253">
        <v>1904</v>
      </c>
      <c r="CV253">
        <v>1904</v>
      </c>
      <c r="CX253">
        <v>1904</v>
      </c>
      <c r="DA253">
        <v>1904</v>
      </c>
      <c r="DB253">
        <v>64</v>
      </c>
      <c r="DC253">
        <v>1840</v>
      </c>
      <c r="DE253">
        <v>1840</v>
      </c>
      <c r="DF253">
        <v>1.0806</v>
      </c>
      <c r="DJ253">
        <v>1.0806</v>
      </c>
      <c r="DK253">
        <v>1.0443</v>
      </c>
      <c r="DL253">
        <v>1.04</v>
      </c>
      <c r="DM253">
        <v>1.0672999999999999</v>
      </c>
      <c r="DQ253">
        <v>1.0672999999999999</v>
      </c>
      <c r="DR253">
        <v>1.0314000000000001</v>
      </c>
      <c r="DS253">
        <v>1.03</v>
      </c>
      <c r="DT253">
        <v>-2.4801000000000002</v>
      </c>
      <c r="DU253">
        <v>1784</v>
      </c>
      <c r="DV253">
        <v>1762</v>
      </c>
      <c r="DW253">
        <v>2940</v>
      </c>
      <c r="DX253">
        <v>1904</v>
      </c>
      <c r="DY253">
        <v>3207</v>
      </c>
      <c r="DZ253">
        <v>2646</v>
      </c>
      <c r="EA253" s="2">
        <v>41675</v>
      </c>
      <c r="EB253">
        <v>4397</v>
      </c>
      <c r="EE253">
        <v>8013</v>
      </c>
      <c r="EF253">
        <v>1380</v>
      </c>
      <c r="EH253">
        <v>846</v>
      </c>
      <c r="EI253">
        <v>484</v>
      </c>
      <c r="EK253">
        <v>643</v>
      </c>
      <c r="EL253">
        <v>15763</v>
      </c>
      <c r="EM253">
        <v>41498</v>
      </c>
      <c r="EN253">
        <v>22874</v>
      </c>
      <c r="EO253">
        <v>18624</v>
      </c>
      <c r="EP253">
        <v>3943</v>
      </c>
      <c r="ER253">
        <v>2784</v>
      </c>
      <c r="EV253">
        <v>34637</v>
      </c>
      <c r="EW253">
        <v>4992</v>
      </c>
      <c r="FA253">
        <v>2423</v>
      </c>
      <c r="FB253">
        <v>67403</v>
      </c>
      <c r="FC253">
        <v>83166</v>
      </c>
      <c r="FE253">
        <v>8590</v>
      </c>
      <c r="FJ253">
        <v>3687</v>
      </c>
      <c r="FP253">
        <v>3419</v>
      </c>
      <c r="FQ253">
        <v>15696</v>
      </c>
      <c r="FR253">
        <v>11714</v>
      </c>
      <c r="FU253">
        <v>3987</v>
      </c>
      <c r="FZ253">
        <v>4473</v>
      </c>
      <c r="GA253">
        <v>20174</v>
      </c>
      <c r="GB253">
        <v>35870</v>
      </c>
      <c r="GD253">
        <v>33679</v>
      </c>
      <c r="GF253">
        <v>48089</v>
      </c>
      <c r="GH253">
        <v>36300</v>
      </c>
      <c r="GI253">
        <v>-1144</v>
      </c>
      <c r="GL253">
        <v>47296</v>
      </c>
      <c r="GM253">
        <v>47296</v>
      </c>
      <c r="GN253">
        <v>83166</v>
      </c>
      <c r="GO253">
        <v>1700</v>
      </c>
      <c r="GQ253">
        <v>12659</v>
      </c>
      <c r="GR253" s="2">
        <v>42038</v>
      </c>
      <c r="GS253">
        <v>1904</v>
      </c>
      <c r="GT253">
        <v>561</v>
      </c>
      <c r="GU253">
        <v>-152</v>
      </c>
      <c r="GV253">
        <v>409</v>
      </c>
      <c r="GW253">
        <v>-1175</v>
      </c>
      <c r="GX253">
        <v>97</v>
      </c>
      <c r="GZ253">
        <v>-707</v>
      </c>
      <c r="HA253">
        <v>976</v>
      </c>
      <c r="HB253">
        <v>-319</v>
      </c>
      <c r="HC253">
        <v>-1128</v>
      </c>
      <c r="HD253">
        <v>27</v>
      </c>
      <c r="HE253">
        <v>1212</v>
      </c>
      <c r="HF253">
        <v>-658</v>
      </c>
      <c r="HJ253">
        <v>136</v>
      </c>
      <c r="HK253">
        <v>136</v>
      </c>
      <c r="HL253">
        <v>-5</v>
      </c>
      <c r="HM253">
        <v>-527</v>
      </c>
      <c r="HN253">
        <v>-980</v>
      </c>
      <c r="HO253">
        <v>2149</v>
      </c>
      <c r="HP253">
        <v>1169</v>
      </c>
      <c r="HQ253">
        <v>-1624</v>
      </c>
      <c r="HS253">
        <v>-1624</v>
      </c>
      <c r="HU253">
        <v>218</v>
      </c>
      <c r="HV253">
        <v>-237</v>
      </c>
      <c r="HW253">
        <v>18</v>
      </c>
      <c r="HY253">
        <v>466</v>
      </c>
      <c r="HZ253">
        <v>3931</v>
      </c>
      <c r="IA253">
        <v>4397</v>
      </c>
      <c r="IB253">
        <v>96</v>
      </c>
      <c r="IE253">
        <v>561</v>
      </c>
      <c r="IF253">
        <v>96</v>
      </c>
      <c r="IG253">
        <v>1212</v>
      </c>
      <c r="IH253">
        <v>-658</v>
      </c>
      <c r="IL253">
        <v>1762</v>
      </c>
      <c r="IM253">
        <v>1784</v>
      </c>
      <c r="IN253">
        <v>1.04</v>
      </c>
      <c r="IO253">
        <v>1.03</v>
      </c>
    </row>
    <row r="254" spans="1:249" x14ac:dyDescent="0.25">
      <c r="A254" t="s">
        <v>633</v>
      </c>
      <c r="B254" t="s">
        <v>633</v>
      </c>
      <c r="C254" t="s">
        <v>634</v>
      </c>
      <c r="D254" t="s">
        <v>635</v>
      </c>
      <c r="E254" t="s">
        <v>455</v>
      </c>
      <c r="F254" t="s">
        <v>417</v>
      </c>
      <c r="G254" s="2">
        <v>41729</v>
      </c>
      <c r="H254" t="s">
        <v>450</v>
      </c>
      <c r="J254">
        <v>2014</v>
      </c>
      <c r="K254">
        <v>2</v>
      </c>
      <c r="L254">
        <v>2014</v>
      </c>
      <c r="M254">
        <v>1</v>
      </c>
      <c r="N254" t="s">
        <v>419</v>
      </c>
      <c r="O254" t="s">
        <v>451</v>
      </c>
      <c r="P254">
        <v>201402</v>
      </c>
      <c r="Q254">
        <v>2</v>
      </c>
      <c r="R254">
        <v>208</v>
      </c>
      <c r="S254">
        <v>31</v>
      </c>
      <c r="T254">
        <v>9</v>
      </c>
      <c r="U254">
        <v>1001039</v>
      </c>
      <c r="V254">
        <v>3</v>
      </c>
      <c r="W254">
        <v>4841</v>
      </c>
      <c r="X254" s="2">
        <v>41765</v>
      </c>
      <c r="Y254" s="2">
        <v>41765</v>
      </c>
      <c r="Z254" t="s">
        <v>485</v>
      </c>
      <c r="AA254" t="s">
        <v>636</v>
      </c>
      <c r="AB254" t="s">
        <v>637</v>
      </c>
      <c r="AC254" t="s">
        <v>421</v>
      </c>
      <c r="AD254">
        <v>91521</v>
      </c>
      <c r="AE254" t="s">
        <v>638</v>
      </c>
      <c r="AG254" t="s">
        <v>636</v>
      </c>
      <c r="AH254" t="s">
        <v>637</v>
      </c>
      <c r="AI254" t="s">
        <v>421</v>
      </c>
      <c r="AJ254">
        <v>91521</v>
      </c>
      <c r="AK254" t="s">
        <v>426</v>
      </c>
      <c r="AL254" t="s">
        <v>427</v>
      </c>
      <c r="AU254" t="s">
        <v>650</v>
      </c>
      <c r="AW254">
        <v>1731844000</v>
      </c>
      <c r="AX254" s="2">
        <v>41759</v>
      </c>
      <c r="BI254" s="2">
        <v>42129</v>
      </c>
      <c r="BJ254">
        <v>11649</v>
      </c>
      <c r="BK254">
        <v>5972</v>
      </c>
      <c r="BL254">
        <v>5677</v>
      </c>
      <c r="BM254">
        <v>580</v>
      </c>
      <c r="BR254">
        <v>2116</v>
      </c>
      <c r="BV254">
        <v>8716</v>
      </c>
      <c r="BW254">
        <v>2933</v>
      </c>
      <c r="BX254">
        <v>-62</v>
      </c>
      <c r="CJ254">
        <v>217</v>
      </c>
      <c r="CM254">
        <v>-37</v>
      </c>
      <c r="CN254">
        <v>242</v>
      </c>
      <c r="CO254">
        <v>3175</v>
      </c>
      <c r="CP254">
        <v>1119</v>
      </c>
      <c r="CQ254">
        <v>2056</v>
      </c>
      <c r="CV254">
        <v>2056</v>
      </c>
      <c r="CX254">
        <v>2056</v>
      </c>
      <c r="DA254">
        <v>2056</v>
      </c>
      <c r="DB254">
        <v>139</v>
      </c>
      <c r="DC254">
        <v>1917</v>
      </c>
      <c r="DE254">
        <v>1917</v>
      </c>
      <c r="DF254">
        <v>1.1749000000000001</v>
      </c>
      <c r="DJ254">
        <v>1.1749000000000001</v>
      </c>
      <c r="DK254">
        <v>1.0953999999999999</v>
      </c>
      <c r="DL254">
        <v>1.1000000000000001</v>
      </c>
      <c r="DM254">
        <v>1.1616</v>
      </c>
      <c r="DQ254">
        <v>1.1616</v>
      </c>
      <c r="DR254">
        <v>1.0831</v>
      </c>
      <c r="DS254">
        <v>1.08</v>
      </c>
      <c r="DT254">
        <v>-5.3998999999999997</v>
      </c>
      <c r="DU254">
        <v>1770</v>
      </c>
      <c r="DV254">
        <v>1750</v>
      </c>
      <c r="DW254">
        <v>3175</v>
      </c>
      <c r="DX254">
        <v>2056</v>
      </c>
      <c r="DY254">
        <v>3513</v>
      </c>
      <c r="DZ254">
        <v>2933</v>
      </c>
      <c r="EA254" s="2">
        <v>41765</v>
      </c>
      <c r="EB254">
        <v>4078</v>
      </c>
      <c r="EE254">
        <v>7588</v>
      </c>
      <c r="EF254">
        <v>1343</v>
      </c>
      <c r="EH254">
        <v>937</v>
      </c>
      <c r="EI254">
        <v>478</v>
      </c>
      <c r="EK254">
        <v>622</v>
      </c>
      <c r="EL254">
        <v>15046</v>
      </c>
      <c r="EM254">
        <v>41759</v>
      </c>
      <c r="EN254">
        <v>23294</v>
      </c>
      <c r="EO254">
        <v>18465</v>
      </c>
      <c r="EP254">
        <v>4216</v>
      </c>
      <c r="ER254">
        <v>2750</v>
      </c>
      <c r="EV254">
        <v>34612</v>
      </c>
      <c r="EW254">
        <v>5067</v>
      </c>
      <c r="FA254">
        <v>2424</v>
      </c>
      <c r="FB254">
        <v>67534</v>
      </c>
      <c r="FC254">
        <v>82580</v>
      </c>
      <c r="FE254">
        <v>6581</v>
      </c>
      <c r="FJ254">
        <v>4695</v>
      </c>
      <c r="FP254">
        <v>3886</v>
      </c>
      <c r="FQ254">
        <v>15162</v>
      </c>
      <c r="FR254">
        <v>10909</v>
      </c>
      <c r="FU254">
        <v>4228</v>
      </c>
      <c r="FZ254">
        <v>4641</v>
      </c>
      <c r="GA254">
        <v>19778</v>
      </c>
      <c r="GB254">
        <v>34940</v>
      </c>
      <c r="GD254">
        <v>33942</v>
      </c>
      <c r="GF254">
        <v>49989</v>
      </c>
      <c r="GH254">
        <v>37836</v>
      </c>
      <c r="GI254">
        <v>-1206</v>
      </c>
      <c r="GL254">
        <v>47640</v>
      </c>
      <c r="GM254">
        <v>47640</v>
      </c>
      <c r="GN254">
        <v>82580</v>
      </c>
      <c r="GO254">
        <v>1700</v>
      </c>
      <c r="GQ254">
        <v>13028</v>
      </c>
      <c r="GR254" s="2">
        <v>42129</v>
      </c>
      <c r="GS254">
        <v>3960</v>
      </c>
      <c r="GT254">
        <v>1141</v>
      </c>
      <c r="GU254">
        <v>9</v>
      </c>
      <c r="GV254">
        <v>1150</v>
      </c>
      <c r="GW254">
        <v>-469</v>
      </c>
      <c r="GX254">
        <v>134</v>
      </c>
      <c r="GZ254">
        <v>-282</v>
      </c>
      <c r="HA254">
        <v>-31</v>
      </c>
      <c r="HB254">
        <v>-694</v>
      </c>
      <c r="HC254">
        <v>-1342</v>
      </c>
      <c r="HD254">
        <v>-29</v>
      </c>
      <c r="HE254">
        <v>3739</v>
      </c>
      <c r="HF254">
        <v>-1359</v>
      </c>
      <c r="HJ254">
        <v>366</v>
      </c>
      <c r="HK254">
        <v>366</v>
      </c>
      <c r="HL254">
        <v>-18</v>
      </c>
      <c r="HM254">
        <v>-1011</v>
      </c>
      <c r="HN254">
        <v>-946</v>
      </c>
      <c r="HO254">
        <v>2316</v>
      </c>
      <c r="HP254">
        <v>1370</v>
      </c>
      <c r="HQ254">
        <v>-2959</v>
      </c>
      <c r="HS254">
        <v>-2959</v>
      </c>
      <c r="HT254">
        <v>-1508</v>
      </c>
      <c r="HU254">
        <v>659</v>
      </c>
      <c r="HV254">
        <v>-2438</v>
      </c>
      <c r="HW254">
        <v>-143</v>
      </c>
      <c r="HY254">
        <v>147</v>
      </c>
      <c r="HZ254">
        <v>3931</v>
      </c>
      <c r="IA254">
        <v>4078</v>
      </c>
      <c r="IB254">
        <v>208</v>
      </c>
      <c r="IC254">
        <v>-1508</v>
      </c>
      <c r="IE254">
        <v>580</v>
      </c>
      <c r="IF254">
        <v>112</v>
      </c>
      <c r="IG254">
        <v>2527</v>
      </c>
      <c r="IH254">
        <v>-701</v>
      </c>
      <c r="IL254">
        <v>1750</v>
      </c>
      <c r="IM254">
        <v>1770</v>
      </c>
      <c r="IN254">
        <v>1.1000000000000001</v>
      </c>
      <c r="IO254">
        <v>1.08</v>
      </c>
    </row>
    <row r="255" spans="1:249" x14ac:dyDescent="0.25">
      <c r="A255" t="s">
        <v>633</v>
      </c>
      <c r="B255" t="s">
        <v>633</v>
      </c>
      <c r="C255" t="s">
        <v>634</v>
      </c>
      <c r="D255" t="s">
        <v>635</v>
      </c>
      <c r="E255" t="s">
        <v>455</v>
      </c>
      <c r="F255" t="s">
        <v>417</v>
      </c>
      <c r="G255" s="2">
        <v>41820</v>
      </c>
      <c r="H255" t="s">
        <v>450</v>
      </c>
      <c r="J255">
        <v>2014</v>
      </c>
      <c r="K255">
        <v>3</v>
      </c>
      <c r="L255">
        <v>2014</v>
      </c>
      <c r="M255">
        <v>2</v>
      </c>
      <c r="N255" t="s">
        <v>419</v>
      </c>
      <c r="O255" t="s">
        <v>451</v>
      </c>
      <c r="P255">
        <v>201403</v>
      </c>
      <c r="Q255">
        <v>2</v>
      </c>
      <c r="R255">
        <v>208</v>
      </c>
      <c r="S255">
        <v>31</v>
      </c>
      <c r="T255">
        <v>9</v>
      </c>
      <c r="U255">
        <v>1001039</v>
      </c>
      <c r="V255">
        <v>3</v>
      </c>
      <c r="W255">
        <v>4841</v>
      </c>
      <c r="X255" s="2">
        <v>41856</v>
      </c>
      <c r="Y255" s="2">
        <v>41856</v>
      </c>
      <c r="Z255" t="s">
        <v>485</v>
      </c>
      <c r="AA255" t="s">
        <v>636</v>
      </c>
      <c r="AB255" t="s">
        <v>637</v>
      </c>
      <c r="AC255" t="s">
        <v>421</v>
      </c>
      <c r="AD255">
        <v>91521</v>
      </c>
      <c r="AE255" t="s">
        <v>638</v>
      </c>
      <c r="AG255" t="s">
        <v>636</v>
      </c>
      <c r="AH255" t="s">
        <v>637</v>
      </c>
      <c r="AI255" t="s">
        <v>421</v>
      </c>
      <c r="AJ255">
        <v>91521</v>
      </c>
      <c r="AK255" t="s">
        <v>426</v>
      </c>
      <c r="AL255" t="s">
        <v>427</v>
      </c>
      <c r="AU255" t="s">
        <v>650</v>
      </c>
      <c r="AW255">
        <v>1716545000</v>
      </c>
      <c r="AX255" s="2">
        <v>41850</v>
      </c>
      <c r="BI255" s="2">
        <v>42220</v>
      </c>
      <c r="BJ255">
        <v>12466</v>
      </c>
      <c r="BK255">
        <v>6364</v>
      </c>
      <c r="BL255">
        <v>6102</v>
      </c>
      <c r="BM255">
        <v>557</v>
      </c>
      <c r="BR255">
        <v>2047</v>
      </c>
      <c r="BV255">
        <v>8968</v>
      </c>
      <c r="BW255">
        <v>3498</v>
      </c>
      <c r="BX255">
        <v>50</v>
      </c>
      <c r="CJ255">
        <v>222</v>
      </c>
      <c r="CN255">
        <v>172</v>
      </c>
      <c r="CO255">
        <v>3670</v>
      </c>
      <c r="CP255">
        <v>1251</v>
      </c>
      <c r="CQ255">
        <v>2419</v>
      </c>
      <c r="CV255">
        <v>2419</v>
      </c>
      <c r="CX255">
        <v>2419</v>
      </c>
      <c r="DA255">
        <v>2419</v>
      </c>
      <c r="DB255">
        <v>174</v>
      </c>
      <c r="DC255">
        <v>2245</v>
      </c>
      <c r="DE255">
        <v>2245</v>
      </c>
      <c r="DF255">
        <v>1.3967000000000001</v>
      </c>
      <c r="DJ255">
        <v>1.3967000000000001</v>
      </c>
      <c r="DK255">
        <v>1.2962</v>
      </c>
      <c r="DL255">
        <v>1.3</v>
      </c>
      <c r="DM255">
        <v>1.3838999999999999</v>
      </c>
      <c r="DQ255">
        <v>1.3838999999999999</v>
      </c>
      <c r="DR255">
        <v>1.2843</v>
      </c>
      <c r="DS255">
        <v>1.28</v>
      </c>
      <c r="DT255">
        <v>-7.5601000000000003</v>
      </c>
      <c r="DU255">
        <v>1748</v>
      </c>
      <c r="DV255">
        <v>1732</v>
      </c>
      <c r="DW255">
        <v>3670</v>
      </c>
      <c r="DX255">
        <v>2419</v>
      </c>
      <c r="DY255">
        <v>4055</v>
      </c>
      <c r="DZ255">
        <v>3498</v>
      </c>
      <c r="EA255" s="2">
        <v>41856</v>
      </c>
      <c r="EB255">
        <v>4090</v>
      </c>
      <c r="EE255">
        <v>7543</v>
      </c>
      <c r="EF255">
        <v>1425</v>
      </c>
      <c r="EH255">
        <v>1095</v>
      </c>
      <c r="EI255">
        <v>480</v>
      </c>
      <c r="EK255">
        <v>572</v>
      </c>
      <c r="EL255">
        <v>15205</v>
      </c>
      <c r="EM255">
        <v>41934</v>
      </c>
      <c r="EN255">
        <v>23615</v>
      </c>
      <c r="EO255">
        <v>18319</v>
      </c>
      <c r="EP255">
        <v>4694</v>
      </c>
      <c r="ER255">
        <v>2858</v>
      </c>
      <c r="EV255">
        <v>35192</v>
      </c>
      <c r="EW255">
        <v>5025</v>
      </c>
      <c r="FA255">
        <v>2430</v>
      </c>
      <c r="FB255">
        <v>68518</v>
      </c>
      <c r="FC255">
        <v>83723</v>
      </c>
      <c r="FE255">
        <v>6379</v>
      </c>
      <c r="FJ255">
        <v>3216</v>
      </c>
      <c r="FP255">
        <v>3756</v>
      </c>
      <c r="FQ255">
        <v>13351</v>
      </c>
      <c r="FR255">
        <v>12920</v>
      </c>
      <c r="FU255">
        <v>4360</v>
      </c>
      <c r="FZ255">
        <v>4480</v>
      </c>
      <c r="GA255">
        <v>21760</v>
      </c>
      <c r="GB255">
        <v>35111</v>
      </c>
      <c r="GD255">
        <v>34123</v>
      </c>
      <c r="GF255">
        <v>52235</v>
      </c>
      <c r="GH255">
        <v>39669</v>
      </c>
      <c r="GI255">
        <v>-1169</v>
      </c>
      <c r="GL255">
        <v>48612</v>
      </c>
      <c r="GM255">
        <v>48612</v>
      </c>
      <c r="GN255">
        <v>83723</v>
      </c>
      <c r="GO255">
        <v>1700</v>
      </c>
      <c r="GQ255">
        <v>13420</v>
      </c>
      <c r="GR255" s="2">
        <v>42220</v>
      </c>
      <c r="GS255">
        <v>6379</v>
      </c>
      <c r="GT255">
        <v>1698</v>
      </c>
      <c r="GU255">
        <v>187</v>
      </c>
      <c r="GV255">
        <v>1885</v>
      </c>
      <c r="GW255">
        <v>-543</v>
      </c>
      <c r="GX255">
        <v>61</v>
      </c>
      <c r="GZ255">
        <v>-288</v>
      </c>
      <c r="HA255">
        <v>214</v>
      </c>
      <c r="HB255">
        <v>-1066</v>
      </c>
      <c r="HC255">
        <v>-1622</v>
      </c>
      <c r="HD255">
        <v>33</v>
      </c>
      <c r="HE255">
        <v>6675</v>
      </c>
      <c r="HF255">
        <v>-2248</v>
      </c>
      <c r="HH255">
        <v>-402</v>
      </c>
      <c r="HJ255">
        <v>382</v>
      </c>
      <c r="HK255">
        <v>382</v>
      </c>
      <c r="HL255">
        <v>-24</v>
      </c>
      <c r="HM255">
        <v>-2292</v>
      </c>
      <c r="HN255">
        <v>631</v>
      </c>
      <c r="HO255">
        <v>1253</v>
      </c>
      <c r="HP255">
        <v>1884</v>
      </c>
      <c r="HQ255">
        <v>-4739</v>
      </c>
      <c r="HS255">
        <v>-4739</v>
      </c>
      <c r="HT255">
        <v>-1508</v>
      </c>
      <c r="HU255">
        <v>273</v>
      </c>
      <c r="HV255">
        <v>-4090</v>
      </c>
      <c r="HW255">
        <v>-134</v>
      </c>
      <c r="HY255">
        <v>159</v>
      </c>
      <c r="HZ255">
        <v>3931</v>
      </c>
      <c r="IA255">
        <v>4090</v>
      </c>
      <c r="IB255">
        <v>308</v>
      </c>
      <c r="IC255">
        <v>-1508</v>
      </c>
      <c r="IE255">
        <v>557</v>
      </c>
      <c r="IF255">
        <v>100</v>
      </c>
      <c r="IG255">
        <v>2936</v>
      </c>
      <c r="IH255">
        <v>-889</v>
      </c>
      <c r="II255">
        <v>0</v>
      </c>
      <c r="IK255">
        <v>0</v>
      </c>
      <c r="IL255">
        <v>1732</v>
      </c>
      <c r="IM255">
        <v>1748</v>
      </c>
      <c r="IN255">
        <v>1.3</v>
      </c>
      <c r="IO255">
        <v>1.28</v>
      </c>
    </row>
    <row r="256" spans="1:249" x14ac:dyDescent="0.25">
      <c r="A256" t="s">
        <v>633</v>
      </c>
      <c r="B256" t="s">
        <v>633</v>
      </c>
      <c r="C256" t="s">
        <v>634</v>
      </c>
      <c r="D256" t="s">
        <v>635</v>
      </c>
      <c r="E256" t="s">
        <v>455</v>
      </c>
      <c r="F256" t="s">
        <v>417</v>
      </c>
      <c r="G256" s="2">
        <v>41912</v>
      </c>
      <c r="H256" t="s">
        <v>450</v>
      </c>
      <c r="J256">
        <v>2014</v>
      </c>
      <c r="K256">
        <v>4</v>
      </c>
      <c r="L256">
        <v>2014</v>
      </c>
      <c r="M256">
        <v>3</v>
      </c>
      <c r="N256" t="s">
        <v>419</v>
      </c>
      <c r="O256" t="s">
        <v>451</v>
      </c>
      <c r="P256">
        <v>201404</v>
      </c>
      <c r="Q256">
        <v>2</v>
      </c>
      <c r="R256">
        <v>208</v>
      </c>
      <c r="S256">
        <v>31</v>
      </c>
      <c r="T256">
        <v>9</v>
      </c>
      <c r="U256">
        <v>1001039</v>
      </c>
      <c r="V256">
        <v>3</v>
      </c>
      <c r="W256">
        <v>4841</v>
      </c>
      <c r="X256" s="2">
        <v>41962</v>
      </c>
      <c r="Y256" s="2">
        <v>41962</v>
      </c>
      <c r="Z256" t="s">
        <v>485</v>
      </c>
      <c r="AA256" t="s">
        <v>636</v>
      </c>
      <c r="AB256" t="s">
        <v>637</v>
      </c>
      <c r="AC256" t="s">
        <v>421</v>
      </c>
      <c r="AD256">
        <v>91521</v>
      </c>
      <c r="AE256" t="s">
        <v>638</v>
      </c>
      <c r="AG256" t="s">
        <v>636</v>
      </c>
      <c r="AH256" t="s">
        <v>637</v>
      </c>
      <c r="AI256" t="s">
        <v>421</v>
      </c>
      <c r="AJ256">
        <v>91521</v>
      </c>
      <c r="AK256" t="s">
        <v>426</v>
      </c>
      <c r="AL256" t="s">
        <v>427</v>
      </c>
      <c r="AN256">
        <v>180000</v>
      </c>
      <c r="AP256">
        <v>180000</v>
      </c>
      <c r="AR256">
        <v>958420</v>
      </c>
      <c r="AS256" t="s">
        <v>640</v>
      </c>
      <c r="AT256" t="s">
        <v>429</v>
      </c>
      <c r="AU256" t="s">
        <v>651</v>
      </c>
      <c r="AW256">
        <v>1695711000</v>
      </c>
      <c r="AX256" s="2">
        <v>41956</v>
      </c>
      <c r="AY256" t="s">
        <v>445</v>
      </c>
      <c r="AZ256" t="s">
        <v>502</v>
      </c>
      <c r="BA256" t="s">
        <v>644</v>
      </c>
      <c r="BB256" t="s">
        <v>645</v>
      </c>
      <c r="BC256" t="s">
        <v>646</v>
      </c>
      <c r="BD256" t="s">
        <v>647</v>
      </c>
      <c r="BE256" t="s">
        <v>648</v>
      </c>
      <c r="BF256" t="s">
        <v>439</v>
      </c>
      <c r="BG256" t="s">
        <v>649</v>
      </c>
      <c r="BH256" t="s">
        <v>439</v>
      </c>
      <c r="BI256" s="2">
        <v>41962</v>
      </c>
      <c r="BJ256">
        <v>12389</v>
      </c>
      <c r="BK256">
        <v>9993</v>
      </c>
      <c r="BL256">
        <v>2396</v>
      </c>
      <c r="BM256">
        <v>590</v>
      </c>
      <c r="BR256">
        <v>2384</v>
      </c>
      <c r="BV256">
        <v>10066</v>
      </c>
      <c r="BW256">
        <v>2323</v>
      </c>
      <c r="BX256">
        <v>38</v>
      </c>
      <c r="CJ256">
        <v>176</v>
      </c>
      <c r="CN256">
        <v>138</v>
      </c>
      <c r="CO256">
        <v>2461</v>
      </c>
      <c r="CP256">
        <v>836</v>
      </c>
      <c r="CQ256">
        <v>1625</v>
      </c>
      <c r="CV256">
        <v>1625</v>
      </c>
      <c r="CX256">
        <v>1625</v>
      </c>
      <c r="DA256">
        <v>1625</v>
      </c>
      <c r="DB256">
        <v>126</v>
      </c>
      <c r="DC256">
        <v>1499</v>
      </c>
      <c r="DE256">
        <v>1499</v>
      </c>
      <c r="DF256">
        <v>0.94699999999999995</v>
      </c>
      <c r="DJ256">
        <v>0.94699999999999995</v>
      </c>
      <c r="DK256">
        <v>0.87350000000000005</v>
      </c>
      <c r="DL256">
        <v>0.87</v>
      </c>
      <c r="DM256">
        <v>0.93710000000000004</v>
      </c>
      <c r="DQ256">
        <v>0.93710000000000004</v>
      </c>
      <c r="DR256">
        <v>0.86450000000000005</v>
      </c>
      <c r="DS256">
        <v>0.86</v>
      </c>
      <c r="DT256">
        <v>-7.76</v>
      </c>
      <c r="DU256">
        <v>1734</v>
      </c>
      <c r="DV256">
        <v>1716</v>
      </c>
      <c r="DW256">
        <v>2461</v>
      </c>
      <c r="DX256">
        <v>1625</v>
      </c>
      <c r="DY256">
        <v>2913</v>
      </c>
      <c r="DZ256">
        <v>2323</v>
      </c>
      <c r="EA256" s="2">
        <v>42333</v>
      </c>
      <c r="EB256">
        <v>3421</v>
      </c>
      <c r="EE256">
        <v>7822</v>
      </c>
      <c r="EF256">
        <v>1574</v>
      </c>
      <c r="EH256">
        <v>1061</v>
      </c>
      <c r="EI256">
        <v>497</v>
      </c>
      <c r="EK256">
        <v>794</v>
      </c>
      <c r="EL256">
        <v>15169</v>
      </c>
      <c r="EM256">
        <v>42263</v>
      </c>
      <c r="EN256">
        <v>23722</v>
      </c>
      <c r="EO256">
        <v>18541</v>
      </c>
      <c r="EP256">
        <v>4791</v>
      </c>
      <c r="ER256">
        <v>2696</v>
      </c>
      <c r="EV256">
        <v>35315</v>
      </c>
      <c r="EW256">
        <v>5325</v>
      </c>
      <c r="FA256">
        <v>2304</v>
      </c>
      <c r="FB256">
        <v>68972</v>
      </c>
      <c r="FC256">
        <v>84141</v>
      </c>
      <c r="FE256">
        <v>7595</v>
      </c>
      <c r="FJ256">
        <v>2164</v>
      </c>
      <c r="FP256">
        <v>3533</v>
      </c>
      <c r="FQ256">
        <v>13292</v>
      </c>
      <c r="FR256">
        <v>12631</v>
      </c>
      <c r="FU256">
        <v>4098</v>
      </c>
      <c r="FZ256">
        <v>5942</v>
      </c>
      <c r="GA256">
        <v>22671</v>
      </c>
      <c r="GB256">
        <v>35963</v>
      </c>
      <c r="GD256">
        <v>34301</v>
      </c>
      <c r="GF256">
        <v>53734</v>
      </c>
      <c r="GH256">
        <v>41109</v>
      </c>
      <c r="GI256">
        <v>-1968</v>
      </c>
      <c r="GL256">
        <v>48178</v>
      </c>
      <c r="GM256">
        <v>48178</v>
      </c>
      <c r="GN256">
        <v>84141</v>
      </c>
      <c r="GO256">
        <v>1700</v>
      </c>
      <c r="GQ256">
        <v>12863</v>
      </c>
      <c r="GR256" s="2">
        <v>42697</v>
      </c>
      <c r="GS256">
        <v>8004</v>
      </c>
      <c r="GT256">
        <v>2288</v>
      </c>
      <c r="GU256">
        <v>490</v>
      </c>
      <c r="GV256">
        <v>2778</v>
      </c>
      <c r="GW256">
        <v>-480</v>
      </c>
      <c r="GX256">
        <v>-81</v>
      </c>
      <c r="GZ256">
        <v>536</v>
      </c>
      <c r="HA256">
        <v>-96</v>
      </c>
      <c r="HB256">
        <v>-1115</v>
      </c>
      <c r="HC256">
        <v>-1236</v>
      </c>
      <c r="HD256">
        <v>234</v>
      </c>
      <c r="HE256">
        <v>9780</v>
      </c>
      <c r="HF256">
        <v>-3311</v>
      </c>
      <c r="HH256">
        <v>-402</v>
      </c>
      <c r="HJ256">
        <v>395</v>
      </c>
      <c r="HK256">
        <v>395</v>
      </c>
      <c r="HL256">
        <v>-27</v>
      </c>
      <c r="HM256">
        <v>-3345</v>
      </c>
      <c r="HN256">
        <v>583</v>
      </c>
      <c r="HO256">
        <v>50</v>
      </c>
      <c r="HP256">
        <v>633</v>
      </c>
      <c r="HQ256">
        <v>-6123</v>
      </c>
      <c r="HS256">
        <v>-6123</v>
      </c>
      <c r="HT256">
        <v>-1508</v>
      </c>
      <c r="HU256">
        <v>288</v>
      </c>
      <c r="HV256">
        <v>-6710</v>
      </c>
      <c r="HW256">
        <v>-235</v>
      </c>
      <c r="HY256">
        <v>-510</v>
      </c>
      <c r="HZ256">
        <v>3931</v>
      </c>
      <c r="IA256">
        <v>3421</v>
      </c>
      <c r="IB256">
        <v>408</v>
      </c>
      <c r="IC256">
        <v>-1508</v>
      </c>
      <c r="IE256">
        <v>590</v>
      </c>
      <c r="IF256">
        <v>100</v>
      </c>
      <c r="IG256">
        <v>3105</v>
      </c>
      <c r="IH256">
        <v>-1063</v>
      </c>
      <c r="II256">
        <v>0</v>
      </c>
      <c r="IK256">
        <v>0</v>
      </c>
      <c r="IL256">
        <v>1716</v>
      </c>
      <c r="IM256">
        <v>1734</v>
      </c>
      <c r="IN256">
        <v>0.87</v>
      </c>
      <c r="IO256">
        <v>0.86</v>
      </c>
    </row>
    <row r="257" spans="1:249" x14ac:dyDescent="0.25">
      <c r="A257" t="s">
        <v>633</v>
      </c>
      <c r="B257" t="s">
        <v>633</v>
      </c>
      <c r="C257" t="s">
        <v>634</v>
      </c>
      <c r="D257" t="s">
        <v>635</v>
      </c>
      <c r="E257" t="s">
        <v>455</v>
      </c>
      <c r="F257" t="s">
        <v>417</v>
      </c>
      <c r="G257" s="2">
        <v>42004</v>
      </c>
      <c r="H257" t="s">
        <v>450</v>
      </c>
      <c r="J257">
        <v>2015</v>
      </c>
      <c r="K257">
        <v>1</v>
      </c>
      <c r="L257">
        <v>2014</v>
      </c>
      <c r="M257">
        <v>4</v>
      </c>
      <c r="N257" t="s">
        <v>419</v>
      </c>
      <c r="O257" t="s">
        <v>451</v>
      </c>
      <c r="P257">
        <v>201501</v>
      </c>
      <c r="Q257">
        <v>2</v>
      </c>
      <c r="R257">
        <v>208</v>
      </c>
      <c r="S257">
        <v>31</v>
      </c>
      <c r="T257">
        <v>9</v>
      </c>
      <c r="U257">
        <v>1001039</v>
      </c>
      <c r="V257">
        <v>3</v>
      </c>
      <c r="W257">
        <v>4841</v>
      </c>
      <c r="X257" s="2">
        <v>42038</v>
      </c>
      <c r="Y257" s="2">
        <v>42038</v>
      </c>
      <c r="Z257" t="s">
        <v>485</v>
      </c>
      <c r="AA257" t="s">
        <v>636</v>
      </c>
      <c r="AB257" t="s">
        <v>637</v>
      </c>
      <c r="AC257" t="s">
        <v>421</v>
      </c>
      <c r="AD257">
        <v>91521</v>
      </c>
      <c r="AE257" t="s">
        <v>638</v>
      </c>
      <c r="AG257" t="s">
        <v>636</v>
      </c>
      <c r="AH257" t="s">
        <v>637</v>
      </c>
      <c r="AI257" t="s">
        <v>421</v>
      </c>
      <c r="AJ257">
        <v>91521</v>
      </c>
      <c r="AK257" t="s">
        <v>426</v>
      </c>
      <c r="AL257" t="s">
        <v>427</v>
      </c>
      <c r="AU257" t="s">
        <v>651</v>
      </c>
      <c r="AW257">
        <v>1699563000</v>
      </c>
      <c r="AX257" s="2">
        <v>42032</v>
      </c>
      <c r="BI257" s="2">
        <v>42409</v>
      </c>
      <c r="BJ257">
        <v>13391</v>
      </c>
      <c r="BK257">
        <v>7656</v>
      </c>
      <c r="BL257">
        <v>5735</v>
      </c>
      <c r="BM257">
        <v>592</v>
      </c>
      <c r="BR257">
        <v>1935</v>
      </c>
      <c r="BV257">
        <v>10183</v>
      </c>
      <c r="BW257">
        <v>3208</v>
      </c>
      <c r="BX257">
        <v>58</v>
      </c>
      <c r="CJ257">
        <v>212</v>
      </c>
      <c r="CN257">
        <v>154</v>
      </c>
      <c r="CO257">
        <v>3362</v>
      </c>
      <c r="CP257">
        <v>1118</v>
      </c>
      <c r="CQ257">
        <v>2244</v>
      </c>
      <c r="CV257">
        <v>2244</v>
      </c>
      <c r="CX257">
        <v>2244</v>
      </c>
      <c r="DA257">
        <v>2244</v>
      </c>
      <c r="DB257">
        <v>62</v>
      </c>
      <c r="DC257">
        <v>2182</v>
      </c>
      <c r="DE257">
        <v>2182</v>
      </c>
      <c r="DF257">
        <v>1.32</v>
      </c>
      <c r="DJ257">
        <v>1.32</v>
      </c>
      <c r="DK257">
        <v>1.2835000000000001</v>
      </c>
      <c r="DL257">
        <v>1.28</v>
      </c>
      <c r="DM257">
        <v>1.3069</v>
      </c>
      <c r="DQ257">
        <v>1.3069</v>
      </c>
      <c r="DR257">
        <v>1.2707999999999999</v>
      </c>
      <c r="DS257">
        <v>1.27</v>
      </c>
      <c r="DT257">
        <v>-1.4098999999999999</v>
      </c>
      <c r="DU257">
        <v>1717</v>
      </c>
      <c r="DV257">
        <v>1700</v>
      </c>
      <c r="DW257">
        <v>3362</v>
      </c>
      <c r="DX257">
        <v>2244</v>
      </c>
      <c r="DY257">
        <v>3800</v>
      </c>
      <c r="DZ257">
        <v>3208</v>
      </c>
      <c r="EA257" s="2">
        <v>42038</v>
      </c>
      <c r="EB257">
        <v>5077</v>
      </c>
      <c r="EE257">
        <v>8591</v>
      </c>
      <c r="EF257">
        <v>1476</v>
      </c>
      <c r="EH257">
        <v>712</v>
      </c>
      <c r="EI257">
        <v>452</v>
      </c>
      <c r="EK257">
        <v>932</v>
      </c>
      <c r="EL257">
        <v>17240</v>
      </c>
      <c r="EM257">
        <v>42324</v>
      </c>
      <c r="EN257">
        <v>24045</v>
      </c>
      <c r="EO257">
        <v>18279</v>
      </c>
      <c r="EP257">
        <v>5381</v>
      </c>
      <c r="ER257">
        <v>2642</v>
      </c>
      <c r="EV257">
        <v>35218</v>
      </c>
      <c r="EW257">
        <v>5672</v>
      </c>
      <c r="FA257">
        <v>2603</v>
      </c>
      <c r="FB257">
        <v>69795</v>
      </c>
      <c r="FC257">
        <v>87035</v>
      </c>
      <c r="FE257">
        <v>9069</v>
      </c>
      <c r="FJ257">
        <v>4376</v>
      </c>
      <c r="FP257">
        <v>3359</v>
      </c>
      <c r="FQ257">
        <v>16804</v>
      </c>
      <c r="FR257">
        <v>12167</v>
      </c>
      <c r="FU257">
        <v>4414</v>
      </c>
      <c r="FZ257">
        <v>5857</v>
      </c>
      <c r="GA257">
        <v>22438</v>
      </c>
      <c r="GB257">
        <v>39242</v>
      </c>
      <c r="GD257">
        <v>34488</v>
      </c>
      <c r="GF257">
        <v>53969</v>
      </c>
      <c r="GH257">
        <v>42412</v>
      </c>
      <c r="GI257">
        <v>-1880</v>
      </c>
      <c r="GL257">
        <v>47793</v>
      </c>
      <c r="GM257">
        <v>47793</v>
      </c>
      <c r="GN257">
        <v>87035</v>
      </c>
      <c r="GO257">
        <v>1700</v>
      </c>
      <c r="GQ257">
        <v>12575</v>
      </c>
      <c r="GR257" s="2">
        <v>42409</v>
      </c>
      <c r="GS257">
        <v>2244</v>
      </c>
      <c r="GT257">
        <v>592</v>
      </c>
      <c r="GU257">
        <v>379</v>
      </c>
      <c r="GV257">
        <v>971</v>
      </c>
      <c r="GW257">
        <v>-1027</v>
      </c>
      <c r="GX257">
        <v>92</v>
      </c>
      <c r="GZ257">
        <v>-1283</v>
      </c>
      <c r="HA257">
        <v>617</v>
      </c>
      <c r="HB257">
        <v>70</v>
      </c>
      <c r="HC257">
        <v>-1531</v>
      </c>
      <c r="HD257">
        <v>171</v>
      </c>
      <c r="HE257">
        <v>1855</v>
      </c>
      <c r="HF257">
        <v>-998</v>
      </c>
      <c r="HL257">
        <v>7</v>
      </c>
      <c r="HM257">
        <v>-991</v>
      </c>
      <c r="HN257">
        <v>-1029</v>
      </c>
      <c r="HO257">
        <v>2747</v>
      </c>
      <c r="HP257">
        <v>1718</v>
      </c>
      <c r="HQ257">
        <v>-1238</v>
      </c>
      <c r="HS257">
        <v>-1238</v>
      </c>
      <c r="HU257">
        <v>417</v>
      </c>
      <c r="HV257">
        <v>897</v>
      </c>
      <c r="HW257">
        <v>-105</v>
      </c>
      <c r="HY257">
        <v>1656</v>
      </c>
      <c r="HZ257">
        <v>3421</v>
      </c>
      <c r="IA257">
        <v>5077</v>
      </c>
      <c r="IB257">
        <v>104</v>
      </c>
      <c r="IE257">
        <v>592</v>
      </c>
      <c r="IF257">
        <v>104</v>
      </c>
      <c r="IG257">
        <v>1855</v>
      </c>
      <c r="IH257">
        <v>-998</v>
      </c>
      <c r="IL257">
        <v>1700</v>
      </c>
      <c r="IM257">
        <v>1717</v>
      </c>
      <c r="IN257">
        <v>1.28</v>
      </c>
      <c r="IO257">
        <v>1.27</v>
      </c>
    </row>
    <row r="258" spans="1:249" x14ac:dyDescent="0.25">
      <c r="A258" t="s">
        <v>633</v>
      </c>
      <c r="B258" t="s">
        <v>633</v>
      </c>
      <c r="C258" t="s">
        <v>634</v>
      </c>
      <c r="D258" t="s">
        <v>635</v>
      </c>
      <c r="E258" t="s">
        <v>455</v>
      </c>
      <c r="F258" t="s">
        <v>417</v>
      </c>
      <c r="G258" s="2">
        <v>42094</v>
      </c>
      <c r="H258" t="s">
        <v>450</v>
      </c>
      <c r="J258">
        <v>2015</v>
      </c>
      <c r="K258">
        <v>2</v>
      </c>
      <c r="L258">
        <v>2015</v>
      </c>
      <c r="M258">
        <v>1</v>
      </c>
      <c r="N258" t="s">
        <v>419</v>
      </c>
      <c r="O258" t="s">
        <v>451</v>
      </c>
      <c r="P258">
        <v>201502</v>
      </c>
      <c r="Q258">
        <v>2</v>
      </c>
      <c r="R258">
        <v>208</v>
      </c>
      <c r="S258">
        <v>31</v>
      </c>
      <c r="T258">
        <v>9</v>
      </c>
      <c r="U258">
        <v>1001039</v>
      </c>
      <c r="V258">
        <v>3</v>
      </c>
      <c r="W258">
        <v>4841</v>
      </c>
      <c r="X258" s="2">
        <v>42129</v>
      </c>
      <c r="Y258" s="2">
        <v>42129</v>
      </c>
      <c r="Z258" t="s">
        <v>485</v>
      </c>
      <c r="AA258" t="s">
        <v>636</v>
      </c>
      <c r="AB258" t="s">
        <v>637</v>
      </c>
      <c r="AC258" t="s">
        <v>421</v>
      </c>
      <c r="AD258">
        <v>91521</v>
      </c>
      <c r="AE258" t="s">
        <v>638</v>
      </c>
      <c r="AG258" t="s">
        <v>636</v>
      </c>
      <c r="AH258" t="s">
        <v>637</v>
      </c>
      <c r="AI258" t="s">
        <v>421</v>
      </c>
      <c r="AJ258">
        <v>91521</v>
      </c>
      <c r="AK258" t="s">
        <v>426</v>
      </c>
      <c r="AL258" t="s">
        <v>427</v>
      </c>
      <c r="AU258" t="s">
        <v>651</v>
      </c>
      <c r="AW258">
        <v>1696761000</v>
      </c>
      <c r="AX258" s="2">
        <v>42123</v>
      </c>
      <c r="BI258" s="2">
        <v>42500</v>
      </c>
      <c r="BJ258">
        <v>12461</v>
      </c>
      <c r="BK258">
        <v>6690</v>
      </c>
      <c r="BL258">
        <v>5771</v>
      </c>
      <c r="BM258">
        <v>584</v>
      </c>
      <c r="BR258">
        <v>2081</v>
      </c>
      <c r="BV258">
        <v>9355</v>
      </c>
      <c r="BW258">
        <v>3106</v>
      </c>
      <c r="BX258">
        <v>-8</v>
      </c>
      <c r="CJ258">
        <v>206</v>
      </c>
      <c r="CN258">
        <v>214</v>
      </c>
      <c r="CO258">
        <v>3320</v>
      </c>
      <c r="CP258">
        <v>1092</v>
      </c>
      <c r="CQ258">
        <v>2228</v>
      </c>
      <c r="CV258">
        <v>2228</v>
      </c>
      <c r="CX258">
        <v>2228</v>
      </c>
      <c r="DA258">
        <v>2228</v>
      </c>
      <c r="DB258">
        <v>120</v>
      </c>
      <c r="DC258">
        <v>2108</v>
      </c>
      <c r="DE258">
        <v>2108</v>
      </c>
      <c r="DF258">
        <v>1.3113999999999999</v>
      </c>
      <c r="DJ258">
        <v>1.3113999999999999</v>
      </c>
      <c r="DK258">
        <v>1.2406999999999999</v>
      </c>
      <c r="DL258">
        <v>1.24</v>
      </c>
      <c r="DM258">
        <v>1.2990999999999999</v>
      </c>
      <c r="DQ258">
        <v>1.2990999999999999</v>
      </c>
      <c r="DR258">
        <v>1.2292000000000001</v>
      </c>
      <c r="DS258">
        <v>1.23</v>
      </c>
      <c r="DT258">
        <v>1.45</v>
      </c>
      <c r="DU258">
        <v>1715</v>
      </c>
      <c r="DV258">
        <v>1699</v>
      </c>
      <c r="DW258">
        <v>3320</v>
      </c>
      <c r="DX258">
        <v>2228</v>
      </c>
      <c r="DY258">
        <v>3690</v>
      </c>
      <c r="DZ258">
        <v>3106</v>
      </c>
      <c r="EA258" s="2">
        <v>42129</v>
      </c>
      <c r="EB258">
        <v>3745</v>
      </c>
      <c r="EE258">
        <v>8161</v>
      </c>
      <c r="EF258">
        <v>1432</v>
      </c>
      <c r="EH258">
        <v>814</v>
      </c>
      <c r="EI258">
        <v>496</v>
      </c>
      <c r="EK258">
        <v>998</v>
      </c>
      <c r="EL258">
        <v>15646</v>
      </c>
      <c r="EM258">
        <v>41838</v>
      </c>
      <c r="EN258">
        <v>24016</v>
      </c>
      <c r="EO258">
        <v>17822</v>
      </c>
      <c r="EP258">
        <v>5940</v>
      </c>
      <c r="ER258">
        <v>2575</v>
      </c>
      <c r="EV258">
        <v>35157</v>
      </c>
      <c r="EW258">
        <v>5792</v>
      </c>
      <c r="FA258">
        <v>2783</v>
      </c>
      <c r="FB258">
        <v>70069</v>
      </c>
      <c r="FC258">
        <v>85715</v>
      </c>
      <c r="FE258">
        <v>6823</v>
      </c>
      <c r="FJ258">
        <v>2771</v>
      </c>
      <c r="FP258">
        <v>3816</v>
      </c>
      <c r="FQ258">
        <v>13410</v>
      </c>
      <c r="FR258">
        <v>12186</v>
      </c>
      <c r="FU258">
        <v>4388</v>
      </c>
      <c r="FZ258">
        <v>5994</v>
      </c>
      <c r="GA258">
        <v>22568</v>
      </c>
      <c r="GB258">
        <v>35978</v>
      </c>
      <c r="GD258">
        <v>34720</v>
      </c>
      <c r="GF258">
        <v>56058</v>
      </c>
      <c r="GH258">
        <v>42897</v>
      </c>
      <c r="GI258">
        <v>-1843</v>
      </c>
      <c r="GL258">
        <v>49737</v>
      </c>
      <c r="GM258">
        <v>49737</v>
      </c>
      <c r="GN258">
        <v>85715</v>
      </c>
      <c r="GO258">
        <v>1700</v>
      </c>
      <c r="GQ258">
        <v>14580</v>
      </c>
      <c r="GR258" s="2">
        <v>42500</v>
      </c>
      <c r="GS258">
        <v>4472</v>
      </c>
      <c r="GT258">
        <v>1176</v>
      </c>
      <c r="GU258">
        <v>290</v>
      </c>
      <c r="GV258">
        <v>1466</v>
      </c>
      <c r="GW258">
        <v>-208</v>
      </c>
      <c r="GX258">
        <v>129</v>
      </c>
      <c r="GZ258">
        <v>-847</v>
      </c>
      <c r="HA258">
        <v>-271</v>
      </c>
      <c r="HB258">
        <v>-143</v>
      </c>
      <c r="HC258">
        <v>-1340</v>
      </c>
      <c r="HD258">
        <v>175</v>
      </c>
      <c r="HE258">
        <v>4773</v>
      </c>
      <c r="HF258">
        <v>-1905</v>
      </c>
      <c r="HJ258">
        <v>81</v>
      </c>
      <c r="HK258">
        <v>81</v>
      </c>
      <c r="HL258">
        <v>-3</v>
      </c>
      <c r="HM258">
        <v>-1827</v>
      </c>
      <c r="HN258">
        <v>-1836</v>
      </c>
      <c r="HO258">
        <v>1954</v>
      </c>
      <c r="HP258">
        <v>118</v>
      </c>
      <c r="HQ258">
        <v>-1553</v>
      </c>
      <c r="HS258">
        <v>-1553</v>
      </c>
      <c r="HT258">
        <v>-1948</v>
      </c>
      <c r="HU258">
        <v>1038</v>
      </c>
      <c r="HV258">
        <v>-2345</v>
      </c>
      <c r="HW258">
        <v>-277</v>
      </c>
      <c r="HY258">
        <v>324</v>
      </c>
      <c r="HZ258">
        <v>3421</v>
      </c>
      <c r="IA258">
        <v>3745</v>
      </c>
      <c r="IB258">
        <v>213</v>
      </c>
      <c r="IC258">
        <v>-1948</v>
      </c>
      <c r="IE258">
        <v>584</v>
      </c>
      <c r="IF258">
        <v>109</v>
      </c>
      <c r="IG258">
        <v>2918</v>
      </c>
      <c r="IH258">
        <v>-907</v>
      </c>
      <c r="IL258">
        <v>1699</v>
      </c>
      <c r="IM258">
        <v>1715</v>
      </c>
      <c r="IN258">
        <v>1.24</v>
      </c>
      <c r="IO258">
        <v>1.23</v>
      </c>
    </row>
    <row r="259" spans="1:249" x14ac:dyDescent="0.25">
      <c r="A259" t="s">
        <v>633</v>
      </c>
      <c r="B259" t="s">
        <v>633</v>
      </c>
      <c r="C259" t="s">
        <v>634</v>
      </c>
      <c r="D259" t="s">
        <v>635</v>
      </c>
      <c r="E259" t="s">
        <v>455</v>
      </c>
      <c r="F259" t="s">
        <v>417</v>
      </c>
      <c r="G259" s="2">
        <v>42185</v>
      </c>
      <c r="H259" t="s">
        <v>450</v>
      </c>
      <c r="J259">
        <v>2015</v>
      </c>
      <c r="K259">
        <v>3</v>
      </c>
      <c r="L259">
        <v>2015</v>
      </c>
      <c r="M259">
        <v>2</v>
      </c>
      <c r="N259" t="s">
        <v>419</v>
      </c>
      <c r="O259" t="s">
        <v>451</v>
      </c>
      <c r="P259">
        <v>201503</v>
      </c>
      <c r="Q259">
        <v>2</v>
      </c>
      <c r="R259">
        <v>208</v>
      </c>
      <c r="S259">
        <v>31</v>
      </c>
      <c r="T259">
        <v>9</v>
      </c>
      <c r="U259">
        <v>1001039</v>
      </c>
      <c r="V259">
        <v>3</v>
      </c>
      <c r="W259">
        <v>4841</v>
      </c>
      <c r="X259" s="2">
        <v>42220</v>
      </c>
      <c r="Y259" s="2">
        <v>42220</v>
      </c>
      <c r="Z259" t="s">
        <v>485</v>
      </c>
      <c r="AA259" t="s">
        <v>636</v>
      </c>
      <c r="AB259" t="s">
        <v>637</v>
      </c>
      <c r="AC259" t="s">
        <v>421</v>
      </c>
      <c r="AD259">
        <v>91521</v>
      </c>
      <c r="AE259" t="s">
        <v>638</v>
      </c>
      <c r="AG259" t="s">
        <v>636</v>
      </c>
      <c r="AH259" t="s">
        <v>637</v>
      </c>
      <c r="AI259" t="s">
        <v>421</v>
      </c>
      <c r="AJ259">
        <v>91521</v>
      </c>
      <c r="AK259" t="s">
        <v>426</v>
      </c>
      <c r="AL259" t="s">
        <v>427</v>
      </c>
      <c r="AU259" t="s">
        <v>651</v>
      </c>
      <c r="AW259">
        <v>1687858000</v>
      </c>
      <c r="AX259" s="2">
        <v>42214</v>
      </c>
      <c r="BI259" s="2">
        <v>42591</v>
      </c>
      <c r="BJ259">
        <v>13101</v>
      </c>
      <c r="BK259">
        <v>6663</v>
      </c>
      <c r="BL259">
        <v>6438</v>
      </c>
      <c r="BM259">
        <v>575</v>
      </c>
      <c r="BR259">
        <v>2101</v>
      </c>
      <c r="BV259">
        <v>9339</v>
      </c>
      <c r="BW259">
        <v>3762</v>
      </c>
      <c r="BX259">
        <v>12</v>
      </c>
      <c r="CJ259">
        <v>212</v>
      </c>
      <c r="CN259">
        <v>200</v>
      </c>
      <c r="CO259">
        <v>3962</v>
      </c>
      <c r="CP259">
        <v>1323</v>
      </c>
      <c r="CQ259">
        <v>2639</v>
      </c>
      <c r="CV259">
        <v>2639</v>
      </c>
      <c r="CX259">
        <v>2639</v>
      </c>
      <c r="DA259">
        <v>2639</v>
      </c>
      <c r="DB259">
        <v>156</v>
      </c>
      <c r="DC259">
        <v>2483</v>
      </c>
      <c r="DE259">
        <v>2483</v>
      </c>
      <c r="DF259">
        <v>1.556</v>
      </c>
      <c r="DJ259">
        <v>1.556</v>
      </c>
      <c r="DK259">
        <v>1.464</v>
      </c>
      <c r="DL259">
        <v>1.46</v>
      </c>
      <c r="DM259">
        <v>1.5424</v>
      </c>
      <c r="DQ259">
        <v>1.5424</v>
      </c>
      <c r="DR259">
        <v>1.4512</v>
      </c>
      <c r="DS259">
        <v>1.45</v>
      </c>
      <c r="DT259">
        <v>-2.0497999999999998</v>
      </c>
      <c r="DU259">
        <v>1711</v>
      </c>
      <c r="DV259">
        <v>1696</v>
      </c>
      <c r="DW259">
        <v>3962</v>
      </c>
      <c r="DX259">
        <v>2639</v>
      </c>
      <c r="DY259">
        <v>4337</v>
      </c>
      <c r="DZ259">
        <v>3762</v>
      </c>
      <c r="EA259" s="2">
        <v>42220</v>
      </c>
      <c r="EB259">
        <v>4475</v>
      </c>
      <c r="EE259">
        <v>8012</v>
      </c>
      <c r="EF259">
        <v>1513</v>
      </c>
      <c r="EH259">
        <v>1006</v>
      </c>
      <c r="EI259">
        <v>619</v>
      </c>
      <c r="EK259">
        <v>887</v>
      </c>
      <c r="EL259">
        <v>16512</v>
      </c>
      <c r="EM259">
        <v>42210</v>
      </c>
      <c r="EN259">
        <v>24473</v>
      </c>
      <c r="EO259">
        <v>17737</v>
      </c>
      <c r="EP259">
        <v>6699</v>
      </c>
      <c r="ER259">
        <v>2694</v>
      </c>
      <c r="EV259">
        <v>35085</v>
      </c>
      <c r="EW259">
        <v>5775</v>
      </c>
      <c r="FA259">
        <v>2865</v>
      </c>
      <c r="FB259">
        <v>70855</v>
      </c>
      <c r="FC259">
        <v>87367</v>
      </c>
      <c r="FE259">
        <v>7794</v>
      </c>
      <c r="FJ259">
        <v>3119</v>
      </c>
      <c r="FP259">
        <v>3913</v>
      </c>
      <c r="FQ259">
        <v>14826</v>
      </c>
      <c r="FR259">
        <v>12154</v>
      </c>
      <c r="FU259">
        <v>4113</v>
      </c>
      <c r="FZ259">
        <v>5767</v>
      </c>
      <c r="GA259">
        <v>22034</v>
      </c>
      <c r="GB259">
        <v>36860</v>
      </c>
      <c r="GD259">
        <v>34930</v>
      </c>
      <c r="GF259">
        <v>57425</v>
      </c>
      <c r="GH259">
        <v>43932</v>
      </c>
      <c r="GI259">
        <v>-1904</v>
      </c>
      <c r="GL259">
        <v>50507</v>
      </c>
      <c r="GM259">
        <v>50507</v>
      </c>
      <c r="GN259">
        <v>87367</v>
      </c>
      <c r="GO259">
        <v>1600</v>
      </c>
      <c r="GQ259">
        <v>15422</v>
      </c>
      <c r="GR259" s="2">
        <v>42591</v>
      </c>
      <c r="GS259">
        <v>7111</v>
      </c>
      <c r="GT259">
        <v>1751</v>
      </c>
      <c r="GU259">
        <v>-24</v>
      </c>
      <c r="GV259">
        <v>1727</v>
      </c>
      <c r="GW259">
        <v>-229</v>
      </c>
      <c r="GX259">
        <v>48</v>
      </c>
      <c r="GZ259">
        <v>-507</v>
      </c>
      <c r="HA259">
        <v>114</v>
      </c>
      <c r="HB259">
        <v>-897</v>
      </c>
      <c r="HC259">
        <v>-1471</v>
      </c>
      <c r="HD259">
        <v>214</v>
      </c>
      <c r="HE259">
        <v>7581</v>
      </c>
      <c r="HF259">
        <v>-3061</v>
      </c>
      <c r="HJ259">
        <v>143</v>
      </c>
      <c r="HK259">
        <v>143</v>
      </c>
      <c r="HL259">
        <v>-137</v>
      </c>
      <c r="HM259">
        <v>-3055</v>
      </c>
      <c r="HN259">
        <v>-1825</v>
      </c>
      <c r="HO259">
        <v>2352</v>
      </c>
      <c r="HP259">
        <v>527</v>
      </c>
      <c r="HQ259">
        <v>-2531</v>
      </c>
      <c r="HS259">
        <v>-2531</v>
      </c>
      <c r="HT259">
        <v>-1948</v>
      </c>
      <c r="HU259">
        <v>711</v>
      </c>
      <c r="HV259">
        <v>-3241</v>
      </c>
      <c r="HW259">
        <v>-231</v>
      </c>
      <c r="HY259">
        <v>1054</v>
      </c>
      <c r="HZ259">
        <v>3421</v>
      </c>
      <c r="IA259">
        <v>4475</v>
      </c>
      <c r="IB259">
        <v>309</v>
      </c>
      <c r="IC259">
        <v>-1948</v>
      </c>
      <c r="IE259">
        <v>575</v>
      </c>
      <c r="IF259">
        <v>96</v>
      </c>
      <c r="IG259">
        <v>2808</v>
      </c>
      <c r="IH259">
        <v>-1156</v>
      </c>
      <c r="II259">
        <v>0</v>
      </c>
      <c r="IK259">
        <v>0</v>
      </c>
      <c r="IL259">
        <v>1696</v>
      </c>
      <c r="IM259">
        <v>1711</v>
      </c>
      <c r="IN259">
        <v>1.46</v>
      </c>
      <c r="IO259">
        <v>1.45</v>
      </c>
    </row>
    <row r="260" spans="1:249" x14ac:dyDescent="0.25">
      <c r="A260" t="s">
        <v>633</v>
      </c>
      <c r="B260" t="s">
        <v>633</v>
      </c>
      <c r="C260" t="s">
        <v>634</v>
      </c>
      <c r="D260" t="s">
        <v>635</v>
      </c>
      <c r="E260" t="s">
        <v>455</v>
      </c>
      <c r="F260" t="s">
        <v>417</v>
      </c>
      <c r="G260" s="2">
        <v>42277</v>
      </c>
      <c r="H260" t="s">
        <v>450</v>
      </c>
      <c r="J260">
        <v>2015</v>
      </c>
      <c r="K260">
        <v>4</v>
      </c>
      <c r="L260">
        <v>2015</v>
      </c>
      <c r="M260">
        <v>3</v>
      </c>
      <c r="N260" t="s">
        <v>419</v>
      </c>
      <c r="O260" t="s">
        <v>451</v>
      </c>
      <c r="P260">
        <v>201504</v>
      </c>
      <c r="Q260">
        <v>2</v>
      </c>
      <c r="R260">
        <v>208</v>
      </c>
      <c r="S260">
        <v>31</v>
      </c>
      <c r="T260">
        <v>9</v>
      </c>
      <c r="U260">
        <v>1001039</v>
      </c>
      <c r="V260">
        <v>3</v>
      </c>
      <c r="W260">
        <v>4841</v>
      </c>
      <c r="X260" s="2">
        <v>42333</v>
      </c>
      <c r="Y260" s="2">
        <v>42333</v>
      </c>
      <c r="Z260" t="s">
        <v>485</v>
      </c>
      <c r="AA260" t="s">
        <v>636</v>
      </c>
      <c r="AB260" t="s">
        <v>637</v>
      </c>
      <c r="AC260" t="s">
        <v>421</v>
      </c>
      <c r="AD260">
        <v>91521</v>
      </c>
      <c r="AE260">
        <v>8185601000</v>
      </c>
      <c r="AG260" t="s">
        <v>636</v>
      </c>
      <c r="AH260" t="s">
        <v>637</v>
      </c>
      <c r="AI260" t="s">
        <v>421</v>
      </c>
      <c r="AJ260">
        <v>91521</v>
      </c>
      <c r="AK260" t="s">
        <v>426</v>
      </c>
      <c r="AL260" t="s">
        <v>427</v>
      </c>
      <c r="AN260">
        <v>185000</v>
      </c>
      <c r="AP260">
        <v>185000</v>
      </c>
      <c r="AR260">
        <v>903854</v>
      </c>
      <c r="AS260" t="s">
        <v>640</v>
      </c>
      <c r="AT260" t="s">
        <v>429</v>
      </c>
      <c r="AU260" t="s">
        <v>651</v>
      </c>
      <c r="AW260">
        <v>1653178000</v>
      </c>
      <c r="AX260" s="2">
        <v>42326</v>
      </c>
      <c r="AY260" t="s">
        <v>445</v>
      </c>
      <c r="AZ260" t="s">
        <v>502</v>
      </c>
      <c r="BA260" t="s">
        <v>652</v>
      </c>
      <c r="BB260" t="s">
        <v>645</v>
      </c>
      <c r="BC260" t="s">
        <v>646</v>
      </c>
      <c r="BD260" t="s">
        <v>653</v>
      </c>
      <c r="BE260" t="s">
        <v>648</v>
      </c>
      <c r="BF260" t="s">
        <v>439</v>
      </c>
      <c r="BG260" t="s">
        <v>649</v>
      </c>
      <c r="BH260" t="s">
        <v>439</v>
      </c>
      <c r="BI260" s="2">
        <v>42697</v>
      </c>
      <c r="BJ260">
        <v>13512</v>
      </c>
      <c r="BK260">
        <v>7355</v>
      </c>
      <c r="BL260">
        <v>6157</v>
      </c>
      <c r="BM260">
        <v>603</v>
      </c>
      <c r="BR260">
        <v>2406</v>
      </c>
      <c r="BV260">
        <v>10417</v>
      </c>
      <c r="BW260">
        <v>3095</v>
      </c>
      <c r="BX260">
        <v>55</v>
      </c>
      <c r="CJ260">
        <v>184</v>
      </c>
      <c r="CN260">
        <v>129</v>
      </c>
      <c r="CO260">
        <v>3224</v>
      </c>
      <c r="CP260">
        <v>1483</v>
      </c>
      <c r="CQ260">
        <v>1741</v>
      </c>
      <c r="CV260">
        <v>1741</v>
      </c>
      <c r="CX260">
        <v>1741</v>
      </c>
      <c r="DA260">
        <v>1741</v>
      </c>
      <c r="DB260">
        <v>132</v>
      </c>
      <c r="DC260">
        <v>1609</v>
      </c>
      <c r="DE260">
        <v>1609</v>
      </c>
      <c r="DF260">
        <v>1.0381</v>
      </c>
      <c r="DJ260">
        <v>1.0381</v>
      </c>
      <c r="DK260">
        <v>0.95979999999999999</v>
      </c>
      <c r="DL260">
        <v>0.96</v>
      </c>
      <c r="DM260">
        <v>1.0311999999999999</v>
      </c>
      <c r="DQ260">
        <v>1.0311999999999999</v>
      </c>
      <c r="DR260">
        <v>0.95340000000000003</v>
      </c>
      <c r="DS260">
        <v>0.95</v>
      </c>
      <c r="DT260">
        <v>-5.8895999999999997</v>
      </c>
      <c r="DU260">
        <v>1694</v>
      </c>
      <c r="DV260">
        <v>1679</v>
      </c>
      <c r="DW260">
        <v>3224</v>
      </c>
      <c r="DX260">
        <v>1741</v>
      </c>
      <c r="DY260">
        <v>3698</v>
      </c>
      <c r="DZ260">
        <v>3095</v>
      </c>
      <c r="EA260" s="2">
        <v>42697</v>
      </c>
      <c r="EB260">
        <v>4269</v>
      </c>
      <c r="EE260">
        <v>8019</v>
      </c>
      <c r="EF260">
        <v>1571</v>
      </c>
      <c r="EH260">
        <v>1170</v>
      </c>
      <c r="EI260">
        <v>767</v>
      </c>
      <c r="EK260">
        <v>962</v>
      </c>
      <c r="EL260">
        <v>16758</v>
      </c>
      <c r="EM260">
        <v>42745</v>
      </c>
      <c r="EN260">
        <v>24844</v>
      </c>
      <c r="EO260">
        <v>17901</v>
      </c>
      <c r="EP260">
        <v>7278</v>
      </c>
      <c r="ER260">
        <v>2643</v>
      </c>
      <c r="EV260">
        <v>34998</v>
      </c>
      <c r="EW260">
        <v>6183</v>
      </c>
      <c r="FA260">
        <v>2421</v>
      </c>
      <c r="FB260">
        <v>71424</v>
      </c>
      <c r="FC260">
        <v>88182</v>
      </c>
      <c r="FE260">
        <v>7844</v>
      </c>
      <c r="FJ260">
        <v>4563</v>
      </c>
      <c r="FP260">
        <v>3927</v>
      </c>
      <c r="FQ260">
        <v>16334</v>
      </c>
      <c r="FR260">
        <v>12773</v>
      </c>
      <c r="FU260">
        <v>4051</v>
      </c>
      <c r="FZ260">
        <v>6369</v>
      </c>
      <c r="GA260">
        <v>23193</v>
      </c>
      <c r="GB260">
        <v>39527</v>
      </c>
      <c r="GD260">
        <v>35122</v>
      </c>
      <c r="GF260">
        <v>59028</v>
      </c>
      <c r="GH260">
        <v>47204</v>
      </c>
      <c r="GI260">
        <v>-2421</v>
      </c>
      <c r="GL260">
        <v>48655</v>
      </c>
      <c r="GM260">
        <v>48655</v>
      </c>
      <c r="GN260">
        <v>88182</v>
      </c>
      <c r="GO260">
        <v>1600</v>
      </c>
      <c r="GQ260">
        <v>13657</v>
      </c>
      <c r="GR260" s="2">
        <v>42697</v>
      </c>
      <c r="GS260">
        <v>8852</v>
      </c>
      <c r="GT260">
        <v>2354</v>
      </c>
      <c r="GU260">
        <v>155</v>
      </c>
      <c r="GV260">
        <v>2509</v>
      </c>
      <c r="GW260">
        <v>-211</v>
      </c>
      <c r="GX260">
        <v>1</v>
      </c>
      <c r="GZ260">
        <v>-49</v>
      </c>
      <c r="HA260">
        <v>354</v>
      </c>
      <c r="HB260">
        <v>-888</v>
      </c>
      <c r="HC260">
        <v>-793</v>
      </c>
      <c r="HD260">
        <v>341</v>
      </c>
      <c r="HE260">
        <v>10909</v>
      </c>
      <c r="HF260">
        <v>-4265</v>
      </c>
      <c r="HJ260">
        <v>166</v>
      </c>
      <c r="HK260">
        <v>166</v>
      </c>
      <c r="HL260">
        <v>-146</v>
      </c>
      <c r="HM260">
        <v>-4245</v>
      </c>
      <c r="HN260">
        <v>329</v>
      </c>
      <c r="HO260">
        <v>2376</v>
      </c>
      <c r="HP260">
        <v>2705</v>
      </c>
      <c r="HQ260">
        <v>-5766</v>
      </c>
      <c r="HS260">
        <v>-5766</v>
      </c>
      <c r="HT260">
        <v>-3063</v>
      </c>
      <c r="HU260">
        <v>610</v>
      </c>
      <c r="HV260">
        <v>-5514</v>
      </c>
      <c r="HW260">
        <v>-302</v>
      </c>
      <c r="HY260">
        <v>848</v>
      </c>
      <c r="HZ260">
        <v>3421</v>
      </c>
      <c r="IA260">
        <v>4269</v>
      </c>
      <c r="IB260">
        <v>410</v>
      </c>
      <c r="IC260">
        <v>-3063</v>
      </c>
      <c r="IE260">
        <v>603</v>
      </c>
      <c r="IF260">
        <v>101</v>
      </c>
      <c r="IG260">
        <v>3328</v>
      </c>
      <c r="IH260">
        <v>-1204</v>
      </c>
      <c r="II260">
        <v>-1115</v>
      </c>
      <c r="IK260">
        <v>-1115</v>
      </c>
      <c r="IL260">
        <v>1694</v>
      </c>
      <c r="IM260">
        <v>1709</v>
      </c>
      <c r="IN260">
        <v>0.97</v>
      </c>
      <c r="IO260">
        <v>0.95</v>
      </c>
    </row>
    <row r="261" spans="1:249" x14ac:dyDescent="0.25">
      <c r="A261" t="s">
        <v>633</v>
      </c>
      <c r="B261" t="s">
        <v>633</v>
      </c>
      <c r="C261" t="s">
        <v>634</v>
      </c>
      <c r="D261" t="s">
        <v>635</v>
      </c>
      <c r="E261" t="s">
        <v>455</v>
      </c>
      <c r="F261" t="s">
        <v>417</v>
      </c>
      <c r="G261" s="2">
        <v>42369</v>
      </c>
      <c r="H261" t="s">
        <v>450</v>
      </c>
      <c r="J261">
        <v>2016</v>
      </c>
      <c r="K261">
        <v>1</v>
      </c>
      <c r="L261">
        <v>2015</v>
      </c>
      <c r="M261">
        <v>4</v>
      </c>
      <c r="N261" t="s">
        <v>419</v>
      </c>
      <c r="O261" t="s">
        <v>451</v>
      </c>
      <c r="P261">
        <v>201601</v>
      </c>
      <c r="Q261">
        <v>2</v>
      </c>
      <c r="R261">
        <v>208</v>
      </c>
      <c r="S261">
        <v>31</v>
      </c>
      <c r="T261">
        <v>9</v>
      </c>
      <c r="U261">
        <v>1001039</v>
      </c>
      <c r="V261">
        <v>3</v>
      </c>
      <c r="W261">
        <v>4841</v>
      </c>
      <c r="X261" s="2">
        <v>42409</v>
      </c>
      <c r="Y261" s="2">
        <v>42409</v>
      </c>
      <c r="Z261" t="s">
        <v>485</v>
      </c>
      <c r="AA261" t="s">
        <v>636</v>
      </c>
      <c r="AB261" t="s">
        <v>637</v>
      </c>
      <c r="AC261" t="s">
        <v>421</v>
      </c>
      <c r="AD261">
        <v>91521</v>
      </c>
      <c r="AE261">
        <v>8185601000</v>
      </c>
      <c r="AG261" t="s">
        <v>636</v>
      </c>
      <c r="AH261" t="s">
        <v>637</v>
      </c>
      <c r="AI261" t="s">
        <v>421</v>
      </c>
      <c r="AJ261">
        <v>91521</v>
      </c>
      <c r="AK261" t="s">
        <v>426</v>
      </c>
      <c r="AL261" t="s">
        <v>427</v>
      </c>
      <c r="AU261" t="s">
        <v>651</v>
      </c>
      <c r="AW261">
        <v>1631570000</v>
      </c>
      <c r="AX261" s="2">
        <v>42403</v>
      </c>
      <c r="BI261" s="2">
        <v>42773</v>
      </c>
      <c r="BJ261">
        <v>15244</v>
      </c>
      <c r="BK261">
        <v>8623</v>
      </c>
      <c r="BL261">
        <v>6621</v>
      </c>
      <c r="BM261">
        <v>607</v>
      </c>
      <c r="BR261">
        <v>2025</v>
      </c>
      <c r="BV261">
        <v>11336</v>
      </c>
      <c r="BW261">
        <v>3908</v>
      </c>
      <c r="BX261">
        <v>24</v>
      </c>
      <c r="CJ261">
        <v>474</v>
      </c>
      <c r="CN261">
        <v>450</v>
      </c>
      <c r="CO261">
        <v>4358</v>
      </c>
      <c r="CP261">
        <v>1448</v>
      </c>
      <c r="CQ261">
        <v>2910</v>
      </c>
      <c r="CV261">
        <v>2910</v>
      </c>
      <c r="CX261">
        <v>2910</v>
      </c>
      <c r="DA261">
        <v>2910</v>
      </c>
      <c r="DB261">
        <v>30</v>
      </c>
      <c r="DC261">
        <v>2880</v>
      </c>
      <c r="DE261">
        <v>2880</v>
      </c>
      <c r="DF261">
        <v>1.7594000000000001</v>
      </c>
      <c r="DJ261">
        <v>1.7594000000000001</v>
      </c>
      <c r="DK261">
        <v>1.7412000000000001</v>
      </c>
      <c r="DL261">
        <v>1.74</v>
      </c>
      <c r="DM261">
        <v>1.7445999999999999</v>
      </c>
      <c r="DQ261">
        <v>1.7445999999999999</v>
      </c>
      <c r="DR261">
        <v>1.7265999999999999</v>
      </c>
      <c r="DS261">
        <v>1.73</v>
      </c>
      <c r="DT261">
        <v>5.6401000000000003</v>
      </c>
      <c r="DU261">
        <v>1668</v>
      </c>
      <c r="DV261">
        <v>1654</v>
      </c>
      <c r="DW261">
        <v>4358</v>
      </c>
      <c r="DX261">
        <v>2910</v>
      </c>
      <c r="DY261">
        <v>4515</v>
      </c>
      <c r="DZ261">
        <v>3908</v>
      </c>
      <c r="EA261" s="2">
        <v>42409</v>
      </c>
      <c r="EB261">
        <v>4301</v>
      </c>
      <c r="EE261">
        <v>10298</v>
      </c>
      <c r="EF261">
        <v>1434</v>
      </c>
      <c r="EH261">
        <v>811</v>
      </c>
      <c r="EI261">
        <v>0</v>
      </c>
      <c r="EK261">
        <v>924</v>
      </c>
      <c r="EL261">
        <v>17768</v>
      </c>
      <c r="EM261">
        <v>42937</v>
      </c>
      <c r="EN261">
        <v>25179</v>
      </c>
      <c r="EO261">
        <v>17758</v>
      </c>
      <c r="EP261">
        <v>7729</v>
      </c>
      <c r="ER261">
        <v>3268</v>
      </c>
      <c r="EV261">
        <v>34922</v>
      </c>
      <c r="EW261">
        <v>6330</v>
      </c>
      <c r="FA261">
        <v>2346</v>
      </c>
      <c r="FB261">
        <v>72353</v>
      </c>
      <c r="FC261">
        <v>90121</v>
      </c>
      <c r="FE261">
        <v>9320</v>
      </c>
      <c r="FJ261">
        <v>5950</v>
      </c>
      <c r="FP261">
        <v>3526</v>
      </c>
      <c r="FQ261">
        <v>18796</v>
      </c>
      <c r="FR261">
        <v>12965</v>
      </c>
      <c r="FU261">
        <v>3874</v>
      </c>
      <c r="FZ261">
        <v>6288</v>
      </c>
      <c r="GA261">
        <v>23127</v>
      </c>
      <c r="GB261">
        <v>41923</v>
      </c>
      <c r="GD261">
        <v>35249</v>
      </c>
      <c r="GF261">
        <v>60734</v>
      </c>
      <c r="GH261">
        <v>49556</v>
      </c>
      <c r="GI261">
        <v>-2469</v>
      </c>
      <c r="GL261">
        <v>48198</v>
      </c>
      <c r="GM261">
        <v>48198</v>
      </c>
      <c r="GN261">
        <v>90121</v>
      </c>
      <c r="GO261">
        <v>1700</v>
      </c>
      <c r="GQ261">
        <v>13276</v>
      </c>
      <c r="GR261" s="2">
        <v>42773</v>
      </c>
      <c r="GS261">
        <v>2910</v>
      </c>
      <c r="GT261">
        <v>607</v>
      </c>
      <c r="GU261">
        <v>389</v>
      </c>
      <c r="GV261">
        <v>996</v>
      </c>
      <c r="GW261">
        <v>-2358</v>
      </c>
      <c r="GX261">
        <v>134</v>
      </c>
      <c r="GZ261">
        <v>-891</v>
      </c>
      <c r="HA261">
        <v>658</v>
      </c>
      <c r="HB261">
        <v>796</v>
      </c>
      <c r="HC261">
        <v>-1661</v>
      </c>
      <c r="HD261">
        <v>211</v>
      </c>
      <c r="HE261">
        <v>2456</v>
      </c>
      <c r="HF261">
        <v>-1406</v>
      </c>
      <c r="HH261">
        <v>-400</v>
      </c>
      <c r="HL261">
        <v>8</v>
      </c>
      <c r="HM261">
        <v>-1798</v>
      </c>
      <c r="HN261">
        <v>-182</v>
      </c>
      <c r="HO261">
        <v>1907</v>
      </c>
      <c r="HP261">
        <v>1725</v>
      </c>
      <c r="HQ261">
        <v>-2300</v>
      </c>
      <c r="HS261">
        <v>-2300</v>
      </c>
      <c r="HU261">
        <v>13</v>
      </c>
      <c r="HV261">
        <v>-562</v>
      </c>
      <c r="HW261">
        <v>-64</v>
      </c>
      <c r="HY261">
        <v>32</v>
      </c>
      <c r="HZ261">
        <v>4269</v>
      </c>
      <c r="IA261">
        <v>4301</v>
      </c>
      <c r="IB261">
        <v>106</v>
      </c>
      <c r="IE261">
        <v>607</v>
      </c>
      <c r="IF261">
        <v>106</v>
      </c>
      <c r="IG261">
        <v>2456</v>
      </c>
      <c r="IH261">
        <v>-1406</v>
      </c>
      <c r="IL261">
        <v>1654</v>
      </c>
      <c r="IM261">
        <v>1668</v>
      </c>
      <c r="IN261">
        <v>1.74</v>
      </c>
      <c r="IO261">
        <v>1.73</v>
      </c>
    </row>
    <row r="262" spans="1:249" x14ac:dyDescent="0.25">
      <c r="A262" t="s">
        <v>633</v>
      </c>
      <c r="B262" t="s">
        <v>633</v>
      </c>
      <c r="C262" t="s">
        <v>634</v>
      </c>
      <c r="D262" t="s">
        <v>635</v>
      </c>
      <c r="E262" t="s">
        <v>455</v>
      </c>
      <c r="F262" t="s">
        <v>417</v>
      </c>
      <c r="G262" s="2">
        <v>42460</v>
      </c>
      <c r="H262" t="s">
        <v>450</v>
      </c>
      <c r="J262">
        <v>2016</v>
      </c>
      <c r="K262">
        <v>2</v>
      </c>
      <c r="L262">
        <v>2016</v>
      </c>
      <c r="M262">
        <v>1</v>
      </c>
      <c r="N262" t="s">
        <v>419</v>
      </c>
      <c r="O262" t="s">
        <v>451</v>
      </c>
      <c r="P262">
        <v>201602</v>
      </c>
      <c r="Q262">
        <v>2</v>
      </c>
      <c r="R262">
        <v>208</v>
      </c>
      <c r="S262">
        <v>31</v>
      </c>
      <c r="T262">
        <v>9</v>
      </c>
      <c r="U262">
        <v>1001039</v>
      </c>
      <c r="V262">
        <v>3</v>
      </c>
      <c r="W262">
        <v>4841</v>
      </c>
      <c r="X262" s="2">
        <v>42500</v>
      </c>
      <c r="Y262" s="2">
        <v>42500</v>
      </c>
      <c r="Z262" t="s">
        <v>485</v>
      </c>
      <c r="AA262" t="s">
        <v>636</v>
      </c>
      <c r="AB262" t="s">
        <v>637</v>
      </c>
      <c r="AC262" t="s">
        <v>421</v>
      </c>
      <c r="AD262">
        <v>91521</v>
      </c>
      <c r="AE262" t="s">
        <v>638</v>
      </c>
      <c r="AG262" t="s">
        <v>636</v>
      </c>
      <c r="AH262" t="s">
        <v>637</v>
      </c>
      <c r="AI262" t="s">
        <v>421</v>
      </c>
      <c r="AJ262">
        <v>91521</v>
      </c>
      <c r="AK262" t="s">
        <v>426</v>
      </c>
      <c r="AL262" t="s">
        <v>427</v>
      </c>
      <c r="AU262" t="s">
        <v>651</v>
      </c>
      <c r="AW262">
        <v>1622441000</v>
      </c>
      <c r="AX262" s="2">
        <v>42494</v>
      </c>
      <c r="BI262" s="2">
        <v>42864</v>
      </c>
      <c r="BJ262">
        <v>12969</v>
      </c>
      <c r="BK262">
        <v>6864</v>
      </c>
      <c r="BL262">
        <v>6105</v>
      </c>
      <c r="BM262">
        <v>605</v>
      </c>
      <c r="BR262">
        <v>2137</v>
      </c>
      <c r="BV262">
        <v>9606</v>
      </c>
      <c r="BW262">
        <v>3363</v>
      </c>
      <c r="BX262">
        <v>67</v>
      </c>
      <c r="CJ262">
        <v>150</v>
      </c>
      <c r="CN262">
        <v>83</v>
      </c>
      <c r="CO262">
        <v>3446</v>
      </c>
      <c r="CP262">
        <v>1170</v>
      </c>
      <c r="CQ262">
        <v>2276</v>
      </c>
      <c r="CV262">
        <v>2276</v>
      </c>
      <c r="CX262">
        <v>2276</v>
      </c>
      <c r="DA262">
        <v>2276</v>
      </c>
      <c r="DB262">
        <v>133</v>
      </c>
      <c r="DC262">
        <v>2143</v>
      </c>
      <c r="DE262">
        <v>2143</v>
      </c>
      <c r="DF262">
        <v>1.3937999999999999</v>
      </c>
      <c r="DJ262">
        <v>1.3937999999999999</v>
      </c>
      <c r="DK262">
        <v>1.3123</v>
      </c>
      <c r="DL262">
        <v>1.31</v>
      </c>
      <c r="DM262">
        <v>1.3853</v>
      </c>
      <c r="DQ262">
        <v>1.3853</v>
      </c>
      <c r="DR262">
        <v>1.3043</v>
      </c>
      <c r="DS262">
        <v>1.3</v>
      </c>
      <c r="DT262">
        <v>-7.1001000000000003</v>
      </c>
      <c r="DU262">
        <v>1643</v>
      </c>
      <c r="DV262">
        <v>1633</v>
      </c>
      <c r="DW262">
        <v>3446</v>
      </c>
      <c r="DX262">
        <v>2276</v>
      </c>
      <c r="DY262">
        <v>3968</v>
      </c>
      <c r="DZ262">
        <v>3363</v>
      </c>
      <c r="EA262" s="2">
        <v>42500</v>
      </c>
      <c r="EB262">
        <v>5015</v>
      </c>
      <c r="EE262">
        <v>8874</v>
      </c>
      <c r="EF262">
        <v>1352</v>
      </c>
      <c r="EH262">
        <v>977</v>
      </c>
      <c r="EI262">
        <v>0</v>
      </c>
      <c r="EK262">
        <v>781</v>
      </c>
      <c r="EL262">
        <v>16999</v>
      </c>
      <c r="EM262">
        <v>43577</v>
      </c>
      <c r="EN262">
        <v>25857</v>
      </c>
      <c r="EO262">
        <v>17720</v>
      </c>
      <c r="EP262">
        <v>8701</v>
      </c>
      <c r="ER262">
        <v>3247</v>
      </c>
      <c r="EV262">
        <v>34869</v>
      </c>
      <c r="EW262">
        <v>6484</v>
      </c>
      <c r="FA262">
        <v>2244</v>
      </c>
      <c r="FB262">
        <v>73265</v>
      </c>
      <c r="FC262">
        <v>90264</v>
      </c>
      <c r="FE262">
        <v>7252</v>
      </c>
      <c r="FJ262">
        <v>5755</v>
      </c>
      <c r="FP262">
        <v>4066</v>
      </c>
      <c r="FQ262">
        <v>17073</v>
      </c>
      <c r="FR262">
        <v>15367</v>
      </c>
      <c r="FU262">
        <v>4044</v>
      </c>
      <c r="FZ262">
        <v>5770</v>
      </c>
      <c r="GA262">
        <v>25181</v>
      </c>
      <c r="GB262">
        <v>42254</v>
      </c>
      <c r="GD262">
        <v>35448</v>
      </c>
      <c r="GF262">
        <v>62870</v>
      </c>
      <c r="GH262">
        <v>51595</v>
      </c>
      <c r="GI262">
        <v>-2599</v>
      </c>
      <c r="GL262">
        <v>48010</v>
      </c>
      <c r="GM262">
        <v>48010</v>
      </c>
      <c r="GN262">
        <v>90264</v>
      </c>
      <c r="GO262">
        <v>1700</v>
      </c>
      <c r="GQ262">
        <v>13141</v>
      </c>
      <c r="GR262" s="2">
        <v>42864</v>
      </c>
      <c r="GS262">
        <v>5186</v>
      </c>
      <c r="GT262">
        <v>1212</v>
      </c>
      <c r="GU262">
        <v>796</v>
      </c>
      <c r="GV262">
        <v>2008</v>
      </c>
      <c r="GW262">
        <v>-542</v>
      </c>
      <c r="GX262">
        <v>218</v>
      </c>
      <c r="GZ262">
        <v>-746</v>
      </c>
      <c r="HA262">
        <v>-522</v>
      </c>
      <c r="HB262">
        <v>63</v>
      </c>
      <c r="HC262">
        <v>-1529</v>
      </c>
      <c r="HD262">
        <v>320</v>
      </c>
      <c r="HE262">
        <v>5985</v>
      </c>
      <c r="HF262">
        <v>-2556</v>
      </c>
      <c r="HH262">
        <v>-400</v>
      </c>
      <c r="HL262">
        <v>-82</v>
      </c>
      <c r="HM262">
        <v>-3038</v>
      </c>
      <c r="HN262">
        <v>3140</v>
      </c>
      <c r="HO262">
        <v>709</v>
      </c>
      <c r="HP262">
        <v>3849</v>
      </c>
      <c r="HQ262">
        <v>-4231</v>
      </c>
      <c r="HS262">
        <v>-4231</v>
      </c>
      <c r="HT262">
        <v>-1168</v>
      </c>
      <c r="HU262">
        <v>-654</v>
      </c>
      <c r="HV262">
        <v>-2204</v>
      </c>
      <c r="HW262">
        <v>3</v>
      </c>
      <c r="HY262">
        <v>746</v>
      </c>
      <c r="HZ262">
        <v>4269</v>
      </c>
      <c r="IA262">
        <v>5015</v>
      </c>
      <c r="IB262">
        <v>205</v>
      </c>
      <c r="IC262">
        <v>-1168</v>
      </c>
      <c r="IE262">
        <v>605</v>
      </c>
      <c r="IF262">
        <v>99</v>
      </c>
      <c r="IG262">
        <v>3529</v>
      </c>
      <c r="IH262">
        <v>-1150</v>
      </c>
      <c r="IL262">
        <v>1633</v>
      </c>
      <c r="IM262">
        <v>1643</v>
      </c>
      <c r="IN262">
        <v>1.31</v>
      </c>
      <c r="IO262">
        <v>1.3</v>
      </c>
    </row>
    <row r="263" spans="1:249" x14ac:dyDescent="0.25">
      <c r="A263" t="s">
        <v>633</v>
      </c>
      <c r="B263" t="s">
        <v>633</v>
      </c>
      <c r="C263" t="s">
        <v>634</v>
      </c>
      <c r="D263" t="s">
        <v>635</v>
      </c>
      <c r="E263" t="s">
        <v>455</v>
      </c>
      <c r="F263" t="s">
        <v>417</v>
      </c>
      <c r="G263" s="2">
        <v>42551</v>
      </c>
      <c r="H263" t="s">
        <v>450</v>
      </c>
      <c r="J263">
        <v>2016</v>
      </c>
      <c r="K263">
        <v>3</v>
      </c>
      <c r="L263">
        <v>2016</v>
      </c>
      <c r="M263">
        <v>2</v>
      </c>
      <c r="N263" t="s">
        <v>419</v>
      </c>
      <c r="O263" t="s">
        <v>451</v>
      </c>
      <c r="P263">
        <v>201603</v>
      </c>
      <c r="Q263">
        <v>2</v>
      </c>
      <c r="R263">
        <v>208</v>
      </c>
      <c r="S263">
        <v>31</v>
      </c>
      <c r="T263">
        <v>9</v>
      </c>
      <c r="U263">
        <v>1001039</v>
      </c>
      <c r="V263">
        <v>3</v>
      </c>
      <c r="W263">
        <v>4841</v>
      </c>
      <c r="X263" s="2">
        <v>42591</v>
      </c>
      <c r="Y263" s="2">
        <v>42591</v>
      </c>
      <c r="Z263" t="s">
        <v>485</v>
      </c>
      <c r="AA263" t="s">
        <v>636</v>
      </c>
      <c r="AB263" t="s">
        <v>637</v>
      </c>
      <c r="AC263" t="s">
        <v>421</v>
      </c>
      <c r="AD263">
        <v>91521</v>
      </c>
      <c r="AE263" t="s">
        <v>638</v>
      </c>
      <c r="AG263" t="s">
        <v>636</v>
      </c>
      <c r="AH263" t="s">
        <v>637</v>
      </c>
      <c r="AI263" t="s">
        <v>421</v>
      </c>
      <c r="AJ263">
        <v>91521</v>
      </c>
      <c r="AK263" t="s">
        <v>426</v>
      </c>
      <c r="AL263" t="s">
        <v>427</v>
      </c>
      <c r="AU263" t="s">
        <v>651</v>
      </c>
      <c r="AW263">
        <v>1607101000</v>
      </c>
      <c r="AX263" s="2">
        <v>42585</v>
      </c>
      <c r="BI263" s="2">
        <v>42955</v>
      </c>
      <c r="BJ263">
        <v>14277</v>
      </c>
      <c r="BK263">
        <v>7201</v>
      </c>
      <c r="BL263">
        <v>7076</v>
      </c>
      <c r="BM263">
        <v>626</v>
      </c>
      <c r="BR263">
        <v>2305</v>
      </c>
      <c r="BV263">
        <v>10176</v>
      </c>
      <c r="BW263">
        <v>4101</v>
      </c>
      <c r="BX263">
        <v>70</v>
      </c>
      <c r="CJ263">
        <v>152</v>
      </c>
      <c r="CN263">
        <v>82</v>
      </c>
      <c r="CO263">
        <v>4183</v>
      </c>
      <c r="CP263">
        <v>1471</v>
      </c>
      <c r="CQ263">
        <v>2712</v>
      </c>
      <c r="CV263">
        <v>2712</v>
      </c>
      <c r="CX263">
        <v>2712</v>
      </c>
      <c r="DA263">
        <v>2712</v>
      </c>
      <c r="DB263">
        <v>115</v>
      </c>
      <c r="DC263">
        <v>2597</v>
      </c>
      <c r="DE263">
        <v>2597</v>
      </c>
      <c r="DF263">
        <v>1.673</v>
      </c>
      <c r="DJ263">
        <v>1.673</v>
      </c>
      <c r="DK263">
        <v>1.6021000000000001</v>
      </c>
      <c r="DL263">
        <v>1.6</v>
      </c>
      <c r="DM263">
        <v>1.6628000000000001</v>
      </c>
      <c r="DQ263">
        <v>1.6628000000000001</v>
      </c>
      <c r="DR263">
        <v>1.5923</v>
      </c>
      <c r="DS263">
        <v>1.59</v>
      </c>
      <c r="DT263">
        <v>-3.71</v>
      </c>
      <c r="DU263">
        <v>1631</v>
      </c>
      <c r="DV263">
        <v>1621</v>
      </c>
      <c r="DW263">
        <v>4183</v>
      </c>
      <c r="DX263">
        <v>2712</v>
      </c>
      <c r="DY263">
        <v>4727</v>
      </c>
      <c r="DZ263">
        <v>4101</v>
      </c>
      <c r="EA263" s="2">
        <v>42591</v>
      </c>
      <c r="EB263">
        <v>5227</v>
      </c>
      <c r="EE263">
        <v>8958</v>
      </c>
      <c r="EF263">
        <v>1354</v>
      </c>
      <c r="EH263">
        <v>1231</v>
      </c>
      <c r="EI263">
        <v>0</v>
      </c>
      <c r="EK263">
        <v>847</v>
      </c>
      <c r="EL263">
        <v>17617</v>
      </c>
      <c r="EM263">
        <v>49526</v>
      </c>
      <c r="EN263">
        <v>26275</v>
      </c>
      <c r="EO263">
        <v>23251</v>
      </c>
      <c r="EP263">
        <v>3614</v>
      </c>
      <c r="ER263">
        <v>3228</v>
      </c>
      <c r="EV263">
        <v>34797</v>
      </c>
      <c r="EW263">
        <v>6091</v>
      </c>
      <c r="FA263">
        <v>2316</v>
      </c>
      <c r="FB263">
        <v>73297</v>
      </c>
      <c r="FC263">
        <v>90914</v>
      </c>
      <c r="FE263">
        <v>8719</v>
      </c>
      <c r="FJ263">
        <v>5312</v>
      </c>
      <c r="FP263">
        <v>4041</v>
      </c>
      <c r="FQ263">
        <v>18072</v>
      </c>
      <c r="FR263">
        <v>15129</v>
      </c>
      <c r="FU263">
        <v>4076</v>
      </c>
      <c r="FZ263">
        <v>5491</v>
      </c>
      <c r="GA263">
        <v>24696</v>
      </c>
      <c r="GB263">
        <v>42768</v>
      </c>
      <c r="GD263">
        <v>35683</v>
      </c>
      <c r="GF263">
        <v>64321</v>
      </c>
      <c r="GH263">
        <v>53112</v>
      </c>
      <c r="GI263">
        <v>-2699</v>
      </c>
      <c r="GL263">
        <v>48146</v>
      </c>
      <c r="GM263">
        <v>48146</v>
      </c>
      <c r="GN263">
        <v>90914</v>
      </c>
      <c r="GO263">
        <v>1700</v>
      </c>
      <c r="GQ263">
        <v>13349</v>
      </c>
      <c r="GR263" s="2">
        <v>42955</v>
      </c>
      <c r="GS263">
        <v>7898</v>
      </c>
      <c r="GT263">
        <v>1838</v>
      </c>
      <c r="GU263">
        <v>1008</v>
      </c>
      <c r="GV263">
        <v>2846</v>
      </c>
      <c r="GW263">
        <v>-821</v>
      </c>
      <c r="GX263">
        <v>214</v>
      </c>
      <c r="GZ263">
        <v>-628</v>
      </c>
      <c r="HA263">
        <v>-188</v>
      </c>
      <c r="HB263">
        <v>-311</v>
      </c>
      <c r="HC263">
        <v>-1734</v>
      </c>
      <c r="HD263">
        <v>605</v>
      </c>
      <c r="HE263">
        <v>9615</v>
      </c>
      <c r="HF263">
        <v>-3691</v>
      </c>
      <c r="HH263">
        <v>-400</v>
      </c>
      <c r="HL263">
        <v>-135</v>
      </c>
      <c r="HM263">
        <v>-4226</v>
      </c>
      <c r="HN263">
        <v>3374</v>
      </c>
      <c r="HO263">
        <v>-216</v>
      </c>
      <c r="HP263">
        <v>3158</v>
      </c>
      <c r="HQ263">
        <v>-5692</v>
      </c>
      <c r="HS263">
        <v>-5692</v>
      </c>
      <c r="HT263">
        <v>-1168</v>
      </c>
      <c r="HU263">
        <v>-618</v>
      </c>
      <c r="HV263">
        <v>-4320</v>
      </c>
      <c r="HW263">
        <v>-111</v>
      </c>
      <c r="HY263">
        <v>958</v>
      </c>
      <c r="HZ263">
        <v>4269</v>
      </c>
      <c r="IA263">
        <v>5227</v>
      </c>
      <c r="IB263">
        <v>305</v>
      </c>
      <c r="IC263">
        <v>-1168</v>
      </c>
      <c r="IE263">
        <v>626</v>
      </c>
      <c r="IF263">
        <v>100</v>
      </c>
      <c r="IG263">
        <v>3630</v>
      </c>
      <c r="IH263">
        <v>-1135</v>
      </c>
      <c r="II263">
        <v>0</v>
      </c>
      <c r="IK263">
        <v>0</v>
      </c>
      <c r="IL263">
        <v>1621</v>
      </c>
      <c r="IM263">
        <v>1631</v>
      </c>
      <c r="IN263">
        <v>1.6</v>
      </c>
      <c r="IO263">
        <v>1.59</v>
      </c>
    </row>
    <row r="264" spans="1:249" x14ac:dyDescent="0.25">
      <c r="A264" t="s">
        <v>633</v>
      </c>
      <c r="B264" t="s">
        <v>633</v>
      </c>
      <c r="C264" t="s">
        <v>634</v>
      </c>
      <c r="D264" t="s">
        <v>635</v>
      </c>
      <c r="E264" t="s">
        <v>455</v>
      </c>
      <c r="F264" t="s">
        <v>417</v>
      </c>
      <c r="G264" s="2">
        <v>42643</v>
      </c>
      <c r="H264" t="s">
        <v>450</v>
      </c>
      <c r="J264">
        <v>2016</v>
      </c>
      <c r="K264">
        <v>4</v>
      </c>
      <c r="L264">
        <v>2016</v>
      </c>
      <c r="M264">
        <v>3</v>
      </c>
      <c r="N264" t="s">
        <v>419</v>
      </c>
      <c r="O264" t="s">
        <v>451</v>
      </c>
      <c r="P264">
        <v>201604</v>
      </c>
      <c r="Q264">
        <v>2</v>
      </c>
      <c r="R264">
        <v>208</v>
      </c>
      <c r="S264">
        <v>31</v>
      </c>
      <c r="T264">
        <v>9</v>
      </c>
      <c r="U264">
        <v>1001039</v>
      </c>
      <c r="V264">
        <v>3</v>
      </c>
      <c r="W264">
        <v>4841</v>
      </c>
      <c r="X264" s="2">
        <v>42697</v>
      </c>
      <c r="Y264" s="2">
        <v>42697</v>
      </c>
      <c r="Z264" t="s">
        <v>485</v>
      </c>
      <c r="AA264" t="s">
        <v>636</v>
      </c>
      <c r="AB264" t="s">
        <v>637</v>
      </c>
      <c r="AC264" t="s">
        <v>421</v>
      </c>
      <c r="AD264">
        <v>91521</v>
      </c>
      <c r="AE264" t="s">
        <v>638</v>
      </c>
      <c r="AG264" t="s">
        <v>636</v>
      </c>
      <c r="AH264" t="s">
        <v>637</v>
      </c>
      <c r="AI264" t="s">
        <v>421</v>
      </c>
      <c r="AJ264">
        <v>91521</v>
      </c>
      <c r="AK264" t="s">
        <v>426</v>
      </c>
      <c r="AL264" t="s">
        <v>427</v>
      </c>
      <c r="AN264">
        <v>195000</v>
      </c>
      <c r="AP264">
        <v>195000</v>
      </c>
      <c r="AR264">
        <v>890200</v>
      </c>
      <c r="AS264" t="s">
        <v>640</v>
      </c>
      <c r="AT264" t="s">
        <v>429</v>
      </c>
      <c r="AU264" t="s">
        <v>651</v>
      </c>
      <c r="AW264">
        <v>1591461000</v>
      </c>
      <c r="AX264" s="2">
        <v>42690</v>
      </c>
      <c r="AY264" t="s">
        <v>445</v>
      </c>
      <c r="AZ264" t="s">
        <v>502</v>
      </c>
      <c r="BA264" t="s">
        <v>652</v>
      </c>
      <c r="BB264" t="s">
        <v>645</v>
      </c>
      <c r="BC264" t="s">
        <v>646</v>
      </c>
      <c r="BD264" t="s">
        <v>653</v>
      </c>
      <c r="BE264" t="s">
        <v>648</v>
      </c>
      <c r="BF264" t="s">
        <v>439</v>
      </c>
      <c r="BG264" t="s">
        <v>649</v>
      </c>
      <c r="BH264" t="s">
        <v>439</v>
      </c>
      <c r="BI264" s="2">
        <v>42697</v>
      </c>
      <c r="BJ264">
        <v>13142</v>
      </c>
      <c r="BK264">
        <v>7305</v>
      </c>
      <c r="BL264">
        <v>5837</v>
      </c>
      <c r="BM264">
        <v>689</v>
      </c>
      <c r="BR264">
        <v>2287</v>
      </c>
      <c r="BV264">
        <v>10312</v>
      </c>
      <c r="BW264">
        <v>2830</v>
      </c>
      <c r="BX264">
        <v>99</v>
      </c>
      <c r="CJ264">
        <v>150</v>
      </c>
      <c r="CN264">
        <v>51</v>
      </c>
      <c r="CO264">
        <v>2881</v>
      </c>
      <c r="CP264">
        <v>989</v>
      </c>
      <c r="CQ264">
        <v>1892</v>
      </c>
      <c r="CV264">
        <v>1892</v>
      </c>
      <c r="CX264">
        <v>1892</v>
      </c>
      <c r="DA264">
        <v>1892</v>
      </c>
      <c r="DB264">
        <v>121</v>
      </c>
      <c r="DC264">
        <v>1771</v>
      </c>
      <c r="DE264">
        <v>1771</v>
      </c>
      <c r="DF264">
        <v>1.1837</v>
      </c>
      <c r="DJ264">
        <v>1.1837</v>
      </c>
      <c r="DK264">
        <v>1.1092</v>
      </c>
      <c r="DL264">
        <v>1.1000000000000001</v>
      </c>
      <c r="DM264">
        <v>1.1805000000000001</v>
      </c>
      <c r="DQ264">
        <v>1.1805000000000001</v>
      </c>
      <c r="DR264">
        <v>1.1065</v>
      </c>
      <c r="DS264">
        <v>1.1000000000000001</v>
      </c>
      <c r="DT264">
        <v>5.6395999999999997</v>
      </c>
      <c r="DU264">
        <v>1606</v>
      </c>
      <c r="DV264">
        <v>1615</v>
      </c>
      <c r="DW264">
        <v>2881</v>
      </c>
      <c r="DX264">
        <v>1892</v>
      </c>
      <c r="DY264">
        <v>3519</v>
      </c>
      <c r="DZ264">
        <v>2830</v>
      </c>
      <c r="EA264" s="2">
        <v>42955</v>
      </c>
      <c r="EB264">
        <v>4610</v>
      </c>
      <c r="EE264">
        <v>9065</v>
      </c>
      <c r="EF264">
        <v>1390</v>
      </c>
      <c r="EH264">
        <v>1208</v>
      </c>
      <c r="EK264">
        <v>693</v>
      </c>
      <c r="EL264">
        <v>16966</v>
      </c>
      <c r="EM264">
        <v>50270</v>
      </c>
      <c r="EN264">
        <v>26849</v>
      </c>
      <c r="EO264">
        <v>23421</v>
      </c>
      <c r="EP264">
        <v>3928</v>
      </c>
      <c r="ER264">
        <v>4280</v>
      </c>
      <c r="EV264">
        <v>34759</v>
      </c>
      <c r="EW264">
        <v>6339</v>
      </c>
      <c r="FA264">
        <v>2340</v>
      </c>
      <c r="FB264">
        <v>75067</v>
      </c>
      <c r="FC264">
        <v>92033</v>
      </c>
      <c r="FE264">
        <v>9130</v>
      </c>
      <c r="FJ264">
        <v>3687</v>
      </c>
      <c r="FP264">
        <v>4025</v>
      </c>
      <c r="FQ264">
        <v>16842</v>
      </c>
      <c r="FR264">
        <v>16483</v>
      </c>
      <c r="FU264">
        <v>3679</v>
      </c>
      <c r="FZ264">
        <v>7706</v>
      </c>
      <c r="GA264">
        <v>27868</v>
      </c>
      <c r="GB264">
        <v>44710</v>
      </c>
      <c r="GD264">
        <v>35859</v>
      </c>
      <c r="GF264">
        <v>66088</v>
      </c>
      <c r="GH264">
        <v>54703</v>
      </c>
      <c r="GI264">
        <v>-3979</v>
      </c>
      <c r="GL264">
        <v>47323</v>
      </c>
      <c r="GM264">
        <v>47323</v>
      </c>
      <c r="GN264">
        <v>92033</v>
      </c>
      <c r="GO264">
        <v>1600</v>
      </c>
      <c r="GQ264">
        <v>12564</v>
      </c>
      <c r="GR264" s="2">
        <v>42697</v>
      </c>
      <c r="GS264">
        <v>9790</v>
      </c>
      <c r="GT264">
        <v>2527</v>
      </c>
      <c r="GU264">
        <v>1454</v>
      </c>
      <c r="GV264">
        <v>3981</v>
      </c>
      <c r="GW264">
        <v>-393</v>
      </c>
      <c r="GX264">
        <v>186</v>
      </c>
      <c r="GZ264">
        <v>40</v>
      </c>
      <c r="HA264">
        <v>-598</v>
      </c>
      <c r="HB264">
        <v>-238</v>
      </c>
      <c r="HC264">
        <v>-1003</v>
      </c>
      <c r="HD264">
        <v>445</v>
      </c>
      <c r="HE264">
        <v>13213</v>
      </c>
      <c r="HF264">
        <v>-4773</v>
      </c>
      <c r="HH264">
        <v>-850</v>
      </c>
      <c r="HJ264">
        <v>45</v>
      </c>
      <c r="HK264">
        <v>45</v>
      </c>
      <c r="HL264">
        <v>-180</v>
      </c>
      <c r="HM264">
        <v>-5758</v>
      </c>
      <c r="HN264">
        <v>3860</v>
      </c>
      <c r="HO264">
        <v>-920</v>
      </c>
      <c r="HP264">
        <v>2940</v>
      </c>
      <c r="HQ264">
        <v>-7240</v>
      </c>
      <c r="HS264">
        <v>-7240</v>
      </c>
      <c r="HT264">
        <v>-2313</v>
      </c>
      <c r="HU264">
        <v>-378</v>
      </c>
      <c r="HV264">
        <v>-6991</v>
      </c>
      <c r="HW264">
        <v>-123</v>
      </c>
      <c r="HY264">
        <v>341</v>
      </c>
      <c r="HZ264">
        <v>4269</v>
      </c>
      <c r="IA264">
        <v>4610</v>
      </c>
      <c r="IB264">
        <v>393</v>
      </c>
      <c r="IC264">
        <v>-2313</v>
      </c>
      <c r="IE264">
        <v>689</v>
      </c>
      <c r="IF264">
        <v>88</v>
      </c>
      <c r="IG264">
        <v>3598</v>
      </c>
      <c r="IH264">
        <v>-1082</v>
      </c>
      <c r="II264">
        <v>-1145</v>
      </c>
      <c r="IK264">
        <v>-1145</v>
      </c>
      <c r="IL264">
        <v>1629</v>
      </c>
      <c r="IM264">
        <v>1639</v>
      </c>
      <c r="IN264">
        <v>1.1100000000000001</v>
      </c>
      <c r="IO264">
        <v>1.1100000000000001</v>
      </c>
    </row>
    <row r="265" spans="1:249" x14ac:dyDescent="0.25">
      <c r="A265" t="s">
        <v>633</v>
      </c>
      <c r="B265" t="s">
        <v>633</v>
      </c>
      <c r="C265" t="s">
        <v>634</v>
      </c>
      <c r="D265" t="s">
        <v>635</v>
      </c>
      <c r="E265" t="s">
        <v>455</v>
      </c>
      <c r="F265" t="s">
        <v>417</v>
      </c>
      <c r="G265" s="2">
        <v>42735</v>
      </c>
      <c r="H265" t="s">
        <v>450</v>
      </c>
      <c r="J265">
        <v>2017</v>
      </c>
      <c r="K265">
        <v>1</v>
      </c>
      <c r="L265">
        <v>2016</v>
      </c>
      <c r="M265">
        <v>4</v>
      </c>
      <c r="N265" t="s">
        <v>419</v>
      </c>
      <c r="O265" t="s">
        <v>451</v>
      </c>
      <c r="P265">
        <v>201701</v>
      </c>
      <c r="Q265">
        <v>2</v>
      </c>
      <c r="R265">
        <v>208</v>
      </c>
      <c r="S265">
        <v>31</v>
      </c>
      <c r="T265">
        <v>9</v>
      </c>
      <c r="U265">
        <v>1001039</v>
      </c>
      <c r="V265">
        <v>3</v>
      </c>
      <c r="W265">
        <v>4841</v>
      </c>
      <c r="X265" s="2">
        <v>42773</v>
      </c>
      <c r="Y265" s="2">
        <v>42773</v>
      </c>
      <c r="Z265" t="s">
        <v>485</v>
      </c>
      <c r="AA265" t="s">
        <v>636</v>
      </c>
      <c r="AB265" t="s">
        <v>637</v>
      </c>
      <c r="AC265" t="s">
        <v>421</v>
      </c>
      <c r="AD265">
        <v>91521</v>
      </c>
      <c r="AE265" t="s">
        <v>638</v>
      </c>
      <c r="AG265" t="s">
        <v>636</v>
      </c>
      <c r="AH265" t="s">
        <v>637</v>
      </c>
      <c r="AI265" t="s">
        <v>421</v>
      </c>
      <c r="AJ265">
        <v>91521</v>
      </c>
      <c r="AK265" t="s">
        <v>426</v>
      </c>
      <c r="AL265" t="s">
        <v>427</v>
      </c>
      <c r="AU265" t="s">
        <v>651</v>
      </c>
      <c r="AW265">
        <v>1581248000</v>
      </c>
      <c r="AX265" s="2">
        <v>42767</v>
      </c>
      <c r="BI265" s="2">
        <v>42773</v>
      </c>
      <c r="BJ265">
        <v>14784</v>
      </c>
      <c r="BK265">
        <v>8406</v>
      </c>
      <c r="BL265">
        <v>6378</v>
      </c>
      <c r="BM265">
        <v>687</v>
      </c>
      <c r="BR265">
        <v>1985</v>
      </c>
      <c r="BV265">
        <v>11078</v>
      </c>
      <c r="BW265">
        <v>3706</v>
      </c>
      <c r="BX265">
        <v>99</v>
      </c>
      <c r="CJ265">
        <v>118</v>
      </c>
      <c r="CN265">
        <v>19</v>
      </c>
      <c r="CO265">
        <v>3725</v>
      </c>
      <c r="CP265">
        <v>1237</v>
      </c>
      <c r="CQ265">
        <v>2488</v>
      </c>
      <c r="CV265">
        <v>2488</v>
      </c>
      <c r="CX265">
        <v>2488</v>
      </c>
      <c r="DA265">
        <v>2488</v>
      </c>
      <c r="DB265">
        <v>9</v>
      </c>
      <c r="DC265">
        <v>2479</v>
      </c>
      <c r="DE265">
        <v>2479</v>
      </c>
      <c r="DF265">
        <v>1.5628</v>
      </c>
      <c r="DJ265">
        <v>1.5628</v>
      </c>
      <c r="DK265">
        <v>1.5571999999999999</v>
      </c>
      <c r="DL265">
        <v>1.56</v>
      </c>
      <c r="DM265">
        <v>1.5521</v>
      </c>
      <c r="DQ265">
        <v>1.5521</v>
      </c>
      <c r="DR265">
        <v>1.5465</v>
      </c>
      <c r="DS265">
        <v>1.55</v>
      </c>
      <c r="DT265">
        <v>5.6498999999999997</v>
      </c>
      <c r="DU265">
        <v>1603</v>
      </c>
      <c r="DV265">
        <v>1592</v>
      </c>
      <c r="DW265">
        <v>3725</v>
      </c>
      <c r="DX265">
        <v>2488</v>
      </c>
      <c r="DY265">
        <v>4393</v>
      </c>
      <c r="DZ265">
        <v>3706</v>
      </c>
      <c r="EA265" s="2">
        <v>42773</v>
      </c>
      <c r="EB265">
        <v>3736</v>
      </c>
      <c r="EE265">
        <v>9878</v>
      </c>
      <c r="EF265">
        <v>1299</v>
      </c>
      <c r="EH265">
        <v>821</v>
      </c>
      <c r="EK265">
        <v>931</v>
      </c>
      <c r="EL265">
        <v>16665</v>
      </c>
      <c r="EM265">
        <v>49912</v>
      </c>
      <c r="EN265">
        <v>26996</v>
      </c>
      <c r="EO265">
        <v>22916</v>
      </c>
      <c r="EP265">
        <v>4138</v>
      </c>
      <c r="ER265">
        <v>4220</v>
      </c>
      <c r="EV265">
        <v>34685</v>
      </c>
      <c r="EW265">
        <v>6572</v>
      </c>
      <c r="FA265">
        <v>2380</v>
      </c>
      <c r="FB265">
        <v>74911</v>
      </c>
      <c r="FC265">
        <v>91576</v>
      </c>
      <c r="FE265">
        <v>9979</v>
      </c>
      <c r="FJ265">
        <v>5698</v>
      </c>
      <c r="FP265">
        <v>3640</v>
      </c>
      <c r="FQ265">
        <v>19317</v>
      </c>
      <c r="FR265">
        <v>14792</v>
      </c>
      <c r="FU265">
        <v>3888</v>
      </c>
      <c r="FZ265">
        <v>6402</v>
      </c>
      <c r="GA265">
        <v>25082</v>
      </c>
      <c r="GB265">
        <v>44399</v>
      </c>
      <c r="GD265">
        <v>35906</v>
      </c>
      <c r="GF265">
        <v>67327</v>
      </c>
      <c r="GH265">
        <v>56168</v>
      </c>
      <c r="GI265">
        <v>-3855</v>
      </c>
      <c r="GL265">
        <v>47177</v>
      </c>
      <c r="GM265">
        <v>47177</v>
      </c>
      <c r="GN265">
        <v>91576</v>
      </c>
      <c r="GO265">
        <v>1600</v>
      </c>
      <c r="GQ265">
        <v>12492</v>
      </c>
      <c r="GR265" s="2">
        <v>42773</v>
      </c>
      <c r="GS265">
        <v>2488</v>
      </c>
      <c r="GT265">
        <v>687</v>
      </c>
      <c r="GU265">
        <v>106</v>
      </c>
      <c r="GV265">
        <v>793</v>
      </c>
      <c r="GW265">
        <v>-1160</v>
      </c>
      <c r="GX265">
        <v>102</v>
      </c>
      <c r="GZ265">
        <v>-2763</v>
      </c>
      <c r="HA265">
        <v>1047</v>
      </c>
      <c r="HB265">
        <v>566</v>
      </c>
      <c r="HC265">
        <v>-2208</v>
      </c>
      <c r="HD265">
        <v>187</v>
      </c>
      <c r="HE265">
        <v>1260</v>
      </c>
      <c r="HF265">
        <v>-1040</v>
      </c>
      <c r="HL265">
        <v>5</v>
      </c>
      <c r="HM265">
        <v>-1035</v>
      </c>
      <c r="HN265">
        <v>-152</v>
      </c>
      <c r="HO265">
        <v>732</v>
      </c>
      <c r="HP265">
        <v>580</v>
      </c>
      <c r="HQ265">
        <v>-1400</v>
      </c>
      <c r="HS265">
        <v>-1400</v>
      </c>
      <c r="HU265">
        <v>-167</v>
      </c>
      <c r="HV265">
        <v>-987</v>
      </c>
      <c r="HW265">
        <v>-112</v>
      </c>
      <c r="HY265">
        <v>-874</v>
      </c>
      <c r="HZ265">
        <v>4610</v>
      </c>
      <c r="IA265">
        <v>3736</v>
      </c>
      <c r="IB265">
        <v>97</v>
      </c>
      <c r="IE265">
        <v>687</v>
      </c>
      <c r="IF265">
        <v>97</v>
      </c>
      <c r="IG265">
        <v>1260</v>
      </c>
      <c r="IH265">
        <v>-1040</v>
      </c>
      <c r="IL265">
        <v>1592</v>
      </c>
      <c r="IM265">
        <v>1603</v>
      </c>
      <c r="IN265">
        <v>1.56</v>
      </c>
      <c r="IO265">
        <v>1.55</v>
      </c>
    </row>
    <row r="266" spans="1:249" x14ac:dyDescent="0.25">
      <c r="A266" t="s">
        <v>633</v>
      </c>
      <c r="B266" t="s">
        <v>633</v>
      </c>
      <c r="C266" t="s">
        <v>634</v>
      </c>
      <c r="D266" t="s">
        <v>635</v>
      </c>
      <c r="E266" t="s">
        <v>455</v>
      </c>
      <c r="F266" t="s">
        <v>417</v>
      </c>
      <c r="G266" s="2">
        <v>42825</v>
      </c>
      <c r="H266" t="s">
        <v>450</v>
      </c>
      <c r="J266">
        <v>2017</v>
      </c>
      <c r="K266">
        <v>2</v>
      </c>
      <c r="L266">
        <v>2017</v>
      </c>
      <c r="M266">
        <v>1</v>
      </c>
      <c r="N266" t="s">
        <v>419</v>
      </c>
      <c r="O266" t="s">
        <v>451</v>
      </c>
      <c r="P266">
        <v>201702</v>
      </c>
      <c r="Q266">
        <v>2</v>
      </c>
      <c r="R266">
        <v>208</v>
      </c>
      <c r="S266">
        <v>31</v>
      </c>
      <c r="T266">
        <v>9</v>
      </c>
      <c r="U266">
        <v>1001039</v>
      </c>
      <c r="V266">
        <v>3</v>
      </c>
      <c r="W266">
        <v>4841</v>
      </c>
      <c r="X266" s="2">
        <v>42864</v>
      </c>
      <c r="Y266" s="2">
        <v>42864</v>
      </c>
      <c r="Z266" t="s">
        <v>485</v>
      </c>
      <c r="AA266" t="s">
        <v>636</v>
      </c>
      <c r="AB266" t="s">
        <v>637</v>
      </c>
      <c r="AC266" t="s">
        <v>421</v>
      </c>
      <c r="AD266">
        <v>91521</v>
      </c>
      <c r="AE266" t="s">
        <v>638</v>
      </c>
      <c r="AG266" t="s">
        <v>636</v>
      </c>
      <c r="AH266" t="s">
        <v>637</v>
      </c>
      <c r="AI266" t="s">
        <v>421</v>
      </c>
      <c r="AJ266">
        <v>91521</v>
      </c>
      <c r="AK266" t="s">
        <v>426</v>
      </c>
      <c r="AL266" t="s">
        <v>427</v>
      </c>
      <c r="AU266" t="s">
        <v>651</v>
      </c>
      <c r="AW266">
        <v>1564879000</v>
      </c>
      <c r="AX266" s="2">
        <v>42858</v>
      </c>
      <c r="BI266" s="2">
        <v>42864</v>
      </c>
      <c r="BJ266">
        <v>13336</v>
      </c>
      <c r="BK266">
        <v>6969</v>
      </c>
      <c r="BL266">
        <v>6367</v>
      </c>
      <c r="BM266">
        <v>676</v>
      </c>
      <c r="BR266">
        <v>1941</v>
      </c>
      <c r="BV266">
        <v>9586</v>
      </c>
      <c r="BW266">
        <v>3750</v>
      </c>
      <c r="BX266">
        <v>84</v>
      </c>
      <c r="CJ266">
        <v>85</v>
      </c>
      <c r="CN266">
        <v>1</v>
      </c>
      <c r="CO266">
        <v>3751</v>
      </c>
      <c r="CP266">
        <v>1212</v>
      </c>
      <c r="CQ266">
        <v>2539</v>
      </c>
      <c r="CV266">
        <v>2539</v>
      </c>
      <c r="CX266">
        <v>2539</v>
      </c>
      <c r="DA266">
        <v>2539</v>
      </c>
      <c r="DB266">
        <v>151</v>
      </c>
      <c r="DC266">
        <v>2388</v>
      </c>
      <c r="DE266">
        <v>2388</v>
      </c>
      <c r="DF266">
        <v>1.607</v>
      </c>
      <c r="DJ266">
        <v>1.607</v>
      </c>
      <c r="DK266">
        <v>1.5114000000000001</v>
      </c>
      <c r="DL266">
        <v>1.51</v>
      </c>
      <c r="DM266">
        <v>1.5959000000000001</v>
      </c>
      <c r="DQ266">
        <v>1.5959000000000001</v>
      </c>
      <c r="DR266">
        <v>1.5008999999999999</v>
      </c>
      <c r="DS266">
        <v>1.5</v>
      </c>
      <c r="DT266">
        <v>-1.5</v>
      </c>
      <c r="DU266">
        <v>1591</v>
      </c>
      <c r="DV266">
        <v>1580</v>
      </c>
      <c r="DW266">
        <v>3751</v>
      </c>
      <c r="DX266">
        <v>2539</v>
      </c>
      <c r="DY266">
        <v>4426</v>
      </c>
      <c r="DZ266">
        <v>3750</v>
      </c>
      <c r="EA266" s="2">
        <v>42864</v>
      </c>
      <c r="EB266">
        <v>3800</v>
      </c>
      <c r="EE266">
        <v>9293</v>
      </c>
      <c r="EF266">
        <v>1304</v>
      </c>
      <c r="EH266">
        <v>1133</v>
      </c>
      <c r="EK266">
        <v>740</v>
      </c>
      <c r="EL266">
        <v>16270</v>
      </c>
      <c r="EN266">
        <v>27646</v>
      </c>
      <c r="EO266">
        <v>23139</v>
      </c>
      <c r="EP266">
        <v>4260</v>
      </c>
      <c r="ER266">
        <v>4155</v>
      </c>
      <c r="EV266">
        <v>34676</v>
      </c>
      <c r="EW266">
        <v>6974</v>
      </c>
      <c r="FA266">
        <v>2333</v>
      </c>
      <c r="FB266">
        <v>75537</v>
      </c>
      <c r="FC266">
        <v>91807</v>
      </c>
      <c r="FE266">
        <v>8077</v>
      </c>
      <c r="FJ266">
        <v>4865</v>
      </c>
      <c r="FP266">
        <v>4423</v>
      </c>
      <c r="FQ266">
        <v>17365</v>
      </c>
      <c r="FR266">
        <v>16788</v>
      </c>
      <c r="FU266">
        <v>4006</v>
      </c>
      <c r="FZ266">
        <v>6381</v>
      </c>
      <c r="GA266">
        <v>27175</v>
      </c>
      <c r="GB266">
        <v>44540</v>
      </c>
      <c r="GD266">
        <v>36100</v>
      </c>
      <c r="GF266">
        <v>69708</v>
      </c>
      <c r="GH266">
        <v>58144</v>
      </c>
      <c r="GI266">
        <v>-3880</v>
      </c>
      <c r="GL266">
        <v>47267</v>
      </c>
      <c r="GM266">
        <v>47267</v>
      </c>
      <c r="GN266">
        <v>91807</v>
      </c>
      <c r="GO266">
        <v>1600</v>
      </c>
      <c r="GQ266">
        <v>12591</v>
      </c>
      <c r="GR266" s="2">
        <v>42864</v>
      </c>
      <c r="GS266">
        <v>5027</v>
      </c>
      <c r="GT266">
        <v>1363</v>
      </c>
      <c r="GU266">
        <v>81</v>
      </c>
      <c r="GV266">
        <v>1444</v>
      </c>
      <c r="GW266">
        <v>-284</v>
      </c>
      <c r="GX266">
        <v>90</v>
      </c>
      <c r="GZ266">
        <v>-1934</v>
      </c>
      <c r="HA266">
        <v>-9</v>
      </c>
      <c r="HB266">
        <v>103</v>
      </c>
      <c r="HC266">
        <v>-2034</v>
      </c>
      <c r="HD266">
        <v>261</v>
      </c>
      <c r="HE266">
        <v>4698</v>
      </c>
      <c r="HF266">
        <v>-1923</v>
      </c>
      <c r="HH266">
        <v>-557</v>
      </c>
      <c r="HL266">
        <v>90</v>
      </c>
      <c r="HM266">
        <v>-2390</v>
      </c>
      <c r="HN266">
        <v>820</v>
      </c>
      <c r="HO266">
        <v>914</v>
      </c>
      <c r="HP266">
        <v>1734</v>
      </c>
      <c r="HQ266">
        <v>-3314</v>
      </c>
      <c r="HS266">
        <v>-3314</v>
      </c>
      <c r="HT266">
        <v>-1237</v>
      </c>
      <c r="HU266">
        <v>-232</v>
      </c>
      <c r="HV266">
        <v>-3049</v>
      </c>
      <c r="HW266">
        <v>-69</v>
      </c>
      <c r="HY266">
        <v>-810</v>
      </c>
      <c r="HZ266">
        <v>4610</v>
      </c>
      <c r="IA266">
        <v>3800</v>
      </c>
      <c r="IB266">
        <v>189</v>
      </c>
      <c r="IC266">
        <v>-1237</v>
      </c>
      <c r="IE266">
        <v>676</v>
      </c>
      <c r="IF266">
        <v>92</v>
      </c>
      <c r="IG266">
        <v>3438</v>
      </c>
      <c r="IH266">
        <v>-883</v>
      </c>
      <c r="IL266">
        <v>1580</v>
      </c>
      <c r="IM266">
        <v>1591</v>
      </c>
      <c r="IN266">
        <v>1.51</v>
      </c>
      <c r="IO266">
        <v>1.5</v>
      </c>
    </row>
    <row r="267" spans="1:249" x14ac:dyDescent="0.25">
      <c r="A267" t="s">
        <v>633</v>
      </c>
      <c r="B267" t="s">
        <v>633</v>
      </c>
      <c r="C267" t="s">
        <v>634</v>
      </c>
      <c r="D267" t="s">
        <v>635</v>
      </c>
      <c r="E267" t="s">
        <v>455</v>
      </c>
      <c r="F267" t="s">
        <v>417</v>
      </c>
      <c r="G267" s="2">
        <v>42916</v>
      </c>
      <c r="H267" t="s">
        <v>450</v>
      </c>
      <c r="J267">
        <v>2017</v>
      </c>
      <c r="K267">
        <v>3</v>
      </c>
      <c r="L267">
        <v>2017</v>
      </c>
      <c r="M267">
        <v>2</v>
      </c>
      <c r="N267" t="s">
        <v>419</v>
      </c>
      <c r="O267" t="s">
        <v>451</v>
      </c>
      <c r="P267">
        <v>201703</v>
      </c>
      <c r="Q267">
        <v>2</v>
      </c>
      <c r="R267">
        <v>208</v>
      </c>
      <c r="S267">
        <v>31</v>
      </c>
      <c r="T267">
        <v>9</v>
      </c>
      <c r="U267">
        <v>1001039</v>
      </c>
      <c r="V267">
        <v>3</v>
      </c>
      <c r="W267">
        <v>4841</v>
      </c>
      <c r="X267" s="2">
        <v>42955</v>
      </c>
      <c r="Y267" s="2">
        <v>42955</v>
      </c>
      <c r="Z267" t="s">
        <v>485</v>
      </c>
      <c r="AA267" t="s">
        <v>636</v>
      </c>
      <c r="AB267" t="s">
        <v>637</v>
      </c>
      <c r="AC267" t="s">
        <v>421</v>
      </c>
      <c r="AD267">
        <v>91521</v>
      </c>
      <c r="AE267" t="s">
        <v>638</v>
      </c>
      <c r="AG267" t="s">
        <v>636</v>
      </c>
      <c r="AH267" t="s">
        <v>637</v>
      </c>
      <c r="AI267" t="s">
        <v>421</v>
      </c>
      <c r="AJ267">
        <v>91521</v>
      </c>
      <c r="AK267" t="s">
        <v>426</v>
      </c>
      <c r="AL267" t="s">
        <v>427</v>
      </c>
      <c r="AU267" t="s">
        <v>651</v>
      </c>
      <c r="AW267">
        <v>1543481000</v>
      </c>
      <c r="AX267" s="2">
        <v>42949</v>
      </c>
      <c r="BI267" s="2">
        <v>42955</v>
      </c>
      <c r="BJ267">
        <v>14238</v>
      </c>
      <c r="BK267">
        <v>7717</v>
      </c>
      <c r="BL267">
        <v>6521</v>
      </c>
      <c r="BM267">
        <v>711</v>
      </c>
      <c r="BR267">
        <v>2022</v>
      </c>
      <c r="BV267">
        <v>10450</v>
      </c>
      <c r="BW267">
        <v>3788</v>
      </c>
      <c r="BX267">
        <v>117</v>
      </c>
      <c r="CJ267">
        <v>124</v>
      </c>
      <c r="CM267">
        <v>-177</v>
      </c>
      <c r="CN267">
        <v>-170</v>
      </c>
      <c r="CO267">
        <v>3618</v>
      </c>
      <c r="CP267">
        <v>1144</v>
      </c>
      <c r="CQ267">
        <v>2474</v>
      </c>
      <c r="CV267">
        <v>2474</v>
      </c>
      <c r="CX267">
        <v>2474</v>
      </c>
      <c r="DA267">
        <v>2474</v>
      </c>
      <c r="DB267">
        <v>108</v>
      </c>
      <c r="DC267">
        <v>2366</v>
      </c>
      <c r="DE267">
        <v>2366</v>
      </c>
      <c r="DF267">
        <v>1.5839000000000001</v>
      </c>
      <c r="DJ267">
        <v>1.5839000000000001</v>
      </c>
      <c r="DK267">
        <v>1.5146999999999999</v>
      </c>
      <c r="DL267">
        <v>1.51</v>
      </c>
      <c r="DM267">
        <v>1.5738000000000001</v>
      </c>
      <c r="DQ267">
        <v>1.5738000000000001</v>
      </c>
      <c r="DR267">
        <v>1.5051000000000001</v>
      </c>
      <c r="DS267">
        <v>1.51</v>
      </c>
      <c r="DT267">
        <v>7.72</v>
      </c>
      <c r="DU267">
        <v>1562</v>
      </c>
      <c r="DV267">
        <v>1572</v>
      </c>
      <c r="DW267">
        <v>3618</v>
      </c>
      <c r="DX267">
        <v>2474</v>
      </c>
      <c r="DY267">
        <v>4499</v>
      </c>
      <c r="DZ267">
        <v>3788</v>
      </c>
      <c r="EA267" s="2">
        <v>42955</v>
      </c>
      <c r="EB267">
        <v>4336</v>
      </c>
      <c r="EE267">
        <v>9636</v>
      </c>
      <c r="EF267">
        <v>1300</v>
      </c>
      <c r="EH267">
        <v>1214</v>
      </c>
      <c r="EK267">
        <v>665</v>
      </c>
      <c r="EL267">
        <v>17151</v>
      </c>
      <c r="EM267">
        <v>52934</v>
      </c>
      <c r="EN267">
        <v>28335</v>
      </c>
      <c r="EO267">
        <v>24599</v>
      </c>
      <c r="EP267">
        <v>3134</v>
      </c>
      <c r="ER267">
        <v>4141</v>
      </c>
      <c r="EV267">
        <v>34632</v>
      </c>
      <c r="EW267">
        <v>6798</v>
      </c>
      <c r="FA267">
        <v>2297</v>
      </c>
      <c r="FB267">
        <v>75601</v>
      </c>
      <c r="FC267">
        <v>92752</v>
      </c>
      <c r="FE267">
        <v>9374</v>
      </c>
      <c r="FJ267">
        <v>3338</v>
      </c>
      <c r="FP267">
        <v>4382</v>
      </c>
      <c r="FQ267">
        <v>17094</v>
      </c>
      <c r="FR267">
        <v>18849</v>
      </c>
      <c r="FU267">
        <v>4177</v>
      </c>
      <c r="FZ267">
        <v>6581</v>
      </c>
      <c r="GA267">
        <v>29607</v>
      </c>
      <c r="GB267">
        <v>46701</v>
      </c>
      <c r="GD267">
        <v>36119</v>
      </c>
      <c r="GF267">
        <v>70863</v>
      </c>
      <c r="GH267">
        <v>60587</v>
      </c>
      <c r="GI267">
        <v>-3864</v>
      </c>
      <c r="GL267">
        <v>46051</v>
      </c>
      <c r="GM267">
        <v>46051</v>
      </c>
      <c r="GN267">
        <v>92752</v>
      </c>
      <c r="GO267">
        <v>1600</v>
      </c>
      <c r="GQ267">
        <v>11419</v>
      </c>
      <c r="GR267" s="2">
        <v>42955</v>
      </c>
      <c r="GS267">
        <v>7501</v>
      </c>
      <c r="GT267">
        <v>2074</v>
      </c>
      <c r="GU267">
        <v>829</v>
      </c>
      <c r="GV267">
        <v>2903</v>
      </c>
      <c r="GW267">
        <v>-786</v>
      </c>
      <c r="GX267">
        <v>93</v>
      </c>
      <c r="GZ267">
        <v>-781</v>
      </c>
      <c r="HA267">
        <v>143</v>
      </c>
      <c r="HB267">
        <v>-615</v>
      </c>
      <c r="HC267">
        <v>-1946</v>
      </c>
      <c r="HD267">
        <v>373</v>
      </c>
      <c r="HE267">
        <v>8831</v>
      </c>
      <c r="HF267">
        <v>-2728</v>
      </c>
      <c r="HH267">
        <v>-557</v>
      </c>
      <c r="HL267">
        <v>-5</v>
      </c>
      <c r="HM267">
        <v>-3290</v>
      </c>
      <c r="HN267">
        <v>2317</v>
      </c>
      <c r="HO267">
        <v>-112</v>
      </c>
      <c r="HP267">
        <v>2205</v>
      </c>
      <c r="HQ267">
        <v>-5688</v>
      </c>
      <c r="HS267">
        <v>-5688</v>
      </c>
      <c r="HT267">
        <v>-1237</v>
      </c>
      <c r="HU267">
        <v>-1072</v>
      </c>
      <c r="HV267">
        <v>-5792</v>
      </c>
      <c r="HW267">
        <v>-23</v>
      </c>
      <c r="HY267">
        <v>-274</v>
      </c>
      <c r="HZ267">
        <v>4610</v>
      </c>
      <c r="IA267">
        <v>4336</v>
      </c>
      <c r="IB267">
        <v>278</v>
      </c>
      <c r="IC267">
        <v>-1237</v>
      </c>
      <c r="IE267">
        <v>711</v>
      </c>
      <c r="IF267">
        <v>89</v>
      </c>
      <c r="IG267">
        <v>4133</v>
      </c>
      <c r="IH267">
        <v>-805</v>
      </c>
      <c r="II267">
        <v>0</v>
      </c>
      <c r="IK267">
        <v>0</v>
      </c>
      <c r="IL267">
        <v>1562</v>
      </c>
      <c r="IM267">
        <v>1572</v>
      </c>
      <c r="IN267">
        <v>1.51</v>
      </c>
      <c r="IO267">
        <v>1.51</v>
      </c>
    </row>
    <row r="268" spans="1:249" x14ac:dyDescent="0.25">
      <c r="A268" t="s">
        <v>633</v>
      </c>
      <c r="B268" t="s">
        <v>633</v>
      </c>
      <c r="C268" t="s">
        <v>634</v>
      </c>
      <c r="D268" t="s">
        <v>635</v>
      </c>
      <c r="E268" t="s">
        <v>455</v>
      </c>
      <c r="F268" t="s">
        <v>417</v>
      </c>
      <c r="G268" s="2">
        <v>43008</v>
      </c>
      <c r="H268" t="s">
        <v>450</v>
      </c>
      <c r="J268">
        <v>2017</v>
      </c>
      <c r="K268">
        <v>4</v>
      </c>
      <c r="L268">
        <v>2017</v>
      </c>
      <c r="M268">
        <v>3</v>
      </c>
      <c r="N268" t="s">
        <v>654</v>
      </c>
      <c r="O268" t="s">
        <v>655</v>
      </c>
      <c r="P268">
        <v>201704</v>
      </c>
      <c r="Q268">
        <v>2</v>
      </c>
      <c r="R268">
        <v>208</v>
      </c>
      <c r="S268">
        <v>31</v>
      </c>
      <c r="T268">
        <v>9</v>
      </c>
      <c r="BI268" s="2">
        <v>43048</v>
      </c>
      <c r="BJ268">
        <v>12779</v>
      </c>
      <c r="BK268">
        <v>10150</v>
      </c>
      <c r="BL268">
        <v>2629</v>
      </c>
      <c r="BV268">
        <v>10248</v>
      </c>
      <c r="BW268">
        <v>2531</v>
      </c>
      <c r="BX268">
        <v>85</v>
      </c>
      <c r="CJ268">
        <v>-7</v>
      </c>
      <c r="CM268">
        <v>255</v>
      </c>
      <c r="CN268">
        <v>163</v>
      </c>
      <c r="CO268">
        <v>2694</v>
      </c>
      <c r="CP268">
        <v>829</v>
      </c>
      <c r="CQ268">
        <v>1865</v>
      </c>
      <c r="CV268">
        <v>1865</v>
      </c>
      <c r="CX268">
        <v>1865</v>
      </c>
      <c r="DA268">
        <v>1865</v>
      </c>
      <c r="DB268">
        <v>118</v>
      </c>
      <c r="DC268">
        <v>1747</v>
      </c>
      <c r="DE268">
        <v>1747</v>
      </c>
      <c r="DF268">
        <v>1.2125999999999999</v>
      </c>
      <c r="DJ268">
        <v>1.2125999999999999</v>
      </c>
      <c r="DK268">
        <v>1.1358999999999999</v>
      </c>
      <c r="DM268">
        <v>1.2056</v>
      </c>
      <c r="DQ268">
        <v>1.2056</v>
      </c>
      <c r="DR268">
        <v>1.1293</v>
      </c>
      <c r="DT268">
        <v>1.1100000000000001</v>
      </c>
      <c r="DW268">
        <v>2694</v>
      </c>
      <c r="DX268">
        <v>1865</v>
      </c>
      <c r="DZ268">
        <v>2531</v>
      </c>
      <c r="EA268" s="2">
        <v>43048</v>
      </c>
      <c r="EB268">
        <v>4017</v>
      </c>
      <c r="EE268">
        <v>8633</v>
      </c>
      <c r="EF268">
        <v>1373</v>
      </c>
      <c r="EH268">
        <v>1278</v>
      </c>
      <c r="EK268">
        <v>588</v>
      </c>
      <c r="EL268">
        <v>15889</v>
      </c>
      <c r="EM268">
        <v>54043</v>
      </c>
      <c r="EN268">
        <v>29037</v>
      </c>
      <c r="EO268">
        <v>25006</v>
      </c>
      <c r="EP268">
        <v>3400</v>
      </c>
      <c r="ER268">
        <v>3202</v>
      </c>
      <c r="EV268">
        <v>38421</v>
      </c>
      <c r="EW268">
        <v>7481</v>
      </c>
      <c r="FA268">
        <v>2390</v>
      </c>
      <c r="FB268">
        <v>79900</v>
      </c>
      <c r="FC268">
        <v>95789</v>
      </c>
      <c r="FE268">
        <v>8855</v>
      </c>
      <c r="FJ268">
        <v>6172</v>
      </c>
      <c r="FP268">
        <v>4568</v>
      </c>
      <c r="FQ268">
        <v>19595</v>
      </c>
      <c r="FR268">
        <v>19119</v>
      </c>
      <c r="FU268">
        <v>4480</v>
      </c>
      <c r="FX268">
        <v>1148</v>
      </c>
      <c r="FZ268">
        <v>6443</v>
      </c>
      <c r="GA268">
        <v>31190</v>
      </c>
      <c r="GB268">
        <v>50785</v>
      </c>
      <c r="GD268">
        <v>36248</v>
      </c>
      <c r="GF268">
        <v>72606</v>
      </c>
      <c r="GH268">
        <v>64011</v>
      </c>
      <c r="GI268">
        <v>-3528</v>
      </c>
      <c r="GL268">
        <v>45004</v>
      </c>
      <c r="GM268">
        <v>45004</v>
      </c>
      <c r="GN268">
        <v>95789</v>
      </c>
      <c r="GO268">
        <v>3200</v>
      </c>
      <c r="GQ268">
        <v>6583</v>
      </c>
      <c r="GR268" s="2">
        <v>43048</v>
      </c>
      <c r="GS268">
        <v>9366</v>
      </c>
      <c r="GT268">
        <v>2782</v>
      </c>
      <c r="GU268">
        <v>877</v>
      </c>
      <c r="GV268">
        <v>3659</v>
      </c>
      <c r="GW268">
        <v>107</v>
      </c>
      <c r="GX268">
        <v>-5</v>
      </c>
      <c r="GZ268">
        <v>-368</v>
      </c>
      <c r="HA268">
        <v>208</v>
      </c>
      <c r="HB268">
        <v>-1127</v>
      </c>
      <c r="HC268">
        <v>-1185</v>
      </c>
      <c r="HD268">
        <v>503</v>
      </c>
      <c r="HE268">
        <v>12343</v>
      </c>
      <c r="HF268">
        <v>-3623</v>
      </c>
      <c r="HH268">
        <v>-417</v>
      </c>
      <c r="HL268">
        <v>-71</v>
      </c>
      <c r="HM268">
        <v>-4111</v>
      </c>
      <c r="HN268">
        <v>2456</v>
      </c>
      <c r="HO268">
        <v>1247</v>
      </c>
      <c r="HP268">
        <v>3703</v>
      </c>
      <c r="HQ268">
        <v>-9092</v>
      </c>
      <c r="HS268">
        <v>-9092</v>
      </c>
      <c r="HT268">
        <v>-2445</v>
      </c>
      <c r="HU268">
        <v>-1125</v>
      </c>
      <c r="HV268">
        <v>-8959</v>
      </c>
      <c r="HW268">
        <v>31</v>
      </c>
      <c r="HY268">
        <v>-696</v>
      </c>
      <c r="HZ268">
        <v>4760</v>
      </c>
      <c r="IA268">
        <v>4064</v>
      </c>
      <c r="IB268">
        <v>364</v>
      </c>
      <c r="IC268">
        <v>-2445</v>
      </c>
      <c r="IL268">
        <v>1538</v>
      </c>
      <c r="IM268">
        <v>1547</v>
      </c>
      <c r="IN268">
        <v>1.1399999999999999</v>
      </c>
      <c r="IO268">
        <v>1.1299999999999999</v>
      </c>
    </row>
    <row r="269" spans="1:249" x14ac:dyDescent="0.25">
      <c r="A269" t="s">
        <v>657</v>
      </c>
      <c r="B269" t="s">
        <v>657</v>
      </c>
      <c r="C269" t="s">
        <v>658</v>
      </c>
      <c r="D269" t="s">
        <v>659</v>
      </c>
      <c r="E269" t="s">
        <v>455</v>
      </c>
      <c r="F269" t="s">
        <v>417</v>
      </c>
      <c r="G269" s="2">
        <v>40908</v>
      </c>
      <c r="H269" t="s">
        <v>418</v>
      </c>
      <c r="J269">
        <v>2011</v>
      </c>
      <c r="K269">
        <v>4</v>
      </c>
      <c r="L269">
        <v>2011</v>
      </c>
      <c r="M269">
        <v>4</v>
      </c>
      <c r="N269" t="s">
        <v>419</v>
      </c>
      <c r="O269" t="s">
        <v>420</v>
      </c>
      <c r="P269">
        <v>2011</v>
      </c>
      <c r="Q269">
        <v>9</v>
      </c>
      <c r="R269">
        <v>48</v>
      </c>
      <c r="S269">
        <v>10</v>
      </c>
      <c r="T269">
        <v>12</v>
      </c>
      <c r="U269">
        <v>40545</v>
      </c>
      <c r="V269">
        <v>12</v>
      </c>
      <c r="W269">
        <v>3600</v>
      </c>
      <c r="X269" s="2">
        <v>40963</v>
      </c>
      <c r="Y269" s="2">
        <v>40963</v>
      </c>
      <c r="Z269" t="s">
        <v>456</v>
      </c>
      <c r="AA269" t="s">
        <v>660</v>
      </c>
      <c r="AB269" t="s">
        <v>661</v>
      </c>
      <c r="AC269" t="s">
        <v>662</v>
      </c>
      <c r="AD269">
        <v>6828</v>
      </c>
      <c r="AE269" t="s">
        <v>663</v>
      </c>
      <c r="AF269" t="s">
        <v>664</v>
      </c>
      <c r="AG269" t="s">
        <v>660</v>
      </c>
      <c r="AH269" t="s">
        <v>661</v>
      </c>
      <c r="AI269" t="s">
        <v>662</v>
      </c>
      <c r="AJ269">
        <v>6828</v>
      </c>
      <c r="AK269" t="s">
        <v>426</v>
      </c>
      <c r="AL269" t="s">
        <v>427</v>
      </c>
      <c r="AN269">
        <v>301000</v>
      </c>
      <c r="AP269">
        <v>301000</v>
      </c>
      <c r="AR269">
        <v>561000</v>
      </c>
      <c r="AS269" t="s">
        <v>665</v>
      </c>
      <c r="AT269" t="s">
        <v>429</v>
      </c>
      <c r="AU269" t="s">
        <v>666</v>
      </c>
      <c r="AV269" t="s">
        <v>667</v>
      </c>
      <c r="AW269">
        <v>10581260000</v>
      </c>
      <c r="AX269" s="2">
        <v>40942</v>
      </c>
      <c r="AY269" t="s">
        <v>668</v>
      </c>
      <c r="AZ269" t="s">
        <v>669</v>
      </c>
      <c r="BA269" t="s">
        <v>670</v>
      </c>
      <c r="BB269" t="s">
        <v>593</v>
      </c>
      <c r="BC269" t="s">
        <v>670</v>
      </c>
      <c r="BD269" t="s">
        <v>671</v>
      </c>
      <c r="BE269" t="s">
        <v>672</v>
      </c>
      <c r="BF269" t="s">
        <v>673</v>
      </c>
      <c r="BG269" t="s">
        <v>674</v>
      </c>
      <c r="BH269" t="s">
        <v>675</v>
      </c>
      <c r="BI269" s="2">
        <v>41697</v>
      </c>
      <c r="BJ269">
        <v>146542</v>
      </c>
      <c r="BK269">
        <v>68278</v>
      </c>
      <c r="BL269">
        <v>78264</v>
      </c>
      <c r="BR269">
        <v>36841</v>
      </c>
      <c r="BV269">
        <v>105119</v>
      </c>
      <c r="BW269">
        <v>41423</v>
      </c>
      <c r="BX269">
        <v>14422</v>
      </c>
      <c r="CM269">
        <v>-6842</v>
      </c>
      <c r="CN269">
        <v>-21264</v>
      </c>
      <c r="CO269">
        <v>20159</v>
      </c>
      <c r="CP269">
        <v>5745</v>
      </c>
      <c r="CQ269">
        <v>14414</v>
      </c>
      <c r="CV269">
        <v>14414</v>
      </c>
      <c r="CW269">
        <v>29</v>
      </c>
      <c r="CX269">
        <v>14443</v>
      </c>
      <c r="DA269">
        <v>14443</v>
      </c>
      <c r="DB269">
        <v>292</v>
      </c>
      <c r="DC269">
        <v>14151</v>
      </c>
      <c r="DD269">
        <v>1031</v>
      </c>
      <c r="DE269">
        <v>13120</v>
      </c>
      <c r="DF269">
        <v>1.23</v>
      </c>
      <c r="DG269">
        <v>-0.01</v>
      </c>
      <c r="DJ269">
        <v>1.3636999999999999</v>
      </c>
      <c r="DK269">
        <v>1.3361000000000001</v>
      </c>
      <c r="DL269">
        <v>1.24</v>
      </c>
      <c r="DM269">
        <v>1.23</v>
      </c>
      <c r="DN269">
        <v>-0.01</v>
      </c>
      <c r="DQ269">
        <v>1.36</v>
      </c>
      <c r="DR269">
        <v>1.3325</v>
      </c>
      <c r="DS269">
        <v>1.23</v>
      </c>
      <c r="DT269">
        <v>-57.3994</v>
      </c>
      <c r="DU269">
        <v>10591</v>
      </c>
      <c r="DV269">
        <v>10620</v>
      </c>
      <c r="DW269">
        <v>20159</v>
      </c>
      <c r="DX269">
        <v>14414</v>
      </c>
      <c r="DY269">
        <v>50409</v>
      </c>
      <c r="DZ269">
        <v>41423</v>
      </c>
      <c r="EA269" s="2">
        <v>41331</v>
      </c>
      <c r="EB269">
        <v>131875</v>
      </c>
      <c r="EE269">
        <v>307957</v>
      </c>
      <c r="EF269">
        <v>13792</v>
      </c>
      <c r="EL269">
        <v>453624</v>
      </c>
      <c r="EM269">
        <v>108117</v>
      </c>
      <c r="EN269">
        <v>42378</v>
      </c>
      <c r="EO269">
        <v>65739</v>
      </c>
      <c r="EV269">
        <v>84693</v>
      </c>
      <c r="EY269">
        <v>1721</v>
      </c>
      <c r="FA269">
        <v>112412</v>
      </c>
      <c r="FB269">
        <v>264565</v>
      </c>
      <c r="FC269">
        <v>718189</v>
      </c>
      <c r="FE269">
        <v>16400</v>
      </c>
      <c r="FF269">
        <v>1797</v>
      </c>
      <c r="FH269">
        <v>11349</v>
      </c>
      <c r="FJ269">
        <v>137611</v>
      </c>
      <c r="FP269">
        <v>14796</v>
      </c>
      <c r="FQ269">
        <v>181953</v>
      </c>
      <c r="FR269">
        <v>243459</v>
      </c>
      <c r="FU269">
        <v>-131</v>
      </c>
      <c r="FY269">
        <v>1629</v>
      </c>
      <c r="FZ269">
        <v>173145</v>
      </c>
      <c r="GA269">
        <v>418102</v>
      </c>
      <c r="GB269">
        <v>600055</v>
      </c>
      <c r="GD269">
        <v>702</v>
      </c>
      <c r="GF269">
        <v>137786</v>
      </c>
      <c r="GH269">
        <v>31769</v>
      </c>
      <c r="GI269">
        <v>-23974</v>
      </c>
      <c r="GK269">
        <v>33693</v>
      </c>
      <c r="GL269">
        <v>118134</v>
      </c>
      <c r="GM269">
        <v>118134</v>
      </c>
      <c r="GN269">
        <v>718189</v>
      </c>
      <c r="GO269">
        <v>10573.02</v>
      </c>
      <c r="GQ269">
        <v>33441</v>
      </c>
      <c r="GR269" s="2">
        <v>41697</v>
      </c>
      <c r="GS269">
        <v>14151</v>
      </c>
      <c r="GT269">
        <v>8986</v>
      </c>
      <c r="GU269">
        <v>8072</v>
      </c>
      <c r="GV269">
        <v>17058</v>
      </c>
      <c r="GW269">
        <v>-670</v>
      </c>
      <c r="GX269">
        <v>-1168</v>
      </c>
      <c r="GY269">
        <v>1204</v>
      </c>
      <c r="HB269">
        <v>2784</v>
      </c>
      <c r="HC269">
        <v>2150</v>
      </c>
      <c r="HE269">
        <v>33359</v>
      </c>
      <c r="HF269">
        <v>-6770</v>
      </c>
      <c r="HH269">
        <v>6625</v>
      </c>
      <c r="HJ269">
        <v>14785</v>
      </c>
      <c r="HK269">
        <v>14785</v>
      </c>
      <c r="HL269">
        <v>5242</v>
      </c>
      <c r="HM269">
        <v>19882</v>
      </c>
      <c r="HN269">
        <v>-41859</v>
      </c>
      <c r="HO269">
        <v>12603</v>
      </c>
      <c r="HP269">
        <v>-29256</v>
      </c>
      <c r="HQ269">
        <v>-6034</v>
      </c>
      <c r="HR269">
        <v>-3300</v>
      </c>
      <c r="HS269">
        <v>-9334</v>
      </c>
      <c r="HT269">
        <v>-6458</v>
      </c>
      <c r="HU269">
        <v>-1815</v>
      </c>
      <c r="HV269">
        <v>-46863</v>
      </c>
      <c r="HW269">
        <v>-841</v>
      </c>
      <c r="HY269">
        <v>5537</v>
      </c>
      <c r="HZ269">
        <v>79085</v>
      </c>
      <c r="IA269">
        <v>84622</v>
      </c>
      <c r="IC269">
        <v>-6458</v>
      </c>
      <c r="IL269">
        <v>10591</v>
      </c>
      <c r="IM269">
        <v>10620</v>
      </c>
      <c r="IN269">
        <v>1.24</v>
      </c>
      <c r="IO269">
        <v>1.23</v>
      </c>
    </row>
    <row r="270" spans="1:249" x14ac:dyDescent="0.25">
      <c r="A270" t="s">
        <v>657</v>
      </c>
      <c r="B270" t="s">
        <v>657</v>
      </c>
      <c r="C270" t="s">
        <v>658</v>
      </c>
      <c r="D270" t="s">
        <v>659</v>
      </c>
      <c r="E270" t="s">
        <v>455</v>
      </c>
      <c r="F270" t="s">
        <v>417</v>
      </c>
      <c r="G270" s="2">
        <v>41274</v>
      </c>
      <c r="H270" t="s">
        <v>418</v>
      </c>
      <c r="J270">
        <v>2012</v>
      </c>
      <c r="K270">
        <v>4</v>
      </c>
      <c r="L270">
        <v>2012</v>
      </c>
      <c r="M270">
        <v>4</v>
      </c>
      <c r="N270" t="s">
        <v>419</v>
      </c>
      <c r="O270" t="s">
        <v>420</v>
      </c>
      <c r="P270">
        <v>2012</v>
      </c>
      <c r="Q270">
        <v>9</v>
      </c>
      <c r="R270">
        <v>48</v>
      </c>
      <c r="S270">
        <v>10</v>
      </c>
      <c r="T270">
        <v>12</v>
      </c>
      <c r="U270">
        <v>40545</v>
      </c>
      <c r="V270">
        <v>12</v>
      </c>
      <c r="W270">
        <v>3600</v>
      </c>
      <c r="X270" s="2">
        <v>41331</v>
      </c>
      <c r="Y270" s="2">
        <v>41331</v>
      </c>
      <c r="Z270" t="s">
        <v>456</v>
      </c>
      <c r="AA270" t="s">
        <v>660</v>
      </c>
      <c r="AB270" t="s">
        <v>661</v>
      </c>
      <c r="AC270" t="s">
        <v>662</v>
      </c>
      <c r="AD270">
        <v>6828</v>
      </c>
      <c r="AE270" t="s">
        <v>663</v>
      </c>
      <c r="AF270" t="s">
        <v>664</v>
      </c>
      <c r="AG270" t="s">
        <v>660</v>
      </c>
      <c r="AH270" t="s">
        <v>661</v>
      </c>
      <c r="AI270" t="s">
        <v>662</v>
      </c>
      <c r="AJ270">
        <v>6828</v>
      </c>
      <c r="AK270" t="s">
        <v>426</v>
      </c>
      <c r="AL270" t="s">
        <v>427</v>
      </c>
      <c r="AN270">
        <v>305000</v>
      </c>
      <c r="AP270">
        <v>305000</v>
      </c>
      <c r="AR270">
        <v>523000</v>
      </c>
      <c r="AS270" t="s">
        <v>665</v>
      </c>
      <c r="AT270" t="s">
        <v>429</v>
      </c>
      <c r="AU270" t="s">
        <v>666</v>
      </c>
      <c r="AV270" t="s">
        <v>667</v>
      </c>
      <c r="AW270">
        <v>10398270000</v>
      </c>
      <c r="AX270" s="2">
        <v>41306</v>
      </c>
      <c r="AY270" t="s">
        <v>668</v>
      </c>
      <c r="AZ270" t="s">
        <v>676</v>
      </c>
      <c r="BA270" t="s">
        <v>677</v>
      </c>
      <c r="BB270" t="s">
        <v>678</v>
      </c>
      <c r="BC270" t="s">
        <v>674</v>
      </c>
      <c r="BD270" t="s">
        <v>679</v>
      </c>
      <c r="BE270" t="s">
        <v>680</v>
      </c>
      <c r="BF270" t="s">
        <v>439</v>
      </c>
      <c r="BG270" t="s">
        <v>681</v>
      </c>
      <c r="BH270" t="s">
        <v>439</v>
      </c>
      <c r="BI270" s="2">
        <v>42062</v>
      </c>
      <c r="BJ270">
        <v>146684</v>
      </c>
      <c r="BK270">
        <v>74310</v>
      </c>
      <c r="BL270">
        <v>72374</v>
      </c>
      <c r="BR270">
        <v>35897</v>
      </c>
      <c r="BV270">
        <v>110207</v>
      </c>
      <c r="BW270">
        <v>36477</v>
      </c>
      <c r="BX270">
        <v>12407</v>
      </c>
      <c r="CM270">
        <v>-6689</v>
      </c>
      <c r="CN270">
        <v>-19096</v>
      </c>
      <c r="CO270">
        <v>17381</v>
      </c>
      <c r="CP270">
        <v>2534</v>
      </c>
      <c r="CQ270">
        <v>14847</v>
      </c>
      <c r="CV270">
        <v>14847</v>
      </c>
      <c r="CW270">
        <v>-983</v>
      </c>
      <c r="CX270">
        <v>13864</v>
      </c>
      <c r="DA270">
        <v>13864</v>
      </c>
      <c r="DB270">
        <v>223</v>
      </c>
      <c r="DC270">
        <v>13641</v>
      </c>
      <c r="DE270">
        <v>13641</v>
      </c>
      <c r="DF270">
        <v>1.39</v>
      </c>
      <c r="DG270">
        <v>-0.09</v>
      </c>
      <c r="DJ270">
        <v>1.3174999999999999</v>
      </c>
      <c r="DK270">
        <v>1.2963</v>
      </c>
      <c r="DL270">
        <v>1.29</v>
      </c>
      <c r="DM270">
        <v>1.38</v>
      </c>
      <c r="DN270">
        <v>-0.09</v>
      </c>
      <c r="DQ270">
        <v>1.3124</v>
      </c>
      <c r="DR270">
        <v>1.2912999999999999</v>
      </c>
      <c r="DS270">
        <v>1.29</v>
      </c>
      <c r="DT270">
        <v>-13.4404</v>
      </c>
      <c r="DU270">
        <v>10564</v>
      </c>
      <c r="DV270">
        <v>10523</v>
      </c>
      <c r="DW270">
        <v>17381</v>
      </c>
      <c r="DX270">
        <v>14847</v>
      </c>
      <c r="DY270">
        <v>45669</v>
      </c>
      <c r="DZ270">
        <v>36477</v>
      </c>
      <c r="EA270" s="2">
        <v>41697</v>
      </c>
      <c r="EB270">
        <v>125778</v>
      </c>
      <c r="EE270">
        <v>285004</v>
      </c>
      <c r="EF270">
        <v>15374</v>
      </c>
      <c r="EL270">
        <v>426156</v>
      </c>
      <c r="EM270">
        <v>114568</v>
      </c>
      <c r="EN270">
        <v>45935</v>
      </c>
      <c r="EO270">
        <v>68633</v>
      </c>
      <c r="EV270">
        <v>85094</v>
      </c>
      <c r="EX270">
        <v>-54</v>
      </c>
      <c r="EY270">
        <v>3315</v>
      </c>
      <c r="FA270">
        <v>101855</v>
      </c>
      <c r="FB270">
        <v>258843</v>
      </c>
      <c r="FC270">
        <v>684999</v>
      </c>
      <c r="FE270">
        <v>15654</v>
      </c>
      <c r="FF270">
        <v>1980</v>
      </c>
      <c r="FH270">
        <v>10877</v>
      </c>
      <c r="FJ270">
        <v>101392</v>
      </c>
      <c r="FP270">
        <v>14895</v>
      </c>
      <c r="FQ270">
        <v>144798</v>
      </c>
      <c r="FR270">
        <v>236084</v>
      </c>
      <c r="FY270">
        <v>2733</v>
      </c>
      <c r="FZ270">
        <v>172914</v>
      </c>
      <c r="GA270">
        <v>411731</v>
      </c>
      <c r="GB270">
        <v>556529</v>
      </c>
      <c r="GD270">
        <v>702</v>
      </c>
      <c r="GF270">
        <v>144055</v>
      </c>
      <c r="GH270">
        <v>34571</v>
      </c>
      <c r="GI270">
        <v>-20230</v>
      </c>
      <c r="GK270">
        <v>33070</v>
      </c>
      <c r="GL270">
        <v>128470</v>
      </c>
      <c r="GM270">
        <v>128470</v>
      </c>
      <c r="GN270">
        <v>684999</v>
      </c>
      <c r="GO270">
        <v>10405.629999999999</v>
      </c>
      <c r="GQ270">
        <v>43376</v>
      </c>
      <c r="GR270" s="2">
        <v>42062</v>
      </c>
      <c r="GS270">
        <v>13864</v>
      </c>
      <c r="GT270">
        <v>9192</v>
      </c>
      <c r="GU270">
        <v>7953</v>
      </c>
      <c r="GV270">
        <v>17145</v>
      </c>
      <c r="GW270">
        <v>-879</v>
      </c>
      <c r="GX270">
        <v>-1274</v>
      </c>
      <c r="GY270">
        <v>-437</v>
      </c>
      <c r="HB270">
        <v>2912</v>
      </c>
      <c r="HC270">
        <v>322</v>
      </c>
      <c r="HE270">
        <v>31331</v>
      </c>
      <c r="HF270">
        <v>-8935</v>
      </c>
      <c r="HH270">
        <v>2389</v>
      </c>
      <c r="HJ270">
        <v>6979</v>
      </c>
      <c r="HK270">
        <v>6979</v>
      </c>
      <c r="HL270">
        <v>10869</v>
      </c>
      <c r="HM270">
        <v>11302</v>
      </c>
      <c r="HN270">
        <v>-40923</v>
      </c>
      <c r="HO270">
        <v>219</v>
      </c>
      <c r="HP270">
        <v>-40704</v>
      </c>
      <c r="HQ270">
        <v>-4164</v>
      </c>
      <c r="HR270">
        <v>3960</v>
      </c>
      <c r="HS270">
        <v>-204</v>
      </c>
      <c r="HT270">
        <v>-7189</v>
      </c>
      <c r="HU270">
        <v>-2977</v>
      </c>
      <c r="HV270">
        <v>-51074</v>
      </c>
      <c r="HW270">
        <v>1278</v>
      </c>
      <c r="HY270">
        <v>-7163</v>
      </c>
      <c r="HZ270">
        <v>84622</v>
      </c>
      <c r="IA270">
        <v>77459</v>
      </c>
      <c r="IC270">
        <v>-7189</v>
      </c>
      <c r="IL270">
        <v>10523</v>
      </c>
      <c r="IM270">
        <v>10564</v>
      </c>
      <c r="IN270">
        <v>1.29</v>
      </c>
      <c r="IO270">
        <v>1.29</v>
      </c>
    </row>
    <row r="271" spans="1:249" x14ac:dyDescent="0.25">
      <c r="A271" t="s">
        <v>657</v>
      </c>
      <c r="B271" t="s">
        <v>657</v>
      </c>
      <c r="C271" t="s">
        <v>658</v>
      </c>
      <c r="D271" t="s">
        <v>659</v>
      </c>
      <c r="E271" t="s">
        <v>455</v>
      </c>
      <c r="F271" t="s">
        <v>417</v>
      </c>
      <c r="G271" s="2">
        <v>41639</v>
      </c>
      <c r="H271" t="s">
        <v>418</v>
      </c>
      <c r="J271">
        <v>2013</v>
      </c>
      <c r="K271">
        <v>4</v>
      </c>
      <c r="L271">
        <v>2013</v>
      </c>
      <c r="M271">
        <v>4</v>
      </c>
      <c r="N271" t="s">
        <v>419</v>
      </c>
      <c r="O271" t="s">
        <v>420</v>
      </c>
      <c r="P271">
        <v>2013</v>
      </c>
      <c r="Q271">
        <v>9</v>
      </c>
      <c r="R271">
        <v>48</v>
      </c>
      <c r="S271">
        <v>10</v>
      </c>
      <c r="T271">
        <v>12</v>
      </c>
      <c r="U271">
        <v>40545</v>
      </c>
      <c r="V271">
        <v>12</v>
      </c>
      <c r="W271">
        <v>3600</v>
      </c>
      <c r="X271" s="2">
        <v>41697</v>
      </c>
      <c r="Y271" s="2">
        <v>41697</v>
      </c>
      <c r="Z271" t="s">
        <v>456</v>
      </c>
      <c r="AA271" t="s">
        <v>660</v>
      </c>
      <c r="AB271" t="s">
        <v>661</v>
      </c>
      <c r="AC271" t="s">
        <v>662</v>
      </c>
      <c r="AD271">
        <v>6828</v>
      </c>
      <c r="AE271" t="s">
        <v>663</v>
      </c>
      <c r="AF271" t="s">
        <v>664</v>
      </c>
      <c r="AG271" t="s">
        <v>660</v>
      </c>
      <c r="AH271" t="s">
        <v>661</v>
      </c>
      <c r="AI271" t="s">
        <v>662</v>
      </c>
      <c r="AJ271">
        <v>6828</v>
      </c>
      <c r="AK271" t="s">
        <v>426</v>
      </c>
      <c r="AL271" t="s">
        <v>427</v>
      </c>
      <c r="AN271">
        <v>307000</v>
      </c>
      <c r="AP271">
        <v>307000</v>
      </c>
      <c r="AR271">
        <v>500000</v>
      </c>
      <c r="AS271" t="s">
        <v>665</v>
      </c>
      <c r="AT271" t="s">
        <v>429</v>
      </c>
      <c r="AU271" t="s">
        <v>682</v>
      </c>
      <c r="AV271" t="s">
        <v>683</v>
      </c>
      <c r="AW271">
        <v>10033130000</v>
      </c>
      <c r="AX271" s="2">
        <v>41671</v>
      </c>
      <c r="AY271" t="s">
        <v>668</v>
      </c>
      <c r="AZ271" t="s">
        <v>676</v>
      </c>
      <c r="BA271" t="s">
        <v>684</v>
      </c>
      <c r="BB271" t="s">
        <v>435</v>
      </c>
      <c r="BC271" t="s">
        <v>685</v>
      </c>
      <c r="BD271" t="s">
        <v>679</v>
      </c>
      <c r="BE271" t="s">
        <v>680</v>
      </c>
      <c r="BF271" t="s">
        <v>439</v>
      </c>
      <c r="BG271" t="s">
        <v>681</v>
      </c>
      <c r="BH271" t="s">
        <v>439</v>
      </c>
      <c r="BI271" s="2">
        <v>42426</v>
      </c>
      <c r="BJ271">
        <v>113245</v>
      </c>
      <c r="BK271">
        <v>79841</v>
      </c>
      <c r="BL271">
        <v>33404</v>
      </c>
      <c r="BR271">
        <v>18773</v>
      </c>
      <c r="BV271">
        <v>98614</v>
      </c>
      <c r="BW271">
        <v>14631</v>
      </c>
      <c r="BX271">
        <v>2870</v>
      </c>
      <c r="CM271">
        <v>-2661</v>
      </c>
      <c r="CN271">
        <v>-5531</v>
      </c>
      <c r="CO271">
        <v>9100</v>
      </c>
      <c r="CP271">
        <v>1219</v>
      </c>
      <c r="CQ271">
        <v>7881</v>
      </c>
      <c r="CV271">
        <v>7881</v>
      </c>
      <c r="CW271">
        <v>5475</v>
      </c>
      <c r="CX271">
        <v>13356</v>
      </c>
      <c r="DA271">
        <v>13355</v>
      </c>
      <c r="DB271">
        <v>298</v>
      </c>
      <c r="DC271">
        <v>13057</v>
      </c>
      <c r="DE271">
        <v>13057</v>
      </c>
      <c r="DF271">
        <v>0.74</v>
      </c>
      <c r="DG271">
        <v>0.53</v>
      </c>
      <c r="DJ271">
        <v>1.3065</v>
      </c>
      <c r="DK271">
        <v>1.2773000000000001</v>
      </c>
      <c r="DL271">
        <v>1.37</v>
      </c>
      <c r="DM271">
        <v>0.74</v>
      </c>
      <c r="DN271">
        <v>0.53</v>
      </c>
      <c r="DQ271">
        <v>1.298</v>
      </c>
      <c r="DR271">
        <v>1.2689999999999999</v>
      </c>
      <c r="DS271">
        <v>1.36</v>
      </c>
      <c r="DT271">
        <v>10.0303</v>
      </c>
      <c r="DU271">
        <v>10289</v>
      </c>
      <c r="DV271">
        <v>10222</v>
      </c>
      <c r="DW271">
        <v>9100</v>
      </c>
      <c r="DX271">
        <v>7881</v>
      </c>
      <c r="DY271">
        <v>19833</v>
      </c>
      <c r="DZ271">
        <v>14631</v>
      </c>
      <c r="EA271" s="2">
        <v>42062</v>
      </c>
      <c r="EB271">
        <v>132536</v>
      </c>
      <c r="EE271">
        <v>272442</v>
      </c>
      <c r="EF271">
        <v>17325</v>
      </c>
      <c r="EL271">
        <v>422303</v>
      </c>
      <c r="EM271">
        <v>116397</v>
      </c>
      <c r="EN271">
        <v>47570</v>
      </c>
      <c r="EO271">
        <v>68827</v>
      </c>
      <c r="EV271">
        <v>91958</v>
      </c>
      <c r="EX271">
        <v>275</v>
      </c>
      <c r="EY271">
        <v>2339</v>
      </c>
      <c r="FA271">
        <v>70858</v>
      </c>
      <c r="FB271">
        <v>234257</v>
      </c>
      <c r="FC271">
        <v>656560</v>
      </c>
      <c r="FE271">
        <v>16471</v>
      </c>
      <c r="FF271">
        <v>2220</v>
      </c>
      <c r="FH271">
        <v>13125</v>
      </c>
      <c r="FJ271">
        <v>77890</v>
      </c>
      <c r="FP271">
        <v>13381</v>
      </c>
      <c r="FQ271">
        <v>123087</v>
      </c>
      <c r="FR271">
        <v>221665</v>
      </c>
      <c r="FY271">
        <v>3933</v>
      </c>
      <c r="FZ271">
        <v>171092</v>
      </c>
      <c r="GA271">
        <v>396690</v>
      </c>
      <c r="GB271">
        <v>519777</v>
      </c>
      <c r="GD271">
        <v>702</v>
      </c>
      <c r="GF271">
        <v>149051</v>
      </c>
      <c r="GH271">
        <v>42561</v>
      </c>
      <c r="GI271">
        <v>-9120</v>
      </c>
      <c r="GK271">
        <v>32494</v>
      </c>
      <c r="GL271">
        <v>136783</v>
      </c>
      <c r="GM271">
        <v>136783</v>
      </c>
      <c r="GN271">
        <v>656560</v>
      </c>
      <c r="GO271">
        <v>10060.879999999999</v>
      </c>
      <c r="GQ271">
        <v>44825</v>
      </c>
      <c r="GR271" s="2">
        <v>42426</v>
      </c>
      <c r="GS271">
        <v>13355</v>
      </c>
      <c r="GT271">
        <v>5202</v>
      </c>
      <c r="GU271">
        <v>4799</v>
      </c>
      <c r="GV271">
        <v>10001</v>
      </c>
      <c r="GW271">
        <v>-485</v>
      </c>
      <c r="GX271">
        <v>-1368</v>
      </c>
      <c r="GY271">
        <v>442</v>
      </c>
      <c r="HB271">
        <v>1892</v>
      </c>
      <c r="HC271">
        <v>481</v>
      </c>
      <c r="HD271">
        <v>4672</v>
      </c>
      <c r="HE271">
        <v>28510</v>
      </c>
      <c r="HF271">
        <v>-4038</v>
      </c>
      <c r="HH271">
        <v>-5680</v>
      </c>
      <c r="HJ271">
        <v>18850</v>
      </c>
      <c r="HK271">
        <v>18850</v>
      </c>
      <c r="HL271">
        <v>19985</v>
      </c>
      <c r="HM271">
        <v>29117</v>
      </c>
      <c r="HN271">
        <v>-15268</v>
      </c>
      <c r="HO271">
        <v>-14048</v>
      </c>
      <c r="HP271">
        <v>-29316</v>
      </c>
      <c r="HQ271">
        <v>-9278</v>
      </c>
      <c r="HR271">
        <v>990</v>
      </c>
      <c r="HS271">
        <v>-8288</v>
      </c>
      <c r="HT271">
        <v>-7821</v>
      </c>
      <c r="HU271">
        <v>-150</v>
      </c>
      <c r="HV271">
        <v>-45575</v>
      </c>
      <c r="HW271">
        <v>-795</v>
      </c>
      <c r="HY271">
        <v>11258</v>
      </c>
      <c r="HZ271">
        <v>77533</v>
      </c>
      <c r="IA271">
        <v>88792</v>
      </c>
      <c r="IC271">
        <v>-7821</v>
      </c>
      <c r="IL271">
        <v>10222</v>
      </c>
      <c r="IM271">
        <v>10289</v>
      </c>
      <c r="IN271">
        <v>1.28</v>
      </c>
      <c r="IO271">
        <v>1.27</v>
      </c>
    </row>
    <row r="272" spans="1:249" x14ac:dyDescent="0.25">
      <c r="A272" t="s">
        <v>657</v>
      </c>
      <c r="B272" t="s">
        <v>657</v>
      </c>
      <c r="C272" t="s">
        <v>658</v>
      </c>
      <c r="D272" t="s">
        <v>659</v>
      </c>
      <c r="E272" t="s">
        <v>455</v>
      </c>
      <c r="F272" t="s">
        <v>417</v>
      </c>
      <c r="G272" s="2">
        <v>42004</v>
      </c>
      <c r="H272" t="s">
        <v>418</v>
      </c>
      <c r="J272">
        <v>2014</v>
      </c>
      <c r="K272">
        <v>4</v>
      </c>
      <c r="L272">
        <v>2014</v>
      </c>
      <c r="M272">
        <v>4</v>
      </c>
      <c r="N272" t="s">
        <v>419</v>
      </c>
      <c r="O272" t="s">
        <v>420</v>
      </c>
      <c r="P272">
        <v>2014</v>
      </c>
      <c r="Q272">
        <v>9</v>
      </c>
      <c r="R272">
        <v>48</v>
      </c>
      <c r="S272">
        <v>10</v>
      </c>
      <c r="T272">
        <v>12</v>
      </c>
      <c r="U272">
        <v>40545</v>
      </c>
      <c r="V272">
        <v>12</v>
      </c>
      <c r="W272">
        <v>3600</v>
      </c>
      <c r="X272" s="2">
        <v>42062</v>
      </c>
      <c r="Y272" s="2">
        <v>42062</v>
      </c>
      <c r="Z272" t="s">
        <v>456</v>
      </c>
      <c r="AA272" t="s">
        <v>660</v>
      </c>
      <c r="AB272" t="s">
        <v>661</v>
      </c>
      <c r="AC272" t="s">
        <v>662</v>
      </c>
      <c r="AD272">
        <v>6828</v>
      </c>
      <c r="AE272" t="s">
        <v>663</v>
      </c>
      <c r="AF272" t="s">
        <v>664</v>
      </c>
      <c r="AG272" t="s">
        <v>660</v>
      </c>
      <c r="AH272" t="s">
        <v>661</v>
      </c>
      <c r="AI272" t="s">
        <v>662</v>
      </c>
      <c r="AJ272">
        <v>6828</v>
      </c>
      <c r="AK272" t="s">
        <v>426</v>
      </c>
      <c r="AL272" t="s">
        <v>427</v>
      </c>
      <c r="AN272">
        <v>305000</v>
      </c>
      <c r="AP272">
        <v>305000</v>
      </c>
      <c r="AR272">
        <v>480000</v>
      </c>
      <c r="AS272" t="s">
        <v>665</v>
      </c>
      <c r="AT272" t="s">
        <v>429</v>
      </c>
      <c r="AU272" t="s">
        <v>682</v>
      </c>
      <c r="AV272" t="s">
        <v>667</v>
      </c>
      <c r="AW272">
        <v>10064910000</v>
      </c>
      <c r="AX272" s="2">
        <v>42035</v>
      </c>
      <c r="AY272" t="s">
        <v>668</v>
      </c>
      <c r="AZ272" t="s">
        <v>676</v>
      </c>
      <c r="BA272" t="s">
        <v>684</v>
      </c>
      <c r="BB272" t="s">
        <v>435</v>
      </c>
      <c r="BC272" t="s">
        <v>685</v>
      </c>
      <c r="BD272" t="s">
        <v>679</v>
      </c>
      <c r="BE272" t="s">
        <v>680</v>
      </c>
      <c r="BF272" t="s">
        <v>439</v>
      </c>
      <c r="BG272" t="s">
        <v>681</v>
      </c>
      <c r="BH272" t="s">
        <v>439</v>
      </c>
      <c r="BI272" s="2">
        <v>42790</v>
      </c>
      <c r="BJ272">
        <v>117184</v>
      </c>
      <c r="BK272">
        <v>83704</v>
      </c>
      <c r="BL272">
        <v>33480</v>
      </c>
      <c r="BR272">
        <v>17963</v>
      </c>
      <c r="BV272">
        <v>101667</v>
      </c>
      <c r="BW272">
        <v>15517</v>
      </c>
      <c r="BX272">
        <v>2723</v>
      </c>
      <c r="CM272">
        <v>-2530</v>
      </c>
      <c r="CN272">
        <v>-5253</v>
      </c>
      <c r="CO272">
        <v>10263</v>
      </c>
      <c r="CP272">
        <v>773</v>
      </c>
      <c r="CQ272">
        <v>9490</v>
      </c>
      <c r="CV272">
        <v>9490</v>
      </c>
      <c r="CW272">
        <v>5855</v>
      </c>
      <c r="CX272">
        <v>15345</v>
      </c>
      <c r="DA272">
        <v>15345</v>
      </c>
      <c r="DB272">
        <v>112</v>
      </c>
      <c r="DC272">
        <v>15233</v>
      </c>
      <c r="DE272">
        <v>15233</v>
      </c>
      <c r="DF272">
        <v>0.95</v>
      </c>
      <c r="DG272">
        <v>0.56999999999999995</v>
      </c>
      <c r="DJ272">
        <v>1.5276000000000001</v>
      </c>
      <c r="DK272">
        <v>1.5165</v>
      </c>
      <c r="DL272">
        <v>1.51</v>
      </c>
      <c r="DM272">
        <v>0.94</v>
      </c>
      <c r="DN272">
        <v>0.56000000000000005</v>
      </c>
      <c r="DQ272">
        <v>1.5159</v>
      </c>
      <c r="DR272">
        <v>1.5047999999999999</v>
      </c>
      <c r="DS272">
        <v>1.5</v>
      </c>
      <c r="DT272">
        <v>-48.5</v>
      </c>
      <c r="DU272">
        <v>10045</v>
      </c>
      <c r="DV272">
        <v>10123</v>
      </c>
      <c r="DW272">
        <v>10263</v>
      </c>
      <c r="DX272">
        <v>9490</v>
      </c>
      <c r="DY272">
        <v>20470</v>
      </c>
      <c r="DZ272">
        <v>15517</v>
      </c>
      <c r="EA272" s="2">
        <v>42426</v>
      </c>
      <c r="EB272">
        <v>105530</v>
      </c>
      <c r="EE272">
        <v>42943</v>
      </c>
      <c r="EF272">
        <v>17689</v>
      </c>
      <c r="EL272">
        <v>166162</v>
      </c>
      <c r="EM272">
        <v>83191</v>
      </c>
      <c r="EN272">
        <v>35121</v>
      </c>
      <c r="EO272">
        <v>48070</v>
      </c>
      <c r="EV272">
        <v>66389</v>
      </c>
      <c r="EX272">
        <v>6183</v>
      </c>
      <c r="EY272">
        <v>323529</v>
      </c>
      <c r="FA272">
        <v>44622</v>
      </c>
      <c r="FB272">
        <v>488793</v>
      </c>
      <c r="FC272">
        <v>654954</v>
      </c>
      <c r="FE272">
        <v>12067</v>
      </c>
      <c r="FF272">
        <v>2317</v>
      </c>
      <c r="FH272">
        <v>12537</v>
      </c>
      <c r="FJ272">
        <v>70425</v>
      </c>
      <c r="FP272">
        <v>14323</v>
      </c>
      <c r="FQ272">
        <v>111669</v>
      </c>
      <c r="FR272">
        <v>186596</v>
      </c>
      <c r="FX272">
        <v>98</v>
      </c>
      <c r="FY272">
        <v>128233</v>
      </c>
      <c r="FZ272">
        <v>91525</v>
      </c>
      <c r="GA272">
        <v>406452</v>
      </c>
      <c r="GB272">
        <v>518121</v>
      </c>
      <c r="GD272">
        <v>702</v>
      </c>
      <c r="GF272">
        <v>155333</v>
      </c>
      <c r="GH272">
        <v>42593</v>
      </c>
      <c r="GI272">
        <v>-18173</v>
      </c>
      <c r="GK272">
        <v>32889</v>
      </c>
      <c r="GL272">
        <v>136832</v>
      </c>
      <c r="GM272">
        <v>136833</v>
      </c>
      <c r="GN272">
        <v>654954</v>
      </c>
      <c r="GO272">
        <v>10057.379999999999</v>
      </c>
      <c r="GP272">
        <v>0.05</v>
      </c>
      <c r="GQ272">
        <v>70444</v>
      </c>
      <c r="GR272" s="2">
        <v>42790</v>
      </c>
      <c r="GS272">
        <v>15345</v>
      </c>
      <c r="GT272">
        <v>4953</v>
      </c>
      <c r="GU272">
        <v>4827</v>
      </c>
      <c r="GV272">
        <v>9780</v>
      </c>
      <c r="GW272">
        <v>-1913</v>
      </c>
      <c r="GX272">
        <v>-872</v>
      </c>
      <c r="GY272">
        <v>565</v>
      </c>
      <c r="HB272">
        <v>-515</v>
      </c>
      <c r="HC272">
        <v>-2735</v>
      </c>
      <c r="HD272">
        <v>5318</v>
      </c>
      <c r="HE272">
        <v>27709</v>
      </c>
      <c r="HF272">
        <v>-4211</v>
      </c>
      <c r="HH272">
        <v>-1229</v>
      </c>
      <c r="HJ272">
        <v>1260</v>
      </c>
      <c r="HK272">
        <v>1260</v>
      </c>
      <c r="HL272">
        <v>-853</v>
      </c>
      <c r="HM272">
        <v>-5034</v>
      </c>
      <c r="HN272">
        <v>-23781</v>
      </c>
      <c r="HO272">
        <v>-6409</v>
      </c>
      <c r="HP272">
        <v>-30190</v>
      </c>
      <c r="HQ272">
        <v>-1218</v>
      </c>
      <c r="HS272">
        <v>-1218</v>
      </c>
      <c r="HT272">
        <v>-8852</v>
      </c>
      <c r="HU272">
        <v>23304</v>
      </c>
      <c r="HV272">
        <v>-16956</v>
      </c>
      <c r="HW272">
        <v>-3492</v>
      </c>
      <c r="HY272">
        <v>2224</v>
      </c>
      <c r="HZ272">
        <v>88792</v>
      </c>
      <c r="IA272">
        <v>91017</v>
      </c>
      <c r="IC272">
        <v>-8852</v>
      </c>
      <c r="IL272">
        <v>10045</v>
      </c>
      <c r="IM272">
        <v>10123</v>
      </c>
      <c r="IN272">
        <v>1.51</v>
      </c>
      <c r="IO272">
        <v>1.5</v>
      </c>
    </row>
    <row r="273" spans="1:249" x14ac:dyDescent="0.25">
      <c r="A273" t="s">
        <v>657</v>
      </c>
      <c r="B273" t="s">
        <v>657</v>
      </c>
      <c r="C273" t="s">
        <v>658</v>
      </c>
      <c r="D273" t="s">
        <v>659</v>
      </c>
      <c r="E273" t="s">
        <v>455</v>
      </c>
      <c r="F273" t="s">
        <v>417</v>
      </c>
      <c r="G273" s="2">
        <v>42369</v>
      </c>
      <c r="H273" t="s">
        <v>418</v>
      </c>
      <c r="J273">
        <v>2015</v>
      </c>
      <c r="K273">
        <v>4</v>
      </c>
      <c r="L273">
        <v>2015</v>
      </c>
      <c r="M273">
        <v>4</v>
      </c>
      <c r="N273" t="s">
        <v>419</v>
      </c>
      <c r="O273" t="s">
        <v>420</v>
      </c>
      <c r="P273">
        <v>2015</v>
      </c>
      <c r="Q273">
        <v>9</v>
      </c>
      <c r="R273">
        <v>48</v>
      </c>
      <c r="S273">
        <v>10</v>
      </c>
      <c r="T273">
        <v>12</v>
      </c>
      <c r="U273">
        <v>40545</v>
      </c>
      <c r="V273">
        <v>12</v>
      </c>
      <c r="W273">
        <v>3600</v>
      </c>
      <c r="X273" s="2">
        <v>42426</v>
      </c>
      <c r="Y273" s="2">
        <v>42426</v>
      </c>
      <c r="Z273" t="s">
        <v>456</v>
      </c>
      <c r="AA273" t="s">
        <v>686</v>
      </c>
      <c r="AB273" t="s">
        <v>661</v>
      </c>
      <c r="AC273" t="s">
        <v>662</v>
      </c>
      <c r="AD273">
        <v>6828</v>
      </c>
      <c r="AE273">
        <v>2033732211</v>
      </c>
      <c r="AG273" t="s">
        <v>686</v>
      </c>
      <c r="AH273" t="s">
        <v>661</v>
      </c>
      <c r="AI273" t="s">
        <v>662</v>
      </c>
      <c r="AJ273">
        <v>6828</v>
      </c>
      <c r="AK273" t="s">
        <v>426</v>
      </c>
      <c r="AL273" t="s">
        <v>427</v>
      </c>
      <c r="AN273">
        <v>333000</v>
      </c>
      <c r="AP273">
        <v>333000</v>
      </c>
      <c r="AR273">
        <v>458000</v>
      </c>
      <c r="AS273" t="s">
        <v>665</v>
      </c>
      <c r="AT273" t="s">
        <v>429</v>
      </c>
      <c r="AU273" t="s">
        <v>682</v>
      </c>
      <c r="AV273" t="s">
        <v>667</v>
      </c>
      <c r="AW273">
        <v>9330607000</v>
      </c>
      <c r="AX273" s="2">
        <v>42400</v>
      </c>
      <c r="AY273" t="s">
        <v>668</v>
      </c>
      <c r="AZ273" t="s">
        <v>676</v>
      </c>
      <c r="BA273" t="s">
        <v>684</v>
      </c>
      <c r="BB273" t="s">
        <v>687</v>
      </c>
      <c r="BC273" t="s">
        <v>685</v>
      </c>
      <c r="BD273" t="s">
        <v>679</v>
      </c>
      <c r="BE273" t="s">
        <v>680</v>
      </c>
      <c r="BF273" t="s">
        <v>439</v>
      </c>
      <c r="BG273" t="s">
        <v>681</v>
      </c>
      <c r="BH273" t="s">
        <v>439</v>
      </c>
      <c r="BI273" s="2">
        <v>42790</v>
      </c>
      <c r="BJ273">
        <v>117386</v>
      </c>
      <c r="BK273">
        <v>82693</v>
      </c>
      <c r="BL273">
        <v>34693</v>
      </c>
      <c r="BR273">
        <v>20439</v>
      </c>
      <c r="BV273">
        <v>103132</v>
      </c>
      <c r="BW273">
        <v>14254</v>
      </c>
      <c r="BX273">
        <v>3463</v>
      </c>
      <c r="CM273">
        <v>-2605</v>
      </c>
      <c r="CN273">
        <v>-6068</v>
      </c>
      <c r="CO273">
        <v>8186</v>
      </c>
      <c r="CP273">
        <v>6485</v>
      </c>
      <c r="CQ273">
        <v>1701</v>
      </c>
      <c r="CV273">
        <v>1700</v>
      </c>
      <c r="CW273">
        <v>-7495</v>
      </c>
      <c r="CX273">
        <v>-5795</v>
      </c>
      <c r="DA273">
        <v>-5795</v>
      </c>
      <c r="DB273">
        <v>332</v>
      </c>
      <c r="DC273">
        <v>-6127</v>
      </c>
      <c r="DD273">
        <v>18</v>
      </c>
      <c r="DE273">
        <v>-6145</v>
      </c>
      <c r="DF273">
        <v>0.17</v>
      </c>
      <c r="DG273">
        <v>-0.78</v>
      </c>
      <c r="DJ273">
        <v>-0.58279999999999998</v>
      </c>
      <c r="DK273">
        <v>-0.61619999999999997</v>
      </c>
      <c r="DL273">
        <v>-0.62</v>
      </c>
      <c r="DM273">
        <v>0.17</v>
      </c>
      <c r="DN273">
        <v>-0.78</v>
      </c>
      <c r="DQ273">
        <v>-0.5786</v>
      </c>
      <c r="DR273">
        <v>-0.61170000000000002</v>
      </c>
      <c r="DS273">
        <v>-0.61</v>
      </c>
      <c r="DT273">
        <v>35.239800000000002</v>
      </c>
      <c r="DU273">
        <v>10016</v>
      </c>
      <c r="DV273">
        <v>9944</v>
      </c>
      <c r="DW273">
        <v>8186</v>
      </c>
      <c r="DX273">
        <v>1701</v>
      </c>
      <c r="DY273">
        <v>19101</v>
      </c>
      <c r="DZ273">
        <v>14254</v>
      </c>
      <c r="EA273" s="2">
        <v>42790</v>
      </c>
      <c r="EB273">
        <v>102456</v>
      </c>
      <c r="EE273">
        <v>45856</v>
      </c>
      <c r="EF273">
        <v>22515</v>
      </c>
      <c r="EL273">
        <v>170827</v>
      </c>
      <c r="EM273">
        <v>90022</v>
      </c>
      <c r="EN273">
        <v>35927</v>
      </c>
      <c r="EO273">
        <v>54095</v>
      </c>
      <c r="EV273">
        <v>83323</v>
      </c>
      <c r="EX273">
        <v>3105</v>
      </c>
      <c r="EY273">
        <v>120951</v>
      </c>
      <c r="FA273">
        <v>60771</v>
      </c>
      <c r="FB273">
        <v>322245</v>
      </c>
      <c r="FC273">
        <v>493071</v>
      </c>
      <c r="FE273">
        <v>13680</v>
      </c>
      <c r="FF273">
        <v>2167</v>
      </c>
      <c r="FH273">
        <v>15776</v>
      </c>
      <c r="FJ273">
        <v>49860</v>
      </c>
      <c r="FP273">
        <v>23597</v>
      </c>
      <c r="FQ273">
        <v>105080</v>
      </c>
      <c r="FR273">
        <v>144659</v>
      </c>
      <c r="FX273">
        <v>2972</v>
      </c>
      <c r="FY273">
        <v>46487</v>
      </c>
      <c r="FZ273">
        <v>93734</v>
      </c>
      <c r="GA273">
        <v>287852</v>
      </c>
      <c r="GB273">
        <v>392933</v>
      </c>
      <c r="GC273">
        <v>6</v>
      </c>
      <c r="GD273">
        <v>702</v>
      </c>
      <c r="GF273">
        <v>140020</v>
      </c>
      <c r="GH273">
        <v>63539</v>
      </c>
      <c r="GI273">
        <v>-16529</v>
      </c>
      <c r="GK273">
        <v>37613</v>
      </c>
      <c r="GL273">
        <v>100131</v>
      </c>
      <c r="GM273">
        <v>100138</v>
      </c>
      <c r="GN273">
        <v>493071</v>
      </c>
      <c r="GO273">
        <v>9379.2880000000005</v>
      </c>
      <c r="GP273">
        <v>5.944</v>
      </c>
      <c r="GQ273">
        <v>16815</v>
      </c>
      <c r="GR273" s="2">
        <v>42790</v>
      </c>
      <c r="GS273">
        <v>-5795</v>
      </c>
      <c r="GT273">
        <v>4847</v>
      </c>
      <c r="GU273">
        <v>15580</v>
      </c>
      <c r="GV273">
        <v>20427</v>
      </c>
      <c r="GW273">
        <v>-52</v>
      </c>
      <c r="GX273">
        <v>-314</v>
      </c>
      <c r="GY273">
        <v>-541</v>
      </c>
      <c r="HB273">
        <v>-996</v>
      </c>
      <c r="HC273">
        <v>-1903</v>
      </c>
      <c r="HD273">
        <v>7160</v>
      </c>
      <c r="HE273">
        <v>19891</v>
      </c>
      <c r="HF273">
        <v>-4289</v>
      </c>
      <c r="HH273">
        <v>69871</v>
      </c>
      <c r="HJ273">
        <v>1043</v>
      </c>
      <c r="HK273">
        <v>1043</v>
      </c>
      <c r="HL273">
        <v>-7138</v>
      </c>
      <c r="HM273">
        <v>59488</v>
      </c>
      <c r="HN273">
        <v>-33087</v>
      </c>
      <c r="HO273">
        <v>-24459</v>
      </c>
      <c r="HP273">
        <v>-57546</v>
      </c>
      <c r="HQ273">
        <v>-1099</v>
      </c>
      <c r="HS273">
        <v>-1099</v>
      </c>
      <c r="HT273">
        <v>-9295</v>
      </c>
      <c r="HU273">
        <v>-8112</v>
      </c>
      <c r="HV273">
        <v>-76054</v>
      </c>
      <c r="HW273">
        <v>-3464</v>
      </c>
      <c r="HY273">
        <v>-138</v>
      </c>
      <c r="HZ273">
        <v>91017</v>
      </c>
      <c r="IA273">
        <v>90879</v>
      </c>
      <c r="IC273">
        <v>-9295</v>
      </c>
      <c r="IL273">
        <v>9944</v>
      </c>
      <c r="IM273">
        <v>10016</v>
      </c>
      <c r="IN273">
        <v>-0.61</v>
      </c>
      <c r="IO273">
        <v>-0.61</v>
      </c>
    </row>
    <row r="274" spans="1:249" x14ac:dyDescent="0.25">
      <c r="A274" t="s">
        <v>657</v>
      </c>
      <c r="B274" t="s">
        <v>657</v>
      </c>
      <c r="C274" t="s">
        <v>658</v>
      </c>
      <c r="D274" t="s">
        <v>659</v>
      </c>
      <c r="E274" t="s">
        <v>455</v>
      </c>
      <c r="F274" t="s">
        <v>417</v>
      </c>
      <c r="G274" s="2">
        <v>42735</v>
      </c>
      <c r="H274" t="s">
        <v>418</v>
      </c>
      <c r="J274">
        <v>2016</v>
      </c>
      <c r="K274">
        <v>4</v>
      </c>
      <c r="L274">
        <v>2016</v>
      </c>
      <c r="M274">
        <v>4</v>
      </c>
      <c r="N274" t="s">
        <v>419</v>
      </c>
      <c r="O274" t="s">
        <v>420</v>
      </c>
      <c r="P274">
        <v>2016</v>
      </c>
      <c r="Q274">
        <v>9</v>
      </c>
      <c r="R274">
        <v>48</v>
      </c>
      <c r="S274">
        <v>10</v>
      </c>
      <c r="T274">
        <v>12</v>
      </c>
      <c r="U274">
        <v>40545</v>
      </c>
      <c r="V274">
        <v>12</v>
      </c>
      <c r="W274">
        <v>3600</v>
      </c>
      <c r="X274" s="2">
        <v>42790</v>
      </c>
      <c r="Y274" s="2">
        <v>42790</v>
      </c>
      <c r="Z274" t="s">
        <v>456</v>
      </c>
      <c r="AA274" t="s">
        <v>688</v>
      </c>
      <c r="AB274" t="s">
        <v>689</v>
      </c>
      <c r="AC274" t="s">
        <v>690</v>
      </c>
      <c r="AD274">
        <v>2210</v>
      </c>
      <c r="AE274" t="s">
        <v>691</v>
      </c>
      <c r="AG274" t="s">
        <v>688</v>
      </c>
      <c r="AH274" t="s">
        <v>689</v>
      </c>
      <c r="AI274" t="s">
        <v>690</v>
      </c>
      <c r="AJ274">
        <v>2210</v>
      </c>
      <c r="AK274" t="s">
        <v>426</v>
      </c>
      <c r="AL274" t="s">
        <v>427</v>
      </c>
      <c r="AN274">
        <v>295000</v>
      </c>
      <c r="AP274">
        <v>295000</v>
      </c>
      <c r="AR274">
        <v>440000</v>
      </c>
      <c r="AS274" t="s">
        <v>665</v>
      </c>
      <c r="AT274" t="s">
        <v>429</v>
      </c>
      <c r="AU274" t="s">
        <v>682</v>
      </c>
      <c r="AV274" t="s">
        <v>692</v>
      </c>
      <c r="AW274">
        <v>8724783000</v>
      </c>
      <c r="AX274" s="2">
        <v>42766</v>
      </c>
      <c r="AY274" t="s">
        <v>668</v>
      </c>
      <c r="AZ274" t="s">
        <v>693</v>
      </c>
      <c r="BA274" t="s">
        <v>684</v>
      </c>
      <c r="BB274" t="s">
        <v>694</v>
      </c>
      <c r="BC274" t="s">
        <v>685</v>
      </c>
      <c r="BD274" t="s">
        <v>695</v>
      </c>
      <c r="BE274" t="s">
        <v>696</v>
      </c>
      <c r="BF274" t="s">
        <v>439</v>
      </c>
      <c r="BG274" t="s">
        <v>680</v>
      </c>
      <c r="BH274" t="s">
        <v>439</v>
      </c>
      <c r="BI274" s="2">
        <v>42790</v>
      </c>
      <c r="BJ274">
        <v>123693</v>
      </c>
      <c r="BK274">
        <v>87483</v>
      </c>
      <c r="BL274">
        <v>36210</v>
      </c>
      <c r="BR274">
        <v>19359</v>
      </c>
      <c r="BV274">
        <v>106842</v>
      </c>
      <c r="BW274">
        <v>16851</v>
      </c>
      <c r="BX274">
        <v>5025</v>
      </c>
      <c r="CM274">
        <v>-2797</v>
      </c>
      <c r="CN274">
        <v>-7822</v>
      </c>
      <c r="CO274">
        <v>9030</v>
      </c>
      <c r="CP274">
        <v>-464</v>
      </c>
      <c r="CQ274">
        <v>9494</v>
      </c>
      <c r="CV274">
        <v>9494</v>
      </c>
      <c r="CW274">
        <v>-954</v>
      </c>
      <c r="CX274">
        <v>8540</v>
      </c>
      <c r="DA274">
        <v>8540</v>
      </c>
      <c r="DB274">
        <v>-291</v>
      </c>
      <c r="DC274">
        <v>8831</v>
      </c>
      <c r="DD274">
        <v>656</v>
      </c>
      <c r="DE274">
        <v>8176</v>
      </c>
      <c r="DF274">
        <v>1.01</v>
      </c>
      <c r="DG274">
        <v>-0.11</v>
      </c>
      <c r="DJ274">
        <v>0.94630000000000003</v>
      </c>
      <c r="DK274">
        <v>0.97850000000000004</v>
      </c>
      <c r="DL274">
        <v>0.9</v>
      </c>
      <c r="DM274">
        <v>1</v>
      </c>
      <c r="DN274">
        <v>-0.1</v>
      </c>
      <c r="DQ274">
        <v>0.93540000000000001</v>
      </c>
      <c r="DR274">
        <v>0.96730000000000005</v>
      </c>
      <c r="DS274">
        <v>0.89</v>
      </c>
      <c r="DT274">
        <v>-50.3003</v>
      </c>
      <c r="DU274">
        <v>9130</v>
      </c>
      <c r="DV274">
        <v>9025</v>
      </c>
      <c r="DW274">
        <v>9030</v>
      </c>
      <c r="DX274">
        <v>9494</v>
      </c>
      <c r="DY274">
        <v>21848</v>
      </c>
      <c r="DZ274">
        <v>16851</v>
      </c>
      <c r="EA274" s="2">
        <v>42790</v>
      </c>
      <c r="EB274">
        <v>92442</v>
      </c>
      <c r="EE274">
        <v>42262</v>
      </c>
      <c r="EF274">
        <v>22354</v>
      </c>
      <c r="EL274">
        <v>157058</v>
      </c>
      <c r="EM274">
        <v>85875</v>
      </c>
      <c r="EN274">
        <v>35357</v>
      </c>
      <c r="EO274">
        <v>50518</v>
      </c>
      <c r="EV274">
        <v>86874</v>
      </c>
      <c r="EX274">
        <v>1833</v>
      </c>
      <c r="EY274">
        <v>14815</v>
      </c>
      <c r="FA274">
        <v>54083</v>
      </c>
      <c r="FB274">
        <v>208123</v>
      </c>
      <c r="FC274">
        <v>365183</v>
      </c>
      <c r="FE274">
        <v>14435</v>
      </c>
      <c r="FF274">
        <v>2107</v>
      </c>
      <c r="FH274">
        <v>16760</v>
      </c>
      <c r="FJ274">
        <v>30714</v>
      </c>
      <c r="FP274">
        <v>17564</v>
      </c>
      <c r="FQ274">
        <v>81580</v>
      </c>
      <c r="FR274">
        <v>105080</v>
      </c>
      <c r="FX274">
        <v>3025</v>
      </c>
      <c r="FY274">
        <v>4158</v>
      </c>
      <c r="FZ274">
        <v>93851</v>
      </c>
      <c r="GA274">
        <v>206114</v>
      </c>
      <c r="GB274">
        <v>287692</v>
      </c>
      <c r="GC274">
        <v>6</v>
      </c>
      <c r="GD274">
        <v>702</v>
      </c>
      <c r="GF274">
        <v>139532</v>
      </c>
      <c r="GH274">
        <v>83038</v>
      </c>
      <c r="GI274">
        <v>-18599</v>
      </c>
      <c r="GK274">
        <v>37224</v>
      </c>
      <c r="GL274">
        <v>77484</v>
      </c>
      <c r="GM274">
        <v>77491</v>
      </c>
      <c r="GN274">
        <v>365183</v>
      </c>
      <c r="GO274">
        <v>8742.6139999999996</v>
      </c>
      <c r="GP274">
        <v>5.944</v>
      </c>
      <c r="GQ274">
        <v>-9383</v>
      </c>
      <c r="GR274" s="2">
        <v>42790</v>
      </c>
      <c r="GS274">
        <v>8540</v>
      </c>
      <c r="GT274">
        <v>4997</v>
      </c>
      <c r="GU274">
        <v>-4284</v>
      </c>
      <c r="GV274">
        <v>713</v>
      </c>
      <c r="GW274">
        <v>1514</v>
      </c>
      <c r="GX274">
        <v>-1389</v>
      </c>
      <c r="GY274">
        <v>1198</v>
      </c>
      <c r="HB274">
        <v>1836</v>
      </c>
      <c r="HC274">
        <v>3159</v>
      </c>
      <c r="HD274">
        <v>-12655</v>
      </c>
      <c r="HE274">
        <v>-244</v>
      </c>
      <c r="HF274">
        <v>-2775</v>
      </c>
      <c r="HH274">
        <v>62976</v>
      </c>
      <c r="HJ274">
        <v>200</v>
      </c>
      <c r="HK274">
        <v>200</v>
      </c>
      <c r="HL274">
        <v>-11200</v>
      </c>
      <c r="HM274">
        <v>49202</v>
      </c>
      <c r="HN274">
        <v>-57276</v>
      </c>
      <c r="HO274">
        <v>-1135</v>
      </c>
      <c r="HP274">
        <v>-58411</v>
      </c>
      <c r="HQ274">
        <v>-21429</v>
      </c>
      <c r="HS274">
        <v>-21429</v>
      </c>
      <c r="HT274">
        <v>-8806</v>
      </c>
      <c r="HU274">
        <v>-485</v>
      </c>
      <c r="HV274">
        <v>-89131</v>
      </c>
      <c r="HW274">
        <v>-1146</v>
      </c>
      <c r="HY274">
        <v>-41319</v>
      </c>
      <c r="HZ274">
        <v>90879</v>
      </c>
      <c r="IA274">
        <v>49558</v>
      </c>
      <c r="IC274">
        <v>-8806</v>
      </c>
      <c r="IL274">
        <v>9025</v>
      </c>
      <c r="IM274">
        <v>9130</v>
      </c>
      <c r="IN274">
        <v>0.9</v>
      </c>
      <c r="IO274">
        <v>0.89</v>
      </c>
    </row>
    <row r="275" spans="1:249" x14ac:dyDescent="0.25">
      <c r="A275" t="s">
        <v>657</v>
      </c>
      <c r="B275" t="s">
        <v>657</v>
      </c>
      <c r="C275" t="s">
        <v>658</v>
      </c>
      <c r="D275" t="s">
        <v>659</v>
      </c>
      <c r="E275" t="s">
        <v>455</v>
      </c>
      <c r="F275" t="s">
        <v>417</v>
      </c>
      <c r="G275" s="2">
        <v>40633</v>
      </c>
      <c r="H275" t="s">
        <v>450</v>
      </c>
      <c r="J275">
        <v>2011</v>
      </c>
      <c r="K275">
        <v>1</v>
      </c>
      <c r="L275">
        <v>2011</v>
      </c>
      <c r="M275">
        <v>1</v>
      </c>
      <c r="N275" t="s">
        <v>419</v>
      </c>
      <c r="O275" t="s">
        <v>451</v>
      </c>
      <c r="P275">
        <v>201101</v>
      </c>
      <c r="Q275">
        <v>9</v>
      </c>
      <c r="R275">
        <v>48</v>
      </c>
      <c r="S275">
        <v>10</v>
      </c>
      <c r="T275">
        <v>12</v>
      </c>
      <c r="U275">
        <v>40545</v>
      </c>
      <c r="V275">
        <v>3</v>
      </c>
      <c r="W275">
        <v>3600</v>
      </c>
      <c r="X275" s="2">
        <v>40669</v>
      </c>
      <c r="Y275" s="2">
        <v>40669</v>
      </c>
      <c r="Z275" t="s">
        <v>456</v>
      </c>
      <c r="AA275" t="s">
        <v>660</v>
      </c>
      <c r="AB275" t="s">
        <v>661</v>
      </c>
      <c r="AC275" t="s">
        <v>662</v>
      </c>
      <c r="AD275">
        <v>6828</v>
      </c>
      <c r="AE275" t="s">
        <v>663</v>
      </c>
      <c r="AF275" t="s">
        <v>664</v>
      </c>
      <c r="AG275" t="s">
        <v>660</v>
      </c>
      <c r="AH275" t="s">
        <v>661</v>
      </c>
      <c r="AI275" t="s">
        <v>662</v>
      </c>
      <c r="AJ275">
        <v>6828</v>
      </c>
      <c r="AK275" t="s">
        <v>426</v>
      </c>
      <c r="AL275" t="s">
        <v>427</v>
      </c>
      <c r="AU275" t="s">
        <v>666</v>
      </c>
      <c r="AV275" t="s">
        <v>667</v>
      </c>
      <c r="AW275">
        <v>10605450000</v>
      </c>
      <c r="AX275" s="2">
        <v>40636</v>
      </c>
      <c r="BI275" s="2">
        <v>41033</v>
      </c>
      <c r="BJ275">
        <v>38329</v>
      </c>
      <c r="BK275">
        <v>16716</v>
      </c>
      <c r="BL275">
        <v>21613</v>
      </c>
      <c r="BR275">
        <v>8507</v>
      </c>
      <c r="BV275">
        <v>25223</v>
      </c>
      <c r="BW275">
        <v>13106</v>
      </c>
      <c r="BX275">
        <v>3796</v>
      </c>
      <c r="CM275">
        <v>-1876</v>
      </c>
      <c r="CN275">
        <v>-5672</v>
      </c>
      <c r="CO275">
        <v>7434</v>
      </c>
      <c r="CP275">
        <v>3942</v>
      </c>
      <c r="CQ275">
        <v>3492</v>
      </c>
      <c r="CV275">
        <v>3492</v>
      </c>
      <c r="CW275">
        <v>35</v>
      </c>
      <c r="CX275">
        <v>3527</v>
      </c>
      <c r="DA275">
        <v>3527</v>
      </c>
      <c r="DB275">
        <v>94</v>
      </c>
      <c r="DC275">
        <v>3433</v>
      </c>
      <c r="DD275">
        <v>75</v>
      </c>
      <c r="DE275">
        <v>3358</v>
      </c>
      <c r="DF275">
        <v>0.31</v>
      </c>
      <c r="DG275">
        <v>3.3E-3</v>
      </c>
      <c r="DJ275">
        <v>0.33239999999999997</v>
      </c>
      <c r="DK275">
        <v>0.32350000000000001</v>
      </c>
      <c r="DL275">
        <v>0.32</v>
      </c>
      <c r="DM275">
        <v>0.31</v>
      </c>
      <c r="DN275">
        <v>3.3E-3</v>
      </c>
      <c r="DQ275">
        <v>0.33150000000000002</v>
      </c>
      <c r="DR275">
        <v>0.3226</v>
      </c>
      <c r="DS275">
        <v>0.32</v>
      </c>
      <c r="DT275">
        <v>-59.29</v>
      </c>
      <c r="DU275">
        <v>10641</v>
      </c>
      <c r="DV275">
        <v>10611</v>
      </c>
      <c r="DW275">
        <v>7434</v>
      </c>
      <c r="DX275">
        <v>3492</v>
      </c>
      <c r="DY275">
        <v>15398</v>
      </c>
      <c r="DZ275">
        <v>13106</v>
      </c>
      <c r="EA275" s="2">
        <v>40669</v>
      </c>
      <c r="EB275">
        <v>127062</v>
      </c>
      <c r="EE275">
        <v>327757</v>
      </c>
      <c r="EF275">
        <v>13327</v>
      </c>
      <c r="EL275">
        <v>468146</v>
      </c>
      <c r="EM275">
        <v>111549</v>
      </c>
      <c r="EN275">
        <v>44045</v>
      </c>
      <c r="EO275">
        <v>67504</v>
      </c>
      <c r="EV275">
        <v>79212</v>
      </c>
      <c r="EY275">
        <v>5154</v>
      </c>
      <c r="FA275">
        <v>107821</v>
      </c>
      <c r="FB275">
        <v>259691</v>
      </c>
      <c r="FC275">
        <v>727837</v>
      </c>
      <c r="FE275">
        <v>15747</v>
      </c>
      <c r="FH275">
        <v>10488</v>
      </c>
      <c r="FJ275">
        <v>110347</v>
      </c>
      <c r="FP275">
        <v>16531</v>
      </c>
      <c r="FQ275">
        <v>153113</v>
      </c>
      <c r="FR275">
        <v>287642</v>
      </c>
      <c r="FU275">
        <v>1297</v>
      </c>
      <c r="FY275">
        <v>2105</v>
      </c>
      <c r="FZ275">
        <v>157891</v>
      </c>
      <c r="GA275">
        <v>448935</v>
      </c>
      <c r="GB275">
        <v>602048</v>
      </c>
      <c r="GD275">
        <v>702</v>
      </c>
      <c r="GF275">
        <v>133003</v>
      </c>
      <c r="GH275">
        <v>31952</v>
      </c>
      <c r="GI275">
        <v>-15001</v>
      </c>
      <c r="GK275">
        <v>36783</v>
      </c>
      <c r="GL275">
        <v>125789</v>
      </c>
      <c r="GM275">
        <v>125789</v>
      </c>
      <c r="GN275">
        <v>727837</v>
      </c>
      <c r="GO275">
        <v>10605.45</v>
      </c>
      <c r="GQ275">
        <v>46577</v>
      </c>
      <c r="GR275" s="2">
        <v>41033</v>
      </c>
      <c r="GS275">
        <v>3527</v>
      </c>
      <c r="GT275">
        <v>2292</v>
      </c>
      <c r="GU275">
        <v>812</v>
      </c>
      <c r="GV275">
        <v>3104</v>
      </c>
      <c r="GW275">
        <v>985</v>
      </c>
      <c r="GX275">
        <v>-1288</v>
      </c>
      <c r="GY275">
        <v>1230</v>
      </c>
      <c r="HB275">
        <v>138</v>
      </c>
      <c r="HC275">
        <v>1065</v>
      </c>
      <c r="HE275">
        <v>7696</v>
      </c>
      <c r="HF275">
        <v>-1396</v>
      </c>
      <c r="HH275">
        <v>4361</v>
      </c>
      <c r="HJ275">
        <v>10650</v>
      </c>
      <c r="HK275">
        <v>10650</v>
      </c>
      <c r="HL275">
        <v>3670</v>
      </c>
      <c r="HM275">
        <v>17285</v>
      </c>
      <c r="HN275">
        <v>-16097</v>
      </c>
      <c r="HO275">
        <v>254</v>
      </c>
      <c r="HP275">
        <v>-15843</v>
      </c>
      <c r="HQ275">
        <v>-4697</v>
      </c>
      <c r="HS275">
        <v>-4697</v>
      </c>
      <c r="HT275">
        <v>-1564</v>
      </c>
      <c r="HU275">
        <v>-467</v>
      </c>
      <c r="HV275">
        <v>-22571</v>
      </c>
      <c r="HW275">
        <v>828</v>
      </c>
      <c r="HY275">
        <v>3238</v>
      </c>
      <c r="HZ275">
        <v>79085</v>
      </c>
      <c r="IA275">
        <v>82323</v>
      </c>
      <c r="IC275">
        <v>-1564</v>
      </c>
      <c r="IE275">
        <v>2292</v>
      </c>
      <c r="IG275">
        <v>7696</v>
      </c>
      <c r="IH275">
        <v>-1396</v>
      </c>
      <c r="II275">
        <v>-1564</v>
      </c>
      <c r="IK275">
        <v>-1564</v>
      </c>
      <c r="IL275">
        <v>10611</v>
      </c>
      <c r="IM275">
        <v>10641</v>
      </c>
      <c r="IN275">
        <v>0.32</v>
      </c>
      <c r="IO275">
        <v>0.31</v>
      </c>
    </row>
    <row r="276" spans="1:249" x14ac:dyDescent="0.25">
      <c r="A276" t="s">
        <v>657</v>
      </c>
      <c r="B276" t="s">
        <v>657</v>
      </c>
      <c r="C276" t="s">
        <v>658</v>
      </c>
      <c r="D276" t="s">
        <v>659</v>
      </c>
      <c r="E276" t="s">
        <v>455</v>
      </c>
      <c r="F276" t="s">
        <v>417</v>
      </c>
      <c r="G276" s="2">
        <v>40724</v>
      </c>
      <c r="H276" t="s">
        <v>450</v>
      </c>
      <c r="J276">
        <v>2011</v>
      </c>
      <c r="K276">
        <v>2</v>
      </c>
      <c r="L276">
        <v>2011</v>
      </c>
      <c r="M276">
        <v>2</v>
      </c>
      <c r="N276" t="s">
        <v>419</v>
      </c>
      <c r="O276" t="s">
        <v>451</v>
      </c>
      <c r="P276">
        <v>201102</v>
      </c>
      <c r="Q276">
        <v>9</v>
      </c>
      <c r="R276">
        <v>48</v>
      </c>
      <c r="S276">
        <v>10</v>
      </c>
      <c r="T276">
        <v>12</v>
      </c>
      <c r="U276">
        <v>40545</v>
      </c>
      <c r="V276">
        <v>3</v>
      </c>
      <c r="W276">
        <v>3600</v>
      </c>
      <c r="X276" s="2">
        <v>40753</v>
      </c>
      <c r="Y276" s="2">
        <v>40753</v>
      </c>
      <c r="Z276" t="s">
        <v>456</v>
      </c>
      <c r="AA276" t="s">
        <v>660</v>
      </c>
      <c r="AB276" t="s">
        <v>661</v>
      </c>
      <c r="AC276" t="s">
        <v>662</v>
      </c>
      <c r="AD276">
        <v>6828</v>
      </c>
      <c r="AE276" t="s">
        <v>663</v>
      </c>
      <c r="AF276" t="s">
        <v>664</v>
      </c>
      <c r="AG276" t="s">
        <v>660</v>
      </c>
      <c r="AH276" t="s">
        <v>661</v>
      </c>
      <c r="AI276" t="s">
        <v>662</v>
      </c>
      <c r="AJ276">
        <v>6828</v>
      </c>
      <c r="AK276" t="s">
        <v>426</v>
      </c>
      <c r="AL276" t="s">
        <v>427</v>
      </c>
      <c r="AU276" t="s">
        <v>666</v>
      </c>
      <c r="AV276" t="s">
        <v>667</v>
      </c>
      <c r="AW276">
        <v>10600340000</v>
      </c>
      <c r="AX276" s="2">
        <v>40725</v>
      </c>
      <c r="BI276" s="2">
        <v>41120</v>
      </c>
      <c r="BJ276">
        <v>35623</v>
      </c>
      <c r="BK276">
        <v>17417</v>
      </c>
      <c r="BL276">
        <v>18206</v>
      </c>
      <c r="BR276">
        <v>8362</v>
      </c>
      <c r="BV276">
        <v>25779</v>
      </c>
      <c r="BW276">
        <v>9844</v>
      </c>
      <c r="BX276">
        <v>3770</v>
      </c>
      <c r="CM276">
        <v>-1538</v>
      </c>
      <c r="CN276">
        <v>-5308</v>
      </c>
      <c r="CO276">
        <v>4536</v>
      </c>
      <c r="CP276">
        <v>892</v>
      </c>
      <c r="CQ276">
        <v>3644</v>
      </c>
      <c r="CV276">
        <v>3644</v>
      </c>
      <c r="CW276">
        <v>194</v>
      </c>
      <c r="CX276">
        <v>3838</v>
      </c>
      <c r="DA276">
        <v>3838</v>
      </c>
      <c r="DB276">
        <v>74</v>
      </c>
      <c r="DC276">
        <v>3764</v>
      </c>
      <c r="DD276">
        <v>75</v>
      </c>
      <c r="DE276">
        <v>3689</v>
      </c>
      <c r="DF276">
        <v>0.33</v>
      </c>
      <c r="DG276">
        <v>0.02</v>
      </c>
      <c r="DJ276">
        <v>0.3619</v>
      </c>
      <c r="DK276">
        <v>0.35499999999999998</v>
      </c>
      <c r="DL276">
        <v>0.35</v>
      </c>
      <c r="DM276">
        <v>0.33</v>
      </c>
      <c r="DN276">
        <v>0.02</v>
      </c>
      <c r="DQ276">
        <v>0.36070000000000002</v>
      </c>
      <c r="DR276">
        <v>0.3538</v>
      </c>
      <c r="DS276">
        <v>0.35</v>
      </c>
      <c r="DT276">
        <v>34.649900000000002</v>
      </c>
      <c r="DU276">
        <v>10604</v>
      </c>
      <c r="DV276">
        <v>10639</v>
      </c>
      <c r="DW276">
        <v>4536</v>
      </c>
      <c r="DX276">
        <v>3644</v>
      </c>
      <c r="DY276">
        <v>12146</v>
      </c>
      <c r="DZ276">
        <v>9844</v>
      </c>
      <c r="EA276" s="2">
        <v>40753</v>
      </c>
      <c r="EB276">
        <v>136393</v>
      </c>
      <c r="EE276">
        <v>320084</v>
      </c>
      <c r="EF276">
        <v>14616</v>
      </c>
      <c r="EL276">
        <v>471093</v>
      </c>
      <c r="EM276">
        <v>113029</v>
      </c>
      <c r="EN276">
        <v>44183</v>
      </c>
      <c r="EO276">
        <v>68846</v>
      </c>
      <c r="EV276">
        <v>82334</v>
      </c>
      <c r="EY276">
        <v>6463</v>
      </c>
      <c r="FA276">
        <v>110394</v>
      </c>
      <c r="FB276">
        <v>268037</v>
      </c>
      <c r="FC276">
        <v>739130</v>
      </c>
      <c r="FE276">
        <v>15765</v>
      </c>
      <c r="FH276">
        <v>11074</v>
      </c>
      <c r="FJ276">
        <v>123489</v>
      </c>
      <c r="FP276">
        <v>16722</v>
      </c>
      <c r="FQ276">
        <v>167050</v>
      </c>
      <c r="FR276">
        <v>277855</v>
      </c>
      <c r="FU276">
        <v>-705</v>
      </c>
      <c r="FY276">
        <v>2118</v>
      </c>
      <c r="FZ276">
        <v>162415</v>
      </c>
      <c r="GA276">
        <v>441683</v>
      </c>
      <c r="GB276">
        <v>608733</v>
      </c>
      <c r="GD276">
        <v>702</v>
      </c>
      <c r="GF276">
        <v>135098</v>
      </c>
      <c r="GH276">
        <v>31871</v>
      </c>
      <c r="GI276">
        <v>-12455</v>
      </c>
      <c r="GK276">
        <v>36600</v>
      </c>
      <c r="GL276">
        <v>130397</v>
      </c>
      <c r="GM276">
        <v>130397</v>
      </c>
      <c r="GN276">
        <v>739130</v>
      </c>
      <c r="GO276">
        <v>10600.34</v>
      </c>
      <c r="GQ276">
        <v>48063</v>
      </c>
      <c r="GR276" s="2">
        <v>41120</v>
      </c>
      <c r="GS276">
        <v>7197</v>
      </c>
      <c r="GT276">
        <v>4594</v>
      </c>
      <c r="GU276">
        <v>2844</v>
      </c>
      <c r="GV276">
        <v>7438</v>
      </c>
      <c r="GW276">
        <v>43</v>
      </c>
      <c r="GX276">
        <v>-2212</v>
      </c>
      <c r="GY276">
        <v>1177</v>
      </c>
      <c r="HB276">
        <v>1497</v>
      </c>
      <c r="HC276">
        <v>505</v>
      </c>
      <c r="HE276">
        <v>15140</v>
      </c>
      <c r="HF276">
        <v>-3033</v>
      </c>
      <c r="HH276">
        <v>4749</v>
      </c>
      <c r="HJ276">
        <v>15957</v>
      </c>
      <c r="HK276">
        <v>15957</v>
      </c>
      <c r="HL276">
        <v>3101</v>
      </c>
      <c r="HM276">
        <v>20774</v>
      </c>
      <c r="HN276">
        <v>-17958</v>
      </c>
      <c r="HO276">
        <v>916</v>
      </c>
      <c r="HP276">
        <v>-17042</v>
      </c>
      <c r="HQ276">
        <v>-4993</v>
      </c>
      <c r="HS276">
        <v>-4993</v>
      </c>
      <c r="HT276">
        <v>-3128</v>
      </c>
      <c r="HU276">
        <v>-1103</v>
      </c>
      <c r="HV276">
        <v>-26266</v>
      </c>
      <c r="HW276">
        <v>2480</v>
      </c>
      <c r="HY276">
        <v>12128</v>
      </c>
      <c r="HZ276">
        <v>79084</v>
      </c>
      <c r="IA276">
        <v>91212</v>
      </c>
      <c r="IC276">
        <v>-3128</v>
      </c>
      <c r="IE276">
        <v>2302</v>
      </c>
      <c r="IG276">
        <v>7444</v>
      </c>
      <c r="IH276">
        <v>-1637</v>
      </c>
      <c r="II276">
        <v>-1564</v>
      </c>
      <c r="IK276">
        <v>-1564</v>
      </c>
      <c r="IL276">
        <v>10604</v>
      </c>
      <c r="IM276">
        <v>10639</v>
      </c>
      <c r="IN276">
        <v>0.35</v>
      </c>
      <c r="IO276">
        <v>0.35</v>
      </c>
    </row>
    <row r="277" spans="1:249" x14ac:dyDescent="0.25">
      <c r="A277" t="s">
        <v>657</v>
      </c>
      <c r="B277" t="s">
        <v>657</v>
      </c>
      <c r="C277" t="s">
        <v>658</v>
      </c>
      <c r="D277" t="s">
        <v>659</v>
      </c>
      <c r="E277" t="s">
        <v>455</v>
      </c>
      <c r="F277" t="s">
        <v>417</v>
      </c>
      <c r="G277" s="2">
        <v>40816</v>
      </c>
      <c r="H277" t="s">
        <v>450</v>
      </c>
      <c r="J277">
        <v>2011</v>
      </c>
      <c r="K277">
        <v>3</v>
      </c>
      <c r="L277">
        <v>2011</v>
      </c>
      <c r="M277">
        <v>3</v>
      </c>
      <c r="N277" t="s">
        <v>419</v>
      </c>
      <c r="O277" t="s">
        <v>451</v>
      </c>
      <c r="P277">
        <v>201103</v>
      </c>
      <c r="Q277">
        <v>9</v>
      </c>
      <c r="R277">
        <v>48</v>
      </c>
      <c r="S277">
        <v>10</v>
      </c>
      <c r="T277">
        <v>12</v>
      </c>
      <c r="U277">
        <v>40545</v>
      </c>
      <c r="V277">
        <v>3</v>
      </c>
      <c r="W277">
        <v>3600</v>
      </c>
      <c r="X277" s="2">
        <v>40855</v>
      </c>
      <c r="Y277" s="2">
        <v>40854</v>
      </c>
      <c r="Z277" t="s">
        <v>456</v>
      </c>
      <c r="AA277" t="s">
        <v>660</v>
      </c>
      <c r="AB277" t="s">
        <v>661</v>
      </c>
      <c r="AC277" t="s">
        <v>662</v>
      </c>
      <c r="AD277">
        <v>6828</v>
      </c>
      <c r="AE277" t="s">
        <v>663</v>
      </c>
      <c r="AF277" t="s">
        <v>664</v>
      </c>
      <c r="AG277" t="s">
        <v>660</v>
      </c>
      <c r="AH277" t="s">
        <v>661</v>
      </c>
      <c r="AI277" t="s">
        <v>662</v>
      </c>
      <c r="AJ277">
        <v>6828</v>
      </c>
      <c r="AK277" t="s">
        <v>426</v>
      </c>
      <c r="AL277" t="s">
        <v>427</v>
      </c>
      <c r="AU277" t="s">
        <v>666</v>
      </c>
      <c r="AV277" t="s">
        <v>667</v>
      </c>
      <c r="AW277">
        <v>10557350000</v>
      </c>
      <c r="AX277" s="2">
        <v>40816</v>
      </c>
      <c r="BI277" s="2">
        <v>41220</v>
      </c>
      <c r="BJ277">
        <v>35364</v>
      </c>
      <c r="BK277">
        <v>16759</v>
      </c>
      <c r="BL277">
        <v>18605</v>
      </c>
      <c r="BR277">
        <v>9427</v>
      </c>
      <c r="BV277">
        <v>26186</v>
      </c>
      <c r="BW277">
        <v>9178</v>
      </c>
      <c r="BX277">
        <v>3731</v>
      </c>
      <c r="CM277">
        <v>-1680</v>
      </c>
      <c r="CN277">
        <v>-5411</v>
      </c>
      <c r="CO277">
        <v>3767</v>
      </c>
      <c r="CP277">
        <v>437</v>
      </c>
      <c r="CQ277">
        <v>3330</v>
      </c>
      <c r="CV277">
        <v>3330</v>
      </c>
      <c r="CW277">
        <v>-65</v>
      </c>
      <c r="CX277">
        <v>3265</v>
      </c>
      <c r="DA277">
        <v>3265</v>
      </c>
      <c r="DB277">
        <v>41</v>
      </c>
      <c r="DC277">
        <v>3224</v>
      </c>
      <c r="DD277">
        <v>881</v>
      </c>
      <c r="DE277">
        <v>2343</v>
      </c>
      <c r="DF277">
        <v>0.23</v>
      </c>
      <c r="DG277">
        <v>-0.01</v>
      </c>
      <c r="DJ277">
        <v>0.30859999999999999</v>
      </c>
      <c r="DK277">
        <v>0.30470000000000003</v>
      </c>
      <c r="DL277">
        <v>0.22</v>
      </c>
      <c r="DM277">
        <v>0.23</v>
      </c>
      <c r="DN277">
        <v>-0.01</v>
      </c>
      <c r="DQ277">
        <v>0.30780000000000002</v>
      </c>
      <c r="DR277">
        <v>0.30399999999999999</v>
      </c>
      <c r="DS277">
        <v>0.22</v>
      </c>
      <c r="DT277">
        <v>-9.4600000000000009</v>
      </c>
      <c r="DU277">
        <v>10607</v>
      </c>
      <c r="DV277">
        <v>10580</v>
      </c>
      <c r="DW277">
        <v>3767</v>
      </c>
      <c r="DX277">
        <v>3330</v>
      </c>
      <c r="DY277">
        <v>11528</v>
      </c>
      <c r="DZ277">
        <v>9178</v>
      </c>
      <c r="EA277" s="2">
        <v>40855</v>
      </c>
      <c r="EB277">
        <v>137826</v>
      </c>
      <c r="EE277">
        <v>313025</v>
      </c>
      <c r="EF277">
        <v>15021</v>
      </c>
      <c r="EL277">
        <v>465872</v>
      </c>
      <c r="EM277">
        <v>109757</v>
      </c>
      <c r="EN277">
        <v>43663</v>
      </c>
      <c r="EO277">
        <v>66094</v>
      </c>
      <c r="EV277">
        <v>85724</v>
      </c>
      <c r="EY277">
        <v>1566</v>
      </c>
      <c r="FA277">
        <v>118444</v>
      </c>
      <c r="FB277">
        <v>271828</v>
      </c>
      <c r="FC277">
        <v>737700</v>
      </c>
      <c r="FE277">
        <v>16150</v>
      </c>
      <c r="FH277">
        <v>11114</v>
      </c>
      <c r="FJ277">
        <v>127327</v>
      </c>
      <c r="FP277">
        <v>19997</v>
      </c>
      <c r="FQ277">
        <v>174588</v>
      </c>
      <c r="FR277">
        <v>268270</v>
      </c>
      <c r="FU277">
        <v>1980</v>
      </c>
      <c r="FY277">
        <v>1715</v>
      </c>
      <c r="FZ277">
        <v>164374</v>
      </c>
      <c r="GA277">
        <v>436339</v>
      </c>
      <c r="GB277">
        <v>610927</v>
      </c>
      <c r="GD277">
        <v>702</v>
      </c>
      <c r="GF277">
        <v>135857</v>
      </c>
      <c r="GH277">
        <v>32264</v>
      </c>
      <c r="GI277">
        <v>-13664</v>
      </c>
      <c r="GK277">
        <v>33830</v>
      </c>
      <c r="GL277">
        <v>126773</v>
      </c>
      <c r="GM277">
        <v>126773</v>
      </c>
      <c r="GN277">
        <v>737700</v>
      </c>
      <c r="GO277">
        <v>10557.35</v>
      </c>
      <c r="GQ277">
        <v>41049</v>
      </c>
      <c r="GR277" s="2">
        <v>41220</v>
      </c>
      <c r="GS277">
        <v>10630</v>
      </c>
      <c r="GT277">
        <v>6944</v>
      </c>
      <c r="GU277">
        <v>5189</v>
      </c>
      <c r="GV277">
        <v>12133</v>
      </c>
      <c r="GW277">
        <v>340</v>
      </c>
      <c r="GX277">
        <v>-2408</v>
      </c>
      <c r="GY277">
        <v>1314</v>
      </c>
      <c r="HB277">
        <v>2214</v>
      </c>
      <c r="HC277">
        <v>1460</v>
      </c>
      <c r="HE277">
        <v>24223</v>
      </c>
      <c r="HF277">
        <v>-4414</v>
      </c>
      <c r="HH277">
        <v>6377</v>
      </c>
      <c r="HJ277">
        <v>17652</v>
      </c>
      <c r="HK277">
        <v>17652</v>
      </c>
      <c r="HL277">
        <v>2802</v>
      </c>
      <c r="HM277">
        <v>22417</v>
      </c>
      <c r="HN277">
        <v>-26117</v>
      </c>
      <c r="HO277">
        <v>2976</v>
      </c>
      <c r="HP277">
        <v>-23141</v>
      </c>
      <c r="HQ277">
        <v>-5879</v>
      </c>
      <c r="HS277">
        <v>-5879</v>
      </c>
      <c r="HT277">
        <v>-4796</v>
      </c>
      <c r="HU277">
        <v>-1470</v>
      </c>
      <c r="HV277">
        <v>-35286</v>
      </c>
      <c r="HW277">
        <v>1061</v>
      </c>
      <c r="HY277">
        <v>12415</v>
      </c>
      <c r="HZ277">
        <v>79084</v>
      </c>
      <c r="IA277">
        <v>91499</v>
      </c>
      <c r="IC277">
        <v>-4796</v>
      </c>
      <c r="IE277">
        <v>2350</v>
      </c>
      <c r="IG277">
        <v>9083</v>
      </c>
      <c r="IH277">
        <v>-1381</v>
      </c>
      <c r="II277">
        <v>-1668</v>
      </c>
      <c r="IK277">
        <v>-1668</v>
      </c>
      <c r="IL277">
        <v>10580</v>
      </c>
      <c r="IM277">
        <v>10607</v>
      </c>
      <c r="IN277">
        <v>0.22</v>
      </c>
      <c r="IO277">
        <v>0.22</v>
      </c>
    </row>
    <row r="278" spans="1:249" x14ac:dyDescent="0.25">
      <c r="A278" t="s">
        <v>657</v>
      </c>
      <c r="B278" t="s">
        <v>657</v>
      </c>
      <c r="C278" t="s">
        <v>658</v>
      </c>
      <c r="D278" t="s">
        <v>659</v>
      </c>
      <c r="E278" t="s">
        <v>455</v>
      </c>
      <c r="F278" t="s">
        <v>417</v>
      </c>
      <c r="G278" s="2">
        <v>40908</v>
      </c>
      <c r="H278" t="s">
        <v>450</v>
      </c>
      <c r="J278">
        <v>2011</v>
      </c>
      <c r="K278">
        <v>4</v>
      </c>
      <c r="L278">
        <v>2011</v>
      </c>
      <c r="M278">
        <v>4</v>
      </c>
      <c r="N278" t="s">
        <v>419</v>
      </c>
      <c r="O278" t="s">
        <v>451</v>
      </c>
      <c r="P278">
        <v>201104</v>
      </c>
      <c r="Q278">
        <v>9</v>
      </c>
      <c r="R278">
        <v>48</v>
      </c>
      <c r="S278">
        <v>10</v>
      </c>
      <c r="T278">
        <v>12</v>
      </c>
      <c r="U278">
        <v>40545</v>
      </c>
      <c r="V278">
        <v>3</v>
      </c>
      <c r="W278">
        <v>3600</v>
      </c>
      <c r="X278" s="2">
        <v>40963</v>
      </c>
      <c r="Y278" s="2">
        <v>40963</v>
      </c>
      <c r="Z278" t="s">
        <v>456</v>
      </c>
      <c r="AA278" t="s">
        <v>660</v>
      </c>
      <c r="AB278" t="s">
        <v>661</v>
      </c>
      <c r="AC278" t="s">
        <v>662</v>
      </c>
      <c r="AD278">
        <v>6828</v>
      </c>
      <c r="AE278" t="s">
        <v>663</v>
      </c>
      <c r="AF278" t="s">
        <v>664</v>
      </c>
      <c r="AG278" t="s">
        <v>660</v>
      </c>
      <c r="AH278" t="s">
        <v>661</v>
      </c>
      <c r="AI278" t="s">
        <v>662</v>
      </c>
      <c r="AJ278">
        <v>6828</v>
      </c>
      <c r="AK278" t="s">
        <v>426</v>
      </c>
      <c r="AL278" t="s">
        <v>427</v>
      </c>
      <c r="AN278">
        <v>301000</v>
      </c>
      <c r="AP278">
        <v>301000</v>
      </c>
      <c r="AR278">
        <v>561000</v>
      </c>
      <c r="AS278" t="s">
        <v>665</v>
      </c>
      <c r="AT278" t="s">
        <v>429</v>
      </c>
      <c r="AU278" t="s">
        <v>666</v>
      </c>
      <c r="AV278" t="s">
        <v>667</v>
      </c>
      <c r="AW278">
        <v>10581260000</v>
      </c>
      <c r="AX278" s="2">
        <v>40942</v>
      </c>
      <c r="AY278" t="s">
        <v>668</v>
      </c>
      <c r="AZ278" t="s">
        <v>669</v>
      </c>
      <c r="BA278" t="s">
        <v>670</v>
      </c>
      <c r="BB278" t="s">
        <v>593</v>
      </c>
      <c r="BC278" t="s">
        <v>670</v>
      </c>
      <c r="BD278" t="s">
        <v>671</v>
      </c>
      <c r="BE278" t="s">
        <v>672</v>
      </c>
      <c r="BF278" t="s">
        <v>673</v>
      </c>
      <c r="BG278" t="s">
        <v>674</v>
      </c>
      <c r="BH278" t="s">
        <v>675</v>
      </c>
      <c r="BI278" s="2">
        <v>41697</v>
      </c>
      <c r="BJ278">
        <v>37226</v>
      </c>
      <c r="BK278">
        <v>17386</v>
      </c>
      <c r="BL278">
        <v>19840</v>
      </c>
      <c r="BR278">
        <v>10545</v>
      </c>
      <c r="BV278">
        <v>27931</v>
      </c>
      <c r="BW278">
        <v>9295</v>
      </c>
      <c r="BX278">
        <v>3125</v>
      </c>
      <c r="CM278">
        <v>-1748</v>
      </c>
      <c r="CN278">
        <v>-4873</v>
      </c>
      <c r="CO278">
        <v>4422</v>
      </c>
      <c r="CP278">
        <v>474</v>
      </c>
      <c r="CQ278">
        <v>3948</v>
      </c>
      <c r="CV278">
        <v>3948</v>
      </c>
      <c r="CW278">
        <v>-135</v>
      </c>
      <c r="CX278">
        <v>3813</v>
      </c>
      <c r="DA278">
        <v>3813</v>
      </c>
      <c r="DB278">
        <v>83</v>
      </c>
      <c r="DC278">
        <v>3730</v>
      </c>
      <c r="DE278">
        <v>3730</v>
      </c>
      <c r="DF278">
        <v>0.36</v>
      </c>
      <c r="DG278">
        <v>-2.3300000000000001E-2</v>
      </c>
      <c r="DJ278">
        <v>0.36080000000000001</v>
      </c>
      <c r="DK278">
        <v>0.35289999999999999</v>
      </c>
      <c r="DL278">
        <v>0.35</v>
      </c>
      <c r="DM278">
        <v>0.36</v>
      </c>
      <c r="DN278">
        <v>-2.3300000000000001E-2</v>
      </c>
      <c r="DQ278">
        <v>0.36</v>
      </c>
      <c r="DR278">
        <v>0.35210000000000002</v>
      </c>
      <c r="DS278">
        <v>0.35</v>
      </c>
      <c r="DT278">
        <v>-23.299299999999999</v>
      </c>
      <c r="DU278">
        <v>10566</v>
      </c>
      <c r="DV278">
        <v>10591</v>
      </c>
      <c r="DW278">
        <v>4422</v>
      </c>
      <c r="DX278">
        <v>3948</v>
      </c>
      <c r="DY278">
        <v>11337</v>
      </c>
      <c r="DZ278">
        <v>9295</v>
      </c>
      <c r="EA278" s="2">
        <v>41331</v>
      </c>
      <c r="EB278">
        <v>131875</v>
      </c>
      <c r="EE278">
        <v>307957</v>
      </c>
      <c r="EF278">
        <v>13792</v>
      </c>
      <c r="EL278">
        <v>453624</v>
      </c>
      <c r="EM278">
        <v>108117</v>
      </c>
      <c r="EN278">
        <v>42378</v>
      </c>
      <c r="EO278">
        <v>65739</v>
      </c>
      <c r="EV278">
        <v>84693</v>
      </c>
      <c r="EY278">
        <v>1721</v>
      </c>
      <c r="FA278">
        <v>112412</v>
      </c>
      <c r="FB278">
        <v>264565</v>
      </c>
      <c r="FC278">
        <v>718189</v>
      </c>
      <c r="FE278">
        <v>16400</v>
      </c>
      <c r="FF278">
        <v>1797</v>
      </c>
      <c r="FH278">
        <v>11349</v>
      </c>
      <c r="FJ278">
        <v>137611</v>
      </c>
      <c r="FP278">
        <v>14796</v>
      </c>
      <c r="FQ278">
        <v>181953</v>
      </c>
      <c r="FR278">
        <v>243459</v>
      </c>
      <c r="FU278">
        <v>-131</v>
      </c>
      <c r="FY278">
        <v>1629</v>
      </c>
      <c r="FZ278">
        <v>173145</v>
      </c>
      <c r="GA278">
        <v>418102</v>
      </c>
      <c r="GB278">
        <v>600055</v>
      </c>
      <c r="GD278">
        <v>702</v>
      </c>
      <c r="GF278">
        <v>137786</v>
      </c>
      <c r="GH278">
        <v>31769</v>
      </c>
      <c r="GI278">
        <v>-23974</v>
      </c>
      <c r="GK278">
        <v>33693</v>
      </c>
      <c r="GL278">
        <v>118134</v>
      </c>
      <c r="GM278">
        <v>118134</v>
      </c>
      <c r="GN278">
        <v>718189</v>
      </c>
      <c r="GO278">
        <v>10573.02</v>
      </c>
      <c r="GQ278">
        <v>33441</v>
      </c>
      <c r="GR278" s="2">
        <v>41697</v>
      </c>
      <c r="GS278">
        <v>14151</v>
      </c>
      <c r="GT278">
        <v>8986</v>
      </c>
      <c r="GU278">
        <v>8072</v>
      </c>
      <c r="GV278">
        <v>17058</v>
      </c>
      <c r="GW278">
        <v>-670</v>
      </c>
      <c r="GX278">
        <v>-1168</v>
      </c>
      <c r="GY278">
        <v>1204</v>
      </c>
      <c r="HB278">
        <v>2784</v>
      </c>
      <c r="HC278">
        <v>2150</v>
      </c>
      <c r="HE278">
        <v>33359</v>
      </c>
      <c r="HF278">
        <v>-6770</v>
      </c>
      <c r="HH278">
        <v>6625</v>
      </c>
      <c r="HJ278">
        <v>14785</v>
      </c>
      <c r="HK278">
        <v>14785</v>
      </c>
      <c r="HL278">
        <v>5242</v>
      </c>
      <c r="HM278">
        <v>19882</v>
      </c>
      <c r="HN278">
        <v>-41859</v>
      </c>
      <c r="HO278">
        <v>12603</v>
      </c>
      <c r="HP278">
        <v>-29256</v>
      </c>
      <c r="HQ278">
        <v>-6034</v>
      </c>
      <c r="HR278">
        <v>-3300</v>
      </c>
      <c r="HS278">
        <v>-9334</v>
      </c>
      <c r="HT278">
        <v>-6458</v>
      </c>
      <c r="HU278">
        <v>-1815</v>
      </c>
      <c r="HV278">
        <v>-46863</v>
      </c>
      <c r="HW278">
        <v>-841</v>
      </c>
      <c r="HY278">
        <v>5537</v>
      </c>
      <c r="HZ278">
        <v>79085</v>
      </c>
      <c r="IA278">
        <v>84622</v>
      </c>
      <c r="IC278">
        <v>-6458</v>
      </c>
      <c r="IE278">
        <v>2042</v>
      </c>
      <c r="IG278">
        <v>9136</v>
      </c>
      <c r="IH278">
        <v>-2356</v>
      </c>
      <c r="II278">
        <v>-1662</v>
      </c>
      <c r="IK278">
        <v>-1662</v>
      </c>
      <c r="IL278">
        <v>10591</v>
      </c>
      <c r="IM278">
        <v>10620</v>
      </c>
      <c r="IN278">
        <v>0.35</v>
      </c>
      <c r="IO278">
        <v>0.35</v>
      </c>
    </row>
    <row r="279" spans="1:249" x14ac:dyDescent="0.25">
      <c r="A279" t="s">
        <v>657</v>
      </c>
      <c r="B279" t="s">
        <v>657</v>
      </c>
      <c r="C279" t="s">
        <v>658</v>
      </c>
      <c r="D279" t="s">
        <v>659</v>
      </c>
      <c r="E279" t="s">
        <v>455</v>
      </c>
      <c r="F279" t="s">
        <v>417</v>
      </c>
      <c r="G279" s="2">
        <v>40999</v>
      </c>
      <c r="H279" t="s">
        <v>450</v>
      </c>
      <c r="J279">
        <v>2012</v>
      </c>
      <c r="K279">
        <v>1</v>
      </c>
      <c r="L279">
        <v>2012</v>
      </c>
      <c r="M279">
        <v>1</v>
      </c>
      <c r="N279" t="s">
        <v>419</v>
      </c>
      <c r="O279" t="s">
        <v>451</v>
      </c>
      <c r="P279">
        <v>201201</v>
      </c>
      <c r="Q279">
        <v>9</v>
      </c>
      <c r="R279">
        <v>48</v>
      </c>
      <c r="S279">
        <v>10</v>
      </c>
      <c r="T279">
        <v>12</v>
      </c>
      <c r="U279">
        <v>40545</v>
      </c>
      <c r="V279">
        <v>3</v>
      </c>
      <c r="W279">
        <v>3600</v>
      </c>
      <c r="X279" s="2">
        <v>41033</v>
      </c>
      <c r="Y279" s="2">
        <v>41033</v>
      </c>
      <c r="Z279" t="s">
        <v>456</v>
      </c>
      <c r="AA279" t="s">
        <v>660</v>
      </c>
      <c r="AB279" t="s">
        <v>661</v>
      </c>
      <c r="AC279" t="s">
        <v>662</v>
      </c>
      <c r="AD279">
        <v>6828</v>
      </c>
      <c r="AE279" t="s">
        <v>663</v>
      </c>
      <c r="AF279" t="s">
        <v>664</v>
      </c>
      <c r="AG279" t="s">
        <v>660</v>
      </c>
      <c r="AH279" t="s">
        <v>661</v>
      </c>
      <c r="AI279" t="s">
        <v>662</v>
      </c>
      <c r="AJ279">
        <v>6828</v>
      </c>
      <c r="AK279" t="s">
        <v>426</v>
      </c>
      <c r="AL279" t="s">
        <v>427</v>
      </c>
      <c r="AU279" t="s">
        <v>666</v>
      </c>
      <c r="AV279" t="s">
        <v>667</v>
      </c>
      <c r="AW279">
        <v>10587320000</v>
      </c>
      <c r="AX279" s="2">
        <v>40999</v>
      </c>
      <c r="BI279" s="2">
        <v>41402</v>
      </c>
      <c r="BJ279">
        <v>35080</v>
      </c>
      <c r="BK279">
        <v>17869</v>
      </c>
      <c r="BL279">
        <v>17211</v>
      </c>
      <c r="BR279">
        <v>8330</v>
      </c>
      <c r="BV279">
        <v>26199</v>
      </c>
      <c r="BW279">
        <v>8881</v>
      </c>
      <c r="BX279">
        <v>3347</v>
      </c>
      <c r="CM279">
        <v>-1600</v>
      </c>
      <c r="CN279">
        <v>-4947</v>
      </c>
      <c r="CO279">
        <v>3934</v>
      </c>
      <c r="CP279">
        <v>665</v>
      </c>
      <c r="CQ279">
        <v>3269</v>
      </c>
      <c r="CV279">
        <v>3269</v>
      </c>
      <c r="CW279">
        <v>-197</v>
      </c>
      <c r="CX279">
        <v>3072</v>
      </c>
      <c r="DA279">
        <v>3072</v>
      </c>
      <c r="DB279">
        <v>38</v>
      </c>
      <c r="DC279">
        <v>3034</v>
      </c>
      <c r="DE279">
        <v>3034</v>
      </c>
      <c r="DF279">
        <v>0.3</v>
      </c>
      <c r="DG279">
        <v>-0.02</v>
      </c>
      <c r="DJ279">
        <v>0.2903</v>
      </c>
      <c r="DK279">
        <v>0.28670000000000001</v>
      </c>
      <c r="DL279">
        <v>0.28999999999999998</v>
      </c>
      <c r="DM279">
        <v>0.3</v>
      </c>
      <c r="DN279">
        <v>-0.02</v>
      </c>
      <c r="DQ279">
        <v>0.28949999999999998</v>
      </c>
      <c r="DR279">
        <v>0.28589999999999999</v>
      </c>
      <c r="DS279">
        <v>0.28999999999999998</v>
      </c>
      <c r="DT279">
        <v>43.189900000000002</v>
      </c>
      <c r="DU279">
        <v>10611</v>
      </c>
      <c r="DV279">
        <v>10581</v>
      </c>
      <c r="DW279">
        <v>3934</v>
      </c>
      <c r="DX279">
        <v>3269</v>
      </c>
      <c r="DY279">
        <v>11101</v>
      </c>
      <c r="DZ279">
        <v>8881</v>
      </c>
      <c r="EA279" s="2">
        <v>41033</v>
      </c>
      <c r="EB279">
        <v>131479</v>
      </c>
      <c r="EE279">
        <v>299604</v>
      </c>
      <c r="EF279">
        <v>15212</v>
      </c>
      <c r="EL279">
        <v>446295</v>
      </c>
      <c r="EM279">
        <v>108970</v>
      </c>
      <c r="EN279">
        <v>42970</v>
      </c>
      <c r="EO279">
        <v>66000</v>
      </c>
      <c r="EV279">
        <v>84880</v>
      </c>
      <c r="EY279">
        <v>1341</v>
      </c>
      <c r="FA279">
        <v>109203</v>
      </c>
      <c r="FB279">
        <v>261424</v>
      </c>
      <c r="FC279">
        <v>707719</v>
      </c>
      <c r="FE279">
        <v>17031</v>
      </c>
      <c r="FF279">
        <v>1799</v>
      </c>
      <c r="FH279">
        <v>10673</v>
      </c>
      <c r="FJ279">
        <v>138659</v>
      </c>
      <c r="FP279">
        <v>15030</v>
      </c>
      <c r="FQ279">
        <v>183192</v>
      </c>
      <c r="FR279">
        <v>233487</v>
      </c>
      <c r="FU279">
        <v>281</v>
      </c>
      <c r="FY279">
        <v>1384</v>
      </c>
      <c r="FZ279">
        <v>167787</v>
      </c>
      <c r="GA279">
        <v>402939</v>
      </c>
      <c r="GB279">
        <v>586131</v>
      </c>
      <c r="GD279">
        <v>702</v>
      </c>
      <c r="GF279">
        <v>139019</v>
      </c>
      <c r="GH279">
        <v>31315</v>
      </c>
      <c r="GI279">
        <v>-22133</v>
      </c>
      <c r="GK279">
        <v>33594</v>
      </c>
      <c r="GL279">
        <v>121588</v>
      </c>
      <c r="GM279">
        <v>121588</v>
      </c>
      <c r="GN279">
        <v>707719</v>
      </c>
      <c r="GO279">
        <v>10587.32</v>
      </c>
      <c r="GQ279">
        <v>36708</v>
      </c>
      <c r="GR279" s="2">
        <v>41402</v>
      </c>
      <c r="GS279">
        <v>3072</v>
      </c>
      <c r="GT279">
        <v>2220</v>
      </c>
      <c r="GU279">
        <v>324</v>
      </c>
      <c r="GV279">
        <v>2544</v>
      </c>
      <c r="GW279">
        <v>463</v>
      </c>
      <c r="GX279">
        <v>-1433</v>
      </c>
      <c r="GY279">
        <v>856</v>
      </c>
      <c r="HB279">
        <v>964</v>
      </c>
      <c r="HC279">
        <v>850</v>
      </c>
      <c r="HE279">
        <v>6466</v>
      </c>
      <c r="HF279">
        <v>-1467</v>
      </c>
      <c r="HH279">
        <v>-106</v>
      </c>
      <c r="HJ279">
        <v>6462</v>
      </c>
      <c r="HK279">
        <v>6462</v>
      </c>
      <c r="HL279">
        <v>430</v>
      </c>
      <c r="HM279">
        <v>5319</v>
      </c>
      <c r="HN279">
        <v>-8256</v>
      </c>
      <c r="HO279">
        <v>-3455</v>
      </c>
      <c r="HP279">
        <v>-11711</v>
      </c>
      <c r="HQ279">
        <v>127</v>
      </c>
      <c r="HS279">
        <v>127</v>
      </c>
      <c r="HT279">
        <v>-1799</v>
      </c>
      <c r="HU279">
        <v>-216</v>
      </c>
      <c r="HV279">
        <v>-13599</v>
      </c>
      <c r="HW279">
        <v>962</v>
      </c>
      <c r="HY279">
        <v>-852</v>
      </c>
      <c r="HZ279">
        <v>84622</v>
      </c>
      <c r="IA279">
        <v>83770</v>
      </c>
      <c r="IC279">
        <v>-1799</v>
      </c>
      <c r="IE279">
        <v>2220</v>
      </c>
      <c r="IG279">
        <v>6466</v>
      </c>
      <c r="IH279">
        <v>-1467</v>
      </c>
      <c r="II279">
        <v>-1799</v>
      </c>
      <c r="IK279">
        <v>-1799</v>
      </c>
      <c r="IL279">
        <v>10581</v>
      </c>
      <c r="IM279">
        <v>10611</v>
      </c>
      <c r="IN279">
        <v>0.28999999999999998</v>
      </c>
      <c r="IO279">
        <v>0.28999999999999998</v>
      </c>
    </row>
    <row r="280" spans="1:249" x14ac:dyDescent="0.25">
      <c r="A280" t="s">
        <v>657</v>
      </c>
      <c r="B280" t="s">
        <v>657</v>
      </c>
      <c r="C280" t="s">
        <v>658</v>
      </c>
      <c r="D280" t="s">
        <v>659</v>
      </c>
      <c r="E280" t="s">
        <v>455</v>
      </c>
      <c r="F280" t="s">
        <v>417</v>
      </c>
      <c r="G280" s="2">
        <v>41090</v>
      </c>
      <c r="H280" t="s">
        <v>450</v>
      </c>
      <c r="J280">
        <v>2012</v>
      </c>
      <c r="K280">
        <v>2</v>
      </c>
      <c r="L280">
        <v>2012</v>
      </c>
      <c r="M280">
        <v>2</v>
      </c>
      <c r="N280" t="s">
        <v>419</v>
      </c>
      <c r="O280" t="s">
        <v>451</v>
      </c>
      <c r="P280">
        <v>201202</v>
      </c>
      <c r="Q280">
        <v>9</v>
      </c>
      <c r="R280">
        <v>48</v>
      </c>
      <c r="S280">
        <v>10</v>
      </c>
      <c r="T280">
        <v>12</v>
      </c>
      <c r="U280">
        <v>40545</v>
      </c>
      <c r="V280">
        <v>3</v>
      </c>
      <c r="W280">
        <v>3600</v>
      </c>
      <c r="X280" s="2">
        <v>41120</v>
      </c>
      <c r="Y280" s="2">
        <v>41120</v>
      </c>
      <c r="Z280" t="s">
        <v>456</v>
      </c>
      <c r="AA280" t="s">
        <v>660</v>
      </c>
      <c r="AB280" t="s">
        <v>661</v>
      </c>
      <c r="AC280" t="s">
        <v>662</v>
      </c>
      <c r="AD280">
        <v>6828</v>
      </c>
      <c r="AE280" t="s">
        <v>663</v>
      </c>
      <c r="AF280" t="s">
        <v>664</v>
      </c>
      <c r="AG280" t="s">
        <v>660</v>
      </c>
      <c r="AH280" t="s">
        <v>661</v>
      </c>
      <c r="AI280" t="s">
        <v>662</v>
      </c>
      <c r="AJ280">
        <v>6828</v>
      </c>
      <c r="AK280" t="s">
        <v>426</v>
      </c>
      <c r="AL280" t="s">
        <v>427</v>
      </c>
      <c r="AU280" t="s">
        <v>666</v>
      </c>
      <c r="AV280" t="s">
        <v>667</v>
      </c>
      <c r="AW280">
        <v>10558840000</v>
      </c>
      <c r="AX280" s="2">
        <v>41091</v>
      </c>
      <c r="BI280" s="2">
        <v>41481</v>
      </c>
      <c r="BJ280">
        <v>36397</v>
      </c>
      <c r="BK280">
        <v>19199</v>
      </c>
      <c r="BL280">
        <v>17198</v>
      </c>
      <c r="BR280">
        <v>8404</v>
      </c>
      <c r="BV280">
        <v>27603</v>
      </c>
      <c r="BW280">
        <v>8794</v>
      </c>
      <c r="BX280">
        <v>3202</v>
      </c>
      <c r="CM280">
        <v>-1405</v>
      </c>
      <c r="CN280">
        <v>-4607</v>
      </c>
      <c r="CO280">
        <v>4187</v>
      </c>
      <c r="CP280">
        <v>496</v>
      </c>
      <c r="CQ280">
        <v>3691</v>
      </c>
      <c r="CV280">
        <v>3691</v>
      </c>
      <c r="CW280">
        <v>-553</v>
      </c>
      <c r="CX280">
        <v>3138</v>
      </c>
      <c r="DA280">
        <v>3138</v>
      </c>
      <c r="DB280">
        <v>33</v>
      </c>
      <c r="DC280">
        <v>3105</v>
      </c>
      <c r="DE280">
        <v>3105</v>
      </c>
      <c r="DF280">
        <v>0.35</v>
      </c>
      <c r="DG280">
        <v>-0.05</v>
      </c>
      <c r="DJ280">
        <v>0.29680000000000001</v>
      </c>
      <c r="DK280">
        <v>0.29360000000000003</v>
      </c>
      <c r="DL280">
        <v>0.28999999999999998</v>
      </c>
      <c r="DM280">
        <v>0.34</v>
      </c>
      <c r="DN280">
        <v>-0.05</v>
      </c>
      <c r="DQ280">
        <v>0.29570000000000002</v>
      </c>
      <c r="DR280">
        <v>0.29260000000000003</v>
      </c>
      <c r="DS280">
        <v>0.28999999999999998</v>
      </c>
      <c r="DT280">
        <v>-27.810099999999998</v>
      </c>
      <c r="DU280">
        <v>10611</v>
      </c>
      <c r="DV280">
        <v>10574</v>
      </c>
      <c r="DW280">
        <v>4187</v>
      </c>
      <c r="DX280">
        <v>3691</v>
      </c>
      <c r="DY280">
        <v>10986</v>
      </c>
      <c r="DZ280">
        <v>8794</v>
      </c>
      <c r="EA280" s="2">
        <v>41120</v>
      </c>
      <c r="EB280">
        <v>122226</v>
      </c>
      <c r="EE280">
        <v>291839</v>
      </c>
      <c r="EF280">
        <v>15440</v>
      </c>
      <c r="EL280">
        <v>429505</v>
      </c>
      <c r="EM280">
        <v>109612</v>
      </c>
      <c r="EN280">
        <v>42952</v>
      </c>
      <c r="EO280">
        <v>66660</v>
      </c>
      <c r="EV280">
        <v>84139</v>
      </c>
      <c r="EY280">
        <v>1490</v>
      </c>
      <c r="FA280">
        <v>112327</v>
      </c>
      <c r="FB280">
        <v>264616</v>
      </c>
      <c r="FC280">
        <v>694121</v>
      </c>
      <c r="FE280">
        <v>16718</v>
      </c>
      <c r="FF280">
        <v>1798</v>
      </c>
      <c r="FH280">
        <v>9982</v>
      </c>
      <c r="FJ280">
        <v>126319</v>
      </c>
      <c r="FP280">
        <v>14967</v>
      </c>
      <c r="FQ280">
        <v>169784</v>
      </c>
      <c r="FR280">
        <v>229817</v>
      </c>
      <c r="FU280">
        <v>456</v>
      </c>
      <c r="FY280">
        <v>1940</v>
      </c>
      <c r="FZ280">
        <v>168225</v>
      </c>
      <c r="GA280">
        <v>400438</v>
      </c>
      <c r="GB280">
        <v>570222</v>
      </c>
      <c r="GD280">
        <v>702</v>
      </c>
      <c r="GF280">
        <v>140324</v>
      </c>
      <c r="GH280">
        <v>31682</v>
      </c>
      <c r="GI280">
        <v>-22723</v>
      </c>
      <c r="GK280">
        <v>33498</v>
      </c>
      <c r="GL280">
        <v>123899</v>
      </c>
      <c r="GM280">
        <v>123899</v>
      </c>
      <c r="GN280">
        <v>694121</v>
      </c>
      <c r="GO280">
        <v>10558.84</v>
      </c>
      <c r="GQ280">
        <v>39760</v>
      </c>
      <c r="GR280" s="2">
        <v>41481</v>
      </c>
      <c r="GS280">
        <v>6210</v>
      </c>
      <c r="GT280">
        <v>4412</v>
      </c>
      <c r="GU280">
        <v>2976</v>
      </c>
      <c r="GV280">
        <v>7388</v>
      </c>
      <c r="GW280">
        <v>118</v>
      </c>
      <c r="GX280">
        <v>-1645</v>
      </c>
      <c r="GY280">
        <v>856</v>
      </c>
      <c r="HB280">
        <v>1290</v>
      </c>
      <c r="HC280">
        <v>619</v>
      </c>
      <c r="HE280">
        <v>14217</v>
      </c>
      <c r="HF280">
        <v>-4581</v>
      </c>
      <c r="HH280">
        <v>-277</v>
      </c>
      <c r="HJ280">
        <v>5924</v>
      </c>
      <c r="HK280">
        <v>5924</v>
      </c>
      <c r="HL280">
        <v>3572</v>
      </c>
      <c r="HM280">
        <v>4638</v>
      </c>
      <c r="HN280">
        <v>-22815</v>
      </c>
      <c r="HO280">
        <v>-1621</v>
      </c>
      <c r="HP280">
        <v>-24436</v>
      </c>
      <c r="HQ280">
        <v>-505</v>
      </c>
      <c r="HR280">
        <v>2227</v>
      </c>
      <c r="HS280">
        <v>1722</v>
      </c>
      <c r="HT280">
        <v>-3601</v>
      </c>
      <c r="HU280">
        <v>-2416</v>
      </c>
      <c r="HV280">
        <v>-28731</v>
      </c>
      <c r="HW280">
        <v>-338</v>
      </c>
      <c r="HY280">
        <v>-10214</v>
      </c>
      <c r="HZ280">
        <v>84622</v>
      </c>
      <c r="IA280">
        <v>74408</v>
      </c>
      <c r="IC280">
        <v>-3601</v>
      </c>
      <c r="IE280">
        <v>2192</v>
      </c>
      <c r="IG280">
        <v>7751</v>
      </c>
      <c r="IH280">
        <v>-3114</v>
      </c>
      <c r="II280">
        <v>-1802</v>
      </c>
      <c r="IK280">
        <v>-1802</v>
      </c>
      <c r="IL280">
        <v>10574</v>
      </c>
      <c r="IM280">
        <v>10611</v>
      </c>
      <c r="IN280">
        <v>0.28999999999999998</v>
      </c>
      <c r="IO280">
        <v>0.28999999999999998</v>
      </c>
    </row>
    <row r="281" spans="1:249" x14ac:dyDescent="0.25">
      <c r="A281" t="s">
        <v>657</v>
      </c>
      <c r="B281" t="s">
        <v>657</v>
      </c>
      <c r="C281" t="s">
        <v>658</v>
      </c>
      <c r="D281" t="s">
        <v>659</v>
      </c>
      <c r="E281" t="s">
        <v>455</v>
      </c>
      <c r="F281" t="s">
        <v>417</v>
      </c>
      <c r="G281" s="2">
        <v>41182</v>
      </c>
      <c r="H281" t="s">
        <v>450</v>
      </c>
      <c r="J281">
        <v>2012</v>
      </c>
      <c r="K281">
        <v>3</v>
      </c>
      <c r="L281">
        <v>2012</v>
      </c>
      <c r="M281">
        <v>3</v>
      </c>
      <c r="N281" t="s">
        <v>419</v>
      </c>
      <c r="O281" t="s">
        <v>451</v>
      </c>
      <c r="P281">
        <v>201203</v>
      </c>
      <c r="Q281">
        <v>9</v>
      </c>
      <c r="R281">
        <v>48</v>
      </c>
      <c r="S281">
        <v>10</v>
      </c>
      <c r="T281">
        <v>12</v>
      </c>
      <c r="U281">
        <v>40545</v>
      </c>
      <c r="V281">
        <v>3</v>
      </c>
      <c r="W281">
        <v>3600</v>
      </c>
      <c r="X281" s="2">
        <v>41220</v>
      </c>
      <c r="Y281" s="2">
        <v>41219</v>
      </c>
      <c r="Z281" t="s">
        <v>456</v>
      </c>
      <c r="AA281" t="s">
        <v>686</v>
      </c>
      <c r="AB281" t="s">
        <v>661</v>
      </c>
      <c r="AC281" t="s">
        <v>662</v>
      </c>
      <c r="AD281">
        <v>6828</v>
      </c>
      <c r="AE281" t="s">
        <v>663</v>
      </c>
      <c r="AF281" t="s">
        <v>664</v>
      </c>
      <c r="AG281" t="s">
        <v>686</v>
      </c>
      <c r="AH281" t="s">
        <v>661</v>
      </c>
      <c r="AI281" t="s">
        <v>662</v>
      </c>
      <c r="AJ281">
        <v>6828</v>
      </c>
      <c r="AK281" t="s">
        <v>426</v>
      </c>
      <c r="AL281" t="s">
        <v>427</v>
      </c>
      <c r="AU281" t="s">
        <v>666</v>
      </c>
      <c r="AV281" t="s">
        <v>667</v>
      </c>
      <c r="AW281">
        <v>10486300000</v>
      </c>
      <c r="AX281" s="2">
        <v>41182</v>
      </c>
      <c r="BI281" s="2">
        <v>41579</v>
      </c>
      <c r="BJ281">
        <v>36254</v>
      </c>
      <c r="BK281">
        <v>18509</v>
      </c>
      <c r="BL281">
        <v>17745</v>
      </c>
      <c r="BR281">
        <v>8871</v>
      </c>
      <c r="BV281">
        <v>27380</v>
      </c>
      <c r="BW281">
        <v>8874</v>
      </c>
      <c r="BX281">
        <v>2972</v>
      </c>
      <c r="CM281">
        <v>-1878</v>
      </c>
      <c r="CN281">
        <v>-4850</v>
      </c>
      <c r="CO281">
        <v>4024</v>
      </c>
      <c r="CP281">
        <v>557</v>
      </c>
      <c r="CQ281">
        <v>3467</v>
      </c>
      <c r="CV281">
        <v>3467</v>
      </c>
      <c r="CW281">
        <v>41</v>
      </c>
      <c r="CX281">
        <v>3508</v>
      </c>
      <c r="DA281">
        <v>3508</v>
      </c>
      <c r="DB281">
        <v>17</v>
      </c>
      <c r="DC281">
        <v>3491</v>
      </c>
      <c r="DE281">
        <v>3491</v>
      </c>
      <c r="DF281">
        <v>0.33</v>
      </c>
      <c r="DG281">
        <v>3.8999999999999998E-3</v>
      </c>
      <c r="DJ281">
        <v>0.33339999999999997</v>
      </c>
      <c r="DK281">
        <v>0.33169999999999999</v>
      </c>
      <c r="DL281">
        <v>0.33</v>
      </c>
      <c r="DM281">
        <v>0.33</v>
      </c>
      <c r="DN281">
        <v>3.8999999999999998E-3</v>
      </c>
      <c r="DQ281">
        <v>0.33189999999999997</v>
      </c>
      <c r="DR281">
        <v>0.33029999999999998</v>
      </c>
      <c r="DS281">
        <v>0.33</v>
      </c>
      <c r="DT281">
        <v>-3.5598000000000001</v>
      </c>
      <c r="DU281">
        <v>10568</v>
      </c>
      <c r="DV281">
        <v>10523</v>
      </c>
      <c r="DW281">
        <v>4024</v>
      </c>
      <c r="DX281">
        <v>3467</v>
      </c>
      <c r="DY281">
        <v>11161</v>
      </c>
      <c r="DZ281">
        <v>8874</v>
      </c>
      <c r="EA281" s="2">
        <v>41220</v>
      </c>
      <c r="EB281">
        <v>134180</v>
      </c>
      <c r="EE281">
        <v>289558</v>
      </c>
      <c r="EF281">
        <v>16022</v>
      </c>
      <c r="EL281">
        <v>439760</v>
      </c>
      <c r="EM281">
        <v>111043</v>
      </c>
      <c r="EN281">
        <v>43655</v>
      </c>
      <c r="EO281">
        <v>67388</v>
      </c>
      <c r="EV281">
        <v>84871</v>
      </c>
      <c r="EY281">
        <v>1208</v>
      </c>
      <c r="FA281">
        <v>105653</v>
      </c>
      <c r="FB281">
        <v>259120</v>
      </c>
      <c r="FC281">
        <v>698880</v>
      </c>
      <c r="FE281">
        <v>15851</v>
      </c>
      <c r="FF281">
        <v>1785</v>
      </c>
      <c r="FH281">
        <v>9402</v>
      </c>
      <c r="FJ281">
        <v>120435</v>
      </c>
      <c r="FP281">
        <v>15250</v>
      </c>
      <c r="FQ281">
        <v>162723</v>
      </c>
      <c r="FR281">
        <v>234673</v>
      </c>
      <c r="FU281">
        <v>-541</v>
      </c>
      <c r="FY281">
        <v>1847</v>
      </c>
      <c r="FZ281">
        <v>172162</v>
      </c>
      <c r="GA281">
        <v>408141</v>
      </c>
      <c r="GB281">
        <v>570864</v>
      </c>
      <c r="GD281">
        <v>702</v>
      </c>
      <c r="GF281">
        <v>142026</v>
      </c>
      <c r="GH281">
        <v>32974</v>
      </c>
      <c r="GI281">
        <v>-20321</v>
      </c>
      <c r="GK281">
        <v>33119</v>
      </c>
      <c r="GL281">
        <v>128016</v>
      </c>
      <c r="GM281">
        <v>128016</v>
      </c>
      <c r="GN281">
        <v>698880</v>
      </c>
      <c r="GO281">
        <v>10486.3</v>
      </c>
      <c r="GQ281">
        <v>43145</v>
      </c>
      <c r="GR281" s="2">
        <v>41579</v>
      </c>
      <c r="GS281">
        <v>9718</v>
      </c>
      <c r="GT281">
        <v>6699</v>
      </c>
      <c r="GU281">
        <v>3562</v>
      </c>
      <c r="GV281">
        <v>10261</v>
      </c>
      <c r="GW281">
        <v>114</v>
      </c>
      <c r="GX281">
        <v>-1949</v>
      </c>
      <c r="GY281">
        <v>221</v>
      </c>
      <c r="HB281">
        <v>1713</v>
      </c>
      <c r="HC281">
        <v>99</v>
      </c>
      <c r="HE281">
        <v>20078</v>
      </c>
      <c r="HF281">
        <v>-5664</v>
      </c>
      <c r="HH281">
        <v>-84</v>
      </c>
      <c r="HJ281">
        <v>9464</v>
      </c>
      <c r="HK281">
        <v>9464</v>
      </c>
      <c r="HL281">
        <v>8819</v>
      </c>
      <c r="HM281">
        <v>12535</v>
      </c>
      <c r="HN281">
        <v>-26937</v>
      </c>
      <c r="HO281">
        <v>535</v>
      </c>
      <c r="HP281">
        <v>-26402</v>
      </c>
      <c r="HQ281">
        <v>-2280</v>
      </c>
      <c r="HR281">
        <v>3960</v>
      </c>
      <c r="HS281">
        <v>1680</v>
      </c>
      <c r="HT281">
        <v>-5401</v>
      </c>
      <c r="HU281">
        <v>-2783</v>
      </c>
      <c r="HV281">
        <v>-32906</v>
      </c>
      <c r="HW281">
        <v>1243</v>
      </c>
      <c r="HY281">
        <v>950</v>
      </c>
      <c r="HZ281">
        <v>84622</v>
      </c>
      <c r="IA281">
        <v>85572</v>
      </c>
      <c r="IC281">
        <v>-5401</v>
      </c>
      <c r="IE281">
        <v>2287</v>
      </c>
      <c r="IG281">
        <v>5861</v>
      </c>
      <c r="IH281">
        <v>-1083</v>
      </c>
      <c r="II281">
        <v>-1800</v>
      </c>
      <c r="IK281">
        <v>-1800</v>
      </c>
      <c r="IL281">
        <v>10523</v>
      </c>
      <c r="IM281">
        <v>10568</v>
      </c>
      <c r="IN281">
        <v>0.33</v>
      </c>
      <c r="IO281">
        <v>0.33</v>
      </c>
    </row>
    <row r="282" spans="1:249" x14ac:dyDescent="0.25">
      <c r="A282" t="s">
        <v>657</v>
      </c>
      <c r="B282" t="s">
        <v>657</v>
      </c>
      <c r="C282" t="s">
        <v>658</v>
      </c>
      <c r="D282" t="s">
        <v>659</v>
      </c>
      <c r="E282" t="s">
        <v>455</v>
      </c>
      <c r="F282" t="s">
        <v>417</v>
      </c>
      <c r="G282" s="2">
        <v>41274</v>
      </c>
      <c r="H282" t="s">
        <v>450</v>
      </c>
      <c r="J282">
        <v>2012</v>
      </c>
      <c r="K282">
        <v>4</v>
      </c>
      <c r="L282">
        <v>2012</v>
      </c>
      <c r="M282">
        <v>4</v>
      </c>
      <c r="N282" t="s">
        <v>419</v>
      </c>
      <c r="O282" t="s">
        <v>451</v>
      </c>
      <c r="P282">
        <v>201204</v>
      </c>
      <c r="Q282">
        <v>9</v>
      </c>
      <c r="R282">
        <v>48</v>
      </c>
      <c r="S282">
        <v>10</v>
      </c>
      <c r="T282">
        <v>12</v>
      </c>
      <c r="U282">
        <v>40545</v>
      </c>
      <c r="V282">
        <v>3</v>
      </c>
      <c r="W282">
        <v>3600</v>
      </c>
      <c r="X282" s="2">
        <v>41331</v>
      </c>
      <c r="Y282" s="2">
        <v>41331</v>
      </c>
      <c r="Z282" t="s">
        <v>456</v>
      </c>
      <c r="AA282" t="s">
        <v>660</v>
      </c>
      <c r="AB282" t="s">
        <v>661</v>
      </c>
      <c r="AC282" t="s">
        <v>662</v>
      </c>
      <c r="AD282">
        <v>6828</v>
      </c>
      <c r="AE282" t="s">
        <v>663</v>
      </c>
      <c r="AF282" t="s">
        <v>664</v>
      </c>
      <c r="AG282" t="s">
        <v>660</v>
      </c>
      <c r="AH282" t="s">
        <v>661</v>
      </c>
      <c r="AI282" t="s">
        <v>662</v>
      </c>
      <c r="AJ282">
        <v>6828</v>
      </c>
      <c r="AK282" t="s">
        <v>426</v>
      </c>
      <c r="AL282" t="s">
        <v>427</v>
      </c>
      <c r="AN282">
        <v>305000</v>
      </c>
      <c r="AP282">
        <v>305000</v>
      </c>
      <c r="AR282">
        <v>523000</v>
      </c>
      <c r="AS282" t="s">
        <v>665</v>
      </c>
      <c r="AT282" t="s">
        <v>429</v>
      </c>
      <c r="AU282" t="s">
        <v>666</v>
      </c>
      <c r="AV282" t="s">
        <v>667</v>
      </c>
      <c r="AW282">
        <v>10398270000</v>
      </c>
      <c r="AX282" s="2">
        <v>41306</v>
      </c>
      <c r="AY282" t="s">
        <v>668</v>
      </c>
      <c r="AZ282" t="s">
        <v>676</v>
      </c>
      <c r="BA282" t="s">
        <v>677</v>
      </c>
      <c r="BB282" t="s">
        <v>678</v>
      </c>
      <c r="BC282" t="s">
        <v>674</v>
      </c>
      <c r="BD282" t="s">
        <v>679</v>
      </c>
      <c r="BE282" t="s">
        <v>680</v>
      </c>
      <c r="BF282" t="s">
        <v>439</v>
      </c>
      <c r="BG282" t="s">
        <v>681</v>
      </c>
      <c r="BH282" t="s">
        <v>439</v>
      </c>
      <c r="BI282" s="2">
        <v>42062</v>
      </c>
      <c r="BJ282">
        <v>38953</v>
      </c>
      <c r="BK282">
        <v>18733</v>
      </c>
      <c r="BL282">
        <v>20220</v>
      </c>
      <c r="BR282">
        <v>10292</v>
      </c>
      <c r="BV282">
        <v>29025</v>
      </c>
      <c r="BW282">
        <v>9928</v>
      </c>
      <c r="BX282">
        <v>2886</v>
      </c>
      <c r="CM282">
        <v>-1806</v>
      </c>
      <c r="CN282">
        <v>-4692</v>
      </c>
      <c r="CO282">
        <v>5236</v>
      </c>
      <c r="CP282">
        <v>816</v>
      </c>
      <c r="CQ282">
        <v>4420</v>
      </c>
      <c r="CV282">
        <v>4420</v>
      </c>
      <c r="CW282">
        <v>-274</v>
      </c>
      <c r="CX282">
        <v>4146</v>
      </c>
      <c r="DA282">
        <v>4146</v>
      </c>
      <c r="DB282">
        <v>135</v>
      </c>
      <c r="DC282">
        <v>4011</v>
      </c>
      <c r="DE282">
        <v>4011</v>
      </c>
      <c r="DF282">
        <v>0.41</v>
      </c>
      <c r="DG282">
        <v>-2.3900000000000001E-2</v>
      </c>
      <c r="DJ282">
        <v>0.39700000000000002</v>
      </c>
      <c r="DK282">
        <v>0.38419999999999999</v>
      </c>
      <c r="DL282">
        <v>0.38</v>
      </c>
      <c r="DM282">
        <v>0.41</v>
      </c>
      <c r="DN282">
        <v>-2.3900000000000001E-2</v>
      </c>
      <c r="DQ282">
        <v>0.3952</v>
      </c>
      <c r="DR282">
        <v>0.38240000000000002</v>
      </c>
      <c r="DS282">
        <v>0.38</v>
      </c>
      <c r="DT282">
        <v>-25.2605</v>
      </c>
      <c r="DU282">
        <v>10500</v>
      </c>
      <c r="DV282">
        <v>10447</v>
      </c>
      <c r="DW282">
        <v>5236</v>
      </c>
      <c r="DX282">
        <v>4420</v>
      </c>
      <c r="DY282">
        <v>12421</v>
      </c>
      <c r="DZ282">
        <v>9928</v>
      </c>
      <c r="EA282" s="2">
        <v>41697</v>
      </c>
      <c r="EB282">
        <v>125778</v>
      </c>
      <c r="EE282">
        <v>285004</v>
      </c>
      <c r="EF282">
        <v>15374</v>
      </c>
      <c r="EL282">
        <v>426156</v>
      </c>
      <c r="EM282">
        <v>114568</v>
      </c>
      <c r="EN282">
        <v>45935</v>
      </c>
      <c r="EO282">
        <v>68633</v>
      </c>
      <c r="EV282">
        <v>85094</v>
      </c>
      <c r="EX282">
        <v>-54</v>
      </c>
      <c r="EY282">
        <v>3315</v>
      </c>
      <c r="FA282">
        <v>101855</v>
      </c>
      <c r="FB282">
        <v>258843</v>
      </c>
      <c r="FC282">
        <v>684999</v>
      </c>
      <c r="FE282">
        <v>15654</v>
      </c>
      <c r="FF282">
        <v>1980</v>
      </c>
      <c r="FH282">
        <v>10877</v>
      </c>
      <c r="FJ282">
        <v>101392</v>
      </c>
      <c r="FP282">
        <v>14895</v>
      </c>
      <c r="FQ282">
        <v>144798</v>
      </c>
      <c r="FR282">
        <v>236084</v>
      </c>
      <c r="FY282">
        <v>2733</v>
      </c>
      <c r="FZ282">
        <v>172914</v>
      </c>
      <c r="GA282">
        <v>411731</v>
      </c>
      <c r="GB282">
        <v>556529</v>
      </c>
      <c r="GD282">
        <v>702</v>
      </c>
      <c r="GF282">
        <v>144055</v>
      </c>
      <c r="GH282">
        <v>34571</v>
      </c>
      <c r="GI282">
        <v>-20230</v>
      </c>
      <c r="GK282">
        <v>33070</v>
      </c>
      <c r="GL282">
        <v>128470</v>
      </c>
      <c r="GM282">
        <v>128470</v>
      </c>
      <c r="GN282">
        <v>684999</v>
      </c>
      <c r="GO282">
        <v>10405.629999999999</v>
      </c>
      <c r="GQ282">
        <v>43376</v>
      </c>
      <c r="GR282" s="2">
        <v>42062</v>
      </c>
      <c r="GS282">
        <v>13864</v>
      </c>
      <c r="GT282">
        <v>9192</v>
      </c>
      <c r="GU282">
        <v>7953</v>
      </c>
      <c r="GV282">
        <v>17145</v>
      </c>
      <c r="GW282">
        <v>-879</v>
      </c>
      <c r="GX282">
        <v>-1274</v>
      </c>
      <c r="GY282">
        <v>-437</v>
      </c>
      <c r="HB282">
        <v>2912</v>
      </c>
      <c r="HC282">
        <v>322</v>
      </c>
      <c r="HE282">
        <v>31331</v>
      </c>
      <c r="HF282">
        <v>-8935</v>
      </c>
      <c r="HH282">
        <v>2389</v>
      </c>
      <c r="HJ282">
        <v>6979</v>
      </c>
      <c r="HK282">
        <v>6979</v>
      </c>
      <c r="HL282">
        <v>10869</v>
      </c>
      <c r="HM282">
        <v>11302</v>
      </c>
      <c r="HN282">
        <v>-40923</v>
      </c>
      <c r="HO282">
        <v>219</v>
      </c>
      <c r="HP282">
        <v>-40704</v>
      </c>
      <c r="HQ282">
        <v>-4164</v>
      </c>
      <c r="HR282">
        <v>3960</v>
      </c>
      <c r="HS282">
        <v>-204</v>
      </c>
      <c r="HT282">
        <v>-7189</v>
      </c>
      <c r="HU282">
        <v>-2977</v>
      </c>
      <c r="HV282">
        <v>-51074</v>
      </c>
      <c r="HW282">
        <v>1278</v>
      </c>
      <c r="HY282">
        <v>-7163</v>
      </c>
      <c r="HZ282">
        <v>84622</v>
      </c>
      <c r="IA282">
        <v>77459</v>
      </c>
      <c r="IC282">
        <v>-7189</v>
      </c>
      <c r="IE282">
        <v>2493</v>
      </c>
      <c r="IG282">
        <v>11253</v>
      </c>
      <c r="IH282">
        <v>-3271</v>
      </c>
      <c r="II282">
        <v>-1788</v>
      </c>
      <c r="IK282">
        <v>-1788</v>
      </c>
      <c r="IL282">
        <v>10523</v>
      </c>
      <c r="IM282">
        <v>10564</v>
      </c>
      <c r="IN282">
        <v>0.38</v>
      </c>
      <c r="IO282">
        <v>0.38</v>
      </c>
    </row>
    <row r="283" spans="1:249" x14ac:dyDescent="0.25">
      <c r="A283" t="s">
        <v>657</v>
      </c>
      <c r="B283" t="s">
        <v>657</v>
      </c>
      <c r="C283" t="s">
        <v>658</v>
      </c>
      <c r="D283" t="s">
        <v>659</v>
      </c>
      <c r="E283" t="s">
        <v>455</v>
      </c>
      <c r="F283" t="s">
        <v>417</v>
      </c>
      <c r="G283" s="2">
        <v>41364</v>
      </c>
      <c r="H283" t="s">
        <v>450</v>
      </c>
      <c r="J283">
        <v>2013</v>
      </c>
      <c r="K283">
        <v>1</v>
      </c>
      <c r="L283">
        <v>2013</v>
      </c>
      <c r="M283">
        <v>1</v>
      </c>
      <c r="N283" t="s">
        <v>419</v>
      </c>
      <c r="O283" t="s">
        <v>451</v>
      </c>
      <c r="P283">
        <v>201301</v>
      </c>
      <c r="Q283">
        <v>9</v>
      </c>
      <c r="R283">
        <v>48</v>
      </c>
      <c r="S283">
        <v>10</v>
      </c>
      <c r="T283">
        <v>12</v>
      </c>
      <c r="U283">
        <v>40545</v>
      </c>
      <c r="V283">
        <v>3</v>
      </c>
      <c r="W283">
        <v>3600</v>
      </c>
      <c r="X283" s="2">
        <v>41402</v>
      </c>
      <c r="Y283" s="2">
        <v>41401</v>
      </c>
      <c r="Z283" t="s">
        <v>456</v>
      </c>
      <c r="AA283" t="s">
        <v>660</v>
      </c>
      <c r="AB283" t="s">
        <v>661</v>
      </c>
      <c r="AC283" t="s">
        <v>662</v>
      </c>
      <c r="AD283">
        <v>6828</v>
      </c>
      <c r="AE283" t="s">
        <v>663</v>
      </c>
      <c r="AF283" t="s">
        <v>664</v>
      </c>
      <c r="AG283" t="s">
        <v>660</v>
      </c>
      <c r="AH283" t="s">
        <v>661</v>
      </c>
      <c r="AI283" t="s">
        <v>662</v>
      </c>
      <c r="AJ283">
        <v>6828</v>
      </c>
      <c r="AK283" t="s">
        <v>426</v>
      </c>
      <c r="AL283" t="s">
        <v>427</v>
      </c>
      <c r="AU283" t="s">
        <v>666</v>
      </c>
      <c r="AV283" t="s">
        <v>667</v>
      </c>
      <c r="AW283">
        <v>10340120000</v>
      </c>
      <c r="AX283" s="2">
        <v>41364</v>
      </c>
      <c r="BI283" s="2">
        <v>41771</v>
      </c>
      <c r="BJ283">
        <v>34943</v>
      </c>
      <c r="BK283">
        <v>17315</v>
      </c>
      <c r="BL283">
        <v>17628</v>
      </c>
      <c r="BR283">
        <v>8766</v>
      </c>
      <c r="BV283">
        <v>26081</v>
      </c>
      <c r="BW283">
        <v>8862</v>
      </c>
      <c r="BX283">
        <v>2603</v>
      </c>
      <c r="CM283">
        <v>-2120</v>
      </c>
      <c r="CN283">
        <v>-4723</v>
      </c>
      <c r="CO283">
        <v>4139</v>
      </c>
      <c r="CP283">
        <v>508</v>
      </c>
      <c r="CQ283">
        <v>3631</v>
      </c>
      <c r="CV283">
        <v>3631</v>
      </c>
      <c r="CW283">
        <v>-120</v>
      </c>
      <c r="CX283">
        <v>3511</v>
      </c>
      <c r="DA283">
        <v>3511</v>
      </c>
      <c r="DB283">
        <v>-16</v>
      </c>
      <c r="DC283">
        <v>3527</v>
      </c>
      <c r="DE283">
        <v>3527</v>
      </c>
      <c r="DF283">
        <v>0.35</v>
      </c>
      <c r="DG283">
        <v>-0.01</v>
      </c>
      <c r="DJ283">
        <v>0.33839999999999998</v>
      </c>
      <c r="DK283">
        <v>0.34</v>
      </c>
      <c r="DL283">
        <v>0.34</v>
      </c>
      <c r="DM283">
        <v>0.35</v>
      </c>
      <c r="DN283">
        <v>-0.01</v>
      </c>
      <c r="DQ283">
        <v>0.33650000000000002</v>
      </c>
      <c r="DR283">
        <v>0.33810000000000001</v>
      </c>
      <c r="DS283">
        <v>0.34</v>
      </c>
      <c r="DT283">
        <v>20.22</v>
      </c>
      <c r="DU283">
        <v>10433</v>
      </c>
      <c r="DV283">
        <v>10374</v>
      </c>
      <c r="DW283">
        <v>4139</v>
      </c>
      <c r="DX283">
        <v>3631</v>
      </c>
      <c r="DY283">
        <v>11171</v>
      </c>
      <c r="DZ283">
        <v>8862</v>
      </c>
      <c r="EA283" s="2">
        <v>41402</v>
      </c>
      <c r="EB283">
        <v>138110</v>
      </c>
      <c r="EE283">
        <v>278120</v>
      </c>
      <c r="EF283">
        <v>16281</v>
      </c>
      <c r="EL283">
        <v>432511</v>
      </c>
      <c r="EM283">
        <v>114504</v>
      </c>
      <c r="EN283">
        <v>46093</v>
      </c>
      <c r="EO283">
        <v>68411</v>
      </c>
      <c r="EV283">
        <v>84555</v>
      </c>
      <c r="EX283">
        <v>5076</v>
      </c>
      <c r="EY283">
        <v>1865</v>
      </c>
      <c r="FA283">
        <v>78272</v>
      </c>
      <c r="FB283">
        <v>238179</v>
      </c>
      <c r="FC283">
        <v>670690</v>
      </c>
      <c r="FE283">
        <v>16130</v>
      </c>
      <c r="FF283">
        <v>1971</v>
      </c>
      <c r="FH283">
        <v>11337</v>
      </c>
      <c r="FJ283">
        <v>83127</v>
      </c>
      <c r="FP283">
        <v>15943</v>
      </c>
      <c r="FQ283">
        <v>128508</v>
      </c>
      <c r="FR283">
        <v>234299</v>
      </c>
      <c r="FY283">
        <v>2376</v>
      </c>
      <c r="FZ283">
        <v>176457</v>
      </c>
      <c r="GA283">
        <v>413132</v>
      </c>
      <c r="GB283">
        <v>541640</v>
      </c>
      <c r="GD283">
        <v>702</v>
      </c>
      <c r="GF283">
        <v>145608</v>
      </c>
      <c r="GH283">
        <v>35993</v>
      </c>
      <c r="GI283">
        <v>-19664</v>
      </c>
      <c r="GK283">
        <v>33061</v>
      </c>
      <c r="GL283">
        <v>129050</v>
      </c>
      <c r="GM283">
        <v>129050</v>
      </c>
      <c r="GN283">
        <v>670690</v>
      </c>
      <c r="GO283">
        <v>10340.120000000001</v>
      </c>
      <c r="GQ283">
        <v>44495</v>
      </c>
      <c r="GR283" s="2">
        <v>41771</v>
      </c>
      <c r="GS283">
        <v>3511</v>
      </c>
      <c r="GT283">
        <v>2309</v>
      </c>
      <c r="GU283">
        <v>-3600</v>
      </c>
      <c r="GV283">
        <v>-1291</v>
      </c>
      <c r="GW283">
        <v>562</v>
      </c>
      <c r="GX283">
        <v>-977</v>
      </c>
      <c r="GY283">
        <v>750</v>
      </c>
      <c r="HB283">
        <v>2055</v>
      </c>
      <c r="HC283">
        <v>2390</v>
      </c>
      <c r="HE283">
        <v>4610</v>
      </c>
      <c r="HF283">
        <v>-2815</v>
      </c>
      <c r="HH283">
        <v>6655</v>
      </c>
      <c r="HJ283">
        <v>21908</v>
      </c>
      <c r="HK283">
        <v>21908</v>
      </c>
      <c r="HL283">
        <v>5737</v>
      </c>
      <c r="HM283">
        <v>31485</v>
      </c>
      <c r="HN283">
        <v>-5944</v>
      </c>
      <c r="HO283">
        <v>-13086</v>
      </c>
      <c r="HP283">
        <v>-19030</v>
      </c>
      <c r="HQ283">
        <v>-1733</v>
      </c>
      <c r="HS283">
        <v>-1733</v>
      </c>
      <c r="HT283">
        <v>-1983</v>
      </c>
      <c r="HU283">
        <v>-210</v>
      </c>
      <c r="HV283">
        <v>-22956</v>
      </c>
      <c r="HW283">
        <v>-714</v>
      </c>
      <c r="HY283">
        <v>12425</v>
      </c>
      <c r="HZ283">
        <v>77459</v>
      </c>
      <c r="IA283">
        <v>89884</v>
      </c>
      <c r="IC283">
        <v>-1983</v>
      </c>
      <c r="IE283">
        <v>2309</v>
      </c>
      <c r="IG283">
        <v>4610</v>
      </c>
      <c r="IH283">
        <v>-2815</v>
      </c>
      <c r="II283">
        <v>-1983</v>
      </c>
      <c r="IK283">
        <v>-1983</v>
      </c>
      <c r="IL283">
        <v>10374</v>
      </c>
      <c r="IM283">
        <v>10433</v>
      </c>
      <c r="IN283">
        <v>0.34</v>
      </c>
      <c r="IO283">
        <v>0.34</v>
      </c>
    </row>
    <row r="284" spans="1:249" x14ac:dyDescent="0.25">
      <c r="A284" t="s">
        <v>657</v>
      </c>
      <c r="B284" t="s">
        <v>657</v>
      </c>
      <c r="C284" t="s">
        <v>658</v>
      </c>
      <c r="D284" t="s">
        <v>659</v>
      </c>
      <c r="E284" t="s">
        <v>455</v>
      </c>
      <c r="F284" t="s">
        <v>417</v>
      </c>
      <c r="G284" s="2">
        <v>41455</v>
      </c>
      <c r="H284" t="s">
        <v>450</v>
      </c>
      <c r="J284">
        <v>2013</v>
      </c>
      <c r="K284">
        <v>2</v>
      </c>
      <c r="L284">
        <v>2013</v>
      </c>
      <c r="M284">
        <v>2</v>
      </c>
      <c r="N284" t="s">
        <v>419</v>
      </c>
      <c r="O284" t="s">
        <v>451</v>
      </c>
      <c r="P284">
        <v>201302</v>
      </c>
      <c r="Q284">
        <v>9</v>
      </c>
      <c r="R284">
        <v>48</v>
      </c>
      <c r="S284">
        <v>10</v>
      </c>
      <c r="T284">
        <v>12</v>
      </c>
      <c r="U284">
        <v>40545</v>
      </c>
      <c r="V284">
        <v>3</v>
      </c>
      <c r="W284">
        <v>3600</v>
      </c>
      <c r="X284" s="2">
        <v>41481</v>
      </c>
      <c r="Y284" s="2">
        <v>41481</v>
      </c>
      <c r="Z284" t="s">
        <v>456</v>
      </c>
      <c r="AA284" t="s">
        <v>660</v>
      </c>
      <c r="AB284" t="s">
        <v>661</v>
      </c>
      <c r="AC284" t="s">
        <v>662</v>
      </c>
      <c r="AD284">
        <v>6828</v>
      </c>
      <c r="AE284" t="s">
        <v>663</v>
      </c>
      <c r="AF284" t="s">
        <v>664</v>
      </c>
      <c r="AG284" t="s">
        <v>660</v>
      </c>
      <c r="AH284" t="s">
        <v>661</v>
      </c>
      <c r="AI284" t="s">
        <v>662</v>
      </c>
      <c r="AJ284">
        <v>6828</v>
      </c>
      <c r="AK284" t="s">
        <v>426</v>
      </c>
      <c r="AL284" t="s">
        <v>427</v>
      </c>
      <c r="AU284" t="s">
        <v>666</v>
      </c>
      <c r="AV284" t="s">
        <v>667</v>
      </c>
      <c r="AW284">
        <v>10183780000</v>
      </c>
      <c r="AX284" s="2">
        <v>41455</v>
      </c>
      <c r="BI284" s="2">
        <v>41851</v>
      </c>
      <c r="BJ284">
        <v>35059</v>
      </c>
      <c r="BK284">
        <v>18491</v>
      </c>
      <c r="BL284">
        <v>16568</v>
      </c>
      <c r="BR284">
        <v>8538</v>
      </c>
      <c r="BV284">
        <v>27029</v>
      </c>
      <c r="BW284">
        <v>8030</v>
      </c>
      <c r="BX284">
        <v>2600</v>
      </c>
      <c r="CM284">
        <v>-1697</v>
      </c>
      <c r="CN284">
        <v>-4297</v>
      </c>
      <c r="CO284">
        <v>3733</v>
      </c>
      <c r="CP284">
        <v>310</v>
      </c>
      <c r="CQ284">
        <v>3423</v>
      </c>
      <c r="CV284">
        <v>3423</v>
      </c>
      <c r="CW284">
        <v>-124</v>
      </c>
      <c r="CX284">
        <v>3299</v>
      </c>
      <c r="DA284">
        <v>3299</v>
      </c>
      <c r="DB284">
        <v>166</v>
      </c>
      <c r="DC284">
        <v>3133</v>
      </c>
      <c r="DE284">
        <v>3133</v>
      </c>
      <c r="DF284">
        <v>0.32</v>
      </c>
      <c r="DG284">
        <v>-0.01</v>
      </c>
      <c r="DJ284">
        <v>0.32140000000000002</v>
      </c>
      <c r="DK284">
        <v>0.30530000000000002</v>
      </c>
      <c r="DL284">
        <v>0.3</v>
      </c>
      <c r="DM284">
        <v>0.31</v>
      </c>
      <c r="DN284">
        <v>-0.01</v>
      </c>
      <c r="DQ284">
        <v>0.31940000000000002</v>
      </c>
      <c r="DR284">
        <v>0.3034</v>
      </c>
      <c r="DS284">
        <v>0.3</v>
      </c>
      <c r="DT284">
        <v>-34.599899999999998</v>
      </c>
      <c r="DU284">
        <v>10328</v>
      </c>
      <c r="DV284">
        <v>10263</v>
      </c>
      <c r="DW284">
        <v>3733</v>
      </c>
      <c r="DX284">
        <v>3423</v>
      </c>
      <c r="DY284">
        <v>10296</v>
      </c>
      <c r="DZ284">
        <v>8030</v>
      </c>
      <c r="EA284" s="2">
        <v>41481</v>
      </c>
      <c r="EB284">
        <v>132459</v>
      </c>
      <c r="EE284">
        <v>276504</v>
      </c>
      <c r="EF284">
        <v>16762</v>
      </c>
      <c r="EL284">
        <v>425725</v>
      </c>
      <c r="EM284">
        <v>115165</v>
      </c>
      <c r="EN284">
        <v>46403</v>
      </c>
      <c r="EO284">
        <v>68762</v>
      </c>
      <c r="EV284">
        <v>84684</v>
      </c>
      <c r="EX284">
        <v>5013</v>
      </c>
      <c r="EY284">
        <v>1855</v>
      </c>
      <c r="FA284">
        <v>74502</v>
      </c>
      <c r="FB284">
        <v>234816</v>
      </c>
      <c r="FC284">
        <v>660541</v>
      </c>
      <c r="FE284">
        <v>16237</v>
      </c>
      <c r="FF284">
        <v>1939</v>
      </c>
      <c r="FH284">
        <v>12435</v>
      </c>
      <c r="FJ284">
        <v>77184</v>
      </c>
      <c r="FP284">
        <v>14393</v>
      </c>
      <c r="FQ284">
        <v>122188</v>
      </c>
      <c r="FR284">
        <v>231285</v>
      </c>
      <c r="FY284">
        <v>2448</v>
      </c>
      <c r="FZ284">
        <v>175809</v>
      </c>
      <c r="GA284">
        <v>409542</v>
      </c>
      <c r="GB284">
        <v>531730</v>
      </c>
      <c r="GD284">
        <v>702</v>
      </c>
      <c r="GF284">
        <v>146800</v>
      </c>
      <c r="GH284">
        <v>39502</v>
      </c>
      <c r="GI284">
        <v>-18463</v>
      </c>
      <c r="GK284">
        <v>32972</v>
      </c>
      <c r="GL284">
        <v>128811</v>
      </c>
      <c r="GM284">
        <v>128811</v>
      </c>
      <c r="GN284">
        <v>660541</v>
      </c>
      <c r="GO284">
        <v>10184</v>
      </c>
      <c r="GQ284">
        <v>44127</v>
      </c>
      <c r="GR284" s="2">
        <v>41851</v>
      </c>
      <c r="GS284">
        <v>6810</v>
      </c>
      <c r="GT284">
        <v>4575</v>
      </c>
      <c r="GU284">
        <v>-3256</v>
      </c>
      <c r="GV284">
        <v>1319</v>
      </c>
      <c r="GW284">
        <v>223</v>
      </c>
      <c r="GX284">
        <v>-1452</v>
      </c>
      <c r="GY284">
        <v>869</v>
      </c>
      <c r="HB284">
        <v>4162</v>
      </c>
      <c r="HC284">
        <v>3802</v>
      </c>
      <c r="HE284">
        <v>11931</v>
      </c>
      <c r="HF284">
        <v>-4657</v>
      </c>
      <c r="HH284">
        <v>7200</v>
      </c>
      <c r="HJ284">
        <v>22278</v>
      </c>
      <c r="HK284">
        <v>22278</v>
      </c>
      <c r="HL284">
        <v>12124</v>
      </c>
      <c r="HM284">
        <v>36945</v>
      </c>
      <c r="HN284">
        <v>-16137</v>
      </c>
      <c r="HO284">
        <v>-11681</v>
      </c>
      <c r="HP284">
        <v>-27818</v>
      </c>
      <c r="HQ284">
        <v>-5600</v>
      </c>
      <c r="HR284">
        <v>990</v>
      </c>
      <c r="HS284">
        <v>-4610</v>
      </c>
      <c r="HT284">
        <v>-3955</v>
      </c>
      <c r="HU284">
        <v>-435</v>
      </c>
      <c r="HV284">
        <v>-36818</v>
      </c>
      <c r="HW284">
        <v>-711</v>
      </c>
      <c r="HY284">
        <v>11347</v>
      </c>
      <c r="HZ284">
        <v>77459</v>
      </c>
      <c r="IA284">
        <v>88806</v>
      </c>
      <c r="IC284">
        <v>-3955</v>
      </c>
      <c r="IE284">
        <v>2266</v>
      </c>
      <c r="IG284">
        <v>7321</v>
      </c>
      <c r="IH284">
        <v>-1842</v>
      </c>
      <c r="II284">
        <v>-1972</v>
      </c>
      <c r="IK284">
        <v>-1972</v>
      </c>
      <c r="IL284">
        <v>10263</v>
      </c>
      <c r="IM284">
        <v>10328</v>
      </c>
      <c r="IN284">
        <v>0.3</v>
      </c>
      <c r="IO284">
        <v>0.3</v>
      </c>
    </row>
    <row r="285" spans="1:249" x14ac:dyDescent="0.25">
      <c r="A285" t="s">
        <v>657</v>
      </c>
      <c r="B285" t="s">
        <v>657</v>
      </c>
      <c r="C285" t="s">
        <v>658</v>
      </c>
      <c r="D285" t="s">
        <v>659</v>
      </c>
      <c r="E285" t="s">
        <v>455</v>
      </c>
      <c r="F285" t="s">
        <v>417</v>
      </c>
      <c r="G285" s="2">
        <v>41547</v>
      </c>
      <c r="H285" t="s">
        <v>450</v>
      </c>
      <c r="J285">
        <v>2013</v>
      </c>
      <c r="K285">
        <v>3</v>
      </c>
      <c r="L285">
        <v>2013</v>
      </c>
      <c r="M285">
        <v>3</v>
      </c>
      <c r="N285" t="s">
        <v>419</v>
      </c>
      <c r="O285" t="s">
        <v>451</v>
      </c>
      <c r="P285">
        <v>201303</v>
      </c>
      <c r="Q285">
        <v>9</v>
      </c>
      <c r="R285">
        <v>48</v>
      </c>
      <c r="S285">
        <v>10</v>
      </c>
      <c r="T285">
        <v>12</v>
      </c>
      <c r="U285">
        <v>40545</v>
      </c>
      <c r="V285">
        <v>3</v>
      </c>
      <c r="W285">
        <v>3600</v>
      </c>
      <c r="X285" s="2">
        <v>41579</v>
      </c>
      <c r="Y285" s="2">
        <v>41579</v>
      </c>
      <c r="Z285" t="s">
        <v>456</v>
      </c>
      <c r="AA285" t="s">
        <v>686</v>
      </c>
      <c r="AB285" t="s">
        <v>661</v>
      </c>
      <c r="AC285" t="s">
        <v>662</v>
      </c>
      <c r="AD285">
        <v>6828</v>
      </c>
      <c r="AE285" t="s">
        <v>663</v>
      </c>
      <c r="AF285" t="s">
        <v>664</v>
      </c>
      <c r="AG285" t="s">
        <v>686</v>
      </c>
      <c r="AH285" t="s">
        <v>661</v>
      </c>
      <c r="AI285" t="s">
        <v>662</v>
      </c>
      <c r="AJ285">
        <v>6828</v>
      </c>
      <c r="AK285" t="s">
        <v>426</v>
      </c>
      <c r="AL285" t="s">
        <v>427</v>
      </c>
      <c r="AU285" t="s">
        <v>666</v>
      </c>
      <c r="AV285" t="s">
        <v>667</v>
      </c>
      <c r="AW285">
        <v>10117370000</v>
      </c>
      <c r="AX285" s="2">
        <v>41547</v>
      </c>
      <c r="BI285" s="2">
        <v>41947</v>
      </c>
      <c r="BJ285">
        <v>35661</v>
      </c>
      <c r="BK285">
        <v>19455</v>
      </c>
      <c r="BL285">
        <v>16206</v>
      </c>
      <c r="BR285">
        <v>8680</v>
      </c>
      <c r="BV285">
        <v>28135</v>
      </c>
      <c r="BW285">
        <v>7526</v>
      </c>
      <c r="BX285">
        <v>2445</v>
      </c>
      <c r="CM285">
        <v>-1461</v>
      </c>
      <c r="CN285">
        <v>-3906</v>
      </c>
      <c r="CO285">
        <v>3620</v>
      </c>
      <c r="CP285">
        <v>348</v>
      </c>
      <c r="CQ285">
        <v>3272</v>
      </c>
      <c r="CV285">
        <v>3272</v>
      </c>
      <c r="CW285">
        <v>-91</v>
      </c>
      <c r="CX285">
        <v>3181</v>
      </c>
      <c r="DA285">
        <v>3181</v>
      </c>
      <c r="DB285">
        <v>-10</v>
      </c>
      <c r="DC285">
        <v>3191</v>
      </c>
      <c r="DE285">
        <v>3191</v>
      </c>
      <c r="DF285">
        <v>0.32</v>
      </c>
      <c r="DG285">
        <v>-0.01</v>
      </c>
      <c r="DJ285">
        <v>0.31340000000000001</v>
      </c>
      <c r="DK285">
        <v>0.31440000000000001</v>
      </c>
      <c r="DL285">
        <v>0.31</v>
      </c>
      <c r="DM285">
        <v>0.32</v>
      </c>
      <c r="DN285">
        <v>-0.01</v>
      </c>
      <c r="DQ285">
        <v>0.31119999999999998</v>
      </c>
      <c r="DR285">
        <v>0.31209999999999999</v>
      </c>
      <c r="DS285">
        <v>0.31</v>
      </c>
      <c r="DT285">
        <v>-21.869900000000001</v>
      </c>
      <c r="DU285">
        <v>10151</v>
      </c>
      <c r="DV285">
        <v>10223</v>
      </c>
      <c r="DW285">
        <v>3620</v>
      </c>
      <c r="DX285">
        <v>3272</v>
      </c>
      <c r="DY285">
        <v>10103</v>
      </c>
      <c r="DZ285">
        <v>7526</v>
      </c>
      <c r="EA285" s="2">
        <v>41579</v>
      </c>
      <c r="EB285">
        <v>130397</v>
      </c>
      <c r="EE285">
        <v>273447</v>
      </c>
      <c r="EF285">
        <v>17943</v>
      </c>
      <c r="EL285">
        <v>421787</v>
      </c>
      <c r="EM285">
        <v>115873</v>
      </c>
      <c r="EN285">
        <v>47132</v>
      </c>
      <c r="EO285">
        <v>68741</v>
      </c>
      <c r="EV285">
        <v>92250</v>
      </c>
      <c r="EX285">
        <v>3937</v>
      </c>
      <c r="EY285">
        <v>1673</v>
      </c>
      <c r="FA285">
        <v>73050</v>
      </c>
      <c r="FB285">
        <v>239651</v>
      </c>
      <c r="FC285">
        <v>661438</v>
      </c>
      <c r="FE285">
        <v>16449</v>
      </c>
      <c r="FF285">
        <v>1922</v>
      </c>
      <c r="FH285">
        <v>12122</v>
      </c>
      <c r="FJ285">
        <v>80496</v>
      </c>
      <c r="FP285">
        <v>14669</v>
      </c>
      <c r="FQ285">
        <v>125658</v>
      </c>
      <c r="FR285">
        <v>226872</v>
      </c>
      <c r="FY285">
        <v>2400</v>
      </c>
      <c r="FZ285">
        <v>177463</v>
      </c>
      <c r="GA285">
        <v>406735</v>
      </c>
      <c r="GB285">
        <v>532393</v>
      </c>
      <c r="GD285">
        <v>702</v>
      </c>
      <c r="GF285">
        <v>148067</v>
      </c>
      <c r="GH285">
        <v>41025</v>
      </c>
      <c r="GI285">
        <v>-17863</v>
      </c>
      <c r="GK285">
        <v>32811</v>
      </c>
      <c r="GL285">
        <v>129045</v>
      </c>
      <c r="GM285">
        <v>129045</v>
      </c>
      <c r="GN285">
        <v>661438</v>
      </c>
      <c r="GO285">
        <v>10117.370000000001</v>
      </c>
      <c r="GQ285">
        <v>36795</v>
      </c>
      <c r="GR285" s="2">
        <v>41947</v>
      </c>
      <c r="GS285">
        <v>9991</v>
      </c>
      <c r="GT285">
        <v>7152</v>
      </c>
      <c r="GU285">
        <v>-3527</v>
      </c>
      <c r="GV285">
        <v>3625</v>
      </c>
      <c r="GW285">
        <v>196</v>
      </c>
      <c r="GX285">
        <v>-1795</v>
      </c>
      <c r="GY285">
        <v>971</v>
      </c>
      <c r="HB285">
        <v>4174</v>
      </c>
      <c r="HC285">
        <v>3546</v>
      </c>
      <c r="HE285">
        <v>17162</v>
      </c>
      <c r="HF285">
        <v>-6010</v>
      </c>
      <c r="HH285">
        <v>-516</v>
      </c>
      <c r="HJ285">
        <v>24023</v>
      </c>
      <c r="HK285">
        <v>24023</v>
      </c>
      <c r="HL285">
        <v>14525</v>
      </c>
      <c r="HM285">
        <v>32022</v>
      </c>
      <c r="HN285">
        <v>-13995</v>
      </c>
      <c r="HO285">
        <v>-12178</v>
      </c>
      <c r="HP285">
        <v>-26173</v>
      </c>
      <c r="HQ285">
        <v>-6506</v>
      </c>
      <c r="HS285">
        <v>-6506</v>
      </c>
      <c r="HT285">
        <v>-5895</v>
      </c>
      <c r="HU285">
        <v>-423</v>
      </c>
      <c r="HV285">
        <v>-38997</v>
      </c>
      <c r="HW285">
        <v>-1038</v>
      </c>
      <c r="HY285">
        <v>9149</v>
      </c>
      <c r="HZ285">
        <v>77459</v>
      </c>
      <c r="IA285">
        <v>86608</v>
      </c>
      <c r="IC285">
        <v>-5895</v>
      </c>
      <c r="IE285">
        <v>2577</v>
      </c>
      <c r="IG285">
        <v>5231</v>
      </c>
      <c r="IH285">
        <v>-1353</v>
      </c>
      <c r="II285">
        <v>-1940</v>
      </c>
      <c r="IK285">
        <v>-1940</v>
      </c>
      <c r="IL285">
        <v>10151</v>
      </c>
      <c r="IM285">
        <v>10223</v>
      </c>
      <c r="IN285">
        <v>0.31</v>
      </c>
      <c r="IO285">
        <v>0.31</v>
      </c>
    </row>
    <row r="286" spans="1:249" x14ac:dyDescent="0.25">
      <c r="A286" t="s">
        <v>657</v>
      </c>
      <c r="B286" t="s">
        <v>657</v>
      </c>
      <c r="C286" t="s">
        <v>658</v>
      </c>
      <c r="D286" t="s">
        <v>659</v>
      </c>
      <c r="E286" t="s">
        <v>455</v>
      </c>
      <c r="F286" t="s">
        <v>417</v>
      </c>
      <c r="G286" s="2">
        <v>41639</v>
      </c>
      <c r="H286" t="s">
        <v>450</v>
      </c>
      <c r="J286">
        <v>2013</v>
      </c>
      <c r="K286">
        <v>4</v>
      </c>
      <c r="L286">
        <v>2013</v>
      </c>
      <c r="M286">
        <v>4</v>
      </c>
      <c r="N286" t="s">
        <v>419</v>
      </c>
      <c r="O286" t="s">
        <v>451</v>
      </c>
      <c r="P286">
        <v>201304</v>
      </c>
      <c r="Q286">
        <v>9</v>
      </c>
      <c r="R286">
        <v>48</v>
      </c>
      <c r="S286">
        <v>10</v>
      </c>
      <c r="T286">
        <v>12</v>
      </c>
      <c r="U286">
        <v>40545</v>
      </c>
      <c r="V286">
        <v>3</v>
      </c>
      <c r="W286">
        <v>3600</v>
      </c>
      <c r="X286" s="2">
        <v>41697</v>
      </c>
      <c r="Y286" s="2">
        <v>41697</v>
      </c>
      <c r="Z286" t="s">
        <v>456</v>
      </c>
      <c r="AA286" t="s">
        <v>660</v>
      </c>
      <c r="AB286" t="s">
        <v>661</v>
      </c>
      <c r="AC286" t="s">
        <v>662</v>
      </c>
      <c r="AD286">
        <v>6828</v>
      </c>
      <c r="AE286" t="s">
        <v>663</v>
      </c>
      <c r="AF286" t="s">
        <v>664</v>
      </c>
      <c r="AG286" t="s">
        <v>660</v>
      </c>
      <c r="AH286" t="s">
        <v>661</v>
      </c>
      <c r="AI286" t="s">
        <v>662</v>
      </c>
      <c r="AJ286">
        <v>6828</v>
      </c>
      <c r="AK286" t="s">
        <v>426</v>
      </c>
      <c r="AL286" t="s">
        <v>427</v>
      </c>
      <c r="AN286">
        <v>307000</v>
      </c>
      <c r="AP286">
        <v>307000</v>
      </c>
      <c r="AR286">
        <v>500000</v>
      </c>
      <c r="AS286" t="s">
        <v>665</v>
      </c>
      <c r="AT286" t="s">
        <v>429</v>
      </c>
      <c r="AU286" t="s">
        <v>682</v>
      </c>
      <c r="AV286" t="s">
        <v>683</v>
      </c>
      <c r="AW286">
        <v>10033130000</v>
      </c>
      <c r="AX286" s="2">
        <v>41671</v>
      </c>
      <c r="AY286" t="s">
        <v>668</v>
      </c>
      <c r="AZ286" t="s">
        <v>676</v>
      </c>
      <c r="BA286" t="s">
        <v>684</v>
      </c>
      <c r="BB286" t="s">
        <v>435</v>
      </c>
      <c r="BC286" t="s">
        <v>685</v>
      </c>
      <c r="BD286" t="s">
        <v>679</v>
      </c>
      <c r="BE286" t="s">
        <v>680</v>
      </c>
      <c r="BF286" t="s">
        <v>439</v>
      </c>
      <c r="BG286" t="s">
        <v>681</v>
      </c>
      <c r="BH286" t="s">
        <v>439</v>
      </c>
      <c r="BI286" s="2">
        <v>42426</v>
      </c>
      <c r="BJ286">
        <v>7582</v>
      </c>
      <c r="BK286">
        <v>24580</v>
      </c>
      <c r="BL286">
        <v>-16998</v>
      </c>
      <c r="BR286">
        <v>-7211</v>
      </c>
      <c r="BV286">
        <v>17369</v>
      </c>
      <c r="BW286">
        <v>-9787</v>
      </c>
      <c r="BX286">
        <v>-4778</v>
      </c>
      <c r="CM286">
        <v>2617</v>
      </c>
      <c r="CN286">
        <v>7395</v>
      </c>
      <c r="CO286">
        <v>-2392</v>
      </c>
      <c r="CP286">
        <v>53</v>
      </c>
      <c r="CQ286">
        <v>-2445</v>
      </c>
      <c r="CV286">
        <v>-2445</v>
      </c>
      <c r="CW286">
        <v>5810</v>
      </c>
      <c r="CX286">
        <v>3365</v>
      </c>
      <c r="DA286">
        <v>3364</v>
      </c>
      <c r="DB286">
        <v>158</v>
      </c>
      <c r="DC286">
        <v>3206</v>
      </c>
      <c r="DE286">
        <v>3206</v>
      </c>
      <c r="DF286">
        <v>-0.25</v>
      </c>
      <c r="DG286">
        <v>0.56000000000000005</v>
      </c>
      <c r="DJ286">
        <v>0.3332</v>
      </c>
      <c r="DK286">
        <v>0.31769999999999998</v>
      </c>
      <c r="DL286">
        <v>0.42</v>
      </c>
      <c r="DM286">
        <v>-0.24</v>
      </c>
      <c r="DN286">
        <v>0.56000000000000005</v>
      </c>
      <c r="DQ286">
        <v>0.33090000000000003</v>
      </c>
      <c r="DR286">
        <v>0.3155</v>
      </c>
      <c r="DS286">
        <v>0.41</v>
      </c>
      <c r="DT286">
        <v>46.28</v>
      </c>
      <c r="DU286">
        <v>10162</v>
      </c>
      <c r="DV286">
        <v>10090</v>
      </c>
      <c r="DW286">
        <v>-2392</v>
      </c>
      <c r="DX286">
        <v>-2445</v>
      </c>
      <c r="DY286">
        <v>-11737</v>
      </c>
      <c r="DZ286">
        <v>-9787</v>
      </c>
      <c r="EA286" s="2">
        <v>42062</v>
      </c>
      <c r="EB286">
        <v>132536</v>
      </c>
      <c r="EE286">
        <v>272442</v>
      </c>
      <c r="EF286">
        <v>17325</v>
      </c>
      <c r="EL286">
        <v>422303</v>
      </c>
      <c r="EM286">
        <v>116397</v>
      </c>
      <c r="EN286">
        <v>47570</v>
      </c>
      <c r="EO286">
        <v>68827</v>
      </c>
      <c r="EV286">
        <v>91958</v>
      </c>
      <c r="EX286">
        <v>275</v>
      </c>
      <c r="EY286">
        <v>2339</v>
      </c>
      <c r="FA286">
        <v>70858</v>
      </c>
      <c r="FB286">
        <v>234257</v>
      </c>
      <c r="FC286">
        <v>656560</v>
      </c>
      <c r="FE286">
        <v>16471</v>
      </c>
      <c r="FF286">
        <v>2220</v>
      </c>
      <c r="FH286">
        <v>13125</v>
      </c>
      <c r="FJ286">
        <v>77890</v>
      </c>
      <c r="FP286">
        <v>13381</v>
      </c>
      <c r="FQ286">
        <v>123087</v>
      </c>
      <c r="FR286">
        <v>221665</v>
      </c>
      <c r="FY286">
        <v>3933</v>
      </c>
      <c r="FZ286">
        <v>171092</v>
      </c>
      <c r="GA286">
        <v>396690</v>
      </c>
      <c r="GB286">
        <v>519777</v>
      </c>
      <c r="GD286">
        <v>702</v>
      </c>
      <c r="GF286">
        <v>149051</v>
      </c>
      <c r="GH286">
        <v>42561</v>
      </c>
      <c r="GI286">
        <v>-9120</v>
      </c>
      <c r="GK286">
        <v>32494</v>
      </c>
      <c r="GL286">
        <v>136783</v>
      </c>
      <c r="GM286">
        <v>136783</v>
      </c>
      <c r="GN286">
        <v>656560</v>
      </c>
      <c r="GO286">
        <v>10060.879999999999</v>
      </c>
      <c r="GQ286">
        <v>44825</v>
      </c>
      <c r="GR286" s="2">
        <v>42426</v>
      </c>
      <c r="GS286">
        <v>13355</v>
      </c>
      <c r="GT286">
        <v>5202</v>
      </c>
      <c r="GU286">
        <v>4799</v>
      </c>
      <c r="GV286">
        <v>10001</v>
      </c>
      <c r="GW286">
        <v>-485</v>
      </c>
      <c r="GX286">
        <v>-1368</v>
      </c>
      <c r="GY286">
        <v>442</v>
      </c>
      <c r="HB286">
        <v>1892</v>
      </c>
      <c r="HC286">
        <v>481</v>
      </c>
      <c r="HD286">
        <v>4672</v>
      </c>
      <c r="HE286">
        <v>28510</v>
      </c>
      <c r="HF286">
        <v>-4038</v>
      </c>
      <c r="HH286">
        <v>-5680</v>
      </c>
      <c r="HJ286">
        <v>18850</v>
      </c>
      <c r="HK286">
        <v>18850</v>
      </c>
      <c r="HL286">
        <v>19985</v>
      </c>
      <c r="HM286">
        <v>29117</v>
      </c>
      <c r="HN286">
        <v>-15268</v>
      </c>
      <c r="HO286">
        <v>-14048</v>
      </c>
      <c r="HP286">
        <v>-29316</v>
      </c>
      <c r="HQ286">
        <v>-9278</v>
      </c>
      <c r="HR286">
        <v>990</v>
      </c>
      <c r="HS286">
        <v>-8288</v>
      </c>
      <c r="HT286">
        <v>-7821</v>
      </c>
      <c r="HU286">
        <v>-150</v>
      </c>
      <c r="HV286">
        <v>-45575</v>
      </c>
      <c r="HW286">
        <v>-795</v>
      </c>
      <c r="HY286">
        <v>11258</v>
      </c>
      <c r="HZ286">
        <v>77533</v>
      </c>
      <c r="IA286">
        <v>88792</v>
      </c>
      <c r="IC286">
        <v>-7821</v>
      </c>
      <c r="IE286">
        <v>-1950</v>
      </c>
      <c r="IG286">
        <v>11348</v>
      </c>
      <c r="IH286">
        <v>1972</v>
      </c>
      <c r="II286">
        <v>-1926</v>
      </c>
      <c r="IK286">
        <v>-1926</v>
      </c>
      <c r="IL286">
        <v>10222</v>
      </c>
      <c r="IM286">
        <v>10289</v>
      </c>
      <c r="IN286">
        <v>0.33</v>
      </c>
      <c r="IO286">
        <v>0.32</v>
      </c>
    </row>
    <row r="287" spans="1:249" x14ac:dyDescent="0.25">
      <c r="A287" t="s">
        <v>657</v>
      </c>
      <c r="B287" t="s">
        <v>657</v>
      </c>
      <c r="C287" t="s">
        <v>658</v>
      </c>
      <c r="D287" t="s">
        <v>659</v>
      </c>
      <c r="E287" t="s">
        <v>455</v>
      </c>
      <c r="F287" t="s">
        <v>417</v>
      </c>
      <c r="G287" s="2">
        <v>41729</v>
      </c>
      <c r="H287" t="s">
        <v>450</v>
      </c>
      <c r="J287">
        <v>2014</v>
      </c>
      <c r="K287">
        <v>1</v>
      </c>
      <c r="L287">
        <v>2014</v>
      </c>
      <c r="M287">
        <v>1</v>
      </c>
      <c r="N287" t="s">
        <v>419</v>
      </c>
      <c r="O287" t="s">
        <v>451</v>
      </c>
      <c r="P287">
        <v>201401</v>
      </c>
      <c r="Q287">
        <v>9</v>
      </c>
      <c r="R287">
        <v>48</v>
      </c>
      <c r="S287">
        <v>10</v>
      </c>
      <c r="T287">
        <v>12</v>
      </c>
      <c r="U287">
        <v>40545</v>
      </c>
      <c r="V287">
        <v>3</v>
      </c>
      <c r="W287">
        <v>3600</v>
      </c>
      <c r="X287" s="2">
        <v>41771</v>
      </c>
      <c r="Y287" s="2">
        <v>41768</v>
      </c>
      <c r="Z287" t="s">
        <v>456</v>
      </c>
      <c r="AA287" t="s">
        <v>686</v>
      </c>
      <c r="AB287" t="s">
        <v>661</v>
      </c>
      <c r="AC287" t="s">
        <v>662</v>
      </c>
      <c r="AD287">
        <v>6828</v>
      </c>
      <c r="AE287" t="s">
        <v>663</v>
      </c>
      <c r="AF287" t="s">
        <v>664</v>
      </c>
      <c r="AG287" t="s">
        <v>686</v>
      </c>
      <c r="AH287" t="s">
        <v>661</v>
      </c>
      <c r="AI287" t="s">
        <v>662</v>
      </c>
      <c r="AJ287">
        <v>6828</v>
      </c>
      <c r="AK287" t="s">
        <v>426</v>
      </c>
      <c r="AL287" t="s">
        <v>427</v>
      </c>
      <c r="AU287" t="s">
        <v>682</v>
      </c>
      <c r="AV287" t="s">
        <v>697</v>
      </c>
      <c r="AW287">
        <v>10027760000</v>
      </c>
      <c r="AX287" s="2">
        <v>41729</v>
      </c>
      <c r="BI287" s="2">
        <v>42128</v>
      </c>
      <c r="BJ287">
        <v>33548</v>
      </c>
      <c r="BK287">
        <v>18522</v>
      </c>
      <c r="BL287">
        <v>15026</v>
      </c>
      <c r="BR287">
        <v>7962</v>
      </c>
      <c r="BV287">
        <v>26484</v>
      </c>
      <c r="BW287">
        <v>7064</v>
      </c>
      <c r="BX287">
        <v>2141</v>
      </c>
      <c r="CM287">
        <v>-1604</v>
      </c>
      <c r="CN287">
        <v>-3745</v>
      </c>
      <c r="CO287">
        <v>3319</v>
      </c>
      <c r="CP287">
        <v>619</v>
      </c>
      <c r="CQ287">
        <v>2700</v>
      </c>
      <c r="CV287">
        <v>2700</v>
      </c>
      <c r="CW287">
        <v>252</v>
      </c>
      <c r="CX287">
        <v>2952</v>
      </c>
      <c r="DA287">
        <v>2952</v>
      </c>
      <c r="DB287">
        <v>-47</v>
      </c>
      <c r="DC287">
        <v>2999</v>
      </c>
      <c r="DE287">
        <v>2999</v>
      </c>
      <c r="DF287">
        <v>0.27</v>
      </c>
      <c r="DG287">
        <v>0.03</v>
      </c>
      <c r="DJ287">
        <v>0.29389999999999999</v>
      </c>
      <c r="DK287">
        <v>0.29859999999999998</v>
      </c>
      <c r="DL287">
        <v>0.3</v>
      </c>
      <c r="DM287">
        <v>0.27</v>
      </c>
      <c r="DN287">
        <v>0.02</v>
      </c>
      <c r="DQ287">
        <v>0.29160000000000003</v>
      </c>
      <c r="DR287">
        <v>0.29630000000000001</v>
      </c>
      <c r="DS287">
        <v>0.3</v>
      </c>
      <c r="DT287">
        <v>37.900199999999998</v>
      </c>
      <c r="DU287">
        <v>10045</v>
      </c>
      <c r="DV287">
        <v>10123</v>
      </c>
      <c r="DW287">
        <v>3319</v>
      </c>
      <c r="DX287">
        <v>2700</v>
      </c>
      <c r="DY287">
        <v>9253</v>
      </c>
      <c r="DZ287">
        <v>7064</v>
      </c>
      <c r="EA287" s="2">
        <v>41771</v>
      </c>
      <c r="EB287">
        <v>132712</v>
      </c>
      <c r="EE287">
        <v>266989</v>
      </c>
      <c r="EF287">
        <v>18881</v>
      </c>
      <c r="EL287">
        <v>418582</v>
      </c>
      <c r="EM287">
        <v>115869</v>
      </c>
      <c r="EN287">
        <v>48126</v>
      </c>
      <c r="EO287">
        <v>67743</v>
      </c>
      <c r="EV287">
        <v>93917</v>
      </c>
      <c r="EY287">
        <v>1458</v>
      </c>
      <c r="FA287">
        <v>70552</v>
      </c>
      <c r="FB287">
        <v>233670</v>
      </c>
      <c r="FC287">
        <v>652252</v>
      </c>
      <c r="FE287">
        <v>17206</v>
      </c>
      <c r="FF287">
        <v>2206</v>
      </c>
      <c r="FH287">
        <v>12804</v>
      </c>
      <c r="FJ287">
        <v>76121</v>
      </c>
      <c r="FP287">
        <v>13622</v>
      </c>
      <c r="FQ287">
        <v>121959</v>
      </c>
      <c r="FR287">
        <v>220992</v>
      </c>
      <c r="FU287">
        <v>381</v>
      </c>
      <c r="FY287">
        <v>1266</v>
      </c>
      <c r="FZ287">
        <v>169635</v>
      </c>
      <c r="GA287">
        <v>392274</v>
      </c>
      <c r="GB287">
        <v>514233</v>
      </c>
      <c r="GD287">
        <v>702</v>
      </c>
      <c r="GF287">
        <v>149840</v>
      </c>
      <c r="GH287">
        <v>43401</v>
      </c>
      <c r="GI287">
        <v>-7849</v>
      </c>
      <c r="GK287">
        <v>32544</v>
      </c>
      <c r="GL287">
        <v>138019</v>
      </c>
      <c r="GM287">
        <v>138019</v>
      </c>
      <c r="GN287">
        <v>652252</v>
      </c>
      <c r="GO287">
        <v>10027.76</v>
      </c>
      <c r="GQ287">
        <v>44102</v>
      </c>
      <c r="GR287" s="2">
        <v>42128</v>
      </c>
      <c r="GS287">
        <v>2952</v>
      </c>
      <c r="GT287">
        <v>2189</v>
      </c>
      <c r="GU287">
        <v>-1882</v>
      </c>
      <c r="GV287">
        <v>307</v>
      </c>
      <c r="GW287">
        <v>482</v>
      </c>
      <c r="GX287">
        <v>-1445</v>
      </c>
      <c r="GY287">
        <v>971</v>
      </c>
      <c r="HB287">
        <v>650</v>
      </c>
      <c r="HC287">
        <v>658</v>
      </c>
      <c r="HD287">
        <v>1044</v>
      </c>
      <c r="HE287">
        <v>4961</v>
      </c>
      <c r="HF287">
        <v>-2097</v>
      </c>
      <c r="HH287">
        <v>-1202</v>
      </c>
      <c r="HJ287">
        <v>3488</v>
      </c>
      <c r="HK287">
        <v>3488</v>
      </c>
      <c r="HL287">
        <v>1603</v>
      </c>
      <c r="HM287">
        <v>1792</v>
      </c>
      <c r="HN287">
        <v>-2749</v>
      </c>
      <c r="HO287">
        <v>-2155</v>
      </c>
      <c r="HP287">
        <v>-4904</v>
      </c>
      <c r="HQ287">
        <v>-1337</v>
      </c>
      <c r="HS287">
        <v>-1337</v>
      </c>
      <c r="HT287">
        <v>-2223</v>
      </c>
      <c r="HU287">
        <v>-37</v>
      </c>
      <c r="HV287">
        <v>-8501</v>
      </c>
      <c r="HW287">
        <v>73</v>
      </c>
      <c r="HY287">
        <v>-1675</v>
      </c>
      <c r="HZ287">
        <v>88787</v>
      </c>
      <c r="IA287">
        <v>87112</v>
      </c>
      <c r="IC287">
        <v>-2223</v>
      </c>
      <c r="IE287">
        <v>2189</v>
      </c>
      <c r="IG287">
        <v>4961</v>
      </c>
      <c r="IH287">
        <v>-2097</v>
      </c>
      <c r="II287">
        <v>-2223</v>
      </c>
      <c r="IK287">
        <v>-2223</v>
      </c>
      <c r="IL287">
        <v>10045</v>
      </c>
      <c r="IM287">
        <v>10123</v>
      </c>
      <c r="IN287">
        <v>0.3</v>
      </c>
      <c r="IO287">
        <v>0.3</v>
      </c>
    </row>
    <row r="288" spans="1:249" x14ac:dyDescent="0.25">
      <c r="A288" t="s">
        <v>657</v>
      </c>
      <c r="B288" t="s">
        <v>657</v>
      </c>
      <c r="C288" t="s">
        <v>658</v>
      </c>
      <c r="D288" t="s">
        <v>659</v>
      </c>
      <c r="E288" t="s">
        <v>455</v>
      </c>
      <c r="F288" t="s">
        <v>417</v>
      </c>
      <c r="G288" s="2">
        <v>41820</v>
      </c>
      <c r="H288" t="s">
        <v>450</v>
      </c>
      <c r="J288">
        <v>2014</v>
      </c>
      <c r="K288">
        <v>2</v>
      </c>
      <c r="L288">
        <v>2014</v>
      </c>
      <c r="M288">
        <v>2</v>
      </c>
      <c r="N288" t="s">
        <v>419</v>
      </c>
      <c r="O288" t="s">
        <v>451</v>
      </c>
      <c r="P288">
        <v>201402</v>
      </c>
      <c r="Q288">
        <v>9</v>
      </c>
      <c r="R288">
        <v>48</v>
      </c>
      <c r="S288">
        <v>10</v>
      </c>
      <c r="T288">
        <v>12</v>
      </c>
      <c r="U288">
        <v>40545</v>
      </c>
      <c r="V288">
        <v>3</v>
      </c>
      <c r="W288">
        <v>3600</v>
      </c>
      <c r="X288" s="2">
        <v>41851</v>
      </c>
      <c r="Y288" s="2">
        <v>41851</v>
      </c>
      <c r="Z288" t="s">
        <v>456</v>
      </c>
      <c r="AA288" t="s">
        <v>660</v>
      </c>
      <c r="AB288" t="s">
        <v>661</v>
      </c>
      <c r="AC288" t="s">
        <v>662</v>
      </c>
      <c r="AD288">
        <v>6828</v>
      </c>
      <c r="AE288" t="s">
        <v>663</v>
      </c>
      <c r="AF288" t="s">
        <v>664</v>
      </c>
      <c r="AG288" t="s">
        <v>660</v>
      </c>
      <c r="AH288" t="s">
        <v>661</v>
      </c>
      <c r="AI288" t="s">
        <v>662</v>
      </c>
      <c r="AJ288">
        <v>6828</v>
      </c>
      <c r="AK288" t="s">
        <v>426</v>
      </c>
      <c r="AL288" t="s">
        <v>427</v>
      </c>
      <c r="AU288" t="s">
        <v>682</v>
      </c>
      <c r="AV288" t="s">
        <v>667</v>
      </c>
      <c r="AW288">
        <v>10033900000</v>
      </c>
      <c r="AX288" s="2">
        <v>41820</v>
      </c>
      <c r="BI288" s="2">
        <v>42215</v>
      </c>
      <c r="BJ288">
        <v>32260</v>
      </c>
      <c r="BK288">
        <v>20006</v>
      </c>
      <c r="BL288">
        <v>12254</v>
      </c>
      <c r="BR288">
        <v>6273</v>
      </c>
      <c r="BV288">
        <v>26279</v>
      </c>
      <c r="BW288">
        <v>5981</v>
      </c>
      <c r="BX288">
        <v>1299</v>
      </c>
      <c r="CM288">
        <v>-1606</v>
      </c>
      <c r="CN288">
        <v>-2905</v>
      </c>
      <c r="CO288">
        <v>3076</v>
      </c>
      <c r="CP288">
        <v>192</v>
      </c>
      <c r="CQ288">
        <v>2884</v>
      </c>
      <c r="CV288">
        <v>2884</v>
      </c>
      <c r="CW288">
        <v>661</v>
      </c>
      <c r="CX288">
        <v>3545</v>
      </c>
      <c r="DA288">
        <v>3545</v>
      </c>
      <c r="DB288">
        <v>0</v>
      </c>
      <c r="DC288">
        <v>3545</v>
      </c>
      <c r="DE288">
        <v>3545</v>
      </c>
      <c r="DF288">
        <v>0.28999999999999998</v>
      </c>
      <c r="DG288">
        <v>7.0000000000000007E-2</v>
      </c>
      <c r="DJ288">
        <v>0.35339999999999999</v>
      </c>
      <c r="DK288">
        <v>0.35339999999999999</v>
      </c>
      <c r="DL288">
        <v>0.35</v>
      </c>
      <c r="DM288">
        <v>0.28000000000000003</v>
      </c>
      <c r="DN288">
        <v>7.0000000000000007E-2</v>
      </c>
      <c r="DQ288">
        <v>0.35060000000000002</v>
      </c>
      <c r="DR288">
        <v>0.35060000000000002</v>
      </c>
      <c r="DS288">
        <v>0.35</v>
      </c>
      <c r="DT288">
        <v>-6.5</v>
      </c>
      <c r="DU288">
        <v>10110</v>
      </c>
      <c r="DV288">
        <v>10031</v>
      </c>
      <c r="DW288">
        <v>3076</v>
      </c>
      <c r="DX288">
        <v>2884</v>
      </c>
      <c r="DY288">
        <v>6187</v>
      </c>
      <c r="DZ288">
        <v>5981</v>
      </c>
      <c r="EA288" s="2">
        <v>41851</v>
      </c>
      <c r="EB288">
        <v>133324</v>
      </c>
      <c r="EE288">
        <v>261724</v>
      </c>
      <c r="EF288">
        <v>19706</v>
      </c>
      <c r="EL288">
        <v>414754</v>
      </c>
      <c r="EM288">
        <v>116377</v>
      </c>
      <c r="EN288">
        <v>48477</v>
      </c>
      <c r="EO288">
        <v>67900</v>
      </c>
      <c r="EV288">
        <v>93815</v>
      </c>
      <c r="EY288">
        <v>1479</v>
      </c>
      <c r="FA288">
        <v>73921</v>
      </c>
      <c r="FB288">
        <v>237115</v>
      </c>
      <c r="FC288">
        <v>651869</v>
      </c>
      <c r="FE288">
        <v>17561</v>
      </c>
      <c r="FF288">
        <v>2208</v>
      </c>
      <c r="FH288">
        <v>12616</v>
      </c>
      <c r="FJ288">
        <v>73531</v>
      </c>
      <c r="FP288">
        <v>12626</v>
      </c>
      <c r="FQ288">
        <v>118542</v>
      </c>
      <c r="FR288">
        <v>216845</v>
      </c>
      <c r="FU288">
        <v>96</v>
      </c>
      <c r="FY288">
        <v>1102</v>
      </c>
      <c r="FZ288">
        <v>175217</v>
      </c>
      <c r="GA288">
        <v>393260</v>
      </c>
      <c r="GB288">
        <v>511802</v>
      </c>
      <c r="GD288">
        <v>702</v>
      </c>
      <c r="GF288">
        <v>151174</v>
      </c>
      <c r="GH288">
        <v>43234</v>
      </c>
      <c r="GI288">
        <v>-7158</v>
      </c>
      <c r="GK288">
        <v>32529</v>
      </c>
      <c r="GL288">
        <v>140067</v>
      </c>
      <c r="GM288">
        <v>140067</v>
      </c>
      <c r="GN288">
        <v>651869</v>
      </c>
      <c r="GO288">
        <v>10033.9</v>
      </c>
      <c r="GQ288">
        <v>46252</v>
      </c>
      <c r="GR288" s="2">
        <v>42215</v>
      </c>
      <c r="GS288">
        <v>6544</v>
      </c>
      <c r="GT288">
        <v>2395</v>
      </c>
      <c r="GU288">
        <v>348</v>
      </c>
      <c r="GV288">
        <v>2743</v>
      </c>
      <c r="GW288">
        <v>24</v>
      </c>
      <c r="GX288">
        <v>-2328</v>
      </c>
      <c r="GY288">
        <v>1467</v>
      </c>
      <c r="HB288">
        <v>1315</v>
      </c>
      <c r="HC288">
        <v>478</v>
      </c>
      <c r="HD288">
        <v>445</v>
      </c>
      <c r="HE288">
        <v>10210</v>
      </c>
      <c r="HF288">
        <v>-2207</v>
      </c>
      <c r="HH288">
        <v>-1285</v>
      </c>
      <c r="HJ288">
        <v>261</v>
      </c>
      <c r="HK288">
        <v>261</v>
      </c>
      <c r="HL288">
        <v>3113</v>
      </c>
      <c r="HM288">
        <v>-118</v>
      </c>
      <c r="HN288">
        <v>-7615</v>
      </c>
      <c r="HO288">
        <v>592</v>
      </c>
      <c r="HP288">
        <v>-7023</v>
      </c>
      <c r="HQ288">
        <v>-1381</v>
      </c>
      <c r="HS288">
        <v>-1381</v>
      </c>
      <c r="HT288">
        <v>-4432</v>
      </c>
      <c r="HU288">
        <v>470</v>
      </c>
      <c r="HV288">
        <v>-12366</v>
      </c>
      <c r="HW288">
        <v>196</v>
      </c>
      <c r="HY288">
        <v>-2078</v>
      </c>
      <c r="HZ288">
        <v>88787</v>
      </c>
      <c r="IA288">
        <v>86709</v>
      </c>
      <c r="IC288">
        <v>-4432</v>
      </c>
      <c r="IE288">
        <v>206</v>
      </c>
      <c r="IG288">
        <v>5249</v>
      </c>
      <c r="IH288">
        <v>-110</v>
      </c>
      <c r="II288">
        <v>-2209</v>
      </c>
      <c r="IK288">
        <v>-2209</v>
      </c>
      <c r="IL288">
        <v>10031</v>
      </c>
      <c r="IM288">
        <v>10110</v>
      </c>
      <c r="IN288">
        <v>0.35</v>
      </c>
      <c r="IO288">
        <v>0.35</v>
      </c>
    </row>
    <row r="289" spans="1:249" x14ac:dyDescent="0.25">
      <c r="A289" t="s">
        <v>657</v>
      </c>
      <c r="B289" t="s">
        <v>657</v>
      </c>
      <c r="C289" t="s">
        <v>658</v>
      </c>
      <c r="D289" t="s">
        <v>659</v>
      </c>
      <c r="E289" t="s">
        <v>455</v>
      </c>
      <c r="F289" t="s">
        <v>417</v>
      </c>
      <c r="G289" s="2">
        <v>41912</v>
      </c>
      <c r="H289" t="s">
        <v>450</v>
      </c>
      <c r="J289">
        <v>2014</v>
      </c>
      <c r="K289">
        <v>3</v>
      </c>
      <c r="L289">
        <v>2014</v>
      </c>
      <c r="M289">
        <v>3</v>
      </c>
      <c r="N289" t="s">
        <v>419</v>
      </c>
      <c r="O289" t="s">
        <v>451</v>
      </c>
      <c r="P289">
        <v>201403</v>
      </c>
      <c r="Q289">
        <v>9</v>
      </c>
      <c r="R289">
        <v>48</v>
      </c>
      <c r="S289">
        <v>10</v>
      </c>
      <c r="T289">
        <v>12</v>
      </c>
      <c r="U289">
        <v>40545</v>
      </c>
      <c r="V289">
        <v>3</v>
      </c>
      <c r="W289">
        <v>3600</v>
      </c>
      <c r="X289" s="2">
        <v>41947</v>
      </c>
      <c r="Y289" s="2">
        <v>41946</v>
      </c>
      <c r="Z289" t="s">
        <v>456</v>
      </c>
      <c r="AA289" t="s">
        <v>660</v>
      </c>
      <c r="AB289" t="s">
        <v>661</v>
      </c>
      <c r="AC289" t="s">
        <v>662</v>
      </c>
      <c r="AD289">
        <v>6828</v>
      </c>
      <c r="AE289" t="s">
        <v>663</v>
      </c>
      <c r="AF289" t="s">
        <v>664</v>
      </c>
      <c r="AG289" t="s">
        <v>660</v>
      </c>
      <c r="AH289" t="s">
        <v>661</v>
      </c>
      <c r="AI289" t="s">
        <v>662</v>
      </c>
      <c r="AJ289">
        <v>6828</v>
      </c>
      <c r="AK289" t="s">
        <v>426</v>
      </c>
      <c r="AL289" t="s">
        <v>427</v>
      </c>
      <c r="AU289" t="s">
        <v>682</v>
      </c>
      <c r="AV289" t="s">
        <v>667</v>
      </c>
      <c r="AW289">
        <v>10042190000</v>
      </c>
      <c r="AX289" s="2">
        <v>41912</v>
      </c>
      <c r="BI289" s="2">
        <v>42310</v>
      </c>
      <c r="BJ289">
        <v>32107</v>
      </c>
      <c r="BK289">
        <v>19740</v>
      </c>
      <c r="BL289">
        <v>12367</v>
      </c>
      <c r="BR289">
        <v>6318</v>
      </c>
      <c r="BV289">
        <v>26058</v>
      </c>
      <c r="BW289">
        <v>6049</v>
      </c>
      <c r="BX289">
        <v>1325</v>
      </c>
      <c r="CM289">
        <v>-1520</v>
      </c>
      <c r="CN289">
        <v>-2845</v>
      </c>
      <c r="CO289">
        <v>3204</v>
      </c>
      <c r="CP289">
        <v>401</v>
      </c>
      <c r="CQ289">
        <v>2803</v>
      </c>
      <c r="CV289">
        <v>2803</v>
      </c>
      <c r="CW289">
        <v>706</v>
      </c>
      <c r="CX289">
        <v>3509</v>
      </c>
      <c r="DA289">
        <v>3509</v>
      </c>
      <c r="DB289">
        <v>-28</v>
      </c>
      <c r="DC289">
        <v>3537</v>
      </c>
      <c r="DE289">
        <v>3537</v>
      </c>
      <c r="DF289">
        <v>0.28000000000000003</v>
      </c>
      <c r="DG289">
        <v>7.0300000000000001E-2</v>
      </c>
      <c r="DJ289">
        <v>0.34949999999999998</v>
      </c>
      <c r="DK289">
        <v>0.3523</v>
      </c>
      <c r="DL289">
        <v>0.35</v>
      </c>
      <c r="DM289">
        <v>0.28000000000000003</v>
      </c>
      <c r="DN289">
        <v>6.9800000000000001E-2</v>
      </c>
      <c r="DQ289">
        <v>0.3468</v>
      </c>
      <c r="DR289">
        <v>0.34949999999999998</v>
      </c>
      <c r="DS289">
        <v>0.35</v>
      </c>
      <c r="DT289">
        <v>4.6498999999999997</v>
      </c>
      <c r="DU289">
        <v>10039</v>
      </c>
      <c r="DV289">
        <v>10119</v>
      </c>
      <c r="DW289">
        <v>3204</v>
      </c>
      <c r="DX289">
        <v>2803</v>
      </c>
      <c r="DY289">
        <v>7474</v>
      </c>
      <c r="DZ289">
        <v>6049</v>
      </c>
      <c r="EA289" s="2">
        <v>41947</v>
      </c>
      <c r="EB289">
        <v>137455</v>
      </c>
      <c r="EE289">
        <v>257111</v>
      </c>
      <c r="EF289">
        <v>19431</v>
      </c>
      <c r="EL289">
        <v>413997</v>
      </c>
      <c r="EM289">
        <v>112580</v>
      </c>
      <c r="EN289">
        <v>47120</v>
      </c>
      <c r="EO289">
        <v>65460</v>
      </c>
      <c r="EV289">
        <v>92216</v>
      </c>
      <c r="EY289">
        <v>1330</v>
      </c>
      <c r="FA289">
        <v>77018</v>
      </c>
      <c r="FB289">
        <v>236024</v>
      </c>
      <c r="FC289">
        <v>650021</v>
      </c>
      <c r="FE289">
        <v>16758</v>
      </c>
      <c r="FF289">
        <v>2209</v>
      </c>
      <c r="FH289">
        <v>12384</v>
      </c>
      <c r="FJ289">
        <v>69916</v>
      </c>
      <c r="FP289">
        <v>12695</v>
      </c>
      <c r="FQ289">
        <v>113962</v>
      </c>
      <c r="FR289">
        <v>213179</v>
      </c>
      <c r="FU289">
        <v>1612</v>
      </c>
      <c r="FY289">
        <v>1152</v>
      </c>
      <c r="FZ289">
        <v>176605</v>
      </c>
      <c r="GA289">
        <v>392548</v>
      </c>
      <c r="GB289">
        <v>506510</v>
      </c>
      <c r="GD289">
        <v>702</v>
      </c>
      <c r="GF289">
        <v>152497</v>
      </c>
      <c r="GH289">
        <v>43005</v>
      </c>
      <c r="GI289">
        <v>-8110</v>
      </c>
      <c r="GK289">
        <v>32914</v>
      </c>
      <c r="GL289">
        <v>143511</v>
      </c>
      <c r="GM289">
        <v>143511</v>
      </c>
      <c r="GN289">
        <v>650021</v>
      </c>
      <c r="GO289">
        <v>10042.200000000001</v>
      </c>
      <c r="GQ289">
        <v>51295</v>
      </c>
      <c r="GR289" s="2">
        <v>42310</v>
      </c>
      <c r="GS289">
        <v>10006</v>
      </c>
      <c r="GT289">
        <v>3820</v>
      </c>
      <c r="GU289">
        <v>1780</v>
      </c>
      <c r="GV289">
        <v>5600</v>
      </c>
      <c r="GW289">
        <v>-691</v>
      </c>
      <c r="GX289">
        <v>-2768</v>
      </c>
      <c r="GY289">
        <v>1331</v>
      </c>
      <c r="HB289">
        <v>1958</v>
      </c>
      <c r="HC289">
        <v>-170</v>
      </c>
      <c r="HD289">
        <v>809</v>
      </c>
      <c r="HE289">
        <v>16245</v>
      </c>
      <c r="HF289">
        <v>-2547</v>
      </c>
      <c r="HH289">
        <v>-1251</v>
      </c>
      <c r="HJ289">
        <v>-1699</v>
      </c>
      <c r="HK289">
        <v>-1699</v>
      </c>
      <c r="HL289">
        <v>3578</v>
      </c>
      <c r="HM289">
        <v>-1919</v>
      </c>
      <c r="HN289">
        <v>-8049</v>
      </c>
      <c r="HO289">
        <v>864</v>
      </c>
      <c r="HP289">
        <v>-7185</v>
      </c>
      <c r="HQ289">
        <v>1483</v>
      </c>
      <c r="HS289">
        <v>1483</v>
      </c>
      <c r="HT289">
        <v>-6643</v>
      </c>
      <c r="HU289">
        <v>1266</v>
      </c>
      <c r="HV289">
        <v>-11079</v>
      </c>
      <c r="HW289">
        <v>-1360</v>
      </c>
      <c r="HY289">
        <v>1887</v>
      </c>
      <c r="HZ289">
        <v>88787</v>
      </c>
      <c r="IA289">
        <v>90674</v>
      </c>
      <c r="IC289">
        <v>-6643</v>
      </c>
      <c r="IE289">
        <v>1425</v>
      </c>
      <c r="IG289">
        <v>6035</v>
      </c>
      <c r="IH289">
        <v>-340</v>
      </c>
      <c r="II289">
        <v>-2211</v>
      </c>
      <c r="IK289">
        <v>-2211</v>
      </c>
      <c r="IL289">
        <v>10039</v>
      </c>
      <c r="IM289">
        <v>10119</v>
      </c>
      <c r="IN289">
        <v>0.35</v>
      </c>
      <c r="IO289">
        <v>0.35</v>
      </c>
    </row>
    <row r="290" spans="1:249" x14ac:dyDescent="0.25">
      <c r="A290" t="s">
        <v>657</v>
      </c>
      <c r="B290" t="s">
        <v>657</v>
      </c>
      <c r="C290" t="s">
        <v>658</v>
      </c>
      <c r="D290" t="s">
        <v>659</v>
      </c>
      <c r="E290" t="s">
        <v>455</v>
      </c>
      <c r="F290" t="s">
        <v>417</v>
      </c>
      <c r="G290" s="2">
        <v>42004</v>
      </c>
      <c r="H290" t="s">
        <v>450</v>
      </c>
      <c r="J290">
        <v>2014</v>
      </c>
      <c r="K290">
        <v>4</v>
      </c>
      <c r="L290">
        <v>2014</v>
      </c>
      <c r="M290">
        <v>4</v>
      </c>
      <c r="N290" t="s">
        <v>419</v>
      </c>
      <c r="O290" t="s">
        <v>451</v>
      </c>
      <c r="P290">
        <v>201404</v>
      </c>
      <c r="Q290">
        <v>9</v>
      </c>
      <c r="R290">
        <v>48</v>
      </c>
      <c r="S290">
        <v>10</v>
      </c>
      <c r="T290">
        <v>12</v>
      </c>
      <c r="U290">
        <v>40545</v>
      </c>
      <c r="V290">
        <v>3</v>
      </c>
      <c r="W290">
        <v>3600</v>
      </c>
      <c r="X290" s="2">
        <v>42062</v>
      </c>
      <c r="Y290" s="2">
        <v>42062</v>
      </c>
      <c r="Z290" t="s">
        <v>456</v>
      </c>
      <c r="AA290" t="s">
        <v>660</v>
      </c>
      <c r="AB290" t="s">
        <v>661</v>
      </c>
      <c r="AC290" t="s">
        <v>662</v>
      </c>
      <c r="AD290">
        <v>6828</v>
      </c>
      <c r="AE290" t="s">
        <v>663</v>
      </c>
      <c r="AF290" t="s">
        <v>664</v>
      </c>
      <c r="AG290" t="s">
        <v>660</v>
      </c>
      <c r="AH290" t="s">
        <v>661</v>
      </c>
      <c r="AI290" t="s">
        <v>662</v>
      </c>
      <c r="AJ290">
        <v>6828</v>
      </c>
      <c r="AK290" t="s">
        <v>426</v>
      </c>
      <c r="AL290" t="s">
        <v>427</v>
      </c>
      <c r="AN290">
        <v>305000</v>
      </c>
      <c r="AP290">
        <v>305000</v>
      </c>
      <c r="AR290">
        <v>480000</v>
      </c>
      <c r="AS290" t="s">
        <v>665</v>
      </c>
      <c r="AT290" t="s">
        <v>429</v>
      </c>
      <c r="AU290" t="s">
        <v>682</v>
      </c>
      <c r="AV290" t="s">
        <v>667</v>
      </c>
      <c r="AW290">
        <v>10064910000</v>
      </c>
      <c r="AX290" s="2">
        <v>42035</v>
      </c>
      <c r="AY290" t="s">
        <v>668</v>
      </c>
      <c r="AZ290" t="s">
        <v>676</v>
      </c>
      <c r="BA290" t="s">
        <v>684</v>
      </c>
      <c r="BB290" t="s">
        <v>435</v>
      </c>
      <c r="BC290" t="s">
        <v>685</v>
      </c>
      <c r="BD290" t="s">
        <v>679</v>
      </c>
      <c r="BE290" t="s">
        <v>680</v>
      </c>
      <c r="BF290" t="s">
        <v>439</v>
      </c>
      <c r="BG290" t="s">
        <v>681</v>
      </c>
      <c r="BH290" t="s">
        <v>439</v>
      </c>
      <c r="BI290" s="2">
        <v>42790</v>
      </c>
      <c r="BJ290">
        <v>19269</v>
      </c>
      <c r="BK290">
        <v>25436</v>
      </c>
      <c r="BL290">
        <v>-6167</v>
      </c>
      <c r="BR290">
        <v>-2590</v>
      </c>
      <c r="BV290">
        <v>22846</v>
      </c>
      <c r="BW290">
        <v>-3577</v>
      </c>
      <c r="BX290">
        <v>-2042</v>
      </c>
      <c r="CM290">
        <v>2200</v>
      </c>
      <c r="CN290">
        <v>4242</v>
      </c>
      <c r="CO290">
        <v>664</v>
      </c>
      <c r="CP290">
        <v>-439</v>
      </c>
      <c r="CQ290">
        <v>1103</v>
      </c>
      <c r="CV290">
        <v>1103</v>
      </c>
      <c r="CW290">
        <v>4236</v>
      </c>
      <c r="CX290">
        <v>5339</v>
      </c>
      <c r="DA290">
        <v>5339</v>
      </c>
      <c r="DB290">
        <v>187</v>
      </c>
      <c r="DC290">
        <v>5152</v>
      </c>
      <c r="DE290">
        <v>5152</v>
      </c>
      <c r="DF290">
        <v>0.11</v>
      </c>
      <c r="DG290">
        <v>0.3997</v>
      </c>
      <c r="DJ290">
        <v>0.53080000000000005</v>
      </c>
      <c r="DK290">
        <v>0.51219999999999999</v>
      </c>
      <c r="DL290">
        <v>0.51</v>
      </c>
      <c r="DM290">
        <v>0.11</v>
      </c>
      <c r="DN290">
        <v>0.4002</v>
      </c>
      <c r="DQ290">
        <v>0.52680000000000005</v>
      </c>
      <c r="DR290">
        <v>0.50839999999999996</v>
      </c>
      <c r="DS290">
        <v>0.51</v>
      </c>
      <c r="DT290">
        <v>-84.5501</v>
      </c>
      <c r="DU290">
        <v>10050</v>
      </c>
      <c r="DV290">
        <v>10127</v>
      </c>
      <c r="DW290">
        <v>664</v>
      </c>
      <c r="DX290">
        <v>1103</v>
      </c>
      <c r="DY290">
        <v>-2444</v>
      </c>
      <c r="DZ290">
        <v>-3577</v>
      </c>
      <c r="EA290" s="2">
        <v>42426</v>
      </c>
      <c r="EB290">
        <v>105530</v>
      </c>
      <c r="EE290">
        <v>42943</v>
      </c>
      <c r="EF290">
        <v>17689</v>
      </c>
      <c r="EL290">
        <v>166162</v>
      </c>
      <c r="EM290">
        <v>83191</v>
      </c>
      <c r="EN290">
        <v>35121</v>
      </c>
      <c r="EO290">
        <v>48070</v>
      </c>
      <c r="EV290">
        <v>66389</v>
      </c>
      <c r="EX290">
        <v>6183</v>
      </c>
      <c r="EY290">
        <v>323529</v>
      </c>
      <c r="FA290">
        <v>44622</v>
      </c>
      <c r="FB290">
        <v>488793</v>
      </c>
      <c r="FC290">
        <v>654954</v>
      </c>
      <c r="FE290">
        <v>12067</v>
      </c>
      <c r="FF290">
        <v>2317</v>
      </c>
      <c r="FH290">
        <v>12537</v>
      </c>
      <c r="FJ290">
        <v>70425</v>
      </c>
      <c r="FP290">
        <v>14323</v>
      </c>
      <c r="FQ290">
        <v>111669</v>
      </c>
      <c r="FR290">
        <v>186596</v>
      </c>
      <c r="FX290">
        <v>98</v>
      </c>
      <c r="FY290">
        <v>128233</v>
      </c>
      <c r="FZ290">
        <v>91525</v>
      </c>
      <c r="GA290">
        <v>406452</v>
      </c>
      <c r="GB290">
        <v>518121</v>
      </c>
      <c r="GD290">
        <v>702</v>
      </c>
      <c r="GF290">
        <v>155333</v>
      </c>
      <c r="GH290">
        <v>42593</v>
      </c>
      <c r="GI290">
        <v>-18173</v>
      </c>
      <c r="GK290">
        <v>32889</v>
      </c>
      <c r="GL290">
        <v>136832</v>
      </c>
      <c r="GM290">
        <v>136833</v>
      </c>
      <c r="GN290">
        <v>654954</v>
      </c>
      <c r="GO290">
        <v>10057.379999999999</v>
      </c>
      <c r="GP290">
        <v>0.05</v>
      </c>
      <c r="GQ290">
        <v>70444</v>
      </c>
      <c r="GR290" s="2">
        <v>42790</v>
      </c>
      <c r="GS290">
        <v>15345</v>
      </c>
      <c r="GT290">
        <v>4953</v>
      </c>
      <c r="GU290">
        <v>4827</v>
      </c>
      <c r="GV290">
        <v>9780</v>
      </c>
      <c r="GW290">
        <v>-1913</v>
      </c>
      <c r="GX290">
        <v>-872</v>
      </c>
      <c r="GY290">
        <v>565</v>
      </c>
      <c r="HB290">
        <v>-515</v>
      </c>
      <c r="HC290">
        <v>-2735</v>
      </c>
      <c r="HD290">
        <v>5318</v>
      </c>
      <c r="HE290">
        <v>27709</v>
      </c>
      <c r="HF290">
        <v>-4211</v>
      </c>
      <c r="HH290">
        <v>-1229</v>
      </c>
      <c r="HJ290">
        <v>1260</v>
      </c>
      <c r="HK290">
        <v>1260</v>
      </c>
      <c r="HL290">
        <v>-853</v>
      </c>
      <c r="HM290">
        <v>-5034</v>
      </c>
      <c r="HN290">
        <v>-23781</v>
      </c>
      <c r="HO290">
        <v>-6409</v>
      </c>
      <c r="HP290">
        <v>-30190</v>
      </c>
      <c r="HQ290">
        <v>-1218</v>
      </c>
      <c r="HS290">
        <v>-1218</v>
      </c>
      <c r="HT290">
        <v>-8852</v>
      </c>
      <c r="HU290">
        <v>23304</v>
      </c>
      <c r="HV290">
        <v>-16956</v>
      </c>
      <c r="HW290">
        <v>-3492</v>
      </c>
      <c r="HY290">
        <v>2224</v>
      </c>
      <c r="HZ290">
        <v>88792</v>
      </c>
      <c r="IA290">
        <v>91017</v>
      </c>
      <c r="IC290">
        <v>-8852</v>
      </c>
      <c r="IE290">
        <v>1133</v>
      </c>
      <c r="IG290">
        <v>11464</v>
      </c>
      <c r="IH290">
        <v>-1664</v>
      </c>
      <c r="II290">
        <v>-2209</v>
      </c>
      <c r="IK290">
        <v>-2209</v>
      </c>
      <c r="IL290">
        <v>10045</v>
      </c>
      <c r="IM290">
        <v>10123</v>
      </c>
      <c r="IN290">
        <v>0.51</v>
      </c>
      <c r="IO290">
        <v>0.5</v>
      </c>
    </row>
    <row r="291" spans="1:249" x14ac:dyDescent="0.25">
      <c r="A291" t="s">
        <v>657</v>
      </c>
      <c r="B291" t="s">
        <v>657</v>
      </c>
      <c r="C291" t="s">
        <v>658</v>
      </c>
      <c r="D291" t="s">
        <v>659</v>
      </c>
      <c r="E291" t="s">
        <v>455</v>
      </c>
      <c r="F291" t="s">
        <v>417</v>
      </c>
      <c r="G291" s="2">
        <v>42094</v>
      </c>
      <c r="H291" t="s">
        <v>450</v>
      </c>
      <c r="J291">
        <v>2015</v>
      </c>
      <c r="K291">
        <v>1</v>
      </c>
      <c r="L291">
        <v>2015</v>
      </c>
      <c r="M291">
        <v>1</v>
      </c>
      <c r="N291" t="s">
        <v>419</v>
      </c>
      <c r="O291" t="s">
        <v>451</v>
      </c>
      <c r="P291">
        <v>201501</v>
      </c>
      <c r="Q291">
        <v>9</v>
      </c>
      <c r="R291">
        <v>48</v>
      </c>
      <c r="S291">
        <v>10</v>
      </c>
      <c r="T291">
        <v>12</v>
      </c>
      <c r="U291">
        <v>40545</v>
      </c>
      <c r="V291">
        <v>3</v>
      </c>
      <c r="W291">
        <v>3600</v>
      </c>
      <c r="X291" s="2">
        <v>42128</v>
      </c>
      <c r="Y291" s="2">
        <v>42128</v>
      </c>
      <c r="Z291" t="s">
        <v>456</v>
      </c>
      <c r="AA291" t="s">
        <v>660</v>
      </c>
      <c r="AB291" t="s">
        <v>661</v>
      </c>
      <c r="AC291" t="s">
        <v>662</v>
      </c>
      <c r="AD291">
        <v>6828</v>
      </c>
      <c r="AE291" t="s">
        <v>663</v>
      </c>
      <c r="AG291" t="s">
        <v>660</v>
      </c>
      <c r="AH291" t="s">
        <v>661</v>
      </c>
      <c r="AI291" t="s">
        <v>662</v>
      </c>
      <c r="AJ291">
        <v>6828</v>
      </c>
      <c r="AK291" t="s">
        <v>426</v>
      </c>
      <c r="AL291" t="s">
        <v>427</v>
      </c>
      <c r="AU291" t="s">
        <v>682</v>
      </c>
      <c r="AV291" t="s">
        <v>667</v>
      </c>
      <c r="AW291">
        <v>10075930000</v>
      </c>
      <c r="AX291" s="2">
        <v>42094</v>
      </c>
      <c r="BI291" s="2">
        <v>42494</v>
      </c>
      <c r="BJ291">
        <v>26239</v>
      </c>
      <c r="BK291">
        <v>18682</v>
      </c>
      <c r="BL291">
        <v>7557</v>
      </c>
      <c r="BR291">
        <v>4706</v>
      </c>
      <c r="BV291">
        <v>23388</v>
      </c>
      <c r="BW291">
        <v>2851</v>
      </c>
      <c r="BX291">
        <v>618</v>
      </c>
      <c r="CM291">
        <v>-613</v>
      </c>
      <c r="CN291">
        <v>-1231</v>
      </c>
      <c r="CO291">
        <v>1621</v>
      </c>
      <c r="CP291">
        <v>6294</v>
      </c>
      <c r="CQ291">
        <v>-4673</v>
      </c>
      <c r="CV291">
        <v>-4673</v>
      </c>
      <c r="CW291">
        <v>-8936</v>
      </c>
      <c r="CX291">
        <v>-13609</v>
      </c>
      <c r="DA291">
        <v>-13608</v>
      </c>
      <c r="DB291">
        <v>-35</v>
      </c>
      <c r="DC291">
        <v>-13573</v>
      </c>
      <c r="DE291">
        <v>-13573</v>
      </c>
      <c r="DF291">
        <v>-0.45</v>
      </c>
      <c r="DG291">
        <v>-0.9</v>
      </c>
      <c r="DJ291">
        <v>-1.3516999999999999</v>
      </c>
      <c r="DK291">
        <v>-1.3483000000000001</v>
      </c>
      <c r="DL291">
        <v>-1.35</v>
      </c>
      <c r="DM291">
        <v>-0.45</v>
      </c>
      <c r="DN291">
        <v>-0.9</v>
      </c>
      <c r="DQ291">
        <v>-1.3516999999999999</v>
      </c>
      <c r="DR291">
        <v>-1.3483000000000001</v>
      </c>
      <c r="DS291">
        <v>-1.35</v>
      </c>
      <c r="DT291">
        <v>-17.450199999999999</v>
      </c>
      <c r="DU291">
        <v>10067</v>
      </c>
      <c r="DV291">
        <v>10067</v>
      </c>
      <c r="DW291">
        <v>1621</v>
      </c>
      <c r="DX291">
        <v>-4673</v>
      </c>
      <c r="DY291">
        <v>3952</v>
      </c>
      <c r="DZ291">
        <v>2851</v>
      </c>
      <c r="EA291" s="2">
        <v>42128</v>
      </c>
      <c r="EB291">
        <v>129047</v>
      </c>
      <c r="EE291">
        <v>95401</v>
      </c>
      <c r="EF291">
        <v>17830</v>
      </c>
      <c r="EK291">
        <v>92959</v>
      </c>
      <c r="EL291">
        <v>335237</v>
      </c>
      <c r="EM291">
        <v>102637</v>
      </c>
      <c r="EN291">
        <v>41418</v>
      </c>
      <c r="EO291">
        <v>61219</v>
      </c>
      <c r="EV291">
        <v>83137</v>
      </c>
      <c r="EY291">
        <v>31261</v>
      </c>
      <c r="FA291">
        <v>106777</v>
      </c>
      <c r="FB291">
        <v>282394</v>
      </c>
      <c r="FC291">
        <v>617631</v>
      </c>
      <c r="FE291">
        <v>14392</v>
      </c>
      <c r="FF291">
        <v>2315</v>
      </c>
      <c r="FH291">
        <v>11498</v>
      </c>
      <c r="FJ291">
        <v>69211</v>
      </c>
      <c r="FP291">
        <v>12393</v>
      </c>
      <c r="FQ291">
        <v>109809</v>
      </c>
      <c r="FR291">
        <v>190420</v>
      </c>
      <c r="FU291">
        <v>2901</v>
      </c>
      <c r="FY291">
        <v>2073</v>
      </c>
      <c r="FZ291">
        <v>195130</v>
      </c>
      <c r="GA291">
        <v>390524</v>
      </c>
      <c r="GB291">
        <v>500333</v>
      </c>
      <c r="GD291">
        <v>702</v>
      </c>
      <c r="GF291">
        <v>139441</v>
      </c>
      <c r="GH291">
        <v>42094</v>
      </c>
      <c r="GI291">
        <v>-22364</v>
      </c>
      <c r="GK291">
        <v>32875</v>
      </c>
      <c r="GL291">
        <v>117298</v>
      </c>
      <c r="GM291">
        <v>117298</v>
      </c>
      <c r="GN291">
        <v>617631</v>
      </c>
      <c r="GO291">
        <v>10075.93</v>
      </c>
      <c r="GQ291">
        <v>34161</v>
      </c>
      <c r="GR291" s="2">
        <v>42494</v>
      </c>
      <c r="GS291">
        <v>-13608</v>
      </c>
      <c r="GT291">
        <v>1101</v>
      </c>
      <c r="GU291">
        <v>15323</v>
      </c>
      <c r="GV291">
        <v>16424</v>
      </c>
      <c r="GW291">
        <v>2601</v>
      </c>
      <c r="GX291">
        <v>-265</v>
      </c>
      <c r="GY291">
        <v>-271</v>
      </c>
      <c r="HB291">
        <v>-1000</v>
      </c>
      <c r="HC291">
        <v>1065</v>
      </c>
      <c r="HD291">
        <v>2209</v>
      </c>
      <c r="HE291">
        <v>6090</v>
      </c>
      <c r="HF291">
        <v>-1129</v>
      </c>
      <c r="HH291">
        <v>-412</v>
      </c>
      <c r="HJ291">
        <v>194</v>
      </c>
      <c r="HK291">
        <v>194</v>
      </c>
      <c r="HL291">
        <v>5185</v>
      </c>
      <c r="HM291">
        <v>3839</v>
      </c>
      <c r="HN291">
        <v>-4426</v>
      </c>
      <c r="HO291">
        <v>189</v>
      </c>
      <c r="HP291">
        <v>-4237</v>
      </c>
      <c r="HQ291">
        <v>239</v>
      </c>
      <c r="HS291">
        <v>239</v>
      </c>
      <c r="HT291">
        <v>-2319</v>
      </c>
      <c r="HU291">
        <v>-1929</v>
      </c>
      <c r="HV291">
        <v>-8246</v>
      </c>
      <c r="HW291">
        <v>-3826</v>
      </c>
      <c r="HY291">
        <v>-2143</v>
      </c>
      <c r="HZ291">
        <v>91017</v>
      </c>
      <c r="IA291">
        <v>88874</v>
      </c>
      <c r="IC291">
        <v>-2319</v>
      </c>
      <c r="IE291">
        <v>1101</v>
      </c>
      <c r="IG291">
        <v>6090</v>
      </c>
      <c r="IH291">
        <v>-1129</v>
      </c>
      <c r="II291">
        <v>-2319</v>
      </c>
      <c r="IK291">
        <v>-2319</v>
      </c>
      <c r="IL291">
        <v>10067</v>
      </c>
      <c r="IM291">
        <v>10067</v>
      </c>
      <c r="IN291">
        <v>-1.35</v>
      </c>
      <c r="IO291">
        <v>-1.35</v>
      </c>
    </row>
    <row r="292" spans="1:249" x14ac:dyDescent="0.25">
      <c r="A292" t="s">
        <v>657</v>
      </c>
      <c r="B292" t="s">
        <v>657</v>
      </c>
      <c r="C292" t="s">
        <v>658</v>
      </c>
      <c r="D292" t="s">
        <v>659</v>
      </c>
      <c r="E292" t="s">
        <v>455</v>
      </c>
      <c r="F292" t="s">
        <v>417</v>
      </c>
      <c r="G292" s="2">
        <v>42185</v>
      </c>
      <c r="H292" t="s">
        <v>450</v>
      </c>
      <c r="J292">
        <v>2015</v>
      </c>
      <c r="K292">
        <v>2</v>
      </c>
      <c r="L292">
        <v>2015</v>
      </c>
      <c r="M292">
        <v>2</v>
      </c>
      <c r="N292" t="s">
        <v>419</v>
      </c>
      <c r="O292" t="s">
        <v>451</v>
      </c>
      <c r="P292">
        <v>201502</v>
      </c>
      <c r="Q292">
        <v>9</v>
      </c>
      <c r="R292">
        <v>48</v>
      </c>
      <c r="S292">
        <v>10</v>
      </c>
      <c r="T292">
        <v>12</v>
      </c>
      <c r="U292">
        <v>40545</v>
      </c>
      <c r="V292">
        <v>3</v>
      </c>
      <c r="W292">
        <v>3600</v>
      </c>
      <c r="X292" s="2">
        <v>42215</v>
      </c>
      <c r="Y292" s="2">
        <v>42214</v>
      </c>
      <c r="Z292" t="s">
        <v>456</v>
      </c>
      <c r="AA292" t="s">
        <v>660</v>
      </c>
      <c r="AB292" t="s">
        <v>661</v>
      </c>
      <c r="AC292" t="s">
        <v>662</v>
      </c>
      <c r="AD292">
        <v>6828</v>
      </c>
      <c r="AE292" t="s">
        <v>663</v>
      </c>
      <c r="AG292" t="s">
        <v>660</v>
      </c>
      <c r="AH292" t="s">
        <v>661</v>
      </c>
      <c r="AI292" t="s">
        <v>662</v>
      </c>
      <c r="AJ292">
        <v>6828</v>
      </c>
      <c r="AK292" t="s">
        <v>426</v>
      </c>
      <c r="AL292" t="s">
        <v>427</v>
      </c>
      <c r="AU292" t="s">
        <v>682</v>
      </c>
      <c r="AV292" t="s">
        <v>667</v>
      </c>
      <c r="AW292">
        <v>10096430000</v>
      </c>
      <c r="AX292" s="2">
        <v>42185</v>
      </c>
      <c r="BI292" s="2">
        <v>42583</v>
      </c>
      <c r="BJ292">
        <v>29226</v>
      </c>
      <c r="BK292">
        <v>20572</v>
      </c>
      <c r="BL292">
        <v>8654</v>
      </c>
      <c r="BR292">
        <v>4672</v>
      </c>
      <c r="BV292">
        <v>25244</v>
      </c>
      <c r="BW292">
        <v>3982</v>
      </c>
      <c r="BX292">
        <v>713</v>
      </c>
      <c r="CM292">
        <v>-657</v>
      </c>
      <c r="CN292">
        <v>-1370</v>
      </c>
      <c r="CO292">
        <v>2612</v>
      </c>
      <c r="CP292">
        <v>799</v>
      </c>
      <c r="CQ292">
        <v>1813</v>
      </c>
      <c r="CV292">
        <v>1813</v>
      </c>
      <c r="CW292">
        <v>-2947</v>
      </c>
      <c r="CX292">
        <v>-1134</v>
      </c>
      <c r="DA292">
        <v>-1134</v>
      </c>
      <c r="DB292">
        <v>225</v>
      </c>
      <c r="DC292">
        <v>-1359</v>
      </c>
      <c r="DD292">
        <v>1</v>
      </c>
      <c r="DE292">
        <v>-1360</v>
      </c>
      <c r="DF292">
        <v>0.17</v>
      </c>
      <c r="DG292">
        <v>-0.3</v>
      </c>
      <c r="DJ292">
        <v>-0.1124</v>
      </c>
      <c r="DK292">
        <v>-0.13469999999999999</v>
      </c>
      <c r="DL292">
        <v>-0.13</v>
      </c>
      <c r="DM292">
        <v>0.17</v>
      </c>
      <c r="DN292">
        <v>-0.3</v>
      </c>
      <c r="DQ292">
        <v>-0.1116</v>
      </c>
      <c r="DR292">
        <v>-0.1338</v>
      </c>
      <c r="DS292">
        <v>-0.13</v>
      </c>
      <c r="DT292">
        <v>39.460099999999997</v>
      </c>
      <c r="DU292">
        <v>10158</v>
      </c>
      <c r="DV292">
        <v>10087</v>
      </c>
      <c r="DW292">
        <v>2612</v>
      </c>
      <c r="DX292">
        <v>1813</v>
      </c>
      <c r="DY292">
        <v>5170</v>
      </c>
      <c r="DZ292">
        <v>3982</v>
      </c>
      <c r="EA292" s="2">
        <v>42215</v>
      </c>
      <c r="EB292">
        <v>131104</v>
      </c>
      <c r="EE292">
        <v>98903</v>
      </c>
      <c r="EF292">
        <v>18704</v>
      </c>
      <c r="EK292">
        <v>26574</v>
      </c>
      <c r="EL292">
        <v>275285</v>
      </c>
      <c r="EM292">
        <v>87209</v>
      </c>
      <c r="EN292">
        <v>36170</v>
      </c>
      <c r="EO292">
        <v>51039</v>
      </c>
      <c r="EV292">
        <v>75852</v>
      </c>
      <c r="EY292">
        <v>154876</v>
      </c>
      <c r="FA292">
        <v>53874</v>
      </c>
      <c r="FB292">
        <v>335641</v>
      </c>
      <c r="FC292">
        <v>610926</v>
      </c>
      <c r="FE292">
        <v>12017</v>
      </c>
      <c r="FF292">
        <v>2322</v>
      </c>
      <c r="FH292">
        <v>11442</v>
      </c>
      <c r="FJ292">
        <v>67822</v>
      </c>
      <c r="FP292">
        <v>12502</v>
      </c>
      <c r="FQ292">
        <v>106105</v>
      </c>
      <c r="FR292">
        <v>185351</v>
      </c>
      <c r="FU292">
        <v>67</v>
      </c>
      <c r="FY292">
        <v>48981</v>
      </c>
      <c r="FZ292">
        <v>152143</v>
      </c>
      <c r="GA292">
        <v>386542</v>
      </c>
      <c r="GB292">
        <v>492647</v>
      </c>
      <c r="GD292">
        <v>702</v>
      </c>
      <c r="GF292">
        <v>135755</v>
      </c>
      <c r="GH292">
        <v>41551</v>
      </c>
      <c r="GI292">
        <v>-18206</v>
      </c>
      <c r="GK292">
        <v>32803</v>
      </c>
      <c r="GL292">
        <v>118279</v>
      </c>
      <c r="GM292">
        <v>118279</v>
      </c>
      <c r="GN292">
        <v>610926</v>
      </c>
      <c r="GO292">
        <v>10096.43</v>
      </c>
      <c r="GQ292">
        <v>42427</v>
      </c>
      <c r="GR292" s="2">
        <v>42583</v>
      </c>
      <c r="GS292">
        <v>-14743</v>
      </c>
      <c r="GT292">
        <v>2289</v>
      </c>
      <c r="GU292">
        <v>23457</v>
      </c>
      <c r="GV292">
        <v>25746</v>
      </c>
      <c r="GW292">
        <v>1603</v>
      </c>
      <c r="GX292">
        <v>-1149</v>
      </c>
      <c r="GY292">
        <v>767</v>
      </c>
      <c r="HB292">
        <v>-1076</v>
      </c>
      <c r="HC292">
        <v>145</v>
      </c>
      <c r="HD292">
        <v>1238</v>
      </c>
      <c r="HE292">
        <v>12385</v>
      </c>
      <c r="HF292">
        <v>-1942</v>
      </c>
      <c r="HH292">
        <v>16027</v>
      </c>
      <c r="HJ292">
        <v>437</v>
      </c>
      <c r="HK292">
        <v>437</v>
      </c>
      <c r="HL292">
        <v>2024</v>
      </c>
      <c r="HM292">
        <v>16547</v>
      </c>
      <c r="HN292">
        <v>-10102</v>
      </c>
      <c r="HO292">
        <v>-2072</v>
      </c>
      <c r="HP292">
        <v>-12174</v>
      </c>
      <c r="HQ292">
        <v>499</v>
      </c>
      <c r="HS292">
        <v>499</v>
      </c>
      <c r="HT292">
        <v>-4635</v>
      </c>
      <c r="HU292">
        <v>-2399</v>
      </c>
      <c r="HV292">
        <v>-18710</v>
      </c>
      <c r="HW292">
        <v>-2887</v>
      </c>
      <c r="HY292">
        <v>7336</v>
      </c>
      <c r="HZ292">
        <v>91017</v>
      </c>
      <c r="IA292">
        <v>98353</v>
      </c>
      <c r="IC292">
        <v>-4635</v>
      </c>
      <c r="IE292">
        <v>1188</v>
      </c>
      <c r="IG292">
        <v>6295</v>
      </c>
      <c r="IH292">
        <v>-813</v>
      </c>
      <c r="II292">
        <v>-2316</v>
      </c>
      <c r="IK292">
        <v>-2316</v>
      </c>
      <c r="IL292">
        <v>10087</v>
      </c>
      <c r="IM292">
        <v>10158</v>
      </c>
      <c r="IN292">
        <v>-0.13</v>
      </c>
      <c r="IO292">
        <v>-0.13</v>
      </c>
    </row>
    <row r="293" spans="1:249" x14ac:dyDescent="0.25">
      <c r="A293" t="s">
        <v>657</v>
      </c>
      <c r="B293" t="s">
        <v>657</v>
      </c>
      <c r="C293" t="s">
        <v>658</v>
      </c>
      <c r="D293" t="s">
        <v>659</v>
      </c>
      <c r="E293" t="s">
        <v>455</v>
      </c>
      <c r="F293" t="s">
        <v>417</v>
      </c>
      <c r="G293" s="2">
        <v>42277</v>
      </c>
      <c r="H293" t="s">
        <v>450</v>
      </c>
      <c r="J293">
        <v>2015</v>
      </c>
      <c r="K293">
        <v>3</v>
      </c>
      <c r="L293">
        <v>2015</v>
      </c>
      <c r="M293">
        <v>3</v>
      </c>
      <c r="N293" t="s">
        <v>419</v>
      </c>
      <c r="O293" t="s">
        <v>451</v>
      </c>
      <c r="P293">
        <v>201503</v>
      </c>
      <c r="Q293">
        <v>9</v>
      </c>
      <c r="R293">
        <v>48</v>
      </c>
      <c r="S293">
        <v>10</v>
      </c>
      <c r="T293">
        <v>12</v>
      </c>
      <c r="U293">
        <v>40545</v>
      </c>
      <c r="V293">
        <v>3</v>
      </c>
      <c r="W293">
        <v>3600</v>
      </c>
      <c r="X293" s="2">
        <v>42310</v>
      </c>
      <c r="Y293" s="2">
        <v>42307</v>
      </c>
      <c r="Z293" t="s">
        <v>456</v>
      </c>
      <c r="AA293" t="s">
        <v>686</v>
      </c>
      <c r="AB293" t="s">
        <v>661</v>
      </c>
      <c r="AC293" t="s">
        <v>662</v>
      </c>
      <c r="AD293">
        <v>6828</v>
      </c>
      <c r="AE293">
        <v>2033732211</v>
      </c>
      <c r="AG293" t="s">
        <v>686</v>
      </c>
      <c r="AH293" t="s">
        <v>661</v>
      </c>
      <c r="AI293" t="s">
        <v>662</v>
      </c>
      <c r="AJ293">
        <v>6828</v>
      </c>
      <c r="AK293" t="s">
        <v>426</v>
      </c>
      <c r="AL293" t="s">
        <v>427</v>
      </c>
      <c r="AU293" t="s">
        <v>682</v>
      </c>
      <c r="AV293" t="s">
        <v>667</v>
      </c>
      <c r="AW293">
        <v>10109240000</v>
      </c>
      <c r="AX293" s="2">
        <v>42277</v>
      </c>
      <c r="BI293" s="2">
        <v>42676</v>
      </c>
      <c r="BJ293">
        <v>28028</v>
      </c>
      <c r="BK293">
        <v>19855</v>
      </c>
      <c r="BL293">
        <v>8173</v>
      </c>
      <c r="BR293">
        <v>4553</v>
      </c>
      <c r="BV293">
        <v>24408</v>
      </c>
      <c r="BW293">
        <v>3620</v>
      </c>
      <c r="BX293">
        <v>897</v>
      </c>
      <c r="CM293">
        <v>-673</v>
      </c>
      <c r="CN293">
        <v>-1570</v>
      </c>
      <c r="CO293">
        <v>2050</v>
      </c>
      <c r="CP293">
        <v>135</v>
      </c>
      <c r="CQ293">
        <v>1915</v>
      </c>
      <c r="CV293">
        <v>1915</v>
      </c>
      <c r="CW293">
        <v>629</v>
      </c>
      <c r="CX293">
        <v>2544</v>
      </c>
      <c r="DA293">
        <v>2545</v>
      </c>
      <c r="DB293">
        <v>39</v>
      </c>
      <c r="DC293">
        <v>2506</v>
      </c>
      <c r="DE293">
        <v>2506</v>
      </c>
      <c r="DF293">
        <v>0.19</v>
      </c>
      <c r="DG293">
        <v>6.2300000000000001E-2</v>
      </c>
      <c r="DJ293">
        <v>0.25190000000000001</v>
      </c>
      <c r="DK293">
        <v>0.248</v>
      </c>
      <c r="DL293">
        <v>0.25</v>
      </c>
      <c r="DM293">
        <v>0.19</v>
      </c>
      <c r="DN293">
        <v>6.1800000000000001E-2</v>
      </c>
      <c r="DQ293">
        <v>0.25019999999999998</v>
      </c>
      <c r="DR293">
        <v>0.24629999999999999</v>
      </c>
      <c r="DS293">
        <v>0.25</v>
      </c>
      <c r="DT293">
        <v>37.25</v>
      </c>
      <c r="DU293">
        <v>10173</v>
      </c>
      <c r="DV293">
        <v>10103</v>
      </c>
      <c r="DW293">
        <v>2050</v>
      </c>
      <c r="DX293">
        <v>1915</v>
      </c>
      <c r="DY293">
        <v>4885</v>
      </c>
      <c r="DZ293">
        <v>3620</v>
      </c>
      <c r="EA293" s="2">
        <v>42310</v>
      </c>
      <c r="EB293">
        <v>136019</v>
      </c>
      <c r="EE293">
        <v>100965</v>
      </c>
      <c r="EF293">
        <v>19285</v>
      </c>
      <c r="EK293">
        <v>22832</v>
      </c>
      <c r="EL293">
        <v>279101</v>
      </c>
      <c r="EM293">
        <v>87332</v>
      </c>
      <c r="EN293">
        <v>36628</v>
      </c>
      <c r="EO293">
        <v>50704</v>
      </c>
      <c r="EV293">
        <v>75278</v>
      </c>
      <c r="EX293">
        <v>176</v>
      </c>
      <c r="EY293">
        <v>121949</v>
      </c>
      <c r="FA293">
        <v>54102</v>
      </c>
      <c r="FB293">
        <v>302209</v>
      </c>
      <c r="FC293">
        <v>581310</v>
      </c>
      <c r="FE293">
        <v>11762</v>
      </c>
      <c r="FF293">
        <v>2324</v>
      </c>
      <c r="FH293">
        <v>11247</v>
      </c>
      <c r="FJ293">
        <v>46495</v>
      </c>
      <c r="FP293">
        <v>12624</v>
      </c>
      <c r="FQ293">
        <v>84452</v>
      </c>
      <c r="FR293">
        <v>180011</v>
      </c>
      <c r="FY293">
        <v>43768</v>
      </c>
      <c r="FZ293">
        <v>153085</v>
      </c>
      <c r="GA293">
        <v>376864</v>
      </c>
      <c r="GB293">
        <v>461317</v>
      </c>
      <c r="GD293">
        <v>702</v>
      </c>
      <c r="GF293">
        <v>135932</v>
      </c>
      <c r="GH293">
        <v>41207</v>
      </c>
      <c r="GI293">
        <v>-16983</v>
      </c>
      <c r="GK293">
        <v>32760</v>
      </c>
      <c r="GL293">
        <v>119992</v>
      </c>
      <c r="GM293">
        <v>119993</v>
      </c>
      <c r="GN293">
        <v>581310</v>
      </c>
      <c r="GO293">
        <v>10109.24</v>
      </c>
      <c r="GP293">
        <v>0.05</v>
      </c>
      <c r="GQ293">
        <v>44715</v>
      </c>
      <c r="GR293" s="2">
        <v>42676</v>
      </c>
      <c r="GS293">
        <v>-12198</v>
      </c>
      <c r="GT293">
        <v>3554</v>
      </c>
      <c r="GU293">
        <v>21126</v>
      </c>
      <c r="GV293">
        <v>24680</v>
      </c>
      <c r="GW293">
        <v>909</v>
      </c>
      <c r="GX293">
        <v>-1766</v>
      </c>
      <c r="GY293">
        <v>376</v>
      </c>
      <c r="HB293">
        <v>-1265</v>
      </c>
      <c r="HC293">
        <v>-1746</v>
      </c>
      <c r="HD293">
        <v>2410</v>
      </c>
      <c r="HE293">
        <v>13146</v>
      </c>
      <c r="HF293">
        <v>-2401</v>
      </c>
      <c r="HH293">
        <v>48022</v>
      </c>
      <c r="HJ293">
        <v>747</v>
      </c>
      <c r="HK293">
        <v>747</v>
      </c>
      <c r="HL293">
        <v>13403</v>
      </c>
      <c r="HM293">
        <v>59771</v>
      </c>
      <c r="HN293">
        <v>-23213</v>
      </c>
      <c r="HO293">
        <v>-16619</v>
      </c>
      <c r="HP293">
        <v>-39832</v>
      </c>
      <c r="HQ293">
        <v>635</v>
      </c>
      <c r="HS293">
        <v>635</v>
      </c>
      <c r="HT293">
        <v>-6961</v>
      </c>
      <c r="HU293">
        <v>-3649</v>
      </c>
      <c r="HV293">
        <v>-49807</v>
      </c>
      <c r="HW293">
        <v>-3516</v>
      </c>
      <c r="HY293">
        <v>19594</v>
      </c>
      <c r="HZ293">
        <v>91016</v>
      </c>
      <c r="IA293">
        <v>110610</v>
      </c>
      <c r="IC293">
        <v>-6961</v>
      </c>
      <c r="IE293">
        <v>1265</v>
      </c>
      <c r="IG293">
        <v>761</v>
      </c>
      <c r="IH293">
        <v>-459</v>
      </c>
      <c r="II293">
        <v>-2326</v>
      </c>
      <c r="IK293">
        <v>-2326</v>
      </c>
      <c r="IL293">
        <v>10103</v>
      </c>
      <c r="IM293">
        <v>10173</v>
      </c>
      <c r="IN293">
        <v>0.25</v>
      </c>
      <c r="IO293">
        <v>0.25</v>
      </c>
    </row>
    <row r="294" spans="1:249" x14ac:dyDescent="0.25">
      <c r="A294" t="s">
        <v>657</v>
      </c>
      <c r="B294" t="s">
        <v>657</v>
      </c>
      <c r="C294" t="s">
        <v>658</v>
      </c>
      <c r="D294" t="s">
        <v>659</v>
      </c>
      <c r="E294" t="s">
        <v>455</v>
      </c>
      <c r="F294" t="s">
        <v>417</v>
      </c>
      <c r="G294" s="2">
        <v>42369</v>
      </c>
      <c r="H294" t="s">
        <v>450</v>
      </c>
      <c r="J294">
        <v>2015</v>
      </c>
      <c r="K294">
        <v>4</v>
      </c>
      <c r="L294">
        <v>2015</v>
      </c>
      <c r="M294">
        <v>4</v>
      </c>
      <c r="N294" t="s">
        <v>419</v>
      </c>
      <c r="O294" t="s">
        <v>451</v>
      </c>
      <c r="P294">
        <v>201504</v>
      </c>
      <c r="Q294">
        <v>9</v>
      </c>
      <c r="R294">
        <v>48</v>
      </c>
      <c r="S294">
        <v>10</v>
      </c>
      <c r="T294">
        <v>12</v>
      </c>
      <c r="U294">
        <v>40545</v>
      </c>
      <c r="V294">
        <v>3</v>
      </c>
      <c r="W294">
        <v>3600</v>
      </c>
      <c r="X294" s="2">
        <v>42426</v>
      </c>
      <c r="Y294" s="2">
        <v>42426</v>
      </c>
      <c r="Z294" t="s">
        <v>456</v>
      </c>
      <c r="AA294" t="s">
        <v>686</v>
      </c>
      <c r="AB294" t="s">
        <v>661</v>
      </c>
      <c r="AC294" t="s">
        <v>662</v>
      </c>
      <c r="AD294">
        <v>6828</v>
      </c>
      <c r="AE294">
        <v>2033732211</v>
      </c>
      <c r="AG294" t="s">
        <v>686</v>
      </c>
      <c r="AH294" t="s">
        <v>661</v>
      </c>
      <c r="AI294" t="s">
        <v>662</v>
      </c>
      <c r="AJ294">
        <v>6828</v>
      </c>
      <c r="AK294" t="s">
        <v>426</v>
      </c>
      <c r="AL294" t="s">
        <v>427</v>
      </c>
      <c r="AN294">
        <v>333000</v>
      </c>
      <c r="AP294">
        <v>333000</v>
      </c>
      <c r="AR294">
        <v>458000</v>
      </c>
      <c r="AS294" t="s">
        <v>665</v>
      </c>
      <c r="AT294" t="s">
        <v>429</v>
      </c>
      <c r="AU294" t="s">
        <v>682</v>
      </c>
      <c r="AV294" t="s">
        <v>667</v>
      </c>
      <c r="AW294">
        <v>9330607000</v>
      </c>
      <c r="AX294" s="2">
        <v>42400</v>
      </c>
      <c r="AY294" t="s">
        <v>668</v>
      </c>
      <c r="AZ294" t="s">
        <v>676</v>
      </c>
      <c r="BA294" t="s">
        <v>684</v>
      </c>
      <c r="BB294" t="s">
        <v>687</v>
      </c>
      <c r="BC294" t="s">
        <v>685</v>
      </c>
      <c r="BD294" t="s">
        <v>679</v>
      </c>
      <c r="BE294" t="s">
        <v>680</v>
      </c>
      <c r="BF294" t="s">
        <v>439</v>
      </c>
      <c r="BG294" t="s">
        <v>681</v>
      </c>
      <c r="BH294" t="s">
        <v>439</v>
      </c>
      <c r="BI294" s="2">
        <v>42426</v>
      </c>
      <c r="BJ294">
        <v>33892</v>
      </c>
      <c r="BK294">
        <v>23584</v>
      </c>
      <c r="BL294">
        <v>10308</v>
      </c>
      <c r="BR294">
        <v>6507</v>
      </c>
      <c r="BV294">
        <v>30091</v>
      </c>
      <c r="BW294">
        <v>3801</v>
      </c>
      <c r="BX294">
        <v>1235</v>
      </c>
      <c r="CM294">
        <v>663</v>
      </c>
      <c r="CN294">
        <v>-572</v>
      </c>
      <c r="CO294">
        <v>1903</v>
      </c>
      <c r="CP294">
        <v>742</v>
      </c>
      <c r="CQ294">
        <v>1161</v>
      </c>
      <c r="CV294">
        <v>2645</v>
      </c>
      <c r="CW294">
        <v>3758</v>
      </c>
      <c r="CX294">
        <v>6403</v>
      </c>
      <c r="DA294">
        <v>6403</v>
      </c>
      <c r="DB294">
        <v>103</v>
      </c>
      <c r="DC294">
        <v>6300</v>
      </c>
      <c r="DD294">
        <v>18</v>
      </c>
      <c r="DE294">
        <v>6283</v>
      </c>
      <c r="DF294">
        <v>0.26</v>
      </c>
      <c r="DG294">
        <v>0.3856</v>
      </c>
      <c r="DJ294">
        <v>0.65710000000000002</v>
      </c>
      <c r="DK294">
        <v>0.64649999999999996</v>
      </c>
      <c r="DL294">
        <v>0.64</v>
      </c>
      <c r="DM294">
        <v>0.26</v>
      </c>
      <c r="DN294">
        <v>0.3826</v>
      </c>
      <c r="DQ294">
        <v>0.65200000000000002</v>
      </c>
      <c r="DR294">
        <v>0.64149999999999996</v>
      </c>
      <c r="DS294">
        <v>0.64</v>
      </c>
      <c r="DT294">
        <v>2.4399000000000002</v>
      </c>
      <c r="DU294">
        <v>9821</v>
      </c>
      <c r="DV294">
        <v>9745</v>
      </c>
      <c r="DW294">
        <v>1903</v>
      </c>
      <c r="DX294">
        <v>1161</v>
      </c>
      <c r="DY294">
        <v>5094</v>
      </c>
      <c r="DZ294">
        <v>3801</v>
      </c>
      <c r="EA294" s="2">
        <v>42790</v>
      </c>
      <c r="EB294">
        <v>102456</v>
      </c>
      <c r="EE294">
        <v>45856</v>
      </c>
      <c r="EF294">
        <v>22515</v>
      </c>
      <c r="EL294">
        <v>170827</v>
      </c>
      <c r="EM294">
        <v>90022</v>
      </c>
      <c r="EN294">
        <v>35927</v>
      </c>
      <c r="EO294">
        <v>54095</v>
      </c>
      <c r="EV294">
        <v>83323</v>
      </c>
      <c r="EX294">
        <v>3105</v>
      </c>
      <c r="EY294">
        <v>120951</v>
      </c>
      <c r="FA294">
        <v>60771</v>
      </c>
      <c r="FB294">
        <v>322245</v>
      </c>
      <c r="FC294">
        <v>493071</v>
      </c>
      <c r="FE294">
        <v>13680</v>
      </c>
      <c r="FF294">
        <v>2167</v>
      </c>
      <c r="FH294">
        <v>15776</v>
      </c>
      <c r="FJ294">
        <v>49860</v>
      </c>
      <c r="FP294">
        <v>23597</v>
      </c>
      <c r="FQ294">
        <v>105080</v>
      </c>
      <c r="FR294">
        <v>144659</v>
      </c>
      <c r="FX294">
        <v>2972</v>
      </c>
      <c r="FY294">
        <v>46487</v>
      </c>
      <c r="FZ294">
        <v>93734</v>
      </c>
      <c r="GA294">
        <v>287852</v>
      </c>
      <c r="GB294">
        <v>392933</v>
      </c>
      <c r="GC294">
        <v>6</v>
      </c>
      <c r="GD294">
        <v>702</v>
      </c>
      <c r="GF294">
        <v>140020</v>
      </c>
      <c r="GH294">
        <v>63539</v>
      </c>
      <c r="GI294">
        <v>-16529</v>
      </c>
      <c r="GK294">
        <v>37613</v>
      </c>
      <c r="GL294">
        <v>100131</v>
      </c>
      <c r="GM294">
        <v>100138</v>
      </c>
      <c r="GN294">
        <v>493071</v>
      </c>
      <c r="GO294">
        <v>9379.2880000000005</v>
      </c>
      <c r="GP294">
        <v>5.944</v>
      </c>
      <c r="GQ294">
        <v>16815</v>
      </c>
      <c r="GR294" s="2">
        <v>42790</v>
      </c>
      <c r="GS294">
        <v>-5795</v>
      </c>
      <c r="GT294">
        <v>4847</v>
      </c>
      <c r="GU294">
        <v>15580</v>
      </c>
      <c r="GV294">
        <v>20427</v>
      </c>
      <c r="GW294">
        <v>-52</v>
      </c>
      <c r="GX294">
        <v>-314</v>
      </c>
      <c r="GY294">
        <v>-541</v>
      </c>
      <c r="HB294">
        <v>-996</v>
      </c>
      <c r="HC294">
        <v>-1903</v>
      </c>
      <c r="HD294">
        <v>7160</v>
      </c>
      <c r="HE294">
        <v>19891</v>
      </c>
      <c r="HF294">
        <v>-4289</v>
      </c>
      <c r="HH294">
        <v>69871</v>
      </c>
      <c r="HJ294">
        <v>1043</v>
      </c>
      <c r="HK294">
        <v>1043</v>
      </c>
      <c r="HL294">
        <v>-7138</v>
      </c>
      <c r="HM294">
        <v>59488</v>
      </c>
      <c r="HN294">
        <v>-33087</v>
      </c>
      <c r="HO294">
        <v>-24459</v>
      </c>
      <c r="HP294">
        <v>-57546</v>
      </c>
      <c r="HQ294">
        <v>-1099</v>
      </c>
      <c r="HS294">
        <v>-1099</v>
      </c>
      <c r="HT294">
        <v>-9295</v>
      </c>
      <c r="HU294">
        <v>-8112</v>
      </c>
      <c r="HV294">
        <v>-76054</v>
      </c>
      <c r="HW294">
        <v>-3464</v>
      </c>
      <c r="HY294">
        <v>-138</v>
      </c>
      <c r="HZ294">
        <v>91017</v>
      </c>
      <c r="IA294">
        <v>90879</v>
      </c>
      <c r="IC294">
        <v>-9295</v>
      </c>
      <c r="IE294">
        <v>1293</v>
      </c>
      <c r="IG294">
        <v>6745</v>
      </c>
      <c r="IH294">
        <v>-1888</v>
      </c>
      <c r="II294">
        <v>-2334</v>
      </c>
      <c r="IK294">
        <v>-2334</v>
      </c>
      <c r="IL294">
        <v>9745</v>
      </c>
      <c r="IM294">
        <v>9821</v>
      </c>
      <c r="IN294">
        <v>0.64</v>
      </c>
      <c r="IO294">
        <v>0.64</v>
      </c>
    </row>
    <row r="295" spans="1:249" x14ac:dyDescent="0.25">
      <c r="A295" t="s">
        <v>657</v>
      </c>
      <c r="B295" t="s">
        <v>657</v>
      </c>
      <c r="C295" t="s">
        <v>658</v>
      </c>
      <c r="D295" t="s">
        <v>659</v>
      </c>
      <c r="E295" t="s">
        <v>455</v>
      </c>
      <c r="F295" t="s">
        <v>417</v>
      </c>
      <c r="G295" s="2">
        <v>42460</v>
      </c>
      <c r="H295" t="s">
        <v>450</v>
      </c>
      <c r="J295">
        <v>2016</v>
      </c>
      <c r="K295">
        <v>1</v>
      </c>
      <c r="L295">
        <v>2016</v>
      </c>
      <c r="M295">
        <v>1</v>
      </c>
      <c r="N295" t="s">
        <v>419</v>
      </c>
      <c r="O295" t="s">
        <v>451</v>
      </c>
      <c r="P295">
        <v>201601</v>
      </c>
      <c r="Q295">
        <v>9</v>
      </c>
      <c r="R295">
        <v>48</v>
      </c>
      <c r="S295">
        <v>10</v>
      </c>
      <c r="T295">
        <v>12</v>
      </c>
      <c r="U295">
        <v>40545</v>
      </c>
      <c r="V295">
        <v>3</v>
      </c>
      <c r="W295">
        <v>3600</v>
      </c>
      <c r="X295" s="2">
        <v>42494</v>
      </c>
      <c r="Y295" s="2">
        <v>42494</v>
      </c>
      <c r="Z295" t="s">
        <v>456</v>
      </c>
      <c r="AA295" t="s">
        <v>660</v>
      </c>
      <c r="AB295" t="s">
        <v>661</v>
      </c>
      <c r="AC295" t="s">
        <v>662</v>
      </c>
      <c r="AD295">
        <v>6828</v>
      </c>
      <c r="AE295" t="s">
        <v>663</v>
      </c>
      <c r="AG295" t="s">
        <v>660</v>
      </c>
      <c r="AH295" t="s">
        <v>661</v>
      </c>
      <c r="AI295" t="s">
        <v>662</v>
      </c>
      <c r="AJ295">
        <v>6828</v>
      </c>
      <c r="AK295" t="s">
        <v>426</v>
      </c>
      <c r="AL295" t="s">
        <v>427</v>
      </c>
      <c r="AU295" t="s">
        <v>682</v>
      </c>
      <c r="AV295" t="s">
        <v>667</v>
      </c>
      <c r="AW295">
        <v>9195657000</v>
      </c>
      <c r="AX295" s="2">
        <v>42460</v>
      </c>
      <c r="BI295" s="2">
        <v>42860</v>
      </c>
      <c r="BJ295">
        <v>27845</v>
      </c>
      <c r="BK295">
        <v>20361</v>
      </c>
      <c r="BL295">
        <v>7484</v>
      </c>
      <c r="BR295">
        <v>4867</v>
      </c>
      <c r="BV295">
        <v>25228</v>
      </c>
      <c r="BW295">
        <v>2617</v>
      </c>
      <c r="BX295">
        <v>1736</v>
      </c>
      <c r="CM295">
        <v>-642</v>
      </c>
      <c r="CN295">
        <v>-2378</v>
      </c>
      <c r="CO295">
        <v>238</v>
      </c>
      <c r="CP295">
        <v>-177</v>
      </c>
      <c r="CQ295">
        <v>415</v>
      </c>
      <c r="CV295">
        <v>415</v>
      </c>
      <c r="CW295">
        <v>-308</v>
      </c>
      <c r="CX295">
        <v>107</v>
      </c>
      <c r="DA295">
        <v>107</v>
      </c>
      <c r="DB295">
        <v>-121</v>
      </c>
      <c r="DC295">
        <v>228</v>
      </c>
      <c r="DD295">
        <v>289</v>
      </c>
      <c r="DE295">
        <v>-61</v>
      </c>
      <c r="DF295">
        <v>0.03</v>
      </c>
      <c r="DG295">
        <v>-3.32E-2</v>
      </c>
      <c r="DJ295">
        <v>1.15E-2</v>
      </c>
      <c r="DK295">
        <v>2.4500000000000001E-2</v>
      </c>
      <c r="DL295">
        <v>-0.01</v>
      </c>
      <c r="DM295">
        <v>0.03</v>
      </c>
      <c r="DN295">
        <v>-3.2800000000000003E-2</v>
      </c>
      <c r="DQ295">
        <v>1.14E-2</v>
      </c>
      <c r="DR295">
        <v>2.4299999999999999E-2</v>
      </c>
      <c r="DS295">
        <v>-0.01</v>
      </c>
      <c r="DT295">
        <v>-32.83</v>
      </c>
      <c r="DU295">
        <v>9372</v>
      </c>
      <c r="DV295">
        <v>9288</v>
      </c>
      <c r="DW295">
        <v>238</v>
      </c>
      <c r="DX295">
        <v>415</v>
      </c>
      <c r="DY295">
        <v>3827</v>
      </c>
      <c r="DZ295">
        <v>2617</v>
      </c>
      <c r="EA295" s="2">
        <v>42494</v>
      </c>
      <c r="EB295">
        <v>108049</v>
      </c>
      <c r="EE295">
        <v>44230</v>
      </c>
      <c r="EF295">
        <v>23907</v>
      </c>
      <c r="EL295">
        <v>176186</v>
      </c>
      <c r="EM295">
        <v>89855</v>
      </c>
      <c r="EN295">
        <v>36069</v>
      </c>
      <c r="EO295">
        <v>53786</v>
      </c>
      <c r="EV295">
        <v>83102</v>
      </c>
      <c r="EX295">
        <v>3214</v>
      </c>
      <c r="EY295">
        <v>81615</v>
      </c>
      <c r="FA295">
        <v>64292</v>
      </c>
      <c r="FB295">
        <v>286009</v>
      </c>
      <c r="FC295">
        <v>462193</v>
      </c>
      <c r="FE295">
        <v>13150</v>
      </c>
      <c r="FF295">
        <v>2153</v>
      </c>
      <c r="FH295">
        <v>16342</v>
      </c>
      <c r="FJ295">
        <v>51082</v>
      </c>
      <c r="FP295">
        <v>21552</v>
      </c>
      <c r="FQ295">
        <v>104279</v>
      </c>
      <c r="FR295">
        <v>132187</v>
      </c>
      <c r="FX295">
        <v>3036</v>
      </c>
      <c r="FY295">
        <v>36944</v>
      </c>
      <c r="FZ295">
        <v>92992</v>
      </c>
      <c r="GA295">
        <v>265159</v>
      </c>
      <c r="GB295">
        <v>369438</v>
      </c>
      <c r="GC295">
        <v>6</v>
      </c>
      <c r="GD295">
        <v>702</v>
      </c>
      <c r="GF295">
        <v>137750</v>
      </c>
      <c r="GH295">
        <v>69042</v>
      </c>
      <c r="GI295">
        <v>-15705</v>
      </c>
      <c r="GK295">
        <v>37377</v>
      </c>
      <c r="GL295">
        <v>92749</v>
      </c>
      <c r="GM295">
        <v>92755</v>
      </c>
      <c r="GN295">
        <v>462193</v>
      </c>
      <c r="GO295">
        <v>9195.6569999999992</v>
      </c>
      <c r="GP295">
        <v>5.944</v>
      </c>
      <c r="GQ295">
        <v>9653</v>
      </c>
      <c r="GR295" s="2">
        <v>42860</v>
      </c>
      <c r="GS295">
        <v>107</v>
      </c>
      <c r="GT295">
        <v>1210</v>
      </c>
      <c r="GU295">
        <v>-981</v>
      </c>
      <c r="GV295">
        <v>229</v>
      </c>
      <c r="GW295">
        <v>1013</v>
      </c>
      <c r="GX295">
        <v>-1491</v>
      </c>
      <c r="GY295">
        <v>258</v>
      </c>
      <c r="HB295">
        <v>632</v>
      </c>
      <c r="HC295">
        <v>412</v>
      </c>
      <c r="HD295">
        <v>-103</v>
      </c>
      <c r="HE295">
        <v>644</v>
      </c>
      <c r="HF295">
        <v>-1240</v>
      </c>
      <c r="HH295">
        <v>36517</v>
      </c>
      <c r="HJ295">
        <v>-11</v>
      </c>
      <c r="HK295">
        <v>-11</v>
      </c>
      <c r="HL295">
        <v>-3481</v>
      </c>
      <c r="HM295">
        <v>31783</v>
      </c>
      <c r="HN295">
        <v>-13922</v>
      </c>
      <c r="HO295">
        <v>983</v>
      </c>
      <c r="HP295">
        <v>-12939</v>
      </c>
      <c r="HQ295">
        <v>-6326</v>
      </c>
      <c r="HS295">
        <v>-6326</v>
      </c>
      <c r="HT295">
        <v>-2234</v>
      </c>
      <c r="HU295">
        <v>-620</v>
      </c>
      <c r="HV295">
        <v>-22119</v>
      </c>
      <c r="HW295">
        <v>31</v>
      </c>
      <c r="HY295">
        <v>10340</v>
      </c>
      <c r="HZ295">
        <v>90878</v>
      </c>
      <c r="IA295">
        <v>101217</v>
      </c>
      <c r="IC295">
        <v>-2234</v>
      </c>
      <c r="IE295">
        <v>1210</v>
      </c>
      <c r="IG295">
        <v>644</v>
      </c>
      <c r="IH295">
        <v>-1240</v>
      </c>
      <c r="II295">
        <v>-2234</v>
      </c>
      <c r="IK295">
        <v>-2234</v>
      </c>
      <c r="IL295">
        <v>9288</v>
      </c>
      <c r="IM295">
        <v>9383</v>
      </c>
      <c r="IN295">
        <v>-0.01</v>
      </c>
      <c r="IO295">
        <v>-0.01</v>
      </c>
    </row>
    <row r="296" spans="1:249" x14ac:dyDescent="0.25">
      <c r="A296" t="s">
        <v>657</v>
      </c>
      <c r="B296" t="s">
        <v>657</v>
      </c>
      <c r="C296" t="s">
        <v>658</v>
      </c>
      <c r="D296" t="s">
        <v>659</v>
      </c>
      <c r="E296" t="s">
        <v>455</v>
      </c>
      <c r="F296" t="s">
        <v>417</v>
      </c>
      <c r="G296" s="2">
        <v>42551</v>
      </c>
      <c r="H296" t="s">
        <v>450</v>
      </c>
      <c r="J296">
        <v>2016</v>
      </c>
      <c r="K296">
        <v>2</v>
      </c>
      <c r="L296">
        <v>2016</v>
      </c>
      <c r="M296">
        <v>2</v>
      </c>
      <c r="N296" t="s">
        <v>419</v>
      </c>
      <c r="O296" t="s">
        <v>451</v>
      </c>
      <c r="P296">
        <v>201602</v>
      </c>
      <c r="Q296">
        <v>9</v>
      </c>
      <c r="R296">
        <v>48</v>
      </c>
      <c r="S296">
        <v>10</v>
      </c>
      <c r="T296">
        <v>12</v>
      </c>
      <c r="U296">
        <v>40545</v>
      </c>
      <c r="V296">
        <v>3</v>
      </c>
      <c r="W296">
        <v>3600</v>
      </c>
      <c r="X296" s="2">
        <v>42583</v>
      </c>
      <c r="Y296" s="2">
        <v>42583</v>
      </c>
      <c r="Z296" t="s">
        <v>456</v>
      </c>
      <c r="AA296" t="s">
        <v>698</v>
      </c>
      <c r="AB296" t="s">
        <v>699</v>
      </c>
      <c r="AC296" t="s">
        <v>662</v>
      </c>
      <c r="AD296">
        <v>6828</v>
      </c>
      <c r="AE296">
        <v>2033732211</v>
      </c>
      <c r="AG296" t="s">
        <v>698</v>
      </c>
      <c r="AH296" t="s">
        <v>699</v>
      </c>
      <c r="AI296" t="s">
        <v>662</v>
      </c>
      <c r="AJ296">
        <v>6828</v>
      </c>
      <c r="AK296" t="s">
        <v>426</v>
      </c>
      <c r="AL296" t="s">
        <v>427</v>
      </c>
      <c r="AU296" t="s">
        <v>682</v>
      </c>
      <c r="AV296" t="s">
        <v>667</v>
      </c>
      <c r="AW296">
        <v>8961233000</v>
      </c>
      <c r="AX296" s="2">
        <v>42551</v>
      </c>
      <c r="BI296" s="2">
        <v>42944</v>
      </c>
      <c r="BJ296">
        <v>33494</v>
      </c>
      <c r="BK296">
        <v>22383</v>
      </c>
      <c r="BL296">
        <v>11111</v>
      </c>
      <c r="BR296">
        <v>5186</v>
      </c>
      <c r="BV296">
        <v>27569</v>
      </c>
      <c r="BW296">
        <v>5925</v>
      </c>
      <c r="BX296">
        <v>1326</v>
      </c>
      <c r="CM296">
        <v>-776</v>
      </c>
      <c r="CN296">
        <v>-2102</v>
      </c>
      <c r="CO296">
        <v>3824</v>
      </c>
      <c r="CP296">
        <v>461</v>
      </c>
      <c r="CQ296">
        <v>3363</v>
      </c>
      <c r="CV296">
        <v>3363</v>
      </c>
      <c r="CW296">
        <v>-541</v>
      </c>
      <c r="CX296">
        <v>2822</v>
      </c>
      <c r="DA296">
        <v>2823</v>
      </c>
      <c r="DB296">
        <v>-86</v>
      </c>
      <c r="DC296">
        <v>2909</v>
      </c>
      <c r="DD296">
        <v>152</v>
      </c>
      <c r="DE296">
        <v>2756</v>
      </c>
      <c r="DF296">
        <v>0.36</v>
      </c>
      <c r="DG296">
        <v>-0.06</v>
      </c>
      <c r="DJ296">
        <v>0.31090000000000001</v>
      </c>
      <c r="DK296">
        <v>0.32040000000000002</v>
      </c>
      <c r="DL296">
        <v>0.3</v>
      </c>
      <c r="DM296">
        <v>0.36</v>
      </c>
      <c r="DN296">
        <v>-0.06</v>
      </c>
      <c r="DQ296">
        <v>0.30730000000000002</v>
      </c>
      <c r="DR296">
        <v>0.31659999999999999</v>
      </c>
      <c r="DS296">
        <v>0.3</v>
      </c>
      <c r="DT296">
        <v>0.10009999999999999</v>
      </c>
      <c r="DU296">
        <v>9164</v>
      </c>
      <c r="DV296">
        <v>9079</v>
      </c>
      <c r="DW296">
        <v>3824</v>
      </c>
      <c r="DX296">
        <v>3363</v>
      </c>
      <c r="DY296">
        <v>7220</v>
      </c>
      <c r="DZ296">
        <v>5925</v>
      </c>
      <c r="EA296" s="2">
        <v>42583</v>
      </c>
      <c r="EB296">
        <v>91843</v>
      </c>
      <c r="EE296">
        <v>43813</v>
      </c>
      <c r="EF296">
        <v>24723</v>
      </c>
      <c r="EL296">
        <v>160379</v>
      </c>
      <c r="EM296">
        <v>86317</v>
      </c>
      <c r="EN296">
        <v>35881</v>
      </c>
      <c r="EO296">
        <v>50436</v>
      </c>
      <c r="EV296">
        <v>83747</v>
      </c>
      <c r="EX296">
        <v>2242</v>
      </c>
      <c r="EY296">
        <v>49865</v>
      </c>
      <c r="FA296">
        <v>54791</v>
      </c>
      <c r="FB296">
        <v>241081</v>
      </c>
      <c r="FC296">
        <v>401461</v>
      </c>
      <c r="FE296">
        <v>13115</v>
      </c>
      <c r="FF296">
        <v>2105</v>
      </c>
      <c r="FH296">
        <v>16218</v>
      </c>
      <c r="FJ296">
        <v>31927</v>
      </c>
      <c r="FP296">
        <v>20420</v>
      </c>
      <c r="FQ296">
        <v>83785</v>
      </c>
      <c r="FR296">
        <v>122504</v>
      </c>
      <c r="FX296">
        <v>3070</v>
      </c>
      <c r="FY296">
        <v>14384</v>
      </c>
      <c r="FZ296">
        <v>91037</v>
      </c>
      <c r="GA296">
        <v>230995</v>
      </c>
      <c r="GB296">
        <v>314778</v>
      </c>
      <c r="GC296">
        <v>6</v>
      </c>
      <c r="GD296">
        <v>702</v>
      </c>
      <c r="GF296">
        <v>138310</v>
      </c>
      <c r="GH296">
        <v>76124</v>
      </c>
      <c r="GI296">
        <v>-14898</v>
      </c>
      <c r="GK296">
        <v>36995</v>
      </c>
      <c r="GL296">
        <v>86678</v>
      </c>
      <c r="GM296">
        <v>86684</v>
      </c>
      <c r="GN296">
        <v>401461</v>
      </c>
      <c r="GO296">
        <v>8961.2330000000002</v>
      </c>
      <c r="GP296">
        <v>5.944</v>
      </c>
      <c r="GQ296">
        <v>2936</v>
      </c>
      <c r="GR296" s="2">
        <v>42944</v>
      </c>
      <c r="GS296">
        <v>2930</v>
      </c>
      <c r="GT296">
        <v>2505</v>
      </c>
      <c r="GU296">
        <v>-3121</v>
      </c>
      <c r="GV296">
        <v>-616</v>
      </c>
      <c r="GW296">
        <v>1879</v>
      </c>
      <c r="GX296">
        <v>-2629</v>
      </c>
      <c r="GY296">
        <v>132</v>
      </c>
      <c r="HB296">
        <v>510</v>
      </c>
      <c r="HC296">
        <v>-108</v>
      </c>
      <c r="HD296">
        <v>-5040</v>
      </c>
      <c r="HE296">
        <v>-2835</v>
      </c>
      <c r="HF296">
        <v>-1830</v>
      </c>
      <c r="HH296">
        <v>48277</v>
      </c>
      <c r="HJ296">
        <v>-1146</v>
      </c>
      <c r="HK296">
        <v>-1146</v>
      </c>
      <c r="HL296">
        <v>-13533</v>
      </c>
      <c r="HM296">
        <v>31768</v>
      </c>
      <c r="HN296">
        <v>-44612</v>
      </c>
      <c r="HO296">
        <v>758</v>
      </c>
      <c r="HP296">
        <v>-43854</v>
      </c>
      <c r="HQ296">
        <v>-14292</v>
      </c>
      <c r="HS296">
        <v>-14292</v>
      </c>
      <c r="HT296">
        <v>-4508</v>
      </c>
      <c r="HU296">
        <v>-820</v>
      </c>
      <c r="HV296">
        <v>-63474</v>
      </c>
      <c r="HW296">
        <v>-24</v>
      </c>
      <c r="HY296">
        <v>-34565</v>
      </c>
      <c r="HZ296">
        <v>90878</v>
      </c>
      <c r="IA296">
        <v>56313</v>
      </c>
      <c r="IC296">
        <v>-4508</v>
      </c>
      <c r="IE296">
        <v>1295</v>
      </c>
      <c r="IG296">
        <v>-3479</v>
      </c>
      <c r="IH296">
        <v>-590</v>
      </c>
      <c r="II296">
        <v>-2274</v>
      </c>
      <c r="IK296">
        <v>-2274</v>
      </c>
      <c r="IL296">
        <v>9079</v>
      </c>
      <c r="IM296">
        <v>9187</v>
      </c>
      <c r="IN296">
        <v>0.3</v>
      </c>
      <c r="IO296">
        <v>0.3</v>
      </c>
    </row>
    <row r="297" spans="1:249" x14ac:dyDescent="0.25">
      <c r="A297" t="s">
        <v>657</v>
      </c>
      <c r="B297" t="s">
        <v>657</v>
      </c>
      <c r="C297" t="s">
        <v>658</v>
      </c>
      <c r="D297" t="s">
        <v>659</v>
      </c>
      <c r="E297" t="s">
        <v>455</v>
      </c>
      <c r="F297" t="s">
        <v>417</v>
      </c>
      <c r="G297" s="2">
        <v>42643</v>
      </c>
      <c r="H297" t="s">
        <v>450</v>
      </c>
      <c r="J297">
        <v>2016</v>
      </c>
      <c r="K297">
        <v>3</v>
      </c>
      <c r="L297">
        <v>2016</v>
      </c>
      <c r="M297">
        <v>3</v>
      </c>
      <c r="N297" t="s">
        <v>419</v>
      </c>
      <c r="O297" t="s">
        <v>451</v>
      </c>
      <c r="P297">
        <v>201603</v>
      </c>
      <c r="Q297">
        <v>9</v>
      </c>
      <c r="R297">
        <v>48</v>
      </c>
      <c r="S297">
        <v>10</v>
      </c>
      <c r="T297">
        <v>12</v>
      </c>
      <c r="U297">
        <v>40545</v>
      </c>
      <c r="V297">
        <v>3</v>
      </c>
      <c r="W297">
        <v>3600</v>
      </c>
      <c r="X297" s="2">
        <v>42676</v>
      </c>
      <c r="Y297" s="2">
        <v>42676</v>
      </c>
      <c r="Z297" t="s">
        <v>456</v>
      </c>
      <c r="AA297" t="s">
        <v>688</v>
      </c>
      <c r="AB297" t="s">
        <v>689</v>
      </c>
      <c r="AC297" t="s">
        <v>690</v>
      </c>
      <c r="AD297">
        <v>2210</v>
      </c>
      <c r="AE297" t="s">
        <v>691</v>
      </c>
      <c r="AG297" t="s">
        <v>688</v>
      </c>
      <c r="AH297" t="s">
        <v>689</v>
      </c>
      <c r="AI297" t="s">
        <v>690</v>
      </c>
      <c r="AJ297">
        <v>2210</v>
      </c>
      <c r="AK297" t="s">
        <v>426</v>
      </c>
      <c r="AL297" t="s">
        <v>427</v>
      </c>
      <c r="AU297" t="s">
        <v>682</v>
      </c>
      <c r="AV297" t="s">
        <v>667</v>
      </c>
      <c r="AW297">
        <v>8846390000</v>
      </c>
      <c r="AX297" s="2">
        <v>42643</v>
      </c>
      <c r="BI297" s="2">
        <v>43038</v>
      </c>
      <c r="BJ297">
        <v>29266</v>
      </c>
      <c r="BK297">
        <v>20966</v>
      </c>
      <c r="BL297">
        <v>8300</v>
      </c>
      <c r="BR297">
        <v>4581</v>
      </c>
      <c r="BV297">
        <v>25547</v>
      </c>
      <c r="BW297">
        <v>3719</v>
      </c>
      <c r="BX297">
        <v>961</v>
      </c>
      <c r="CM297">
        <v>-684</v>
      </c>
      <c r="CN297">
        <v>-1645</v>
      </c>
      <c r="CO297">
        <v>2074</v>
      </c>
      <c r="CP297">
        <v>18</v>
      </c>
      <c r="CQ297">
        <v>2056</v>
      </c>
      <c r="CV297">
        <v>2056</v>
      </c>
      <c r="CW297">
        <v>-105</v>
      </c>
      <c r="CX297">
        <v>1951</v>
      </c>
      <c r="DA297">
        <v>1951</v>
      </c>
      <c r="DB297">
        <v>-76</v>
      </c>
      <c r="DC297">
        <v>2027</v>
      </c>
      <c r="DD297">
        <v>33</v>
      </c>
      <c r="DE297">
        <v>1994</v>
      </c>
      <c r="DF297">
        <v>0.24</v>
      </c>
      <c r="DG297">
        <v>-0.01</v>
      </c>
      <c r="DJ297">
        <v>0.21909999999999999</v>
      </c>
      <c r="DK297">
        <v>0.22770000000000001</v>
      </c>
      <c r="DL297">
        <v>0.22</v>
      </c>
      <c r="DM297">
        <v>0.23</v>
      </c>
      <c r="DN297">
        <v>-0.01</v>
      </c>
      <c r="DQ297">
        <v>0.21640000000000001</v>
      </c>
      <c r="DR297">
        <v>0.2248</v>
      </c>
      <c r="DS297">
        <v>0.22</v>
      </c>
      <c r="DT297">
        <v>-10.48</v>
      </c>
      <c r="DU297">
        <v>9016</v>
      </c>
      <c r="DV297">
        <v>8904</v>
      </c>
      <c r="DW297">
        <v>2074</v>
      </c>
      <c r="DX297">
        <v>2056</v>
      </c>
      <c r="DY297">
        <v>4855</v>
      </c>
      <c r="DZ297">
        <v>3719</v>
      </c>
      <c r="EA297" s="2">
        <v>42676</v>
      </c>
      <c r="EB297">
        <v>98899</v>
      </c>
      <c r="EE297">
        <v>43351</v>
      </c>
      <c r="EF297">
        <v>24116</v>
      </c>
      <c r="EL297">
        <v>166366</v>
      </c>
      <c r="EM297">
        <v>87575</v>
      </c>
      <c r="EN297">
        <v>36122</v>
      </c>
      <c r="EO297">
        <v>51453</v>
      </c>
      <c r="EV297">
        <v>86767</v>
      </c>
      <c r="EX297">
        <v>1463</v>
      </c>
      <c r="EY297">
        <v>30930</v>
      </c>
      <c r="FA297">
        <v>50714</v>
      </c>
      <c r="FB297">
        <v>221327</v>
      </c>
      <c r="FC297">
        <v>387694</v>
      </c>
      <c r="FE297">
        <v>13067</v>
      </c>
      <c r="FF297">
        <v>2062</v>
      </c>
      <c r="FH297">
        <v>15760</v>
      </c>
      <c r="FJ297">
        <v>31571</v>
      </c>
      <c r="FP297">
        <v>20230</v>
      </c>
      <c r="FQ297">
        <v>82690</v>
      </c>
      <c r="FR297">
        <v>115686</v>
      </c>
      <c r="FX297">
        <v>3051</v>
      </c>
      <c r="FY297">
        <v>9782</v>
      </c>
      <c r="FZ297">
        <v>92939</v>
      </c>
      <c r="GA297">
        <v>221458</v>
      </c>
      <c r="GB297">
        <v>304150</v>
      </c>
      <c r="GC297">
        <v>6</v>
      </c>
      <c r="GD297">
        <v>702</v>
      </c>
      <c r="GF297">
        <v>138236</v>
      </c>
      <c r="GH297">
        <v>79849</v>
      </c>
      <c r="GI297">
        <v>-14422</v>
      </c>
      <c r="GK297">
        <v>37209</v>
      </c>
      <c r="GL297">
        <v>83539</v>
      </c>
      <c r="GM297">
        <v>83544</v>
      </c>
      <c r="GN297">
        <v>387694</v>
      </c>
      <c r="GO297">
        <v>8846.39</v>
      </c>
      <c r="GP297">
        <v>5.944</v>
      </c>
      <c r="GQ297">
        <v>-3223</v>
      </c>
      <c r="GR297" s="2">
        <v>43038</v>
      </c>
      <c r="GS297">
        <v>4881</v>
      </c>
      <c r="GT297">
        <v>3641</v>
      </c>
      <c r="GU297">
        <v>-3238</v>
      </c>
      <c r="GV297">
        <v>403</v>
      </c>
      <c r="GW297">
        <v>763</v>
      </c>
      <c r="GX297">
        <v>-2594</v>
      </c>
      <c r="GY297">
        <v>-49</v>
      </c>
      <c r="HB297">
        <v>78</v>
      </c>
      <c r="HC297">
        <v>-1802</v>
      </c>
      <c r="HD297">
        <v>-5356</v>
      </c>
      <c r="HE297">
        <v>-1873</v>
      </c>
      <c r="HF297">
        <v>-1706</v>
      </c>
      <c r="HH297">
        <v>57593</v>
      </c>
      <c r="HJ297">
        <v>293</v>
      </c>
      <c r="HK297">
        <v>293</v>
      </c>
      <c r="HL297">
        <v>-14677</v>
      </c>
      <c r="HM297">
        <v>41503</v>
      </c>
      <c r="HN297">
        <v>-49322</v>
      </c>
      <c r="HO297">
        <v>-1021</v>
      </c>
      <c r="HP297">
        <v>-50343</v>
      </c>
      <c r="HQ297">
        <v>-17969</v>
      </c>
      <c r="HS297">
        <v>-17969</v>
      </c>
      <c r="HT297">
        <v>-6611</v>
      </c>
      <c r="HU297">
        <v>29</v>
      </c>
      <c r="HV297">
        <v>-74893</v>
      </c>
      <c r="HW297">
        <v>-169</v>
      </c>
      <c r="HY297">
        <v>-35432</v>
      </c>
      <c r="HZ297">
        <v>90878</v>
      </c>
      <c r="IA297">
        <v>55445</v>
      </c>
      <c r="IC297">
        <v>-6611</v>
      </c>
      <c r="IE297">
        <v>1136</v>
      </c>
      <c r="IG297">
        <v>962</v>
      </c>
      <c r="IH297">
        <v>124</v>
      </c>
      <c r="II297">
        <v>-2103</v>
      </c>
      <c r="IK297">
        <v>-2103</v>
      </c>
      <c r="IL297">
        <v>8904</v>
      </c>
      <c r="IM297">
        <v>9016</v>
      </c>
      <c r="IN297">
        <v>0.22</v>
      </c>
      <c r="IO297">
        <v>0.22</v>
      </c>
    </row>
    <row r="298" spans="1:249" x14ac:dyDescent="0.25">
      <c r="A298" t="s">
        <v>657</v>
      </c>
      <c r="B298" t="s">
        <v>657</v>
      </c>
      <c r="C298" t="s">
        <v>658</v>
      </c>
      <c r="D298" t="s">
        <v>659</v>
      </c>
      <c r="E298" t="s">
        <v>455</v>
      </c>
      <c r="F298" t="s">
        <v>417</v>
      </c>
      <c r="G298" s="2">
        <v>42735</v>
      </c>
      <c r="H298" t="s">
        <v>450</v>
      </c>
      <c r="J298">
        <v>2016</v>
      </c>
      <c r="K298">
        <v>4</v>
      </c>
      <c r="L298">
        <v>2016</v>
      </c>
      <c r="M298">
        <v>4</v>
      </c>
      <c r="N298" t="s">
        <v>419</v>
      </c>
      <c r="O298" t="s">
        <v>451</v>
      </c>
      <c r="P298">
        <v>201604</v>
      </c>
      <c r="Q298">
        <v>9</v>
      </c>
      <c r="R298">
        <v>48</v>
      </c>
      <c r="S298">
        <v>10</v>
      </c>
      <c r="T298">
        <v>12</v>
      </c>
      <c r="U298">
        <v>40545</v>
      </c>
      <c r="V298">
        <v>3</v>
      </c>
      <c r="W298">
        <v>3600</v>
      </c>
      <c r="X298" s="2">
        <v>42790</v>
      </c>
      <c r="Y298" s="2">
        <v>42790</v>
      </c>
      <c r="Z298" t="s">
        <v>456</v>
      </c>
      <c r="AA298" t="s">
        <v>688</v>
      </c>
      <c r="AB298" t="s">
        <v>689</v>
      </c>
      <c r="AC298" t="s">
        <v>690</v>
      </c>
      <c r="AD298">
        <v>2210</v>
      </c>
      <c r="AE298" t="s">
        <v>691</v>
      </c>
      <c r="AG298" t="s">
        <v>688</v>
      </c>
      <c r="AH298" t="s">
        <v>689</v>
      </c>
      <c r="AI298" t="s">
        <v>690</v>
      </c>
      <c r="AJ298">
        <v>2210</v>
      </c>
      <c r="AK298" t="s">
        <v>426</v>
      </c>
      <c r="AL298" t="s">
        <v>427</v>
      </c>
      <c r="AN298">
        <v>295000</v>
      </c>
      <c r="AP298">
        <v>295000</v>
      </c>
      <c r="AR298">
        <v>440000</v>
      </c>
      <c r="AS298" t="s">
        <v>665</v>
      </c>
      <c r="AT298" t="s">
        <v>429</v>
      </c>
      <c r="AU298" t="s">
        <v>682</v>
      </c>
      <c r="AV298" t="s">
        <v>692</v>
      </c>
      <c r="AW298">
        <v>8724783000</v>
      </c>
      <c r="AX298" s="2">
        <v>42766</v>
      </c>
      <c r="AY298" t="s">
        <v>668</v>
      </c>
      <c r="AZ298" t="s">
        <v>693</v>
      </c>
      <c r="BA298" t="s">
        <v>684</v>
      </c>
      <c r="BB298" t="s">
        <v>694</v>
      </c>
      <c r="BC298" t="s">
        <v>685</v>
      </c>
      <c r="BD298" t="s">
        <v>695</v>
      </c>
      <c r="BE298" t="s">
        <v>696</v>
      </c>
      <c r="BF298" t="s">
        <v>439</v>
      </c>
      <c r="BG298" t="s">
        <v>680</v>
      </c>
      <c r="BH298" t="s">
        <v>439</v>
      </c>
      <c r="BI298" s="2">
        <v>42790</v>
      </c>
      <c r="BJ298">
        <v>33088</v>
      </c>
      <c r="BK298">
        <v>23773</v>
      </c>
      <c r="BL298">
        <v>9315</v>
      </c>
      <c r="BR298">
        <v>4725</v>
      </c>
      <c r="BV298">
        <v>28498</v>
      </c>
      <c r="BW298">
        <v>4590</v>
      </c>
      <c r="BX298">
        <v>1002</v>
      </c>
      <c r="CM298">
        <v>-695</v>
      </c>
      <c r="CN298">
        <v>-1697</v>
      </c>
      <c r="CO298">
        <v>2894</v>
      </c>
      <c r="CP298">
        <v>-766</v>
      </c>
      <c r="CQ298">
        <v>3660</v>
      </c>
      <c r="CV298">
        <v>3660</v>
      </c>
      <c r="CX298">
        <v>3660</v>
      </c>
      <c r="DA298">
        <v>3659</v>
      </c>
      <c r="DB298">
        <v>-8</v>
      </c>
      <c r="DC298">
        <v>3667</v>
      </c>
      <c r="DD298">
        <v>182</v>
      </c>
      <c r="DE298">
        <v>3487</v>
      </c>
      <c r="DF298">
        <v>0.38</v>
      </c>
      <c r="DG298">
        <v>-6.7999999999999996E-3</v>
      </c>
      <c r="DJ298">
        <v>0.4047</v>
      </c>
      <c r="DK298">
        <v>0.40589999999999998</v>
      </c>
      <c r="DL298">
        <v>0.4</v>
      </c>
      <c r="DM298">
        <v>0.38</v>
      </c>
      <c r="DN298">
        <v>2.8E-3</v>
      </c>
      <c r="DQ298">
        <v>0.40029999999999999</v>
      </c>
      <c r="DR298">
        <v>0.40150000000000002</v>
      </c>
      <c r="DS298">
        <v>0.39</v>
      </c>
      <c r="DT298">
        <v>-7.0903999999999998</v>
      </c>
      <c r="DU298">
        <v>8901</v>
      </c>
      <c r="DV298">
        <v>8795</v>
      </c>
      <c r="DW298">
        <v>2894</v>
      </c>
      <c r="DX298">
        <v>3660</v>
      </c>
      <c r="DY298">
        <v>5946</v>
      </c>
      <c r="DZ298">
        <v>4590</v>
      </c>
      <c r="EA298" s="2">
        <v>43038</v>
      </c>
      <c r="EB298">
        <v>92442</v>
      </c>
      <c r="EE298">
        <v>42262</v>
      </c>
      <c r="EF298">
        <v>22354</v>
      </c>
      <c r="EL298">
        <v>157058</v>
      </c>
      <c r="EM298">
        <v>85875</v>
      </c>
      <c r="EN298">
        <v>35356</v>
      </c>
      <c r="EO298">
        <v>50518</v>
      </c>
      <c r="EV298">
        <v>86874</v>
      </c>
      <c r="EX298">
        <v>1833</v>
      </c>
      <c r="EY298">
        <v>14815</v>
      </c>
      <c r="FA298">
        <v>54083</v>
      </c>
      <c r="FB298">
        <v>208123</v>
      </c>
      <c r="FC298">
        <v>365183</v>
      </c>
      <c r="FE298">
        <v>14435</v>
      </c>
      <c r="FF298">
        <v>2107</v>
      </c>
      <c r="FH298">
        <v>16760</v>
      </c>
      <c r="FJ298">
        <v>30714</v>
      </c>
      <c r="FP298">
        <v>17564</v>
      </c>
      <c r="FQ298">
        <v>81580</v>
      </c>
      <c r="FR298">
        <v>105080</v>
      </c>
      <c r="FX298">
        <v>3025</v>
      </c>
      <c r="FY298">
        <v>4158</v>
      </c>
      <c r="FZ298">
        <v>93851</v>
      </c>
      <c r="GA298">
        <v>206114</v>
      </c>
      <c r="GB298">
        <v>287693</v>
      </c>
      <c r="GC298">
        <v>6</v>
      </c>
      <c r="GD298">
        <v>702</v>
      </c>
      <c r="GF298">
        <v>139532</v>
      </c>
      <c r="GH298">
        <v>83038</v>
      </c>
      <c r="GI298">
        <v>-18599</v>
      </c>
      <c r="GK298">
        <v>37224</v>
      </c>
      <c r="GL298">
        <v>77484</v>
      </c>
      <c r="GM298">
        <v>77491</v>
      </c>
      <c r="GN298">
        <v>365183</v>
      </c>
      <c r="GO298">
        <v>8742.6139999999996</v>
      </c>
      <c r="GP298">
        <v>5.944</v>
      </c>
      <c r="GQ298">
        <v>-9384</v>
      </c>
      <c r="GR298" s="2">
        <v>42790</v>
      </c>
      <c r="GS298">
        <v>8540</v>
      </c>
      <c r="GT298">
        <v>4997</v>
      </c>
      <c r="GU298">
        <v>-4284</v>
      </c>
      <c r="GV298">
        <v>713</v>
      </c>
      <c r="GW298">
        <v>1514</v>
      </c>
      <c r="GX298">
        <v>-1389</v>
      </c>
      <c r="GY298">
        <v>1198</v>
      </c>
      <c r="HB298">
        <v>1836</v>
      </c>
      <c r="HC298">
        <v>3159</v>
      </c>
      <c r="HD298">
        <v>-12655</v>
      </c>
      <c r="HE298">
        <v>-244</v>
      </c>
      <c r="HF298">
        <v>-2775</v>
      </c>
      <c r="HH298">
        <v>62976</v>
      </c>
      <c r="HJ298">
        <v>200</v>
      </c>
      <c r="HK298">
        <v>200</v>
      </c>
      <c r="HL298">
        <v>-11200</v>
      </c>
      <c r="HM298">
        <v>49202</v>
      </c>
      <c r="HN298">
        <v>-57276</v>
      </c>
      <c r="HO298">
        <v>-1135</v>
      </c>
      <c r="HP298">
        <v>-58411</v>
      </c>
      <c r="HQ298">
        <v>-21429</v>
      </c>
      <c r="HS298">
        <v>-21429</v>
      </c>
      <c r="HT298">
        <v>-8806</v>
      </c>
      <c r="HU298">
        <v>-485</v>
      </c>
      <c r="HV298">
        <v>-89131</v>
      </c>
      <c r="HW298">
        <v>-1146</v>
      </c>
      <c r="HY298">
        <v>-41319</v>
      </c>
      <c r="HZ298">
        <v>90879</v>
      </c>
      <c r="IA298">
        <v>49558</v>
      </c>
      <c r="IC298">
        <v>-8806</v>
      </c>
      <c r="IE298">
        <v>1356</v>
      </c>
      <c r="IG298">
        <v>1629</v>
      </c>
      <c r="IH298">
        <v>-1069</v>
      </c>
      <c r="II298">
        <v>-2195</v>
      </c>
      <c r="IK298">
        <v>-2195</v>
      </c>
      <c r="IL298">
        <v>9025</v>
      </c>
      <c r="IM298">
        <v>9130</v>
      </c>
      <c r="IN298">
        <v>0.39</v>
      </c>
      <c r="IO298">
        <v>0.38</v>
      </c>
    </row>
    <row r="299" spans="1:249" x14ac:dyDescent="0.25">
      <c r="A299" t="s">
        <v>657</v>
      </c>
      <c r="B299" t="s">
        <v>657</v>
      </c>
      <c r="C299" t="s">
        <v>658</v>
      </c>
      <c r="D299" t="s">
        <v>659</v>
      </c>
      <c r="E299" t="s">
        <v>455</v>
      </c>
      <c r="F299" t="s">
        <v>417</v>
      </c>
      <c r="G299" s="2">
        <v>42825</v>
      </c>
      <c r="H299" t="s">
        <v>450</v>
      </c>
      <c r="J299">
        <v>2017</v>
      </c>
      <c r="K299">
        <v>1</v>
      </c>
      <c r="L299">
        <v>2017</v>
      </c>
      <c r="M299">
        <v>1</v>
      </c>
      <c r="N299" t="s">
        <v>419</v>
      </c>
      <c r="O299" t="s">
        <v>451</v>
      </c>
      <c r="P299">
        <v>201701</v>
      </c>
      <c r="Q299">
        <v>9</v>
      </c>
      <c r="R299">
        <v>48</v>
      </c>
      <c r="S299">
        <v>10</v>
      </c>
      <c r="T299">
        <v>12</v>
      </c>
      <c r="U299">
        <v>40545</v>
      </c>
      <c r="V299">
        <v>3</v>
      </c>
      <c r="W299">
        <v>3600</v>
      </c>
      <c r="X299" s="2">
        <v>42860</v>
      </c>
      <c r="Y299" s="2">
        <v>42860</v>
      </c>
      <c r="Z299" t="s">
        <v>456</v>
      </c>
      <c r="AA299" t="s">
        <v>688</v>
      </c>
      <c r="AB299" t="s">
        <v>689</v>
      </c>
      <c r="AC299" t="s">
        <v>690</v>
      </c>
      <c r="AD299">
        <v>2210</v>
      </c>
      <c r="AE299" t="s">
        <v>691</v>
      </c>
      <c r="AG299" t="s">
        <v>688</v>
      </c>
      <c r="AH299" t="s">
        <v>689</v>
      </c>
      <c r="AI299" t="s">
        <v>690</v>
      </c>
      <c r="AJ299">
        <v>2210</v>
      </c>
      <c r="AK299" t="s">
        <v>426</v>
      </c>
      <c r="AL299" t="s">
        <v>427</v>
      </c>
      <c r="AU299" t="s">
        <v>682</v>
      </c>
      <c r="AV299" t="s">
        <v>692</v>
      </c>
      <c r="AW299">
        <v>8683963000</v>
      </c>
      <c r="AX299" s="2">
        <v>42825</v>
      </c>
      <c r="BI299" s="2">
        <v>42860</v>
      </c>
      <c r="BJ299">
        <v>27660</v>
      </c>
      <c r="BK299">
        <v>20359</v>
      </c>
      <c r="BL299">
        <v>7301</v>
      </c>
      <c r="BR299">
        <v>4696</v>
      </c>
      <c r="BV299">
        <v>25055</v>
      </c>
      <c r="BW299">
        <v>2605</v>
      </c>
      <c r="BX299">
        <v>1139</v>
      </c>
      <c r="CM299">
        <v>-634</v>
      </c>
      <c r="CN299">
        <v>-1773</v>
      </c>
      <c r="CO299">
        <v>832</v>
      </c>
      <c r="CP299">
        <v>16</v>
      </c>
      <c r="CQ299">
        <v>816</v>
      </c>
      <c r="CV299">
        <v>816</v>
      </c>
      <c r="CW299">
        <v>-239</v>
      </c>
      <c r="CX299">
        <v>577</v>
      </c>
      <c r="DA299">
        <v>577</v>
      </c>
      <c r="DB299">
        <v>-76</v>
      </c>
      <c r="DC299">
        <v>653</v>
      </c>
      <c r="DD299">
        <v>34</v>
      </c>
      <c r="DE299">
        <v>619</v>
      </c>
      <c r="DF299">
        <v>0.1</v>
      </c>
      <c r="DG299">
        <v>-2.7400000000000001E-2</v>
      </c>
      <c r="DJ299">
        <v>6.6199999999999995E-2</v>
      </c>
      <c r="DK299">
        <v>7.4899999999999994E-2</v>
      </c>
      <c r="DL299">
        <v>7.0000000000000007E-2</v>
      </c>
      <c r="DM299">
        <v>0.1</v>
      </c>
      <c r="DN299">
        <v>-2.7099999999999999E-2</v>
      </c>
      <c r="DQ299">
        <v>6.5500000000000003E-2</v>
      </c>
      <c r="DR299">
        <v>7.4099999999999999E-2</v>
      </c>
      <c r="DS299">
        <v>7.0000000000000007E-2</v>
      </c>
      <c r="DT299">
        <v>-2.23</v>
      </c>
      <c r="DU299">
        <v>8714</v>
      </c>
      <c r="DV299">
        <v>8811</v>
      </c>
      <c r="DW299">
        <v>832</v>
      </c>
      <c r="DX299">
        <v>816</v>
      </c>
      <c r="DY299">
        <v>3798</v>
      </c>
      <c r="DZ299">
        <v>2605</v>
      </c>
      <c r="EA299" s="2">
        <v>42860</v>
      </c>
      <c r="EB299">
        <v>83513</v>
      </c>
      <c r="EE299">
        <v>39722</v>
      </c>
      <c r="EF299">
        <v>22701</v>
      </c>
      <c r="EL299">
        <v>145936</v>
      </c>
      <c r="EM299">
        <v>84140</v>
      </c>
      <c r="EN299">
        <v>35124</v>
      </c>
      <c r="EO299">
        <v>49016</v>
      </c>
      <c r="EV299">
        <v>86828</v>
      </c>
      <c r="EX299">
        <v>953</v>
      </c>
      <c r="EY299">
        <v>9786</v>
      </c>
      <c r="FA299">
        <v>59126</v>
      </c>
      <c r="FB299">
        <v>205709</v>
      </c>
      <c r="FC299">
        <v>351643</v>
      </c>
      <c r="FE299">
        <v>13698</v>
      </c>
      <c r="FF299">
        <v>2109</v>
      </c>
      <c r="FH299">
        <v>16583</v>
      </c>
      <c r="FJ299">
        <v>28324</v>
      </c>
      <c r="FP299">
        <v>17097</v>
      </c>
      <c r="FQ299">
        <v>77811</v>
      </c>
      <c r="FR299">
        <v>99674</v>
      </c>
      <c r="FX299">
        <v>3054</v>
      </c>
      <c r="FY299">
        <v>1741</v>
      </c>
      <c r="FZ299">
        <v>93189</v>
      </c>
      <c r="GA299">
        <v>197658</v>
      </c>
      <c r="GB299">
        <v>275470</v>
      </c>
      <c r="GC299">
        <v>6</v>
      </c>
      <c r="GD299">
        <v>702</v>
      </c>
      <c r="GF299">
        <v>137983</v>
      </c>
      <c r="GH299">
        <v>84833</v>
      </c>
      <c r="GI299">
        <v>-16771</v>
      </c>
      <c r="GK299">
        <v>37448</v>
      </c>
      <c r="GL299">
        <v>76168</v>
      </c>
      <c r="GM299">
        <v>76173</v>
      </c>
      <c r="GN299">
        <v>351643</v>
      </c>
      <c r="GO299">
        <v>8683.9629999999997</v>
      </c>
      <c r="GP299">
        <v>5.944</v>
      </c>
      <c r="GQ299">
        <v>-10655</v>
      </c>
      <c r="GR299" s="2">
        <v>42860</v>
      </c>
      <c r="GS299">
        <v>577</v>
      </c>
      <c r="GT299">
        <v>1193</v>
      </c>
      <c r="GU299">
        <v>-372</v>
      </c>
      <c r="GV299">
        <v>821</v>
      </c>
      <c r="GW299">
        <v>2356</v>
      </c>
      <c r="GX299">
        <v>-818</v>
      </c>
      <c r="GY299">
        <v>-292</v>
      </c>
      <c r="HB299">
        <v>-276</v>
      </c>
      <c r="HC299">
        <v>970</v>
      </c>
      <c r="HD299">
        <v>-2060</v>
      </c>
      <c r="HE299">
        <v>309</v>
      </c>
      <c r="HF299">
        <v>-658</v>
      </c>
      <c r="HH299">
        <v>-97</v>
      </c>
      <c r="HJ299">
        <v>306</v>
      </c>
      <c r="HK299">
        <v>306</v>
      </c>
      <c r="HL299">
        <v>3099</v>
      </c>
      <c r="HM299">
        <v>2649</v>
      </c>
      <c r="HN299">
        <v>-8340</v>
      </c>
      <c r="HO299">
        <v>777</v>
      </c>
      <c r="HP299">
        <v>-7563</v>
      </c>
      <c r="HQ299">
        <v>-1578</v>
      </c>
      <c r="HS299">
        <v>-1578</v>
      </c>
      <c r="HT299">
        <v>-2084</v>
      </c>
      <c r="HU299">
        <v>948</v>
      </c>
      <c r="HV299">
        <v>-10278</v>
      </c>
      <c r="HW299">
        <v>133</v>
      </c>
      <c r="HY299">
        <v>-7187</v>
      </c>
      <c r="HZ299">
        <v>49558</v>
      </c>
      <c r="IA299">
        <v>42372</v>
      </c>
      <c r="IC299">
        <v>-2084</v>
      </c>
      <c r="IE299">
        <v>1193</v>
      </c>
      <c r="IG299">
        <v>309</v>
      </c>
      <c r="IH299">
        <v>-658</v>
      </c>
      <c r="II299">
        <v>-2084</v>
      </c>
      <c r="IK299">
        <v>-2084</v>
      </c>
      <c r="IL299">
        <v>8714</v>
      </c>
      <c r="IM299">
        <v>8811</v>
      </c>
      <c r="IN299">
        <v>7.0000000000000007E-2</v>
      </c>
      <c r="IO299">
        <v>7.0000000000000007E-2</v>
      </c>
    </row>
    <row r="300" spans="1:249" x14ac:dyDescent="0.25">
      <c r="A300" t="s">
        <v>657</v>
      </c>
      <c r="B300" t="s">
        <v>657</v>
      </c>
      <c r="C300" t="s">
        <v>658</v>
      </c>
      <c r="D300" t="s">
        <v>659</v>
      </c>
      <c r="E300" t="s">
        <v>455</v>
      </c>
      <c r="F300" t="s">
        <v>417</v>
      </c>
      <c r="G300" s="2">
        <v>42916</v>
      </c>
      <c r="H300" t="s">
        <v>450</v>
      </c>
      <c r="J300">
        <v>2017</v>
      </c>
      <c r="K300">
        <v>2</v>
      </c>
      <c r="L300">
        <v>2017</v>
      </c>
      <c r="M300">
        <v>2</v>
      </c>
      <c r="N300" t="s">
        <v>419</v>
      </c>
      <c r="O300" t="s">
        <v>451</v>
      </c>
      <c r="P300">
        <v>201702</v>
      </c>
      <c r="Q300">
        <v>9</v>
      </c>
      <c r="R300">
        <v>48</v>
      </c>
      <c r="S300">
        <v>10</v>
      </c>
      <c r="T300">
        <v>12</v>
      </c>
      <c r="U300">
        <v>40545</v>
      </c>
      <c r="V300">
        <v>3</v>
      </c>
      <c r="W300">
        <v>3600</v>
      </c>
      <c r="X300" s="2">
        <v>42944</v>
      </c>
      <c r="Y300" s="2">
        <v>42944</v>
      </c>
      <c r="Z300" t="s">
        <v>456</v>
      </c>
      <c r="AA300" t="s">
        <v>688</v>
      </c>
      <c r="AB300" t="s">
        <v>689</v>
      </c>
      <c r="AC300" t="s">
        <v>690</v>
      </c>
      <c r="AD300">
        <v>2210</v>
      </c>
      <c r="AE300" t="s">
        <v>691</v>
      </c>
      <c r="AG300" t="s">
        <v>688</v>
      </c>
      <c r="AH300" t="s">
        <v>689</v>
      </c>
      <c r="AI300" t="s">
        <v>690</v>
      </c>
      <c r="AJ300">
        <v>2210</v>
      </c>
      <c r="AK300" t="s">
        <v>426</v>
      </c>
      <c r="AL300" t="s">
        <v>427</v>
      </c>
      <c r="AU300" t="s">
        <v>682</v>
      </c>
      <c r="AV300" t="s">
        <v>692</v>
      </c>
      <c r="AW300">
        <v>8657946000</v>
      </c>
      <c r="AX300" s="2">
        <v>42916</v>
      </c>
      <c r="BI300" s="2">
        <v>42944</v>
      </c>
      <c r="BJ300">
        <v>29558</v>
      </c>
      <c r="BK300">
        <v>21793</v>
      </c>
      <c r="BL300">
        <v>7765</v>
      </c>
      <c r="BR300">
        <v>4420</v>
      </c>
      <c r="BV300">
        <v>26213</v>
      </c>
      <c r="BW300">
        <v>3345</v>
      </c>
      <c r="BX300">
        <v>1174</v>
      </c>
      <c r="CM300">
        <v>-657</v>
      </c>
      <c r="CN300">
        <v>-1831</v>
      </c>
      <c r="CO300">
        <v>1515</v>
      </c>
      <c r="CP300">
        <v>15</v>
      </c>
      <c r="CQ300">
        <v>1500</v>
      </c>
      <c r="CV300">
        <v>1499</v>
      </c>
      <c r="CW300">
        <v>-146</v>
      </c>
      <c r="CX300">
        <v>1353</v>
      </c>
      <c r="DA300">
        <v>1354</v>
      </c>
      <c r="DB300">
        <v>-14</v>
      </c>
      <c r="DC300">
        <v>1368</v>
      </c>
      <c r="DD300">
        <v>182</v>
      </c>
      <c r="DE300">
        <v>1185</v>
      </c>
      <c r="DF300">
        <v>0.15</v>
      </c>
      <c r="DG300">
        <v>0.02</v>
      </c>
      <c r="DJ300">
        <v>0.15620000000000001</v>
      </c>
      <c r="DK300">
        <v>0.1578</v>
      </c>
      <c r="DL300">
        <v>0.14000000000000001</v>
      </c>
      <c r="DM300">
        <v>0.15</v>
      </c>
      <c r="DN300">
        <v>-0.02</v>
      </c>
      <c r="DQ300">
        <v>0.15459999999999999</v>
      </c>
      <c r="DR300">
        <v>0.15620000000000001</v>
      </c>
      <c r="DS300">
        <v>0.13</v>
      </c>
      <c r="DT300">
        <v>-46.200099999999999</v>
      </c>
      <c r="DU300">
        <v>8760</v>
      </c>
      <c r="DV300">
        <v>8671</v>
      </c>
      <c r="DW300">
        <v>1515</v>
      </c>
      <c r="DX300">
        <v>1500</v>
      </c>
      <c r="DY300">
        <v>4470</v>
      </c>
      <c r="DZ300">
        <v>3345</v>
      </c>
      <c r="EA300" s="2">
        <v>42944</v>
      </c>
      <c r="EB300">
        <v>84017</v>
      </c>
      <c r="EE300">
        <v>39752</v>
      </c>
      <c r="EF300">
        <v>22843</v>
      </c>
      <c r="EL300">
        <v>146612</v>
      </c>
      <c r="EM300">
        <v>86320</v>
      </c>
      <c r="EN300">
        <v>36153</v>
      </c>
      <c r="EO300">
        <v>50167</v>
      </c>
      <c r="EV300">
        <v>89264</v>
      </c>
      <c r="EX300">
        <v>1241</v>
      </c>
      <c r="EY300">
        <v>7850</v>
      </c>
      <c r="FA300">
        <v>60338</v>
      </c>
      <c r="FB300">
        <v>208860</v>
      </c>
      <c r="FC300">
        <v>355473</v>
      </c>
      <c r="FE300">
        <v>13283</v>
      </c>
      <c r="FF300">
        <v>2090</v>
      </c>
      <c r="FH300">
        <v>17162</v>
      </c>
      <c r="FJ300">
        <v>30044</v>
      </c>
      <c r="FP300">
        <v>16755</v>
      </c>
      <c r="FQ300">
        <v>79334</v>
      </c>
      <c r="FR300">
        <v>103676</v>
      </c>
      <c r="FX300">
        <v>3193</v>
      </c>
      <c r="FY300">
        <v>911</v>
      </c>
      <c r="FZ300">
        <v>92576</v>
      </c>
      <c r="GA300">
        <v>200356</v>
      </c>
      <c r="GB300">
        <v>279691</v>
      </c>
      <c r="GC300">
        <v>6</v>
      </c>
      <c r="GD300">
        <v>702</v>
      </c>
      <c r="GF300">
        <v>137044</v>
      </c>
      <c r="GH300">
        <v>85617</v>
      </c>
      <c r="GI300">
        <v>-15453</v>
      </c>
      <c r="GK300">
        <v>37468</v>
      </c>
      <c r="GL300">
        <v>75778</v>
      </c>
      <c r="GM300">
        <v>75783</v>
      </c>
      <c r="GN300">
        <v>355473</v>
      </c>
      <c r="GO300">
        <v>8657.9459999999999</v>
      </c>
      <c r="GP300">
        <v>5.944</v>
      </c>
      <c r="GQ300">
        <v>-13482</v>
      </c>
      <c r="GR300" s="2">
        <v>42944</v>
      </c>
      <c r="GS300">
        <v>1931</v>
      </c>
      <c r="GT300">
        <v>2318</v>
      </c>
      <c r="GU300">
        <v>-590</v>
      </c>
      <c r="GV300">
        <v>1728</v>
      </c>
      <c r="GW300">
        <v>2385</v>
      </c>
      <c r="GX300">
        <v>-598</v>
      </c>
      <c r="GY300">
        <v>-729</v>
      </c>
      <c r="HB300">
        <v>-32</v>
      </c>
      <c r="HC300">
        <v>1026</v>
      </c>
      <c r="HD300">
        <v>-2190</v>
      </c>
      <c r="HE300">
        <v>2494</v>
      </c>
      <c r="HF300">
        <v>-1127</v>
      </c>
      <c r="HH300">
        <v>-1709</v>
      </c>
      <c r="HJ300">
        <v>1053</v>
      </c>
      <c r="HK300">
        <v>1053</v>
      </c>
      <c r="HL300">
        <v>3944</v>
      </c>
      <c r="HM300">
        <v>2161</v>
      </c>
      <c r="HN300">
        <v>-4869</v>
      </c>
      <c r="HO300">
        <v>812</v>
      </c>
      <c r="HP300">
        <v>-4057</v>
      </c>
      <c r="HQ300">
        <v>-2732</v>
      </c>
      <c r="HS300">
        <v>-2732</v>
      </c>
      <c r="HT300">
        <v>-4332</v>
      </c>
      <c r="HU300">
        <v>941</v>
      </c>
      <c r="HV300">
        <v>-10181</v>
      </c>
      <c r="HW300">
        <v>538</v>
      </c>
      <c r="HY300">
        <v>-4988</v>
      </c>
      <c r="HZ300">
        <v>49558</v>
      </c>
      <c r="IA300">
        <v>44571</v>
      </c>
      <c r="IC300">
        <v>-4332</v>
      </c>
      <c r="IE300">
        <v>1125</v>
      </c>
      <c r="IG300">
        <v>2185</v>
      </c>
      <c r="IH300">
        <v>-469</v>
      </c>
      <c r="II300">
        <v>-2248</v>
      </c>
      <c r="IK300">
        <v>-2248</v>
      </c>
      <c r="IL300">
        <v>8671</v>
      </c>
      <c r="IM300">
        <v>8760</v>
      </c>
      <c r="IN300">
        <v>0.14000000000000001</v>
      </c>
      <c r="IO300">
        <v>0.13</v>
      </c>
    </row>
    <row r="301" spans="1:249" x14ac:dyDescent="0.25">
      <c r="A301" t="s">
        <v>657</v>
      </c>
      <c r="B301" t="s">
        <v>657</v>
      </c>
      <c r="C301" t="s">
        <v>658</v>
      </c>
      <c r="D301" t="s">
        <v>659</v>
      </c>
      <c r="E301" t="s">
        <v>455</v>
      </c>
      <c r="F301" t="s">
        <v>417</v>
      </c>
      <c r="G301" s="2">
        <v>43008</v>
      </c>
      <c r="H301" t="s">
        <v>450</v>
      </c>
      <c r="J301">
        <v>2017</v>
      </c>
      <c r="K301">
        <v>3</v>
      </c>
      <c r="L301">
        <v>2017</v>
      </c>
      <c r="M301">
        <v>3</v>
      </c>
      <c r="N301" t="s">
        <v>419</v>
      </c>
      <c r="O301" t="s">
        <v>451</v>
      </c>
      <c r="P301">
        <v>201703</v>
      </c>
      <c r="Q301">
        <v>9</v>
      </c>
      <c r="R301">
        <v>48</v>
      </c>
      <c r="S301">
        <v>10</v>
      </c>
      <c r="T301">
        <v>12</v>
      </c>
      <c r="U301">
        <v>40545</v>
      </c>
      <c r="V301">
        <v>3</v>
      </c>
      <c r="W301">
        <v>3600</v>
      </c>
      <c r="X301" s="2">
        <v>43038</v>
      </c>
      <c r="Y301" s="2">
        <v>43038</v>
      </c>
      <c r="Z301" t="s">
        <v>456</v>
      </c>
      <c r="AA301" t="s">
        <v>688</v>
      </c>
      <c r="AB301" t="s">
        <v>689</v>
      </c>
      <c r="AC301" t="s">
        <v>690</v>
      </c>
      <c r="AD301">
        <v>2210</v>
      </c>
      <c r="AE301" t="s">
        <v>691</v>
      </c>
      <c r="AG301" t="s">
        <v>688</v>
      </c>
      <c r="AH301" t="s">
        <v>689</v>
      </c>
      <c r="AI301" t="s">
        <v>690</v>
      </c>
      <c r="AJ301">
        <v>2210</v>
      </c>
      <c r="AK301" t="s">
        <v>426</v>
      </c>
      <c r="AL301" t="s">
        <v>427</v>
      </c>
      <c r="AU301" t="s">
        <v>682</v>
      </c>
      <c r="AV301" t="s">
        <v>692</v>
      </c>
      <c r="AW301">
        <v>8672085000</v>
      </c>
      <c r="AX301" s="2">
        <v>43008</v>
      </c>
      <c r="BI301" s="2">
        <v>43038</v>
      </c>
      <c r="BJ301">
        <v>33472</v>
      </c>
      <c r="BK301">
        <v>24094</v>
      </c>
      <c r="BL301">
        <v>9378</v>
      </c>
      <c r="BR301">
        <v>6063</v>
      </c>
      <c r="BV301">
        <v>30157</v>
      </c>
      <c r="BW301">
        <v>3315</v>
      </c>
      <c r="BX301">
        <v>1232</v>
      </c>
      <c r="CM301">
        <v>-617</v>
      </c>
      <c r="CN301">
        <v>-1849</v>
      </c>
      <c r="CO301">
        <v>1466</v>
      </c>
      <c r="CP301">
        <v>-334</v>
      </c>
      <c r="CQ301">
        <v>1800</v>
      </c>
      <c r="CV301">
        <v>1800</v>
      </c>
      <c r="CW301">
        <v>-106</v>
      </c>
      <c r="CX301">
        <v>1694</v>
      </c>
      <c r="DA301">
        <v>1694</v>
      </c>
      <c r="DB301">
        <v>-142</v>
      </c>
      <c r="DC301">
        <v>1836</v>
      </c>
      <c r="DD301">
        <v>36</v>
      </c>
      <c r="DE301">
        <v>1800</v>
      </c>
      <c r="DF301">
        <v>0.22</v>
      </c>
      <c r="DG301">
        <v>-0.01</v>
      </c>
      <c r="DJ301">
        <v>0.19550000000000001</v>
      </c>
      <c r="DK301">
        <v>0.21190000000000001</v>
      </c>
      <c r="DL301">
        <v>0.21</v>
      </c>
      <c r="DM301">
        <v>0.22</v>
      </c>
      <c r="DN301">
        <v>-0.01</v>
      </c>
      <c r="DQ301">
        <v>0.19400000000000001</v>
      </c>
      <c r="DR301">
        <v>0.21029999999999999</v>
      </c>
      <c r="DS301">
        <v>0.21</v>
      </c>
      <c r="DT301">
        <v>33.72</v>
      </c>
      <c r="DU301">
        <v>8732</v>
      </c>
      <c r="DV301">
        <v>8665</v>
      </c>
      <c r="DW301">
        <v>1466</v>
      </c>
      <c r="DX301">
        <v>1800</v>
      </c>
      <c r="DY301">
        <v>4712</v>
      </c>
      <c r="DZ301">
        <v>3315</v>
      </c>
      <c r="EA301" s="2">
        <v>43038</v>
      </c>
      <c r="EB301">
        <v>78550</v>
      </c>
      <c r="EE301">
        <v>43361</v>
      </c>
      <c r="EF301">
        <v>25848</v>
      </c>
      <c r="EL301">
        <v>147759</v>
      </c>
      <c r="EM301">
        <v>91421</v>
      </c>
      <c r="EN301">
        <v>37321</v>
      </c>
      <c r="EO301">
        <v>54101</v>
      </c>
      <c r="EV301">
        <v>108503</v>
      </c>
      <c r="EX301">
        <v>1129</v>
      </c>
      <c r="EY301">
        <v>6791</v>
      </c>
      <c r="FA301">
        <v>59754</v>
      </c>
      <c r="FB301">
        <v>230278</v>
      </c>
      <c r="FC301">
        <v>378038</v>
      </c>
      <c r="FE301">
        <v>14907</v>
      </c>
      <c r="FF301">
        <v>2093</v>
      </c>
      <c r="FH301">
        <v>16970</v>
      </c>
      <c r="FJ301">
        <v>28127</v>
      </c>
      <c r="FP301">
        <v>17420</v>
      </c>
      <c r="FQ301">
        <v>79517</v>
      </c>
      <c r="FR301">
        <v>107557</v>
      </c>
      <c r="FX301">
        <v>3441</v>
      </c>
      <c r="FY301">
        <v>990</v>
      </c>
      <c r="FZ301">
        <v>92480</v>
      </c>
      <c r="GA301">
        <v>204468</v>
      </c>
      <c r="GB301">
        <v>283985</v>
      </c>
      <c r="GC301">
        <v>6</v>
      </c>
      <c r="GD301">
        <v>702</v>
      </c>
      <c r="GF301">
        <v>136696</v>
      </c>
      <c r="GH301">
        <v>85199</v>
      </c>
      <c r="GI301">
        <v>-14522</v>
      </c>
      <c r="GK301">
        <v>38423</v>
      </c>
      <c r="GL301">
        <v>94047</v>
      </c>
      <c r="GM301">
        <v>94052</v>
      </c>
      <c r="GN301">
        <v>378038</v>
      </c>
      <c r="GO301">
        <v>8672.0849999999991</v>
      </c>
      <c r="GP301">
        <v>5.944</v>
      </c>
      <c r="GQ301">
        <v>-14450</v>
      </c>
      <c r="GR301" s="2">
        <v>43038</v>
      </c>
      <c r="GS301">
        <v>3624</v>
      </c>
      <c r="GT301">
        <v>3715</v>
      </c>
      <c r="GU301">
        <v>-438</v>
      </c>
      <c r="GV301">
        <v>3277</v>
      </c>
      <c r="GW301">
        <v>1737</v>
      </c>
      <c r="GX301">
        <v>-1454</v>
      </c>
      <c r="GY301">
        <v>-518</v>
      </c>
      <c r="HB301">
        <v>-269</v>
      </c>
      <c r="HC301">
        <v>-504</v>
      </c>
      <c r="HD301">
        <v>-2881</v>
      </c>
      <c r="HE301">
        <v>3518</v>
      </c>
      <c r="HF301">
        <v>-1303</v>
      </c>
      <c r="HH301">
        <v>-2005</v>
      </c>
      <c r="HJ301">
        <v>1184</v>
      </c>
      <c r="HK301">
        <v>1184</v>
      </c>
      <c r="HL301">
        <v>4466</v>
      </c>
      <c r="HM301">
        <v>2343</v>
      </c>
      <c r="HN301">
        <v>-9081</v>
      </c>
      <c r="HO301">
        <v>531</v>
      </c>
      <c r="HP301">
        <v>-8550</v>
      </c>
      <c r="HQ301">
        <v>-2620</v>
      </c>
      <c r="HS301">
        <v>-2620</v>
      </c>
      <c r="HT301">
        <v>-6417</v>
      </c>
      <c r="HU301">
        <v>1265</v>
      </c>
      <c r="HV301">
        <v>-16323</v>
      </c>
      <c r="HW301">
        <v>1253</v>
      </c>
      <c r="HY301">
        <v>-9208</v>
      </c>
      <c r="HZ301">
        <v>49558</v>
      </c>
      <c r="IA301">
        <v>40350</v>
      </c>
      <c r="IC301">
        <v>-6417</v>
      </c>
      <c r="IE301">
        <v>1397</v>
      </c>
      <c r="IG301">
        <v>1024</v>
      </c>
      <c r="IH301">
        <v>-176</v>
      </c>
      <c r="II301">
        <v>-2085</v>
      </c>
      <c r="IK301">
        <v>-2085</v>
      </c>
      <c r="IL301">
        <v>8665</v>
      </c>
      <c r="IM301">
        <v>8732</v>
      </c>
      <c r="IN301">
        <v>0.21</v>
      </c>
      <c r="IO301">
        <v>0.21</v>
      </c>
    </row>
    <row r="302" spans="1:249" x14ac:dyDescent="0.25">
      <c r="A302" t="s">
        <v>700</v>
      </c>
      <c r="B302" t="s">
        <v>701</v>
      </c>
      <c r="C302" t="s">
        <v>702</v>
      </c>
      <c r="D302" t="s">
        <v>703</v>
      </c>
      <c r="E302" t="s">
        <v>455</v>
      </c>
      <c r="F302" t="s">
        <v>417</v>
      </c>
      <c r="G302" s="2">
        <v>40908</v>
      </c>
      <c r="H302" t="s">
        <v>418</v>
      </c>
      <c r="J302">
        <v>2011</v>
      </c>
      <c r="K302">
        <v>4</v>
      </c>
      <c r="L302">
        <v>2011</v>
      </c>
      <c r="M302">
        <v>4</v>
      </c>
      <c r="N302" t="s">
        <v>419</v>
      </c>
      <c r="O302" t="s">
        <v>420</v>
      </c>
      <c r="P302">
        <v>2011</v>
      </c>
      <c r="Q302">
        <v>13</v>
      </c>
      <c r="R302">
        <v>62</v>
      </c>
      <c r="S302">
        <v>8</v>
      </c>
      <c r="T302">
        <v>12</v>
      </c>
      <c r="U302">
        <v>886982</v>
      </c>
      <c r="V302">
        <v>12</v>
      </c>
      <c r="W302">
        <v>6211</v>
      </c>
      <c r="X302" s="2">
        <v>40967</v>
      </c>
      <c r="Y302" s="2">
        <v>40967</v>
      </c>
      <c r="Z302" t="s">
        <v>485</v>
      </c>
      <c r="AA302" t="s">
        <v>704</v>
      </c>
      <c r="AB302" t="s">
        <v>458</v>
      </c>
      <c r="AC302" t="s">
        <v>456</v>
      </c>
      <c r="AD302">
        <v>10282</v>
      </c>
      <c r="AE302" t="s">
        <v>705</v>
      </c>
      <c r="AF302" t="s">
        <v>706</v>
      </c>
      <c r="AG302" t="s">
        <v>704</v>
      </c>
      <c r="AH302" t="s">
        <v>458</v>
      </c>
      <c r="AI302" t="s">
        <v>456</v>
      </c>
      <c r="AJ302">
        <v>10282</v>
      </c>
      <c r="AK302" t="s">
        <v>426</v>
      </c>
      <c r="AL302" t="s">
        <v>427</v>
      </c>
      <c r="AN302">
        <v>33300</v>
      </c>
      <c r="AP302">
        <v>33300</v>
      </c>
      <c r="AR302">
        <v>13340</v>
      </c>
      <c r="AS302" t="s">
        <v>461</v>
      </c>
      <c r="AT302" t="s">
        <v>429</v>
      </c>
      <c r="AU302" t="s">
        <v>707</v>
      </c>
      <c r="AV302" t="s">
        <v>708</v>
      </c>
      <c r="AW302">
        <v>494904000</v>
      </c>
      <c r="AX302" s="2">
        <v>40956</v>
      </c>
      <c r="AY302" t="s">
        <v>709</v>
      </c>
      <c r="AZ302" t="s">
        <v>465</v>
      </c>
      <c r="BA302" t="s">
        <v>710</v>
      </c>
      <c r="BB302" t="s">
        <v>711</v>
      </c>
      <c r="BC302" t="s">
        <v>712</v>
      </c>
      <c r="BD302" t="s">
        <v>695</v>
      </c>
      <c r="BE302" t="s">
        <v>713</v>
      </c>
      <c r="BF302" t="s">
        <v>439</v>
      </c>
      <c r="BG302" t="s">
        <v>569</v>
      </c>
      <c r="BH302" t="s">
        <v>439</v>
      </c>
      <c r="BI302" s="2">
        <v>41698</v>
      </c>
      <c r="BJ302">
        <v>28811</v>
      </c>
      <c r="BK302">
        <v>2463</v>
      </c>
      <c r="BL302">
        <v>26348</v>
      </c>
      <c r="BM302">
        <v>1865</v>
      </c>
      <c r="BP302">
        <v>640</v>
      </c>
      <c r="BR302">
        <v>15073</v>
      </c>
      <c r="BU302">
        <v>-2601</v>
      </c>
      <c r="BV302">
        <v>22642</v>
      </c>
      <c r="BW302">
        <v>6169</v>
      </c>
      <c r="CO302">
        <v>6169</v>
      </c>
      <c r="CP302">
        <v>1727</v>
      </c>
      <c r="CQ302">
        <v>4442</v>
      </c>
      <c r="CV302">
        <v>4442</v>
      </c>
      <c r="CX302">
        <v>4442</v>
      </c>
      <c r="DA302">
        <v>4442</v>
      </c>
      <c r="DC302">
        <v>4442</v>
      </c>
      <c r="DD302">
        <v>1932</v>
      </c>
      <c r="DE302">
        <v>2510</v>
      </c>
      <c r="DF302">
        <v>8.4673999999999996</v>
      </c>
      <c r="DJ302">
        <v>8.4673999999999996</v>
      </c>
      <c r="DK302">
        <v>8.4673999999999996</v>
      </c>
      <c r="DL302">
        <v>4.71</v>
      </c>
      <c r="DM302">
        <v>7.9763000000000002</v>
      </c>
      <c r="DQ302">
        <v>7.9763000000000002</v>
      </c>
      <c r="DR302">
        <v>7.9763000000000002</v>
      </c>
      <c r="DS302">
        <v>4.51</v>
      </c>
      <c r="DT302">
        <v>1.6191</v>
      </c>
      <c r="DU302">
        <v>556.9</v>
      </c>
      <c r="DV302">
        <v>524.6</v>
      </c>
      <c r="DW302">
        <v>6169</v>
      </c>
      <c r="DX302">
        <v>4442</v>
      </c>
      <c r="DY302">
        <v>8038</v>
      </c>
      <c r="DZ302">
        <v>6169</v>
      </c>
      <c r="EA302" s="2">
        <v>41334</v>
      </c>
      <c r="EB302">
        <v>461402</v>
      </c>
      <c r="EE302">
        <v>74465</v>
      </c>
      <c r="EL302">
        <v>535867</v>
      </c>
      <c r="ER302">
        <v>364206</v>
      </c>
      <c r="FA302">
        <v>23152</v>
      </c>
      <c r="FB302">
        <v>387358</v>
      </c>
      <c r="FC302">
        <v>923225</v>
      </c>
      <c r="FD302">
        <v>49038</v>
      </c>
      <c r="FE302">
        <v>198292</v>
      </c>
      <c r="FP302">
        <v>431971</v>
      </c>
      <c r="FQ302">
        <v>679301</v>
      </c>
      <c r="FR302">
        <v>173545</v>
      </c>
      <c r="GA302">
        <v>173545</v>
      </c>
      <c r="GB302">
        <v>852846</v>
      </c>
      <c r="GC302">
        <v>3100</v>
      </c>
      <c r="GD302">
        <v>8</v>
      </c>
      <c r="GE302">
        <v>45553</v>
      </c>
      <c r="GF302">
        <v>58834</v>
      </c>
      <c r="GH302">
        <v>42281</v>
      </c>
      <c r="GI302">
        <v>-516</v>
      </c>
      <c r="GK302">
        <v>5681</v>
      </c>
      <c r="GL302">
        <v>67279</v>
      </c>
      <c r="GM302">
        <v>70379</v>
      </c>
      <c r="GN302">
        <v>923225</v>
      </c>
      <c r="GO302">
        <v>485.46800000000002</v>
      </c>
      <c r="GQ302">
        <v>70379</v>
      </c>
      <c r="GR302" s="2">
        <v>41698</v>
      </c>
      <c r="GS302">
        <v>4442</v>
      </c>
      <c r="GT302">
        <v>1869</v>
      </c>
      <c r="GU302">
        <v>3575</v>
      </c>
      <c r="GV302">
        <v>5444</v>
      </c>
      <c r="GW302">
        <v>-3780</v>
      </c>
      <c r="GX302">
        <v>7858</v>
      </c>
      <c r="GY302">
        <v>13883</v>
      </c>
      <c r="HB302">
        <v>-5346</v>
      </c>
      <c r="HC302">
        <v>12615</v>
      </c>
      <c r="HE302">
        <v>22501</v>
      </c>
      <c r="HF302">
        <v>-1106</v>
      </c>
      <c r="HH302">
        <v>-431</v>
      </c>
      <c r="HJ302">
        <v>3022</v>
      </c>
      <c r="HK302">
        <v>3022</v>
      </c>
      <c r="HL302">
        <v>-856</v>
      </c>
      <c r="HM302">
        <v>629</v>
      </c>
      <c r="HN302">
        <v>913</v>
      </c>
      <c r="HO302">
        <v>-4975</v>
      </c>
      <c r="HP302">
        <v>-4062</v>
      </c>
      <c r="HQ302">
        <v>-5680</v>
      </c>
      <c r="HR302">
        <v>-3857</v>
      </c>
      <c r="HS302">
        <v>-9537</v>
      </c>
      <c r="HT302">
        <v>-2771</v>
      </c>
      <c r="HU302">
        <v>9460</v>
      </c>
      <c r="HV302">
        <v>-6910</v>
      </c>
      <c r="HY302">
        <v>16220</v>
      </c>
      <c r="HZ302">
        <v>39788</v>
      </c>
      <c r="IA302">
        <v>56008</v>
      </c>
      <c r="IB302">
        <v>2849</v>
      </c>
      <c r="IC302">
        <v>-2771</v>
      </c>
      <c r="IL302">
        <v>524.6</v>
      </c>
      <c r="IM302">
        <v>556.9</v>
      </c>
      <c r="IN302">
        <v>4.71</v>
      </c>
      <c r="IO302">
        <v>4.51</v>
      </c>
    </row>
    <row r="303" spans="1:249" x14ac:dyDescent="0.25">
      <c r="A303" t="s">
        <v>700</v>
      </c>
      <c r="B303" t="s">
        <v>701</v>
      </c>
      <c r="C303" t="s">
        <v>702</v>
      </c>
      <c r="D303" t="s">
        <v>703</v>
      </c>
      <c r="E303" t="s">
        <v>455</v>
      </c>
      <c r="F303" t="s">
        <v>417</v>
      </c>
      <c r="G303" s="2">
        <v>41274</v>
      </c>
      <c r="H303" t="s">
        <v>418</v>
      </c>
      <c r="J303">
        <v>2012</v>
      </c>
      <c r="K303">
        <v>4</v>
      </c>
      <c r="L303">
        <v>2012</v>
      </c>
      <c r="M303">
        <v>4</v>
      </c>
      <c r="N303" t="s">
        <v>419</v>
      </c>
      <c r="O303" t="s">
        <v>420</v>
      </c>
      <c r="P303">
        <v>2012</v>
      </c>
      <c r="Q303">
        <v>13</v>
      </c>
      <c r="R303">
        <v>62</v>
      </c>
      <c r="S303">
        <v>8</v>
      </c>
      <c r="T303">
        <v>12</v>
      </c>
      <c r="U303">
        <v>886982</v>
      </c>
      <c r="V303">
        <v>12</v>
      </c>
      <c r="W303">
        <v>6211</v>
      </c>
      <c r="X303" s="2">
        <v>41334</v>
      </c>
      <c r="Y303" s="2">
        <v>41333</v>
      </c>
      <c r="Z303" t="s">
        <v>485</v>
      </c>
      <c r="AA303" t="s">
        <v>704</v>
      </c>
      <c r="AB303" t="s">
        <v>458</v>
      </c>
      <c r="AC303" t="s">
        <v>456</v>
      </c>
      <c r="AD303">
        <v>10282</v>
      </c>
      <c r="AE303" t="s">
        <v>705</v>
      </c>
      <c r="AF303" t="s">
        <v>706</v>
      </c>
      <c r="AG303" t="s">
        <v>704</v>
      </c>
      <c r="AH303" t="s">
        <v>458</v>
      </c>
      <c r="AI303" t="s">
        <v>456</v>
      </c>
      <c r="AJ303">
        <v>10282</v>
      </c>
      <c r="AK303" t="s">
        <v>426</v>
      </c>
      <c r="AL303" t="s">
        <v>427</v>
      </c>
      <c r="AN303">
        <v>32400</v>
      </c>
      <c r="AP303">
        <v>32400</v>
      </c>
      <c r="AR303">
        <v>13297</v>
      </c>
      <c r="AS303" t="s">
        <v>461</v>
      </c>
      <c r="AT303" t="s">
        <v>429</v>
      </c>
      <c r="AU303" t="s">
        <v>714</v>
      </c>
      <c r="AV303" t="s">
        <v>708</v>
      </c>
      <c r="AW303">
        <v>465503100</v>
      </c>
      <c r="AX303" s="2">
        <v>41320</v>
      </c>
      <c r="AY303" t="s">
        <v>709</v>
      </c>
      <c r="AZ303" t="s">
        <v>465</v>
      </c>
      <c r="BA303" t="s">
        <v>715</v>
      </c>
      <c r="BB303" t="s">
        <v>711</v>
      </c>
      <c r="BC303" t="s">
        <v>712</v>
      </c>
      <c r="BD303" t="s">
        <v>695</v>
      </c>
      <c r="BE303" t="s">
        <v>569</v>
      </c>
      <c r="BF303" t="s">
        <v>439</v>
      </c>
      <c r="BG303" t="s">
        <v>716</v>
      </c>
      <c r="BH303" t="s">
        <v>439</v>
      </c>
      <c r="BI303" s="2">
        <v>42058</v>
      </c>
      <c r="BJ303">
        <v>34163</v>
      </c>
      <c r="BK303">
        <v>2208</v>
      </c>
      <c r="BL303">
        <v>31955</v>
      </c>
      <c r="BM303">
        <v>1738</v>
      </c>
      <c r="BP303">
        <v>509</v>
      </c>
      <c r="BR303">
        <v>15468</v>
      </c>
      <c r="BU303">
        <v>-3033</v>
      </c>
      <c r="BV303">
        <v>22956</v>
      </c>
      <c r="BW303">
        <v>11207</v>
      </c>
      <c r="CO303">
        <v>11207</v>
      </c>
      <c r="CP303">
        <v>3732</v>
      </c>
      <c r="CQ303">
        <v>7475</v>
      </c>
      <c r="CV303">
        <v>7475</v>
      </c>
      <c r="CX303">
        <v>7475</v>
      </c>
      <c r="DA303">
        <v>7475</v>
      </c>
      <c r="DC303">
        <v>7475</v>
      </c>
      <c r="DD303">
        <v>183</v>
      </c>
      <c r="DE303">
        <v>7292</v>
      </c>
      <c r="DF303">
        <v>15.064500000000001</v>
      </c>
      <c r="DJ303">
        <v>15.064500000000001</v>
      </c>
      <c r="DK303">
        <v>15.064500000000001</v>
      </c>
      <c r="DL303">
        <v>14.63</v>
      </c>
      <c r="DM303">
        <v>14.483599999999999</v>
      </c>
      <c r="DQ303">
        <v>14.483599999999999</v>
      </c>
      <c r="DR303">
        <v>14.483599999999999</v>
      </c>
      <c r="DS303">
        <v>14.13</v>
      </c>
      <c r="DT303">
        <v>0.49270000000000003</v>
      </c>
      <c r="DU303">
        <v>516.1</v>
      </c>
      <c r="DV303">
        <v>496.2</v>
      </c>
      <c r="DW303">
        <v>11207</v>
      </c>
      <c r="DX303">
        <v>7475</v>
      </c>
      <c r="DY303">
        <v>12945</v>
      </c>
      <c r="DZ303">
        <v>11207</v>
      </c>
      <c r="EA303" s="2">
        <v>41698</v>
      </c>
      <c r="EB303">
        <v>400567</v>
      </c>
      <c r="EE303">
        <v>91354</v>
      </c>
      <c r="EL303">
        <v>491921</v>
      </c>
      <c r="ER303">
        <v>407011</v>
      </c>
      <c r="FA303">
        <v>39623</v>
      </c>
      <c r="FB303">
        <v>446634</v>
      </c>
      <c r="FC303">
        <v>938555</v>
      </c>
      <c r="FD303">
        <v>44304</v>
      </c>
      <c r="FE303">
        <v>194485</v>
      </c>
      <c r="FP303">
        <v>456745</v>
      </c>
      <c r="FQ303">
        <v>695534</v>
      </c>
      <c r="FR303">
        <v>167305</v>
      </c>
      <c r="GA303">
        <v>167305</v>
      </c>
      <c r="GB303">
        <v>862839</v>
      </c>
      <c r="GC303">
        <v>6200</v>
      </c>
      <c r="GD303">
        <v>8</v>
      </c>
      <c r="GE303">
        <v>48030</v>
      </c>
      <c r="GF303">
        <v>65223</v>
      </c>
      <c r="GH303">
        <v>46850</v>
      </c>
      <c r="GI303">
        <v>-193</v>
      </c>
      <c r="GK303">
        <v>3298</v>
      </c>
      <c r="GL303">
        <v>69516</v>
      </c>
      <c r="GM303">
        <v>75716</v>
      </c>
      <c r="GN303">
        <v>938555</v>
      </c>
      <c r="GO303">
        <v>465.14800000000002</v>
      </c>
      <c r="GQ303">
        <v>75716</v>
      </c>
      <c r="GR303" s="2">
        <v>42058</v>
      </c>
      <c r="GS303">
        <v>7475</v>
      </c>
      <c r="GT303">
        <v>1738</v>
      </c>
      <c r="GU303">
        <v>469</v>
      </c>
      <c r="GV303">
        <v>2207</v>
      </c>
      <c r="GX303">
        <v>-56833</v>
      </c>
      <c r="GY303">
        <v>-20499</v>
      </c>
      <c r="HB303">
        <v>80529</v>
      </c>
      <c r="HC303">
        <v>3197</v>
      </c>
      <c r="HE303">
        <v>12879</v>
      </c>
      <c r="HF303">
        <v>-912</v>
      </c>
      <c r="HH303">
        <v>-593</v>
      </c>
      <c r="HJ303">
        <v>512</v>
      </c>
      <c r="HK303">
        <v>512</v>
      </c>
      <c r="HL303">
        <v>-2741</v>
      </c>
      <c r="HM303">
        <v>-3734</v>
      </c>
      <c r="HN303">
        <v>-15590</v>
      </c>
      <c r="HO303">
        <v>-412</v>
      </c>
      <c r="HP303">
        <v>-16002</v>
      </c>
      <c r="HQ303">
        <v>-4323</v>
      </c>
      <c r="HR303">
        <v>3087</v>
      </c>
      <c r="HS303">
        <v>-1236</v>
      </c>
      <c r="HT303">
        <v>-1086</v>
      </c>
      <c r="HU303">
        <v>25840</v>
      </c>
      <c r="HV303">
        <v>7516</v>
      </c>
      <c r="HY303">
        <v>16661</v>
      </c>
      <c r="HZ303">
        <v>56008</v>
      </c>
      <c r="IA303">
        <v>72669</v>
      </c>
      <c r="IB303">
        <v>1319</v>
      </c>
      <c r="IC303">
        <v>-1086</v>
      </c>
      <c r="IL303">
        <v>496.2</v>
      </c>
      <c r="IM303">
        <v>516.1</v>
      </c>
      <c r="IN303">
        <v>14.63</v>
      </c>
      <c r="IO303">
        <v>14.13</v>
      </c>
    </row>
    <row r="304" spans="1:249" x14ac:dyDescent="0.25">
      <c r="A304" t="s">
        <v>700</v>
      </c>
      <c r="B304" t="s">
        <v>701</v>
      </c>
      <c r="C304" t="s">
        <v>702</v>
      </c>
      <c r="D304" t="s">
        <v>703</v>
      </c>
      <c r="E304" t="s">
        <v>455</v>
      </c>
      <c r="F304" t="s">
        <v>417</v>
      </c>
      <c r="G304" s="2">
        <v>41639</v>
      </c>
      <c r="H304" t="s">
        <v>418</v>
      </c>
      <c r="J304">
        <v>2013</v>
      </c>
      <c r="K304">
        <v>4</v>
      </c>
      <c r="L304">
        <v>2013</v>
      </c>
      <c r="M304">
        <v>4</v>
      </c>
      <c r="N304" t="s">
        <v>419</v>
      </c>
      <c r="O304" t="s">
        <v>420</v>
      </c>
      <c r="P304">
        <v>2013</v>
      </c>
      <c r="Q304">
        <v>13</v>
      </c>
      <c r="R304">
        <v>62</v>
      </c>
      <c r="S304">
        <v>8</v>
      </c>
      <c r="T304">
        <v>12</v>
      </c>
      <c r="U304">
        <v>886982</v>
      </c>
      <c r="V304">
        <v>12</v>
      </c>
      <c r="W304">
        <v>6211</v>
      </c>
      <c r="X304" s="2">
        <v>41698</v>
      </c>
      <c r="Y304" s="2">
        <v>41697</v>
      </c>
      <c r="Z304" t="s">
        <v>485</v>
      </c>
      <c r="AA304" t="s">
        <v>704</v>
      </c>
      <c r="AB304" t="s">
        <v>458</v>
      </c>
      <c r="AC304" t="s">
        <v>456</v>
      </c>
      <c r="AD304">
        <v>10282</v>
      </c>
      <c r="AE304" t="s">
        <v>705</v>
      </c>
      <c r="AF304" t="s">
        <v>706</v>
      </c>
      <c r="AG304" t="s">
        <v>704</v>
      </c>
      <c r="AH304" t="s">
        <v>458</v>
      </c>
      <c r="AI304" t="s">
        <v>456</v>
      </c>
      <c r="AJ304">
        <v>10282</v>
      </c>
      <c r="AK304" t="s">
        <v>426</v>
      </c>
      <c r="AL304" t="s">
        <v>427</v>
      </c>
      <c r="AN304">
        <v>32900</v>
      </c>
      <c r="AP304">
        <v>32900</v>
      </c>
      <c r="AR304">
        <v>11661</v>
      </c>
      <c r="AS304" t="s">
        <v>461</v>
      </c>
      <c r="AT304" t="s">
        <v>429</v>
      </c>
      <c r="AU304" t="s">
        <v>714</v>
      </c>
      <c r="AV304" t="s">
        <v>708</v>
      </c>
      <c r="AW304">
        <v>452752400</v>
      </c>
      <c r="AX304" s="2">
        <v>41684</v>
      </c>
      <c r="AY304" t="s">
        <v>709</v>
      </c>
      <c r="AZ304" t="s">
        <v>465</v>
      </c>
      <c r="BA304" t="s">
        <v>715</v>
      </c>
      <c r="BB304" t="s">
        <v>711</v>
      </c>
      <c r="BC304" t="s">
        <v>712</v>
      </c>
      <c r="BD304" t="s">
        <v>695</v>
      </c>
      <c r="BE304" t="s">
        <v>569</v>
      </c>
      <c r="BF304" t="s">
        <v>439</v>
      </c>
      <c r="BG304" t="s">
        <v>716</v>
      </c>
      <c r="BH304" t="s">
        <v>439</v>
      </c>
      <c r="BI304" s="2">
        <v>42422</v>
      </c>
      <c r="BJ304">
        <v>34206</v>
      </c>
      <c r="BK304">
        <v>2341</v>
      </c>
      <c r="BL304">
        <v>31865</v>
      </c>
      <c r="BM304">
        <v>1322</v>
      </c>
      <c r="BP304">
        <v>541</v>
      </c>
      <c r="BR304">
        <v>15158</v>
      </c>
      <c r="BU304">
        <v>-3107</v>
      </c>
      <c r="BV304">
        <v>22469</v>
      </c>
      <c r="BW304">
        <v>11737</v>
      </c>
      <c r="CO304">
        <v>11737</v>
      </c>
      <c r="CP304">
        <v>3697</v>
      </c>
      <c r="CQ304">
        <v>8040</v>
      </c>
      <c r="CV304">
        <v>8040</v>
      </c>
      <c r="CX304">
        <v>8040</v>
      </c>
      <c r="DA304">
        <v>8040</v>
      </c>
      <c r="DC304">
        <v>8040</v>
      </c>
      <c r="DD304">
        <v>314</v>
      </c>
      <c r="DE304">
        <v>7726</v>
      </c>
      <c r="DF304">
        <v>17.059200000000001</v>
      </c>
      <c r="DJ304">
        <v>17.059200000000001</v>
      </c>
      <c r="DK304">
        <v>17.059200000000001</v>
      </c>
      <c r="DL304">
        <v>16.34</v>
      </c>
      <c r="DM304">
        <v>16.0929</v>
      </c>
      <c r="DQ304">
        <v>16.0929</v>
      </c>
      <c r="DR304">
        <v>16.0929</v>
      </c>
      <c r="DS304">
        <v>15.46</v>
      </c>
      <c r="DT304">
        <v>-2.1840999999999999</v>
      </c>
      <c r="DU304">
        <v>499.6</v>
      </c>
      <c r="DV304">
        <v>471.3</v>
      </c>
      <c r="DW304">
        <v>11737</v>
      </c>
      <c r="DX304">
        <v>8040</v>
      </c>
      <c r="DY304">
        <v>13059</v>
      </c>
      <c r="DZ304">
        <v>11737</v>
      </c>
      <c r="EA304" s="2">
        <v>42058</v>
      </c>
      <c r="EB304">
        <v>437102</v>
      </c>
      <c r="EC304">
        <v>14895</v>
      </c>
      <c r="EE304">
        <v>97880</v>
      </c>
      <c r="EL304">
        <v>549877</v>
      </c>
      <c r="ER304">
        <v>339121</v>
      </c>
      <c r="FA304">
        <v>22509</v>
      </c>
      <c r="FB304">
        <v>361630</v>
      </c>
      <c r="FC304">
        <v>911507</v>
      </c>
      <c r="FD304">
        <v>44692</v>
      </c>
      <c r="FE304">
        <v>204765</v>
      </c>
      <c r="FP304">
        <v>422618</v>
      </c>
      <c r="FQ304">
        <v>672075</v>
      </c>
      <c r="FR304">
        <v>160965</v>
      </c>
      <c r="GA304">
        <v>160965</v>
      </c>
      <c r="GB304">
        <v>833040</v>
      </c>
      <c r="GC304">
        <v>7200</v>
      </c>
      <c r="GD304">
        <v>8</v>
      </c>
      <c r="GE304">
        <v>48998</v>
      </c>
      <c r="GF304">
        <v>71961</v>
      </c>
      <c r="GH304">
        <v>53015</v>
      </c>
      <c r="GI304">
        <v>-524</v>
      </c>
      <c r="GK304">
        <v>3839</v>
      </c>
      <c r="GL304">
        <v>71267</v>
      </c>
      <c r="GM304">
        <v>78467</v>
      </c>
      <c r="GN304">
        <v>911507</v>
      </c>
      <c r="GO304">
        <v>446.35899999999998</v>
      </c>
      <c r="GQ304">
        <v>78467</v>
      </c>
      <c r="GR304" s="2">
        <v>42422</v>
      </c>
      <c r="GS304">
        <v>8040</v>
      </c>
      <c r="GT304">
        <v>1322</v>
      </c>
      <c r="GU304">
        <v>1833</v>
      </c>
      <c r="GV304">
        <v>3155</v>
      </c>
      <c r="GX304">
        <v>51869</v>
      </c>
      <c r="GY304">
        <v>-3682</v>
      </c>
      <c r="HB304">
        <v>-54839</v>
      </c>
      <c r="HC304">
        <v>-6652</v>
      </c>
      <c r="HE304">
        <v>4543</v>
      </c>
      <c r="HF304">
        <v>-644</v>
      </c>
      <c r="HH304">
        <v>-2274</v>
      </c>
      <c r="HJ304">
        <v>2582</v>
      </c>
      <c r="HK304">
        <v>2582</v>
      </c>
      <c r="HL304">
        <v>-8392</v>
      </c>
      <c r="HM304">
        <v>-8728</v>
      </c>
      <c r="HN304">
        <v>3352</v>
      </c>
      <c r="HO304">
        <v>-5936</v>
      </c>
      <c r="HP304">
        <v>-2584</v>
      </c>
      <c r="HQ304">
        <v>-6110</v>
      </c>
      <c r="HR304">
        <v>991</v>
      </c>
      <c r="HS304">
        <v>-5119</v>
      </c>
      <c r="HT304">
        <v>-1302</v>
      </c>
      <c r="HU304">
        <v>1654</v>
      </c>
      <c r="HV304">
        <v>-7351</v>
      </c>
      <c r="HY304">
        <v>-11536</v>
      </c>
      <c r="HZ304">
        <v>72669</v>
      </c>
      <c r="IA304">
        <v>61133</v>
      </c>
      <c r="IB304">
        <v>2015</v>
      </c>
      <c r="IC304">
        <v>-1302</v>
      </c>
      <c r="IL304">
        <v>471.3</v>
      </c>
      <c r="IM304">
        <v>499.6</v>
      </c>
      <c r="IN304">
        <v>16.34</v>
      </c>
      <c r="IO304">
        <v>15.46</v>
      </c>
    </row>
    <row r="305" spans="1:249" x14ac:dyDescent="0.25">
      <c r="A305" t="s">
        <v>700</v>
      </c>
      <c r="B305" t="s">
        <v>701</v>
      </c>
      <c r="C305" t="s">
        <v>702</v>
      </c>
      <c r="D305" t="s">
        <v>703</v>
      </c>
      <c r="E305" t="s">
        <v>455</v>
      </c>
      <c r="F305" t="s">
        <v>417</v>
      </c>
      <c r="G305" s="2">
        <v>42004</v>
      </c>
      <c r="H305" t="s">
        <v>418</v>
      </c>
      <c r="J305">
        <v>2014</v>
      </c>
      <c r="K305">
        <v>4</v>
      </c>
      <c r="L305">
        <v>2014</v>
      </c>
      <c r="M305">
        <v>4</v>
      </c>
      <c r="N305" t="s">
        <v>419</v>
      </c>
      <c r="O305" t="s">
        <v>420</v>
      </c>
      <c r="P305">
        <v>2014</v>
      </c>
      <c r="Q305">
        <v>13</v>
      </c>
      <c r="R305">
        <v>62</v>
      </c>
      <c r="S305">
        <v>8</v>
      </c>
      <c r="T305">
        <v>12</v>
      </c>
      <c r="U305">
        <v>886982</v>
      </c>
      <c r="V305">
        <v>12</v>
      </c>
      <c r="W305">
        <v>6211</v>
      </c>
      <c r="X305" s="2">
        <v>42058</v>
      </c>
      <c r="Y305" s="2">
        <v>42055</v>
      </c>
      <c r="Z305" t="s">
        <v>485</v>
      </c>
      <c r="AA305" t="s">
        <v>704</v>
      </c>
      <c r="AB305" t="s">
        <v>458</v>
      </c>
      <c r="AC305" t="s">
        <v>456</v>
      </c>
      <c r="AD305">
        <v>10282</v>
      </c>
      <c r="AE305">
        <v>2129021000</v>
      </c>
      <c r="AG305" t="s">
        <v>704</v>
      </c>
      <c r="AH305" t="s">
        <v>458</v>
      </c>
      <c r="AI305" t="s">
        <v>456</v>
      </c>
      <c r="AJ305">
        <v>10282</v>
      </c>
      <c r="AK305" t="s">
        <v>426</v>
      </c>
      <c r="AL305" t="s">
        <v>427</v>
      </c>
      <c r="AN305">
        <v>34000</v>
      </c>
      <c r="AP305">
        <v>34000</v>
      </c>
      <c r="AR305">
        <v>10230</v>
      </c>
      <c r="AS305" t="s">
        <v>461</v>
      </c>
      <c r="AT305" t="s">
        <v>429</v>
      </c>
      <c r="AU305" t="s">
        <v>714</v>
      </c>
      <c r="AV305" t="s">
        <v>708</v>
      </c>
      <c r="AW305">
        <v>435621200</v>
      </c>
      <c r="AX305" s="2">
        <v>42041</v>
      </c>
      <c r="AY305" t="s">
        <v>709</v>
      </c>
      <c r="AZ305" t="s">
        <v>465</v>
      </c>
      <c r="BA305" t="s">
        <v>715</v>
      </c>
      <c r="BB305" t="s">
        <v>711</v>
      </c>
      <c r="BC305" t="s">
        <v>712</v>
      </c>
      <c r="BD305" t="s">
        <v>695</v>
      </c>
      <c r="BE305" t="s">
        <v>569</v>
      </c>
      <c r="BF305" t="s">
        <v>439</v>
      </c>
      <c r="BG305" t="s">
        <v>716</v>
      </c>
      <c r="BH305" t="s">
        <v>439</v>
      </c>
      <c r="BI305" s="2">
        <v>42793</v>
      </c>
      <c r="BJ305">
        <v>34528</v>
      </c>
      <c r="BK305">
        <v>2501</v>
      </c>
      <c r="BL305">
        <v>32027</v>
      </c>
      <c r="BM305">
        <v>1337</v>
      </c>
      <c r="BP305">
        <v>549</v>
      </c>
      <c r="BR305">
        <v>15199</v>
      </c>
      <c r="BU305">
        <v>-2585</v>
      </c>
      <c r="BV305">
        <v>22171</v>
      </c>
      <c r="BW305">
        <v>12357</v>
      </c>
      <c r="CO305">
        <v>12357</v>
      </c>
      <c r="CP305">
        <v>3880</v>
      </c>
      <c r="CQ305">
        <v>8477</v>
      </c>
      <c r="CV305">
        <v>8477</v>
      </c>
      <c r="CX305">
        <v>8477</v>
      </c>
      <c r="DA305">
        <v>8477</v>
      </c>
      <c r="DC305">
        <v>8477</v>
      </c>
      <c r="DD305">
        <v>400</v>
      </c>
      <c r="DE305">
        <v>8077</v>
      </c>
      <c r="DF305">
        <v>18.4724</v>
      </c>
      <c r="DJ305">
        <v>18.4724</v>
      </c>
      <c r="DK305">
        <v>18.4724</v>
      </c>
      <c r="DL305">
        <v>17.55</v>
      </c>
      <c r="DM305">
        <v>17.914200000000001</v>
      </c>
      <c r="DQ305">
        <v>17.914200000000001</v>
      </c>
      <c r="DR305">
        <v>17.914200000000001</v>
      </c>
      <c r="DS305">
        <v>17.07</v>
      </c>
      <c r="DT305">
        <v>0.52390000000000003</v>
      </c>
      <c r="DU305">
        <v>473.2</v>
      </c>
      <c r="DV305">
        <v>458.9</v>
      </c>
      <c r="DW305">
        <v>12357</v>
      </c>
      <c r="DX305">
        <v>8477</v>
      </c>
      <c r="DY305">
        <v>13694</v>
      </c>
      <c r="DZ305">
        <v>12357</v>
      </c>
      <c r="EA305" s="2">
        <v>42422</v>
      </c>
      <c r="EB305">
        <v>397976</v>
      </c>
      <c r="EC305">
        <v>28938</v>
      </c>
      <c r="EE305">
        <v>94479</v>
      </c>
      <c r="EL305">
        <v>521393</v>
      </c>
      <c r="ER305">
        <v>312248</v>
      </c>
      <c r="FA305">
        <v>22201</v>
      </c>
      <c r="FB305">
        <v>334449</v>
      </c>
      <c r="FC305">
        <v>855842</v>
      </c>
      <c r="FD305">
        <v>44539</v>
      </c>
      <c r="FE305">
        <v>213572</v>
      </c>
      <c r="FP305">
        <v>347632</v>
      </c>
      <c r="FQ305">
        <v>605743</v>
      </c>
      <c r="FR305">
        <v>167302</v>
      </c>
      <c r="GA305">
        <v>167302</v>
      </c>
      <c r="GB305">
        <v>773045</v>
      </c>
      <c r="GC305">
        <v>9200</v>
      </c>
      <c r="GD305">
        <v>9</v>
      </c>
      <c r="GE305">
        <v>50049</v>
      </c>
      <c r="GF305">
        <v>78984</v>
      </c>
      <c r="GH305">
        <v>58468</v>
      </c>
      <c r="GI305">
        <v>-743</v>
      </c>
      <c r="GK305">
        <v>3766</v>
      </c>
      <c r="GL305">
        <v>73597</v>
      </c>
      <c r="GM305">
        <v>82797</v>
      </c>
      <c r="GN305">
        <v>855842</v>
      </c>
      <c r="GO305">
        <v>430.25900000000001</v>
      </c>
      <c r="GQ305">
        <v>82797</v>
      </c>
      <c r="GR305" s="2">
        <v>42793</v>
      </c>
      <c r="GS305">
        <v>8477</v>
      </c>
      <c r="GT305">
        <v>1337</v>
      </c>
      <c r="GU305">
        <v>2291</v>
      </c>
      <c r="GV305">
        <v>3628</v>
      </c>
      <c r="GX305">
        <v>30523</v>
      </c>
      <c r="GY305">
        <v>12328</v>
      </c>
      <c r="HB305">
        <v>-62888</v>
      </c>
      <c r="HC305">
        <v>-20037</v>
      </c>
      <c r="HE305">
        <v>-7932</v>
      </c>
      <c r="HF305">
        <v>-648</v>
      </c>
      <c r="HH305">
        <v>-1732</v>
      </c>
      <c r="HJ305">
        <v>1514</v>
      </c>
      <c r="HK305">
        <v>1514</v>
      </c>
      <c r="HL305">
        <v>-14043</v>
      </c>
      <c r="HM305">
        <v>-14909</v>
      </c>
      <c r="HN305">
        <v>9372</v>
      </c>
      <c r="HO305">
        <v>822</v>
      </c>
      <c r="HP305">
        <v>10194</v>
      </c>
      <c r="HQ305">
        <v>-5346</v>
      </c>
      <c r="HR305">
        <v>1980</v>
      </c>
      <c r="HS305">
        <v>-3366</v>
      </c>
      <c r="HT305">
        <v>-1454</v>
      </c>
      <c r="HU305">
        <v>13625</v>
      </c>
      <c r="HV305">
        <v>18999</v>
      </c>
      <c r="HY305">
        <v>-3842</v>
      </c>
      <c r="HZ305">
        <v>78867</v>
      </c>
      <c r="IA305">
        <v>75025</v>
      </c>
      <c r="IB305">
        <v>2085</v>
      </c>
      <c r="IC305">
        <v>-1454</v>
      </c>
      <c r="IL305">
        <v>458.9</v>
      </c>
      <c r="IM305">
        <v>473.2</v>
      </c>
      <c r="IN305">
        <v>17.55</v>
      </c>
      <c r="IO305">
        <v>17.07</v>
      </c>
    </row>
    <row r="306" spans="1:249" x14ac:dyDescent="0.25">
      <c r="A306" t="s">
        <v>700</v>
      </c>
      <c r="B306" t="s">
        <v>701</v>
      </c>
      <c r="C306" t="s">
        <v>702</v>
      </c>
      <c r="D306" t="s">
        <v>703</v>
      </c>
      <c r="E306" t="s">
        <v>455</v>
      </c>
      <c r="F306" t="s">
        <v>417</v>
      </c>
      <c r="G306" s="2">
        <v>42369</v>
      </c>
      <c r="H306" t="s">
        <v>418</v>
      </c>
      <c r="J306">
        <v>2015</v>
      </c>
      <c r="K306">
        <v>4</v>
      </c>
      <c r="L306">
        <v>2015</v>
      </c>
      <c r="M306">
        <v>4</v>
      </c>
      <c r="N306" t="s">
        <v>419</v>
      </c>
      <c r="O306" t="s">
        <v>420</v>
      </c>
      <c r="P306">
        <v>2015</v>
      </c>
      <c r="Q306">
        <v>13</v>
      </c>
      <c r="R306">
        <v>62</v>
      </c>
      <c r="S306">
        <v>8</v>
      </c>
      <c r="T306">
        <v>12</v>
      </c>
      <c r="U306">
        <v>886982</v>
      </c>
      <c r="V306">
        <v>12</v>
      </c>
      <c r="W306">
        <v>6211</v>
      </c>
      <c r="X306" s="2">
        <v>42422</v>
      </c>
      <c r="Y306" s="2">
        <v>42419</v>
      </c>
      <c r="Z306" t="s">
        <v>485</v>
      </c>
      <c r="AA306" t="s">
        <v>704</v>
      </c>
      <c r="AB306" t="s">
        <v>458</v>
      </c>
      <c r="AC306" t="s">
        <v>456</v>
      </c>
      <c r="AD306">
        <v>10282</v>
      </c>
      <c r="AE306">
        <v>2129021000</v>
      </c>
      <c r="AG306" t="s">
        <v>704</v>
      </c>
      <c r="AH306" t="s">
        <v>458</v>
      </c>
      <c r="AI306" t="s">
        <v>456</v>
      </c>
      <c r="AJ306">
        <v>10282</v>
      </c>
      <c r="AK306" t="s">
        <v>426</v>
      </c>
      <c r="AL306" t="s">
        <v>427</v>
      </c>
      <c r="AN306">
        <v>36800</v>
      </c>
      <c r="AP306">
        <v>36800</v>
      </c>
      <c r="AR306">
        <v>9307</v>
      </c>
      <c r="AS306" t="s">
        <v>461</v>
      </c>
      <c r="AT306" t="s">
        <v>429</v>
      </c>
      <c r="AU306" t="s">
        <v>714</v>
      </c>
      <c r="AV306" t="s">
        <v>708</v>
      </c>
      <c r="AW306">
        <v>422349500</v>
      </c>
      <c r="AX306" s="2">
        <v>42405</v>
      </c>
      <c r="AY306" t="s">
        <v>709</v>
      </c>
      <c r="AZ306" t="s">
        <v>717</v>
      </c>
      <c r="BA306" t="s">
        <v>716</v>
      </c>
      <c r="BB306" t="s">
        <v>575</v>
      </c>
      <c r="BC306" t="s">
        <v>715</v>
      </c>
      <c r="BD306" t="s">
        <v>711</v>
      </c>
      <c r="BE306" t="s">
        <v>712</v>
      </c>
      <c r="BF306" t="s">
        <v>695</v>
      </c>
      <c r="BG306" t="s">
        <v>569</v>
      </c>
      <c r="BH306" t="s">
        <v>439</v>
      </c>
      <c r="BI306" s="2">
        <v>42793</v>
      </c>
      <c r="BJ306">
        <v>33820</v>
      </c>
      <c r="BK306">
        <v>2576</v>
      </c>
      <c r="BL306">
        <v>31244</v>
      </c>
      <c r="BM306">
        <v>991</v>
      </c>
      <c r="BP306">
        <v>557</v>
      </c>
      <c r="BR306">
        <v>15219</v>
      </c>
      <c r="BU306">
        <v>-5699</v>
      </c>
      <c r="BV306">
        <v>25042</v>
      </c>
      <c r="BW306">
        <v>8778</v>
      </c>
      <c r="CO306">
        <v>8778</v>
      </c>
      <c r="CP306">
        <v>2695</v>
      </c>
      <c r="CQ306">
        <v>6083</v>
      </c>
      <c r="CV306">
        <v>6083</v>
      </c>
      <c r="CX306">
        <v>6083</v>
      </c>
      <c r="DA306">
        <v>6083</v>
      </c>
      <c r="DC306">
        <v>6083</v>
      </c>
      <c r="DD306">
        <v>515</v>
      </c>
      <c r="DE306">
        <v>5568</v>
      </c>
      <c r="DF306">
        <v>13.5509</v>
      </c>
      <c r="DJ306">
        <v>13.5509</v>
      </c>
      <c r="DK306">
        <v>13.5509</v>
      </c>
      <c r="DL306">
        <v>12.35</v>
      </c>
      <c r="DM306">
        <v>13.2643</v>
      </c>
      <c r="DQ306">
        <v>13.2643</v>
      </c>
      <c r="DR306">
        <v>13.2643</v>
      </c>
      <c r="DS306">
        <v>12.14</v>
      </c>
      <c r="DT306">
        <v>-0.59570000000000001</v>
      </c>
      <c r="DU306">
        <v>458.6</v>
      </c>
      <c r="DV306">
        <v>448.9</v>
      </c>
      <c r="DW306">
        <v>8778</v>
      </c>
      <c r="DX306">
        <v>6083</v>
      </c>
      <c r="DY306">
        <v>9769</v>
      </c>
      <c r="DZ306">
        <v>8778</v>
      </c>
      <c r="EA306" s="2">
        <v>42793</v>
      </c>
      <c r="EB306">
        <v>405385</v>
      </c>
      <c r="EC306">
        <v>45407</v>
      </c>
      <c r="EE306">
        <v>71883</v>
      </c>
      <c r="EL306">
        <v>522675</v>
      </c>
      <c r="ER306">
        <v>313502</v>
      </c>
      <c r="FA306">
        <v>25218</v>
      </c>
      <c r="FB306">
        <v>338720</v>
      </c>
      <c r="FC306">
        <v>861395</v>
      </c>
      <c r="FD306">
        <v>42787</v>
      </c>
      <c r="FE306">
        <v>210362</v>
      </c>
      <c r="FP306">
        <v>346096</v>
      </c>
      <c r="FQ306">
        <v>599245</v>
      </c>
      <c r="FR306">
        <v>175422</v>
      </c>
      <c r="GA306">
        <v>175422</v>
      </c>
      <c r="GB306">
        <v>774667</v>
      </c>
      <c r="GC306">
        <v>11200</v>
      </c>
      <c r="GD306">
        <v>9</v>
      </c>
      <c r="GE306">
        <v>51340</v>
      </c>
      <c r="GF306">
        <v>83386</v>
      </c>
      <c r="GH306">
        <v>62640</v>
      </c>
      <c r="GI306">
        <v>-718</v>
      </c>
      <c r="GK306">
        <v>4151</v>
      </c>
      <c r="GL306">
        <v>75528</v>
      </c>
      <c r="GM306">
        <v>86728</v>
      </c>
      <c r="GN306">
        <v>861395</v>
      </c>
      <c r="GO306">
        <v>419.48099999999999</v>
      </c>
      <c r="GQ306">
        <v>86728</v>
      </c>
      <c r="GR306" s="2">
        <v>42793</v>
      </c>
      <c r="GS306">
        <v>6083</v>
      </c>
      <c r="GT306">
        <v>991</v>
      </c>
      <c r="GU306">
        <v>2663</v>
      </c>
      <c r="GV306">
        <v>3654</v>
      </c>
      <c r="GX306">
        <v>-757</v>
      </c>
      <c r="GY306">
        <v>19132</v>
      </c>
      <c r="HB306">
        <v>-20242</v>
      </c>
      <c r="HC306">
        <v>-1867</v>
      </c>
      <c r="HE306">
        <v>7870</v>
      </c>
      <c r="HF306">
        <v>-1605</v>
      </c>
      <c r="HH306">
        <v>-1808</v>
      </c>
      <c r="HJ306">
        <v>1019</v>
      </c>
      <c r="HK306">
        <v>1019</v>
      </c>
      <c r="HL306">
        <v>-16180</v>
      </c>
      <c r="HM306">
        <v>-18574</v>
      </c>
      <c r="HN306">
        <v>18921</v>
      </c>
      <c r="HO306">
        <v>-1236</v>
      </c>
      <c r="HP306">
        <v>17685</v>
      </c>
      <c r="HQ306">
        <v>-3876</v>
      </c>
      <c r="HR306">
        <v>1993</v>
      </c>
      <c r="HS306">
        <v>-1883</v>
      </c>
      <c r="HT306">
        <v>-1681</v>
      </c>
      <c r="HU306">
        <v>14997</v>
      </c>
      <c r="HV306">
        <v>29118</v>
      </c>
      <c r="HY306">
        <v>18414</v>
      </c>
      <c r="HZ306">
        <v>75025</v>
      </c>
      <c r="IA306">
        <v>93439</v>
      </c>
      <c r="IB306">
        <v>2272</v>
      </c>
      <c r="IC306">
        <v>-1681</v>
      </c>
      <c r="IL306">
        <v>448.9</v>
      </c>
      <c r="IM306">
        <v>458.6</v>
      </c>
      <c r="IN306">
        <v>12.35</v>
      </c>
      <c r="IO306">
        <v>12.14</v>
      </c>
    </row>
    <row r="307" spans="1:249" x14ac:dyDescent="0.25">
      <c r="A307" t="s">
        <v>700</v>
      </c>
      <c r="B307" t="s">
        <v>701</v>
      </c>
      <c r="C307" t="s">
        <v>702</v>
      </c>
      <c r="D307" t="s">
        <v>703</v>
      </c>
      <c r="E307" t="s">
        <v>455</v>
      </c>
      <c r="F307" t="s">
        <v>417</v>
      </c>
      <c r="G307" s="2">
        <v>42735</v>
      </c>
      <c r="H307" t="s">
        <v>418</v>
      </c>
      <c r="J307">
        <v>2016</v>
      </c>
      <c r="K307">
        <v>4</v>
      </c>
      <c r="L307">
        <v>2016</v>
      </c>
      <c r="M307">
        <v>4</v>
      </c>
      <c r="N307" t="s">
        <v>419</v>
      </c>
      <c r="O307" t="s">
        <v>420</v>
      </c>
      <c r="P307">
        <v>2016</v>
      </c>
      <c r="Q307">
        <v>13</v>
      </c>
      <c r="R307">
        <v>62</v>
      </c>
      <c r="S307">
        <v>8</v>
      </c>
      <c r="T307">
        <v>12</v>
      </c>
      <c r="U307">
        <v>886982</v>
      </c>
      <c r="V307">
        <v>12</v>
      </c>
      <c r="W307">
        <v>6211</v>
      </c>
      <c r="X307" s="2">
        <v>42793</v>
      </c>
      <c r="Y307" s="2">
        <v>42790</v>
      </c>
      <c r="Z307" t="s">
        <v>485</v>
      </c>
      <c r="AA307" t="s">
        <v>704</v>
      </c>
      <c r="AB307" t="s">
        <v>458</v>
      </c>
      <c r="AC307" t="s">
        <v>456</v>
      </c>
      <c r="AD307">
        <v>10282</v>
      </c>
      <c r="AE307">
        <v>2129021000</v>
      </c>
      <c r="AG307" t="s">
        <v>704</v>
      </c>
      <c r="AH307" t="s">
        <v>458</v>
      </c>
      <c r="AI307" t="s">
        <v>456</v>
      </c>
      <c r="AJ307">
        <v>10282</v>
      </c>
      <c r="AK307" t="s">
        <v>426</v>
      </c>
      <c r="AL307" t="s">
        <v>427</v>
      </c>
      <c r="AN307">
        <v>34400</v>
      </c>
      <c r="AP307">
        <v>34400</v>
      </c>
      <c r="AR307">
        <v>8177</v>
      </c>
      <c r="AS307" t="s">
        <v>461</v>
      </c>
      <c r="AT307" t="s">
        <v>429</v>
      </c>
      <c r="AU307" t="s">
        <v>714</v>
      </c>
      <c r="AV307" t="s">
        <v>708</v>
      </c>
      <c r="AW307">
        <v>398377800</v>
      </c>
      <c r="AX307" s="2">
        <v>42776</v>
      </c>
      <c r="AY307" t="s">
        <v>709</v>
      </c>
      <c r="AZ307" t="s">
        <v>717</v>
      </c>
      <c r="BA307" t="s">
        <v>715</v>
      </c>
      <c r="BB307" t="s">
        <v>718</v>
      </c>
      <c r="BC307" t="s">
        <v>712</v>
      </c>
      <c r="BD307" t="s">
        <v>719</v>
      </c>
      <c r="BE307" t="s">
        <v>569</v>
      </c>
      <c r="BF307" t="s">
        <v>439</v>
      </c>
      <c r="BG307" t="s">
        <v>720</v>
      </c>
      <c r="BH307" t="s">
        <v>439</v>
      </c>
      <c r="BI307" s="2">
        <v>42793</v>
      </c>
      <c r="BJ307">
        <v>30608</v>
      </c>
      <c r="BK307">
        <v>2555</v>
      </c>
      <c r="BL307">
        <v>28053</v>
      </c>
      <c r="BM307">
        <v>998</v>
      </c>
      <c r="BP307">
        <v>457</v>
      </c>
      <c r="BR307">
        <v>14126</v>
      </c>
      <c r="BU307">
        <v>-2168</v>
      </c>
      <c r="BV307">
        <v>20304</v>
      </c>
      <c r="BW307">
        <v>10304</v>
      </c>
      <c r="CO307">
        <v>10304</v>
      </c>
      <c r="CP307">
        <v>2906</v>
      </c>
      <c r="CQ307">
        <v>7398</v>
      </c>
      <c r="CV307">
        <v>7398</v>
      </c>
      <c r="CX307">
        <v>7398</v>
      </c>
      <c r="DA307">
        <v>7398</v>
      </c>
      <c r="DC307">
        <v>7398</v>
      </c>
      <c r="DD307">
        <v>311</v>
      </c>
      <c r="DE307">
        <v>7087</v>
      </c>
      <c r="DF307">
        <v>17.3093</v>
      </c>
      <c r="DJ307">
        <v>17.3093</v>
      </c>
      <c r="DK307">
        <v>17.3093</v>
      </c>
      <c r="DL307">
        <v>16.53</v>
      </c>
      <c r="DM307">
        <v>17.003</v>
      </c>
      <c r="DQ307">
        <v>17.003</v>
      </c>
      <c r="DR307">
        <v>17.003</v>
      </c>
      <c r="DS307">
        <v>16.29</v>
      </c>
      <c r="DT307">
        <v>0.77929999999999999</v>
      </c>
      <c r="DU307">
        <v>435.1</v>
      </c>
      <c r="DV307">
        <v>427.4</v>
      </c>
      <c r="DW307">
        <v>10304</v>
      </c>
      <c r="DX307">
        <v>7398</v>
      </c>
      <c r="DY307">
        <v>11302</v>
      </c>
      <c r="DZ307">
        <v>10304</v>
      </c>
      <c r="EA307" s="2">
        <v>42793</v>
      </c>
      <c r="EB307">
        <v>423236</v>
      </c>
      <c r="EC307">
        <v>49672</v>
      </c>
      <c r="EE307">
        <v>65824</v>
      </c>
      <c r="EL307">
        <v>538732</v>
      </c>
      <c r="ER307">
        <v>295952</v>
      </c>
      <c r="FA307">
        <v>25481</v>
      </c>
      <c r="FB307">
        <v>321433</v>
      </c>
      <c r="FC307">
        <v>860165</v>
      </c>
      <c r="FD307">
        <v>39265</v>
      </c>
      <c r="FE307">
        <v>188455</v>
      </c>
      <c r="FP307">
        <v>356466</v>
      </c>
      <c r="FQ307">
        <v>584186</v>
      </c>
      <c r="FR307">
        <v>189086</v>
      </c>
      <c r="GA307">
        <v>189086</v>
      </c>
      <c r="GB307">
        <v>773272</v>
      </c>
      <c r="GC307">
        <v>11203</v>
      </c>
      <c r="GD307">
        <v>9</v>
      </c>
      <c r="GE307">
        <v>52638</v>
      </c>
      <c r="GF307">
        <v>89039</v>
      </c>
      <c r="GH307">
        <v>68694</v>
      </c>
      <c r="GI307">
        <v>-1216</v>
      </c>
      <c r="GK307">
        <v>3914</v>
      </c>
      <c r="GL307">
        <v>75690</v>
      </c>
      <c r="GM307">
        <v>86893</v>
      </c>
      <c r="GN307">
        <v>860165</v>
      </c>
      <c r="GO307">
        <v>392.63200000000001</v>
      </c>
      <c r="GP307">
        <v>0.42</v>
      </c>
      <c r="GQ307">
        <v>86893</v>
      </c>
      <c r="GR307" s="2">
        <v>42793</v>
      </c>
      <c r="GS307">
        <v>7398</v>
      </c>
      <c r="GT307">
        <v>998</v>
      </c>
      <c r="GU307">
        <v>2665</v>
      </c>
      <c r="GV307">
        <v>3663</v>
      </c>
      <c r="GX307">
        <v>17213</v>
      </c>
      <c r="GY307">
        <v>-15813</v>
      </c>
      <c r="HB307">
        <v>-6891</v>
      </c>
      <c r="HC307">
        <v>-5491</v>
      </c>
      <c r="HE307">
        <v>5570</v>
      </c>
      <c r="HF307">
        <v>-2495</v>
      </c>
      <c r="HH307">
        <v>14922</v>
      </c>
      <c r="HJ307">
        <v>1512</v>
      </c>
      <c r="HK307">
        <v>1512</v>
      </c>
      <c r="HL307">
        <v>-4669</v>
      </c>
      <c r="HM307">
        <v>9270</v>
      </c>
      <c r="HN307">
        <v>9846</v>
      </c>
      <c r="HO307">
        <v>-2314</v>
      </c>
      <c r="HP307">
        <v>7532</v>
      </c>
      <c r="HQ307">
        <v>-6072</v>
      </c>
      <c r="HR307">
        <v>1303</v>
      </c>
      <c r="HS307">
        <v>-4769</v>
      </c>
      <c r="HT307">
        <v>-1706</v>
      </c>
      <c r="HU307">
        <v>12375</v>
      </c>
      <c r="HV307">
        <v>13432</v>
      </c>
      <c r="HY307">
        <v>28272</v>
      </c>
      <c r="HZ307">
        <v>93439</v>
      </c>
      <c r="IA307">
        <v>121711</v>
      </c>
      <c r="IB307">
        <v>2111</v>
      </c>
      <c r="IC307">
        <v>-1706</v>
      </c>
      <c r="IL307">
        <v>427.4</v>
      </c>
      <c r="IM307">
        <v>435.1</v>
      </c>
      <c r="IN307">
        <v>16.53</v>
      </c>
      <c r="IO307">
        <v>16.29</v>
      </c>
    </row>
    <row r="308" spans="1:249" x14ac:dyDescent="0.25">
      <c r="A308" t="s">
        <v>700</v>
      </c>
      <c r="B308" t="s">
        <v>701</v>
      </c>
      <c r="C308" t="s">
        <v>702</v>
      </c>
      <c r="D308" t="s">
        <v>703</v>
      </c>
      <c r="E308" t="s">
        <v>455</v>
      </c>
      <c r="F308" t="s">
        <v>417</v>
      </c>
      <c r="G308" s="2">
        <v>40633</v>
      </c>
      <c r="H308" t="s">
        <v>450</v>
      </c>
      <c r="J308">
        <v>2011</v>
      </c>
      <c r="K308">
        <v>1</v>
      </c>
      <c r="L308">
        <v>2011</v>
      </c>
      <c r="M308">
        <v>1</v>
      </c>
      <c r="N308" t="s">
        <v>419</v>
      </c>
      <c r="O308" t="s">
        <v>451</v>
      </c>
      <c r="P308">
        <v>201101</v>
      </c>
      <c r="Q308">
        <v>13</v>
      </c>
      <c r="R308">
        <v>62</v>
      </c>
      <c r="S308">
        <v>8</v>
      </c>
      <c r="T308">
        <v>12</v>
      </c>
      <c r="U308">
        <v>886982</v>
      </c>
      <c r="V308">
        <v>3</v>
      </c>
      <c r="W308">
        <v>6211</v>
      </c>
      <c r="X308" s="2">
        <v>40673</v>
      </c>
      <c r="Y308" s="2">
        <v>40672</v>
      </c>
      <c r="Z308" t="s">
        <v>485</v>
      </c>
      <c r="AA308" t="s">
        <v>704</v>
      </c>
      <c r="AB308" t="s">
        <v>458</v>
      </c>
      <c r="AC308" t="s">
        <v>456</v>
      </c>
      <c r="AD308">
        <v>10282</v>
      </c>
      <c r="AE308" t="s">
        <v>705</v>
      </c>
      <c r="AF308" t="s">
        <v>706</v>
      </c>
      <c r="AG308" t="s">
        <v>704</v>
      </c>
      <c r="AH308" t="s">
        <v>458</v>
      </c>
      <c r="AI308" t="s">
        <v>456</v>
      </c>
      <c r="AJ308">
        <v>10282</v>
      </c>
      <c r="AK308" t="s">
        <v>426</v>
      </c>
      <c r="AL308" t="s">
        <v>427</v>
      </c>
      <c r="AU308" t="s">
        <v>707</v>
      </c>
      <c r="AV308" t="s">
        <v>708</v>
      </c>
      <c r="AW308">
        <v>517735300</v>
      </c>
      <c r="AX308" s="2">
        <v>40654</v>
      </c>
      <c r="BI308" s="2">
        <v>41039</v>
      </c>
      <c r="BJ308">
        <v>11894</v>
      </c>
      <c r="BK308">
        <v>620</v>
      </c>
      <c r="BL308">
        <v>11274</v>
      </c>
      <c r="BM308">
        <v>590</v>
      </c>
      <c r="BP308">
        <v>179</v>
      </c>
      <c r="BR308">
        <v>5931</v>
      </c>
      <c r="BU308">
        <v>-534</v>
      </c>
      <c r="BV308">
        <v>7854</v>
      </c>
      <c r="BW308">
        <v>4040</v>
      </c>
      <c r="CO308">
        <v>4040</v>
      </c>
      <c r="CP308">
        <v>1305</v>
      </c>
      <c r="CQ308">
        <v>2735</v>
      </c>
      <c r="CV308">
        <v>2735</v>
      </c>
      <c r="CX308">
        <v>2735</v>
      </c>
      <c r="DA308">
        <v>2735</v>
      </c>
      <c r="DC308">
        <v>2735</v>
      </c>
      <c r="DD308">
        <v>1827</v>
      </c>
      <c r="DE308">
        <v>908</v>
      </c>
      <c r="DF308">
        <v>5.0591999999999997</v>
      </c>
      <c r="DJ308">
        <v>5.0591999999999997</v>
      </c>
      <c r="DK308">
        <v>5.0591999999999997</v>
      </c>
      <c r="DL308">
        <v>1.68</v>
      </c>
      <c r="DM308">
        <v>4.6913</v>
      </c>
      <c r="DQ308">
        <v>4.6913</v>
      </c>
      <c r="DR308">
        <v>4.6913</v>
      </c>
      <c r="DS308">
        <v>1.56</v>
      </c>
      <c r="DT308">
        <v>1.48</v>
      </c>
      <c r="DU308">
        <v>583</v>
      </c>
      <c r="DV308">
        <v>540.6</v>
      </c>
      <c r="DW308">
        <v>4040</v>
      </c>
      <c r="DX308">
        <v>2735</v>
      </c>
      <c r="DY308">
        <v>4634</v>
      </c>
      <c r="DZ308">
        <v>4040</v>
      </c>
      <c r="EA308" s="2">
        <v>40673</v>
      </c>
      <c r="EB308">
        <v>442506</v>
      </c>
      <c r="EE308">
        <v>87619</v>
      </c>
      <c r="EL308">
        <v>530125</v>
      </c>
      <c r="ER308">
        <v>374806</v>
      </c>
      <c r="FA308">
        <v>28358</v>
      </c>
      <c r="FB308">
        <v>403164</v>
      </c>
      <c r="FC308">
        <v>933289</v>
      </c>
      <c r="FD308">
        <v>53746</v>
      </c>
      <c r="FE308">
        <v>193396</v>
      </c>
      <c r="FP308">
        <v>439885</v>
      </c>
      <c r="FQ308">
        <v>687027</v>
      </c>
      <c r="FR308">
        <v>173793</v>
      </c>
      <c r="GA308">
        <v>173793</v>
      </c>
      <c r="GB308">
        <v>860820</v>
      </c>
      <c r="GC308">
        <v>3100</v>
      </c>
      <c r="GD308">
        <v>8</v>
      </c>
      <c r="GE308">
        <v>44852</v>
      </c>
      <c r="GF308">
        <v>57803</v>
      </c>
      <c r="GH308">
        <v>37723</v>
      </c>
      <c r="GI308">
        <v>-330</v>
      </c>
      <c r="GK308">
        <v>4759</v>
      </c>
      <c r="GL308">
        <v>69369</v>
      </c>
      <c r="GM308">
        <v>72469</v>
      </c>
      <c r="GN308">
        <v>933289</v>
      </c>
      <c r="GO308">
        <v>517.91700000000003</v>
      </c>
      <c r="GP308">
        <v>0.124</v>
      </c>
      <c r="GQ308">
        <v>72469</v>
      </c>
      <c r="GR308" s="2">
        <v>41039</v>
      </c>
      <c r="GS308">
        <v>2735</v>
      </c>
      <c r="GT308">
        <v>594</v>
      </c>
      <c r="GU308">
        <v>1512</v>
      </c>
      <c r="GV308">
        <v>2106</v>
      </c>
      <c r="GW308">
        <v>568</v>
      </c>
      <c r="GX308">
        <v>8286</v>
      </c>
      <c r="GY308">
        <v>-9671</v>
      </c>
      <c r="HB308">
        <v>-2124</v>
      </c>
      <c r="HC308">
        <v>-2941</v>
      </c>
      <c r="HE308">
        <v>1900</v>
      </c>
      <c r="HF308">
        <v>-268</v>
      </c>
      <c r="HH308">
        <v>-5</v>
      </c>
      <c r="HJ308">
        <v>385</v>
      </c>
      <c r="HK308">
        <v>385</v>
      </c>
      <c r="HM308">
        <v>112</v>
      </c>
      <c r="HN308">
        <v>-848</v>
      </c>
      <c r="HO308">
        <v>2841</v>
      </c>
      <c r="HP308">
        <v>1993</v>
      </c>
      <c r="HQ308">
        <v>-1418</v>
      </c>
      <c r="HS308">
        <v>-1418</v>
      </c>
      <c r="HT308">
        <v>-358</v>
      </c>
      <c r="HU308">
        <v>666</v>
      </c>
      <c r="HV308">
        <v>883</v>
      </c>
      <c r="HY308">
        <v>2895</v>
      </c>
      <c r="HZ308">
        <v>39788</v>
      </c>
      <c r="IA308">
        <v>42683</v>
      </c>
      <c r="IB308">
        <v>1512</v>
      </c>
      <c r="IC308">
        <v>-358</v>
      </c>
      <c r="IE308">
        <v>594</v>
      </c>
      <c r="IF308">
        <v>1512</v>
      </c>
      <c r="IG308">
        <v>1900</v>
      </c>
      <c r="IH308">
        <v>-268</v>
      </c>
      <c r="II308">
        <v>-358</v>
      </c>
      <c r="IK308">
        <v>-358</v>
      </c>
      <c r="IL308">
        <v>540.6</v>
      </c>
      <c r="IM308">
        <v>583</v>
      </c>
      <c r="IN308">
        <v>1.66</v>
      </c>
      <c r="IO308">
        <v>1.56</v>
      </c>
    </row>
    <row r="309" spans="1:249" x14ac:dyDescent="0.25">
      <c r="A309" t="s">
        <v>700</v>
      </c>
      <c r="B309" t="s">
        <v>701</v>
      </c>
      <c r="C309" t="s">
        <v>702</v>
      </c>
      <c r="D309" t="s">
        <v>703</v>
      </c>
      <c r="E309" t="s">
        <v>455</v>
      </c>
      <c r="F309" t="s">
        <v>417</v>
      </c>
      <c r="G309" s="2">
        <v>40724</v>
      </c>
      <c r="H309" t="s">
        <v>450</v>
      </c>
      <c r="J309">
        <v>2011</v>
      </c>
      <c r="K309">
        <v>2</v>
      </c>
      <c r="L309">
        <v>2011</v>
      </c>
      <c r="M309">
        <v>2</v>
      </c>
      <c r="N309" t="s">
        <v>419</v>
      </c>
      <c r="O309" t="s">
        <v>451</v>
      </c>
      <c r="P309">
        <v>201102</v>
      </c>
      <c r="Q309">
        <v>13</v>
      </c>
      <c r="R309">
        <v>62</v>
      </c>
      <c r="S309">
        <v>8</v>
      </c>
      <c r="T309">
        <v>12</v>
      </c>
      <c r="U309">
        <v>886982</v>
      </c>
      <c r="V309">
        <v>3</v>
      </c>
      <c r="W309">
        <v>6211</v>
      </c>
      <c r="X309" s="2">
        <v>40764</v>
      </c>
      <c r="Y309" s="2">
        <v>40763</v>
      </c>
      <c r="Z309" t="s">
        <v>485</v>
      </c>
      <c r="AA309" t="s">
        <v>704</v>
      </c>
      <c r="AB309" t="s">
        <v>458</v>
      </c>
      <c r="AC309" t="s">
        <v>456</v>
      </c>
      <c r="AD309">
        <v>10282</v>
      </c>
      <c r="AE309" t="s">
        <v>705</v>
      </c>
      <c r="AF309" t="s">
        <v>706</v>
      </c>
      <c r="AG309" t="s">
        <v>704</v>
      </c>
      <c r="AH309" t="s">
        <v>458</v>
      </c>
      <c r="AI309" t="s">
        <v>456</v>
      </c>
      <c r="AJ309">
        <v>10282</v>
      </c>
      <c r="AK309" t="s">
        <v>426</v>
      </c>
      <c r="AL309" t="s">
        <v>427</v>
      </c>
      <c r="AU309" t="s">
        <v>707</v>
      </c>
      <c r="AV309" t="s">
        <v>708</v>
      </c>
      <c r="AW309">
        <v>505794000</v>
      </c>
      <c r="AX309" s="2">
        <v>40753</v>
      </c>
      <c r="BI309" s="2">
        <v>41130</v>
      </c>
      <c r="BJ309">
        <v>7281</v>
      </c>
      <c r="BK309">
        <v>615</v>
      </c>
      <c r="BL309">
        <v>6666</v>
      </c>
      <c r="BM309">
        <v>372</v>
      </c>
      <c r="BP309">
        <v>183</v>
      </c>
      <c r="BR309">
        <v>3929</v>
      </c>
      <c r="BU309">
        <v>-570</v>
      </c>
      <c r="BV309">
        <v>5669</v>
      </c>
      <c r="BW309">
        <v>1612</v>
      </c>
      <c r="CO309">
        <v>1612</v>
      </c>
      <c r="CP309">
        <v>525</v>
      </c>
      <c r="CQ309">
        <v>1087</v>
      </c>
      <c r="CV309">
        <v>1087</v>
      </c>
      <c r="CX309">
        <v>1087</v>
      </c>
      <c r="DA309">
        <v>1087</v>
      </c>
      <c r="DC309">
        <v>1087</v>
      </c>
      <c r="DD309">
        <v>35</v>
      </c>
      <c r="DE309">
        <v>1052</v>
      </c>
      <c r="DF309">
        <v>2.0436000000000001</v>
      </c>
      <c r="DJ309">
        <v>2.0436000000000001</v>
      </c>
      <c r="DK309">
        <v>2.0436000000000001</v>
      </c>
      <c r="DL309">
        <v>1.96</v>
      </c>
      <c r="DM309">
        <v>1.9087000000000001</v>
      </c>
      <c r="DQ309">
        <v>1.9087000000000001</v>
      </c>
      <c r="DR309">
        <v>1.9087000000000001</v>
      </c>
      <c r="DS309">
        <v>1.85</v>
      </c>
      <c r="DT309">
        <v>1.5750999999999999</v>
      </c>
      <c r="DU309">
        <v>569.5</v>
      </c>
      <c r="DV309">
        <v>531.9</v>
      </c>
      <c r="DW309">
        <v>1612</v>
      </c>
      <c r="DX309">
        <v>1087</v>
      </c>
      <c r="DY309">
        <v>1984</v>
      </c>
      <c r="DZ309">
        <v>1612</v>
      </c>
      <c r="EA309" s="2">
        <v>40764</v>
      </c>
      <c r="EB309">
        <v>444681</v>
      </c>
      <c r="EE309">
        <v>94152</v>
      </c>
      <c r="EL309">
        <v>538833</v>
      </c>
      <c r="ER309">
        <v>370605</v>
      </c>
      <c r="FA309">
        <v>27472</v>
      </c>
      <c r="FB309">
        <v>398077</v>
      </c>
      <c r="FC309">
        <v>936910</v>
      </c>
      <c r="FD309">
        <v>56554</v>
      </c>
      <c r="FE309">
        <v>209794</v>
      </c>
      <c r="FP309">
        <v>422996</v>
      </c>
      <c r="FQ309">
        <v>689344</v>
      </c>
      <c r="FR309">
        <v>175210</v>
      </c>
      <c r="GA309">
        <v>175210</v>
      </c>
      <c r="GB309">
        <v>864554</v>
      </c>
      <c r="GC309">
        <v>3100</v>
      </c>
      <c r="GD309">
        <v>8</v>
      </c>
      <c r="GE309">
        <v>44955</v>
      </c>
      <c r="GF309">
        <v>58659</v>
      </c>
      <c r="GH309">
        <v>39219</v>
      </c>
      <c r="GI309">
        <v>-347</v>
      </c>
      <c r="GK309">
        <v>5200</v>
      </c>
      <c r="GL309">
        <v>69256</v>
      </c>
      <c r="GM309">
        <v>72356</v>
      </c>
      <c r="GN309">
        <v>936910</v>
      </c>
      <c r="GO309">
        <v>507.85599999999999</v>
      </c>
      <c r="GP309">
        <v>0.124</v>
      </c>
      <c r="GQ309">
        <v>72356</v>
      </c>
      <c r="GR309" s="2">
        <v>41130</v>
      </c>
      <c r="GS309">
        <v>3822</v>
      </c>
      <c r="GT309">
        <v>966</v>
      </c>
      <c r="GU309">
        <v>1985</v>
      </c>
      <c r="GV309">
        <v>2951</v>
      </c>
      <c r="GW309">
        <v>-3170</v>
      </c>
      <c r="GX309">
        <v>4465</v>
      </c>
      <c r="GY309">
        <v>3884</v>
      </c>
      <c r="HB309">
        <v>703</v>
      </c>
      <c r="HC309">
        <v>5882</v>
      </c>
      <c r="HE309">
        <v>12655</v>
      </c>
      <c r="HF309">
        <v>-487</v>
      </c>
      <c r="HH309">
        <v>-247</v>
      </c>
      <c r="HJ309">
        <v>1183</v>
      </c>
      <c r="HK309">
        <v>1183</v>
      </c>
      <c r="HM309">
        <v>449</v>
      </c>
      <c r="HN309">
        <v>755</v>
      </c>
      <c r="HO309">
        <v>-163</v>
      </c>
      <c r="HP309">
        <v>592</v>
      </c>
      <c r="HQ309">
        <v>-2857</v>
      </c>
      <c r="HR309">
        <v>-3857</v>
      </c>
      <c r="HS309">
        <v>-6714</v>
      </c>
      <c r="HT309">
        <v>-2326</v>
      </c>
      <c r="HU309">
        <v>989</v>
      </c>
      <c r="HV309">
        <v>-7459</v>
      </c>
      <c r="HY309">
        <v>5645</v>
      </c>
      <c r="HZ309">
        <v>39788</v>
      </c>
      <c r="IA309">
        <v>45433</v>
      </c>
      <c r="IB309">
        <v>1985</v>
      </c>
      <c r="IC309">
        <v>-2326</v>
      </c>
      <c r="IE309">
        <v>372</v>
      </c>
      <c r="IF309">
        <v>473</v>
      </c>
      <c r="IG309">
        <v>10755</v>
      </c>
      <c r="IH309">
        <v>-219</v>
      </c>
      <c r="II309">
        <v>-1968</v>
      </c>
      <c r="IK309">
        <v>-1968</v>
      </c>
      <c r="IL309">
        <v>531.9</v>
      </c>
      <c r="IM309">
        <v>569.5</v>
      </c>
      <c r="IN309">
        <v>1.96</v>
      </c>
      <c r="IO309">
        <v>1.85</v>
      </c>
    </row>
    <row r="310" spans="1:249" x14ac:dyDescent="0.25">
      <c r="A310" t="s">
        <v>700</v>
      </c>
      <c r="B310" t="s">
        <v>701</v>
      </c>
      <c r="C310" t="s">
        <v>702</v>
      </c>
      <c r="D310" t="s">
        <v>703</v>
      </c>
      <c r="E310" t="s">
        <v>455</v>
      </c>
      <c r="F310" t="s">
        <v>417</v>
      </c>
      <c r="G310" s="2">
        <v>40816</v>
      </c>
      <c r="H310" t="s">
        <v>450</v>
      </c>
      <c r="J310">
        <v>2011</v>
      </c>
      <c r="K310">
        <v>3</v>
      </c>
      <c r="L310">
        <v>2011</v>
      </c>
      <c r="M310">
        <v>3</v>
      </c>
      <c r="N310" t="s">
        <v>419</v>
      </c>
      <c r="O310" t="s">
        <v>451</v>
      </c>
      <c r="P310">
        <v>201103</v>
      </c>
      <c r="Q310">
        <v>13</v>
      </c>
      <c r="R310">
        <v>62</v>
      </c>
      <c r="S310">
        <v>8</v>
      </c>
      <c r="T310">
        <v>12</v>
      </c>
      <c r="U310">
        <v>886982</v>
      </c>
      <c r="V310">
        <v>3</v>
      </c>
      <c r="W310">
        <v>6211</v>
      </c>
      <c r="X310" s="2">
        <v>40856</v>
      </c>
      <c r="Y310" s="2">
        <v>40855</v>
      </c>
      <c r="Z310" t="s">
        <v>485</v>
      </c>
      <c r="AA310" t="s">
        <v>704</v>
      </c>
      <c r="AB310" t="s">
        <v>458</v>
      </c>
      <c r="AC310" t="s">
        <v>456</v>
      </c>
      <c r="AD310">
        <v>10282</v>
      </c>
      <c r="AE310" t="s">
        <v>705</v>
      </c>
      <c r="AF310" t="s">
        <v>706</v>
      </c>
      <c r="AG310" t="s">
        <v>704</v>
      </c>
      <c r="AH310" t="s">
        <v>458</v>
      </c>
      <c r="AI310" t="s">
        <v>456</v>
      </c>
      <c r="AJ310">
        <v>10282</v>
      </c>
      <c r="AK310" t="s">
        <v>426</v>
      </c>
      <c r="AL310" t="s">
        <v>427</v>
      </c>
      <c r="AU310" t="s">
        <v>707</v>
      </c>
      <c r="AV310" t="s">
        <v>708</v>
      </c>
      <c r="AW310">
        <v>492313100</v>
      </c>
      <c r="AX310" s="2">
        <v>40844</v>
      </c>
      <c r="BI310" s="2">
        <v>41221</v>
      </c>
      <c r="BJ310">
        <v>3587</v>
      </c>
      <c r="BK310">
        <v>668</v>
      </c>
      <c r="BL310">
        <v>2919</v>
      </c>
      <c r="BM310">
        <v>389</v>
      </c>
      <c r="BP310">
        <v>140</v>
      </c>
      <c r="BR310">
        <v>2302</v>
      </c>
      <c r="BU310">
        <v>-818</v>
      </c>
      <c r="BV310">
        <v>4317</v>
      </c>
      <c r="BW310">
        <v>-730</v>
      </c>
      <c r="CO310">
        <v>-730</v>
      </c>
      <c r="CP310">
        <v>-337</v>
      </c>
      <c r="CQ310">
        <v>-393</v>
      </c>
      <c r="CV310">
        <v>-393</v>
      </c>
      <c r="CX310">
        <v>-393</v>
      </c>
      <c r="DA310">
        <v>-393</v>
      </c>
      <c r="DC310">
        <v>-393</v>
      </c>
      <c r="DD310">
        <v>35</v>
      </c>
      <c r="DE310">
        <v>-428</v>
      </c>
      <c r="DF310">
        <v>-0.75839999999999996</v>
      </c>
      <c r="DJ310">
        <v>-0.75839999999999996</v>
      </c>
      <c r="DK310">
        <v>-0.75839999999999996</v>
      </c>
      <c r="DL310">
        <v>-0.84</v>
      </c>
      <c r="DM310">
        <v>-0.75839999999999996</v>
      </c>
      <c r="DQ310">
        <v>-0.75839999999999996</v>
      </c>
      <c r="DR310">
        <v>-0.75839999999999996</v>
      </c>
      <c r="DS310">
        <v>-0.84</v>
      </c>
      <c r="DT310">
        <v>-7.2880000000000003</v>
      </c>
      <c r="DU310">
        <v>518.20000000000005</v>
      </c>
      <c r="DV310">
        <v>518.20000000000005</v>
      </c>
      <c r="DW310">
        <v>-730</v>
      </c>
      <c r="DX310">
        <v>-393</v>
      </c>
      <c r="DY310">
        <v>-341</v>
      </c>
      <c r="DZ310">
        <v>-730</v>
      </c>
      <c r="EA310" s="2">
        <v>40856</v>
      </c>
      <c r="EB310">
        <v>464409</v>
      </c>
      <c r="EE310">
        <v>88351</v>
      </c>
      <c r="EL310">
        <v>552760</v>
      </c>
      <c r="ER310">
        <v>371459</v>
      </c>
      <c r="FA310">
        <v>24690</v>
      </c>
      <c r="FB310">
        <v>396149</v>
      </c>
      <c r="FC310">
        <v>948909</v>
      </c>
      <c r="FD310">
        <v>54629</v>
      </c>
      <c r="FE310">
        <v>219319</v>
      </c>
      <c r="FP310">
        <v>429223</v>
      </c>
      <c r="FQ310">
        <v>703171</v>
      </c>
      <c r="FR310">
        <v>175650</v>
      </c>
      <c r="GA310">
        <v>175650</v>
      </c>
      <c r="GB310">
        <v>878821</v>
      </c>
      <c r="GC310">
        <v>3100</v>
      </c>
      <c r="GD310">
        <v>8</v>
      </c>
      <c r="GE310">
        <v>45337</v>
      </c>
      <c r="GF310">
        <v>58043</v>
      </c>
      <c r="GH310">
        <v>41372</v>
      </c>
      <c r="GI310">
        <v>-314</v>
      </c>
      <c r="GK310">
        <v>5286</v>
      </c>
      <c r="GL310">
        <v>66988</v>
      </c>
      <c r="GM310">
        <v>70088</v>
      </c>
      <c r="GN310">
        <v>948909</v>
      </c>
      <c r="GO310">
        <v>492.62299999999999</v>
      </c>
      <c r="GP310">
        <v>0.124</v>
      </c>
      <c r="GQ310">
        <v>70088</v>
      </c>
      <c r="GR310" s="2">
        <v>41221</v>
      </c>
      <c r="GS310">
        <v>3429</v>
      </c>
      <c r="GT310">
        <v>1355</v>
      </c>
      <c r="GU310">
        <v>2431</v>
      </c>
      <c r="GV310">
        <v>3786</v>
      </c>
      <c r="GW310">
        <v>-9839</v>
      </c>
      <c r="GX310">
        <v>-17374</v>
      </c>
      <c r="GY310">
        <v>26241</v>
      </c>
      <c r="HB310">
        <v>-3813</v>
      </c>
      <c r="HC310">
        <v>-4785</v>
      </c>
      <c r="HE310">
        <v>2430</v>
      </c>
      <c r="HF310">
        <v>-926</v>
      </c>
      <c r="HH310">
        <v>-265</v>
      </c>
      <c r="HJ310">
        <v>2179</v>
      </c>
      <c r="HK310">
        <v>2179</v>
      </c>
      <c r="HM310">
        <v>988</v>
      </c>
      <c r="HN310">
        <v>5690</v>
      </c>
      <c r="HO310">
        <v>2467</v>
      </c>
      <c r="HP310">
        <v>8157</v>
      </c>
      <c r="HQ310">
        <v>-4958</v>
      </c>
      <c r="HR310">
        <v>-3857</v>
      </c>
      <c r="HS310">
        <v>-8815</v>
      </c>
      <c r="HT310">
        <v>-2549</v>
      </c>
      <c r="HU310">
        <v>4204</v>
      </c>
      <c r="HV310">
        <v>997</v>
      </c>
      <c r="HY310">
        <v>4415</v>
      </c>
      <c r="HZ310">
        <v>39788</v>
      </c>
      <c r="IA310">
        <v>44203</v>
      </c>
      <c r="IB310">
        <v>2431</v>
      </c>
      <c r="IC310">
        <v>-2549</v>
      </c>
      <c r="IE310">
        <v>389</v>
      </c>
      <c r="IF310">
        <v>446</v>
      </c>
      <c r="IG310">
        <v>-10225</v>
      </c>
      <c r="IH310">
        <v>-439</v>
      </c>
      <c r="II310">
        <v>-223</v>
      </c>
      <c r="IK310">
        <v>-223</v>
      </c>
      <c r="IL310">
        <v>518.20000000000005</v>
      </c>
      <c r="IM310">
        <v>518.20000000000005</v>
      </c>
      <c r="IN310">
        <v>-0.84</v>
      </c>
      <c r="IO310">
        <v>-0.84</v>
      </c>
    </row>
    <row r="311" spans="1:249" x14ac:dyDescent="0.25">
      <c r="A311" t="s">
        <v>700</v>
      </c>
      <c r="B311" t="s">
        <v>701</v>
      </c>
      <c r="C311" t="s">
        <v>702</v>
      </c>
      <c r="D311" t="s">
        <v>703</v>
      </c>
      <c r="E311" t="s">
        <v>455</v>
      </c>
      <c r="F311" t="s">
        <v>417</v>
      </c>
      <c r="G311" s="2">
        <v>40908</v>
      </c>
      <c r="H311" t="s">
        <v>450</v>
      </c>
      <c r="J311">
        <v>2011</v>
      </c>
      <c r="K311">
        <v>4</v>
      </c>
      <c r="L311">
        <v>2011</v>
      </c>
      <c r="M311">
        <v>4</v>
      </c>
      <c r="N311" t="s">
        <v>419</v>
      </c>
      <c r="O311" t="s">
        <v>451</v>
      </c>
      <c r="P311">
        <v>201104</v>
      </c>
      <c r="Q311">
        <v>13</v>
      </c>
      <c r="R311">
        <v>62</v>
      </c>
      <c r="S311">
        <v>8</v>
      </c>
      <c r="T311">
        <v>12</v>
      </c>
      <c r="U311">
        <v>886982</v>
      </c>
      <c r="V311">
        <v>3</v>
      </c>
      <c r="W311">
        <v>6211</v>
      </c>
      <c r="X311" s="2">
        <v>40967</v>
      </c>
      <c r="Y311" s="2">
        <v>40967</v>
      </c>
      <c r="Z311" t="s">
        <v>485</v>
      </c>
      <c r="AA311" t="s">
        <v>704</v>
      </c>
      <c r="AB311" t="s">
        <v>458</v>
      </c>
      <c r="AC311" t="s">
        <v>456</v>
      </c>
      <c r="AD311">
        <v>10282</v>
      </c>
      <c r="AE311" t="s">
        <v>705</v>
      </c>
      <c r="AF311" t="s">
        <v>706</v>
      </c>
      <c r="AG311" t="s">
        <v>704</v>
      </c>
      <c r="AH311" t="s">
        <v>458</v>
      </c>
      <c r="AI311" t="s">
        <v>456</v>
      </c>
      <c r="AJ311">
        <v>10282</v>
      </c>
      <c r="AK311" t="s">
        <v>426</v>
      </c>
      <c r="AL311" t="s">
        <v>427</v>
      </c>
      <c r="AN311">
        <v>33300</v>
      </c>
      <c r="AP311">
        <v>33300</v>
      </c>
      <c r="AR311">
        <v>13340</v>
      </c>
      <c r="AS311" t="s">
        <v>461</v>
      </c>
      <c r="AT311" t="s">
        <v>429</v>
      </c>
      <c r="AU311" t="s">
        <v>707</v>
      </c>
      <c r="AV311" t="s">
        <v>708</v>
      </c>
      <c r="AW311">
        <v>494904000</v>
      </c>
      <c r="AX311" s="2">
        <v>40956</v>
      </c>
      <c r="AY311" t="s">
        <v>709</v>
      </c>
      <c r="AZ311" t="s">
        <v>465</v>
      </c>
      <c r="BA311" t="s">
        <v>710</v>
      </c>
      <c r="BB311" t="s">
        <v>711</v>
      </c>
      <c r="BC311" t="s">
        <v>712</v>
      </c>
      <c r="BD311" t="s">
        <v>695</v>
      </c>
      <c r="BE311" t="s">
        <v>713</v>
      </c>
      <c r="BF311" t="s">
        <v>439</v>
      </c>
      <c r="BG311" t="s">
        <v>569</v>
      </c>
      <c r="BH311" t="s">
        <v>439</v>
      </c>
      <c r="BI311" s="2">
        <v>41698</v>
      </c>
      <c r="BJ311">
        <v>6049</v>
      </c>
      <c r="BK311">
        <v>560</v>
      </c>
      <c r="BL311">
        <v>5489</v>
      </c>
      <c r="BM311">
        <v>514</v>
      </c>
      <c r="BP311">
        <v>138</v>
      </c>
      <c r="BR311">
        <v>2911</v>
      </c>
      <c r="BU311">
        <v>-679</v>
      </c>
      <c r="BV311">
        <v>4802</v>
      </c>
      <c r="BW311">
        <v>1247</v>
      </c>
      <c r="CO311">
        <v>1247</v>
      </c>
      <c r="CP311">
        <v>234</v>
      </c>
      <c r="CQ311">
        <v>1013</v>
      </c>
      <c r="CV311">
        <v>1013</v>
      </c>
      <c r="CX311">
        <v>1013</v>
      </c>
      <c r="DA311">
        <v>1013</v>
      </c>
      <c r="DC311">
        <v>1013</v>
      </c>
      <c r="DD311">
        <v>35</v>
      </c>
      <c r="DE311">
        <v>978</v>
      </c>
      <c r="DF311">
        <v>2.1230000000000002</v>
      </c>
      <c r="DJ311">
        <v>2.1230000000000002</v>
      </c>
      <c r="DK311">
        <v>2.1230000000000002</v>
      </c>
      <c r="DL311">
        <v>1.91</v>
      </c>
      <c r="DM311">
        <v>2.1347</v>
      </c>
      <c r="DQ311">
        <v>2.1347</v>
      </c>
      <c r="DR311">
        <v>2.1347</v>
      </c>
      <c r="DS311">
        <v>1.84</v>
      </c>
      <c r="DT311">
        <v>5.8521000000000001</v>
      </c>
      <c r="DU311">
        <v>531.79999999999995</v>
      </c>
      <c r="DV311">
        <v>508</v>
      </c>
      <c r="DW311">
        <v>1247</v>
      </c>
      <c r="DX311">
        <v>1013</v>
      </c>
      <c r="DY311">
        <v>1761</v>
      </c>
      <c r="DZ311">
        <v>1247</v>
      </c>
      <c r="EA311" s="2">
        <v>41334</v>
      </c>
      <c r="EB311">
        <v>461402</v>
      </c>
      <c r="EE311">
        <v>74465</v>
      </c>
      <c r="EL311">
        <v>535867</v>
      </c>
      <c r="ER311">
        <v>364206</v>
      </c>
      <c r="FA311">
        <v>23152</v>
      </c>
      <c r="FB311">
        <v>387358</v>
      </c>
      <c r="FC311">
        <v>923225</v>
      </c>
      <c r="FD311">
        <v>49038</v>
      </c>
      <c r="FE311">
        <v>198292</v>
      </c>
      <c r="FP311">
        <v>431971</v>
      </c>
      <c r="FQ311">
        <v>679301</v>
      </c>
      <c r="FR311">
        <v>173545</v>
      </c>
      <c r="GA311">
        <v>173545</v>
      </c>
      <c r="GB311">
        <v>852846</v>
      </c>
      <c r="GC311">
        <v>3100</v>
      </c>
      <c r="GD311">
        <v>8</v>
      </c>
      <c r="GE311">
        <v>45553</v>
      </c>
      <c r="GF311">
        <v>58834</v>
      </c>
      <c r="GH311">
        <v>42281</v>
      </c>
      <c r="GI311">
        <v>-516</v>
      </c>
      <c r="GK311">
        <v>5681</v>
      </c>
      <c r="GL311">
        <v>67279</v>
      </c>
      <c r="GM311">
        <v>70379</v>
      </c>
      <c r="GN311">
        <v>923225</v>
      </c>
      <c r="GO311">
        <v>485.46800000000002</v>
      </c>
      <c r="GQ311">
        <v>70379</v>
      </c>
      <c r="GR311" s="2">
        <v>41698</v>
      </c>
      <c r="GS311">
        <v>4442</v>
      </c>
      <c r="GT311">
        <v>1869</v>
      </c>
      <c r="GU311">
        <v>3575</v>
      </c>
      <c r="GV311">
        <v>5444</v>
      </c>
      <c r="GW311">
        <v>-3780</v>
      </c>
      <c r="GX311">
        <v>7858</v>
      </c>
      <c r="GY311">
        <v>13883</v>
      </c>
      <c r="HB311">
        <v>-5346</v>
      </c>
      <c r="HC311">
        <v>12615</v>
      </c>
      <c r="HE311">
        <v>22501</v>
      </c>
      <c r="HF311">
        <v>-1106</v>
      </c>
      <c r="HH311">
        <v>-431</v>
      </c>
      <c r="HJ311">
        <v>3022</v>
      </c>
      <c r="HK311">
        <v>3022</v>
      </c>
      <c r="HL311">
        <v>-856</v>
      </c>
      <c r="HM311">
        <v>629</v>
      </c>
      <c r="HN311">
        <v>913</v>
      </c>
      <c r="HO311">
        <v>-4975</v>
      </c>
      <c r="HP311">
        <v>-4062</v>
      </c>
      <c r="HQ311">
        <v>-5680</v>
      </c>
      <c r="HR311">
        <v>-3857</v>
      </c>
      <c r="HS311">
        <v>-9537</v>
      </c>
      <c r="HT311">
        <v>-2771</v>
      </c>
      <c r="HU311">
        <v>9460</v>
      </c>
      <c r="HV311">
        <v>-6910</v>
      </c>
      <c r="HY311">
        <v>16220</v>
      </c>
      <c r="HZ311">
        <v>39788</v>
      </c>
      <c r="IA311">
        <v>56008</v>
      </c>
      <c r="IB311">
        <v>2849</v>
      </c>
      <c r="IC311">
        <v>-2771</v>
      </c>
      <c r="IE311">
        <v>514</v>
      </c>
      <c r="IF311">
        <v>418</v>
      </c>
      <c r="IG311">
        <v>20071</v>
      </c>
      <c r="IH311">
        <v>-180</v>
      </c>
      <c r="II311">
        <v>-222</v>
      </c>
      <c r="IK311">
        <v>-222</v>
      </c>
      <c r="IL311">
        <v>524.6</v>
      </c>
      <c r="IM311">
        <v>556.9</v>
      </c>
      <c r="IN311">
        <v>1.93</v>
      </c>
      <c r="IO311">
        <v>1.94</v>
      </c>
    </row>
    <row r="312" spans="1:249" x14ac:dyDescent="0.25">
      <c r="A312" t="s">
        <v>700</v>
      </c>
      <c r="B312" t="s">
        <v>701</v>
      </c>
      <c r="C312" t="s">
        <v>702</v>
      </c>
      <c r="D312" t="s">
        <v>703</v>
      </c>
      <c r="E312" t="s">
        <v>455</v>
      </c>
      <c r="F312" t="s">
        <v>417</v>
      </c>
      <c r="G312" s="2">
        <v>40999</v>
      </c>
      <c r="H312" t="s">
        <v>450</v>
      </c>
      <c r="J312">
        <v>2012</v>
      </c>
      <c r="K312">
        <v>1</v>
      </c>
      <c r="L312">
        <v>2012</v>
      </c>
      <c r="M312">
        <v>1</v>
      </c>
      <c r="N312" t="s">
        <v>419</v>
      </c>
      <c r="O312" t="s">
        <v>451</v>
      </c>
      <c r="P312">
        <v>201201</v>
      </c>
      <c r="Q312">
        <v>13</v>
      </c>
      <c r="R312">
        <v>62</v>
      </c>
      <c r="S312">
        <v>8</v>
      </c>
      <c r="T312">
        <v>12</v>
      </c>
      <c r="U312">
        <v>886982</v>
      </c>
      <c r="V312">
        <v>3</v>
      </c>
      <c r="W312">
        <v>6211</v>
      </c>
      <c r="X312" s="2">
        <v>41039</v>
      </c>
      <c r="Y312" s="2">
        <v>41038</v>
      </c>
      <c r="Z312" t="s">
        <v>485</v>
      </c>
      <c r="AA312" t="s">
        <v>704</v>
      </c>
      <c r="AB312" t="s">
        <v>458</v>
      </c>
      <c r="AC312" t="s">
        <v>456</v>
      </c>
      <c r="AD312">
        <v>10282</v>
      </c>
      <c r="AE312" t="s">
        <v>705</v>
      </c>
      <c r="AF312" t="s">
        <v>721</v>
      </c>
      <c r="AG312" t="s">
        <v>704</v>
      </c>
      <c r="AH312" t="s">
        <v>458</v>
      </c>
      <c r="AI312" t="s">
        <v>456</v>
      </c>
      <c r="AJ312">
        <v>10282</v>
      </c>
      <c r="AK312" t="s">
        <v>426</v>
      </c>
      <c r="AL312" t="s">
        <v>427</v>
      </c>
      <c r="AU312" t="s">
        <v>707</v>
      </c>
      <c r="AV312" t="s">
        <v>708</v>
      </c>
      <c r="AW312">
        <v>491877200</v>
      </c>
      <c r="AX312" s="2">
        <v>41026</v>
      </c>
      <c r="BI312" s="2">
        <v>41403</v>
      </c>
      <c r="BJ312">
        <v>9949</v>
      </c>
      <c r="BK312">
        <v>567</v>
      </c>
      <c r="BL312">
        <v>9382</v>
      </c>
      <c r="BM312">
        <v>433</v>
      </c>
      <c r="BP312">
        <v>117</v>
      </c>
      <c r="BR312">
        <v>5020</v>
      </c>
      <c r="BU312">
        <v>-631</v>
      </c>
      <c r="BV312">
        <v>6768</v>
      </c>
      <c r="BW312">
        <v>3181</v>
      </c>
      <c r="CO312">
        <v>3181</v>
      </c>
      <c r="CP312">
        <v>1072</v>
      </c>
      <c r="CQ312">
        <v>2109</v>
      </c>
      <c r="CV312">
        <v>2109</v>
      </c>
      <c r="CX312">
        <v>2109</v>
      </c>
      <c r="DA312">
        <v>2109</v>
      </c>
      <c r="DC312">
        <v>2109</v>
      </c>
      <c r="DD312">
        <v>35</v>
      </c>
      <c r="DE312">
        <v>2074</v>
      </c>
      <c r="DF312">
        <v>4.1288</v>
      </c>
      <c r="DJ312">
        <v>4.1288</v>
      </c>
      <c r="DK312">
        <v>4.1288</v>
      </c>
      <c r="DL312">
        <v>4.05</v>
      </c>
      <c r="DM312">
        <v>3.9853000000000001</v>
      </c>
      <c r="DQ312">
        <v>3.9853000000000001</v>
      </c>
      <c r="DR312">
        <v>3.9853000000000001</v>
      </c>
      <c r="DS312">
        <v>3.92</v>
      </c>
      <c r="DT312">
        <v>0.46410000000000001</v>
      </c>
      <c r="DU312">
        <v>529.20000000000005</v>
      </c>
      <c r="DV312">
        <v>510.8</v>
      </c>
      <c r="DW312">
        <v>3181</v>
      </c>
      <c r="DX312">
        <v>2109</v>
      </c>
      <c r="DY312">
        <v>3614</v>
      </c>
      <c r="DZ312">
        <v>3181</v>
      </c>
      <c r="EA312" s="2">
        <v>41039</v>
      </c>
      <c r="EB312">
        <v>460379</v>
      </c>
      <c r="EE312">
        <v>82097</v>
      </c>
      <c r="EL312">
        <v>542476</v>
      </c>
      <c r="ER312">
        <v>385506</v>
      </c>
      <c r="FA312">
        <v>22950</v>
      </c>
      <c r="FB312">
        <v>408456</v>
      </c>
      <c r="FC312">
        <v>950932</v>
      </c>
      <c r="FD312">
        <v>48721</v>
      </c>
      <c r="FE312">
        <v>210305</v>
      </c>
      <c r="FP312">
        <v>448658</v>
      </c>
      <c r="FQ312">
        <v>707684</v>
      </c>
      <c r="FR312">
        <v>171592</v>
      </c>
      <c r="GA312">
        <v>171592</v>
      </c>
      <c r="GB312">
        <v>879276</v>
      </c>
      <c r="GC312">
        <v>3100</v>
      </c>
      <c r="GD312">
        <v>8</v>
      </c>
      <c r="GE312">
        <v>47035</v>
      </c>
      <c r="GF312">
        <v>60723</v>
      </c>
      <c r="GH312">
        <v>42592</v>
      </c>
      <c r="GI312">
        <v>-507</v>
      </c>
      <c r="GK312">
        <v>3889</v>
      </c>
      <c r="GL312">
        <v>68556</v>
      </c>
      <c r="GM312">
        <v>71656</v>
      </c>
      <c r="GN312">
        <v>950932</v>
      </c>
      <c r="GO312">
        <v>495.21100000000001</v>
      </c>
      <c r="GP312">
        <v>0.124</v>
      </c>
      <c r="GQ312">
        <v>71656</v>
      </c>
      <c r="GR312" s="2">
        <v>41403</v>
      </c>
      <c r="GS312">
        <v>2109</v>
      </c>
      <c r="GT312">
        <v>433</v>
      </c>
      <c r="GU312">
        <v>643</v>
      </c>
      <c r="GV312">
        <v>1076</v>
      </c>
      <c r="GW312">
        <v>-2671</v>
      </c>
      <c r="GX312">
        <v>-4039</v>
      </c>
      <c r="GY312">
        <v>7290</v>
      </c>
      <c r="HB312">
        <v>11</v>
      </c>
      <c r="HC312">
        <v>591</v>
      </c>
      <c r="HE312">
        <v>3776</v>
      </c>
      <c r="HF312">
        <v>-377</v>
      </c>
      <c r="HH312">
        <v>-39</v>
      </c>
      <c r="HJ312">
        <v>176</v>
      </c>
      <c r="HK312">
        <v>176</v>
      </c>
      <c r="HL312">
        <v>-238</v>
      </c>
      <c r="HM312">
        <v>-478</v>
      </c>
      <c r="HN312">
        <v>-5312</v>
      </c>
      <c r="HO312">
        <v>-1352</v>
      </c>
      <c r="HP312">
        <v>-6664</v>
      </c>
      <c r="HQ312">
        <v>-326</v>
      </c>
      <c r="HS312">
        <v>-326</v>
      </c>
      <c r="HT312">
        <v>-220</v>
      </c>
      <c r="HU312">
        <v>5042</v>
      </c>
      <c r="HV312">
        <v>-2168</v>
      </c>
      <c r="HY312">
        <v>1130</v>
      </c>
      <c r="HZ312">
        <v>56008</v>
      </c>
      <c r="IA312">
        <v>57138</v>
      </c>
      <c r="IB312">
        <v>643</v>
      </c>
      <c r="IC312">
        <v>-220</v>
      </c>
      <c r="IE312">
        <v>433</v>
      </c>
      <c r="IF312">
        <v>643</v>
      </c>
      <c r="IG312">
        <v>3776</v>
      </c>
      <c r="IH312">
        <v>-377</v>
      </c>
      <c r="II312">
        <v>-220</v>
      </c>
      <c r="IK312">
        <v>-220</v>
      </c>
      <c r="IL312">
        <v>510.8</v>
      </c>
      <c r="IM312">
        <v>529.20000000000005</v>
      </c>
      <c r="IN312">
        <v>4.05</v>
      </c>
      <c r="IO312">
        <v>3.92</v>
      </c>
    </row>
    <row r="313" spans="1:249" x14ac:dyDescent="0.25">
      <c r="A313" t="s">
        <v>700</v>
      </c>
      <c r="B313" t="s">
        <v>701</v>
      </c>
      <c r="C313" t="s">
        <v>702</v>
      </c>
      <c r="D313" t="s">
        <v>703</v>
      </c>
      <c r="E313" t="s">
        <v>455</v>
      </c>
      <c r="F313" t="s">
        <v>417</v>
      </c>
      <c r="G313" s="2">
        <v>41090</v>
      </c>
      <c r="H313" t="s">
        <v>450</v>
      </c>
      <c r="J313">
        <v>2012</v>
      </c>
      <c r="K313">
        <v>2</v>
      </c>
      <c r="L313">
        <v>2012</v>
      </c>
      <c r="M313">
        <v>2</v>
      </c>
      <c r="N313" t="s">
        <v>419</v>
      </c>
      <c r="O313" t="s">
        <v>451</v>
      </c>
      <c r="P313">
        <v>201202</v>
      </c>
      <c r="Q313">
        <v>13</v>
      </c>
      <c r="R313">
        <v>62</v>
      </c>
      <c r="S313">
        <v>8</v>
      </c>
      <c r="T313">
        <v>12</v>
      </c>
      <c r="U313">
        <v>886982</v>
      </c>
      <c r="V313">
        <v>3</v>
      </c>
      <c r="W313">
        <v>6211</v>
      </c>
      <c r="X313" s="2">
        <v>41130</v>
      </c>
      <c r="Y313" s="2">
        <v>41129</v>
      </c>
      <c r="Z313" t="s">
        <v>485</v>
      </c>
      <c r="AA313" t="s">
        <v>704</v>
      </c>
      <c r="AB313" t="s">
        <v>458</v>
      </c>
      <c r="AC313" t="s">
        <v>456</v>
      </c>
      <c r="AD313">
        <v>10282</v>
      </c>
      <c r="AE313" t="s">
        <v>705</v>
      </c>
      <c r="AF313" t="s">
        <v>721</v>
      </c>
      <c r="AG313" t="s">
        <v>704</v>
      </c>
      <c r="AH313" t="s">
        <v>458</v>
      </c>
      <c r="AI313" t="s">
        <v>456</v>
      </c>
      <c r="AJ313">
        <v>10282</v>
      </c>
      <c r="AK313" t="s">
        <v>426</v>
      </c>
      <c r="AL313" t="s">
        <v>427</v>
      </c>
      <c r="AU313" t="s">
        <v>707</v>
      </c>
      <c r="AV313" t="s">
        <v>708</v>
      </c>
      <c r="AW313">
        <v>479416600</v>
      </c>
      <c r="AX313" s="2">
        <v>41117</v>
      </c>
      <c r="BI313" s="2">
        <v>41494</v>
      </c>
      <c r="BJ313">
        <v>6627</v>
      </c>
      <c r="BK313">
        <v>544</v>
      </c>
      <c r="BL313">
        <v>6083</v>
      </c>
      <c r="BM313">
        <v>409</v>
      </c>
      <c r="BP313">
        <v>129</v>
      </c>
      <c r="BR313">
        <v>3544</v>
      </c>
      <c r="BU313">
        <v>-586</v>
      </c>
      <c r="BV313">
        <v>5212</v>
      </c>
      <c r="BW313">
        <v>1415</v>
      </c>
      <c r="CO313">
        <v>1415</v>
      </c>
      <c r="CP313">
        <v>453</v>
      </c>
      <c r="CQ313">
        <v>962</v>
      </c>
      <c r="CV313">
        <v>962</v>
      </c>
      <c r="CX313">
        <v>962</v>
      </c>
      <c r="DA313">
        <v>962</v>
      </c>
      <c r="DC313">
        <v>962</v>
      </c>
      <c r="DD313">
        <v>35</v>
      </c>
      <c r="DE313">
        <v>927</v>
      </c>
      <c r="DF313">
        <v>1.9181999999999999</v>
      </c>
      <c r="DJ313">
        <v>1.9181999999999999</v>
      </c>
      <c r="DK313">
        <v>1.9181999999999999</v>
      </c>
      <c r="DL313">
        <v>1.83</v>
      </c>
      <c r="DM313">
        <v>1.8489</v>
      </c>
      <c r="DQ313">
        <v>1.8489</v>
      </c>
      <c r="DR313">
        <v>1.8489</v>
      </c>
      <c r="DS313">
        <v>1.78</v>
      </c>
      <c r="DT313">
        <v>-0.86599999999999999</v>
      </c>
      <c r="DU313">
        <v>520.29999999999995</v>
      </c>
      <c r="DV313">
        <v>501.5</v>
      </c>
      <c r="DW313">
        <v>1415</v>
      </c>
      <c r="DX313">
        <v>962</v>
      </c>
      <c r="DY313">
        <v>1824</v>
      </c>
      <c r="DZ313">
        <v>1415</v>
      </c>
      <c r="EA313" s="2">
        <v>41130</v>
      </c>
      <c r="EB313">
        <v>450458</v>
      </c>
      <c r="EE313">
        <v>86820</v>
      </c>
      <c r="EL313">
        <v>537278</v>
      </c>
      <c r="ER313">
        <v>387196</v>
      </c>
      <c r="FA313">
        <v>24164</v>
      </c>
      <c r="FB313">
        <v>411360</v>
      </c>
      <c r="FC313">
        <v>948638</v>
      </c>
      <c r="FD313">
        <v>45693</v>
      </c>
      <c r="FE313">
        <v>221684</v>
      </c>
      <c r="FP313">
        <v>441413</v>
      </c>
      <c r="FQ313">
        <v>708790</v>
      </c>
      <c r="FR313">
        <v>166993</v>
      </c>
      <c r="GA313">
        <v>166993</v>
      </c>
      <c r="GB313">
        <v>875783</v>
      </c>
      <c r="GC313">
        <v>4850</v>
      </c>
      <c r="GD313">
        <v>8</v>
      </c>
      <c r="GE313">
        <v>47055</v>
      </c>
      <c r="GF313">
        <v>61412</v>
      </c>
      <c r="GH313">
        <v>44092</v>
      </c>
      <c r="GI313">
        <v>-506</v>
      </c>
      <c r="GK313">
        <v>4128</v>
      </c>
      <c r="GL313">
        <v>68005</v>
      </c>
      <c r="GM313">
        <v>72855</v>
      </c>
      <c r="GN313">
        <v>948638</v>
      </c>
      <c r="GO313">
        <v>480.99099999999999</v>
      </c>
      <c r="GP313">
        <v>0.14099999999999999</v>
      </c>
      <c r="GQ313">
        <v>72855</v>
      </c>
      <c r="GR313" s="2">
        <v>41494</v>
      </c>
      <c r="GS313">
        <v>3071</v>
      </c>
      <c r="GT313">
        <v>842</v>
      </c>
      <c r="GU313">
        <v>890</v>
      </c>
      <c r="GV313">
        <v>1732</v>
      </c>
      <c r="GW313">
        <v>3559</v>
      </c>
      <c r="GX313">
        <v>-5903</v>
      </c>
      <c r="GY313">
        <v>9283</v>
      </c>
      <c r="HB313">
        <v>-1503</v>
      </c>
      <c r="HC313">
        <v>5436</v>
      </c>
      <c r="HE313">
        <v>10239</v>
      </c>
      <c r="HF313">
        <v>-514</v>
      </c>
      <c r="HH313">
        <v>-355</v>
      </c>
      <c r="HJ313">
        <v>-312</v>
      </c>
      <c r="HK313">
        <v>-312</v>
      </c>
      <c r="HL313">
        <v>-1334</v>
      </c>
      <c r="HM313">
        <v>-2515</v>
      </c>
      <c r="HN313">
        <v>-9974</v>
      </c>
      <c r="HO313">
        <v>-6532</v>
      </c>
      <c r="HP313">
        <v>-16506</v>
      </c>
      <c r="HQ313">
        <v>-1820</v>
      </c>
      <c r="HR313">
        <v>1750</v>
      </c>
      <c r="HS313">
        <v>-70</v>
      </c>
      <c r="HT313">
        <v>-493</v>
      </c>
      <c r="HU313">
        <v>12250</v>
      </c>
      <c r="HV313">
        <v>-4819</v>
      </c>
      <c r="HY313">
        <v>2905</v>
      </c>
      <c r="HZ313">
        <v>56008</v>
      </c>
      <c r="IA313">
        <v>58913</v>
      </c>
      <c r="IB313">
        <v>890</v>
      </c>
      <c r="IC313">
        <v>-493</v>
      </c>
      <c r="IE313">
        <v>409</v>
      </c>
      <c r="IF313">
        <v>247</v>
      </c>
      <c r="IG313">
        <v>6463</v>
      </c>
      <c r="IH313">
        <v>-137</v>
      </c>
      <c r="II313">
        <v>-273</v>
      </c>
      <c r="IK313">
        <v>-273</v>
      </c>
      <c r="IL313">
        <v>501.5</v>
      </c>
      <c r="IM313">
        <v>520.29999999999995</v>
      </c>
      <c r="IN313">
        <v>1.83</v>
      </c>
      <c r="IO313">
        <v>1.78</v>
      </c>
    </row>
    <row r="314" spans="1:249" x14ac:dyDescent="0.25">
      <c r="A314" t="s">
        <v>700</v>
      </c>
      <c r="B314" t="s">
        <v>701</v>
      </c>
      <c r="C314" t="s">
        <v>702</v>
      </c>
      <c r="D314" t="s">
        <v>703</v>
      </c>
      <c r="E314" t="s">
        <v>455</v>
      </c>
      <c r="F314" t="s">
        <v>417</v>
      </c>
      <c r="G314" s="2">
        <v>41182</v>
      </c>
      <c r="H314" t="s">
        <v>450</v>
      </c>
      <c r="J314">
        <v>2012</v>
      </c>
      <c r="K314">
        <v>3</v>
      </c>
      <c r="L314">
        <v>2012</v>
      </c>
      <c r="M314">
        <v>3</v>
      </c>
      <c r="N314" t="s">
        <v>419</v>
      </c>
      <c r="O314" t="s">
        <v>451</v>
      </c>
      <c r="P314">
        <v>201203</v>
      </c>
      <c r="Q314">
        <v>13</v>
      </c>
      <c r="R314">
        <v>62</v>
      </c>
      <c r="S314">
        <v>8</v>
      </c>
      <c r="T314">
        <v>12</v>
      </c>
      <c r="U314">
        <v>886982</v>
      </c>
      <c r="V314">
        <v>3</v>
      </c>
      <c r="W314">
        <v>6211</v>
      </c>
      <c r="X314" s="2">
        <v>41221</v>
      </c>
      <c r="Y314" s="2">
        <v>41221</v>
      </c>
      <c r="Z314" t="s">
        <v>485</v>
      </c>
      <c r="AA314" t="s">
        <v>704</v>
      </c>
      <c r="AB314" t="s">
        <v>458</v>
      </c>
      <c r="AC314" t="s">
        <v>456</v>
      </c>
      <c r="AD314">
        <v>10282</v>
      </c>
      <c r="AE314" t="s">
        <v>705</v>
      </c>
      <c r="AF314" t="s">
        <v>721</v>
      </c>
      <c r="AG314" t="s">
        <v>704</v>
      </c>
      <c r="AH314" t="s">
        <v>458</v>
      </c>
      <c r="AI314" t="s">
        <v>456</v>
      </c>
      <c r="AJ314">
        <v>10282</v>
      </c>
      <c r="AK314" t="s">
        <v>426</v>
      </c>
      <c r="AL314" t="s">
        <v>427</v>
      </c>
      <c r="AU314" t="s">
        <v>707</v>
      </c>
      <c r="AV314" t="s">
        <v>708</v>
      </c>
      <c r="AW314">
        <v>469943600</v>
      </c>
      <c r="AX314" s="2">
        <v>41208</v>
      </c>
      <c r="BI314" s="2">
        <v>41585</v>
      </c>
      <c r="BJ314">
        <v>8351</v>
      </c>
      <c r="BK314">
        <v>547</v>
      </c>
      <c r="BL314">
        <v>7804</v>
      </c>
      <c r="BM314">
        <v>396</v>
      </c>
      <c r="BP314">
        <v>123</v>
      </c>
      <c r="BR314">
        <v>4287</v>
      </c>
      <c r="BU314">
        <v>-700</v>
      </c>
      <c r="BV314">
        <v>6053</v>
      </c>
      <c r="BW314">
        <v>2298</v>
      </c>
      <c r="CO314">
        <v>2298</v>
      </c>
      <c r="CP314">
        <v>786</v>
      </c>
      <c r="CQ314">
        <v>1512</v>
      </c>
      <c r="CV314">
        <v>1512</v>
      </c>
      <c r="CX314">
        <v>1512</v>
      </c>
      <c r="DA314">
        <v>1512</v>
      </c>
      <c r="DC314">
        <v>1512</v>
      </c>
      <c r="DD314">
        <v>54</v>
      </c>
      <c r="DE314">
        <v>1458</v>
      </c>
      <c r="DF314">
        <v>3.0781999999999998</v>
      </c>
      <c r="DJ314">
        <v>3.0781999999999998</v>
      </c>
      <c r="DK314">
        <v>3.0781999999999998</v>
      </c>
      <c r="DL314">
        <v>2.95</v>
      </c>
      <c r="DM314">
        <v>2.9594999999999998</v>
      </c>
      <c r="DQ314">
        <v>2.9594999999999998</v>
      </c>
      <c r="DR314">
        <v>2.9594999999999998</v>
      </c>
      <c r="DS314">
        <v>2.85</v>
      </c>
      <c r="DT314">
        <v>-1.9351</v>
      </c>
      <c r="DU314">
        <v>510.9</v>
      </c>
      <c r="DV314">
        <v>491.2</v>
      </c>
      <c r="DW314">
        <v>2298</v>
      </c>
      <c r="DX314">
        <v>1512</v>
      </c>
      <c r="DY314">
        <v>2694</v>
      </c>
      <c r="DZ314">
        <v>2298</v>
      </c>
      <c r="EA314" s="2">
        <v>41221</v>
      </c>
      <c r="EB314">
        <v>429847</v>
      </c>
      <c r="EE314">
        <v>80343</v>
      </c>
      <c r="EL314">
        <v>510190</v>
      </c>
      <c r="ER314">
        <v>415293</v>
      </c>
      <c r="FA314">
        <v>23724</v>
      </c>
      <c r="FB314">
        <v>439017</v>
      </c>
      <c r="FC314">
        <v>949207</v>
      </c>
      <c r="FD314">
        <v>47271</v>
      </c>
      <c r="FE314">
        <v>205451</v>
      </c>
      <c r="FP314">
        <v>454920</v>
      </c>
      <c r="FQ314">
        <v>707642</v>
      </c>
      <c r="FR314">
        <v>167878</v>
      </c>
      <c r="GA314">
        <v>167878</v>
      </c>
      <c r="GB314">
        <v>875520</v>
      </c>
      <c r="GC314">
        <v>5350</v>
      </c>
      <c r="GD314">
        <v>8</v>
      </c>
      <c r="GE314">
        <v>47298</v>
      </c>
      <c r="GF314">
        <v>62638</v>
      </c>
      <c r="GH314">
        <v>45334</v>
      </c>
      <c r="GI314">
        <v>-382</v>
      </c>
      <c r="GK314">
        <v>4109</v>
      </c>
      <c r="GL314">
        <v>68337</v>
      </c>
      <c r="GM314">
        <v>73687</v>
      </c>
      <c r="GN314">
        <v>949207</v>
      </c>
      <c r="GO314">
        <v>471.43099999999998</v>
      </c>
      <c r="GP314">
        <v>0.14599999999999999</v>
      </c>
      <c r="GQ314">
        <v>73687</v>
      </c>
      <c r="GR314" s="2">
        <v>41585</v>
      </c>
      <c r="GS314">
        <v>4583</v>
      </c>
      <c r="GT314">
        <v>1238</v>
      </c>
      <c r="GU314">
        <v>1088</v>
      </c>
      <c r="GV314">
        <v>2326</v>
      </c>
      <c r="GW314">
        <v>1617</v>
      </c>
      <c r="GX314">
        <v>-1341</v>
      </c>
      <c r="GY314">
        <v>1867</v>
      </c>
      <c r="HB314">
        <v>2977</v>
      </c>
      <c r="HC314">
        <v>5120</v>
      </c>
      <c r="HE314">
        <v>12029</v>
      </c>
      <c r="HF314">
        <v>-669</v>
      </c>
      <c r="HH314">
        <v>-439</v>
      </c>
      <c r="HJ314">
        <v>-409</v>
      </c>
      <c r="HK314">
        <v>-409</v>
      </c>
      <c r="HL314">
        <v>-2111</v>
      </c>
      <c r="HM314">
        <v>-3628</v>
      </c>
      <c r="HN314">
        <v>-12182</v>
      </c>
      <c r="HO314">
        <v>-3736</v>
      </c>
      <c r="HP314">
        <v>-15918</v>
      </c>
      <c r="HQ314">
        <v>-2968</v>
      </c>
      <c r="HR314">
        <v>2250</v>
      </c>
      <c r="HS314">
        <v>-718</v>
      </c>
      <c r="HT314">
        <v>-779</v>
      </c>
      <c r="HU314">
        <v>16645</v>
      </c>
      <c r="HV314">
        <v>-770</v>
      </c>
      <c r="HY314">
        <v>7631</v>
      </c>
      <c r="HZ314">
        <v>56008</v>
      </c>
      <c r="IA314">
        <v>63639</v>
      </c>
      <c r="IB314">
        <v>1088</v>
      </c>
      <c r="IC314">
        <v>-779</v>
      </c>
      <c r="IE314">
        <v>396</v>
      </c>
      <c r="IF314">
        <v>198</v>
      </c>
      <c r="IG314">
        <v>1790</v>
      </c>
      <c r="IH314">
        <v>-155</v>
      </c>
      <c r="II314">
        <v>-286</v>
      </c>
      <c r="IK314">
        <v>-286</v>
      </c>
      <c r="IL314">
        <v>491.2</v>
      </c>
      <c r="IM314">
        <v>510.9</v>
      </c>
      <c r="IN314">
        <v>2.95</v>
      </c>
      <c r="IO314">
        <v>2.85</v>
      </c>
    </row>
    <row r="315" spans="1:249" x14ac:dyDescent="0.25">
      <c r="A315" t="s">
        <v>700</v>
      </c>
      <c r="B315" t="s">
        <v>701</v>
      </c>
      <c r="C315" t="s">
        <v>702</v>
      </c>
      <c r="D315" t="s">
        <v>703</v>
      </c>
      <c r="E315" t="s">
        <v>455</v>
      </c>
      <c r="F315" t="s">
        <v>417</v>
      </c>
      <c r="G315" s="2">
        <v>41274</v>
      </c>
      <c r="H315" t="s">
        <v>450</v>
      </c>
      <c r="J315">
        <v>2012</v>
      </c>
      <c r="K315">
        <v>4</v>
      </c>
      <c r="L315">
        <v>2012</v>
      </c>
      <c r="M315">
        <v>4</v>
      </c>
      <c r="N315" t="s">
        <v>419</v>
      </c>
      <c r="O315" t="s">
        <v>451</v>
      </c>
      <c r="P315">
        <v>201204</v>
      </c>
      <c r="Q315">
        <v>13</v>
      </c>
      <c r="R315">
        <v>62</v>
      </c>
      <c r="S315">
        <v>8</v>
      </c>
      <c r="T315">
        <v>12</v>
      </c>
      <c r="U315">
        <v>886982</v>
      </c>
      <c r="V315">
        <v>3</v>
      </c>
      <c r="W315">
        <v>6211</v>
      </c>
      <c r="X315" s="2">
        <v>41334</v>
      </c>
      <c r="Y315" s="2">
        <v>41333</v>
      </c>
      <c r="Z315" t="s">
        <v>485</v>
      </c>
      <c r="AA315" t="s">
        <v>704</v>
      </c>
      <c r="AB315" t="s">
        <v>458</v>
      </c>
      <c r="AC315" t="s">
        <v>456</v>
      </c>
      <c r="AD315">
        <v>10282</v>
      </c>
      <c r="AE315" t="s">
        <v>705</v>
      </c>
      <c r="AF315" t="s">
        <v>706</v>
      </c>
      <c r="AG315" t="s">
        <v>704</v>
      </c>
      <c r="AH315" t="s">
        <v>458</v>
      </c>
      <c r="AI315" t="s">
        <v>456</v>
      </c>
      <c r="AJ315">
        <v>10282</v>
      </c>
      <c r="AK315" t="s">
        <v>426</v>
      </c>
      <c r="AL315" t="s">
        <v>427</v>
      </c>
      <c r="AN315">
        <v>32400</v>
      </c>
      <c r="AP315">
        <v>32400</v>
      </c>
      <c r="AR315">
        <v>13297</v>
      </c>
      <c r="AS315" t="s">
        <v>461</v>
      </c>
      <c r="AT315" t="s">
        <v>429</v>
      </c>
      <c r="AU315" t="s">
        <v>714</v>
      </c>
      <c r="AV315" t="s">
        <v>708</v>
      </c>
      <c r="AW315">
        <v>465503100</v>
      </c>
      <c r="AX315" s="2">
        <v>41320</v>
      </c>
      <c r="AY315" t="s">
        <v>709</v>
      </c>
      <c r="AZ315" t="s">
        <v>465</v>
      </c>
      <c r="BA315" t="s">
        <v>715</v>
      </c>
      <c r="BB315" t="s">
        <v>711</v>
      </c>
      <c r="BC315" t="s">
        <v>712</v>
      </c>
      <c r="BD315" t="s">
        <v>695</v>
      </c>
      <c r="BE315" t="s">
        <v>569</v>
      </c>
      <c r="BF315" t="s">
        <v>439</v>
      </c>
      <c r="BG315" t="s">
        <v>716</v>
      </c>
      <c r="BH315" t="s">
        <v>439</v>
      </c>
      <c r="BI315" s="2">
        <v>42058</v>
      </c>
      <c r="BJ315">
        <v>9236</v>
      </c>
      <c r="BK315">
        <v>550</v>
      </c>
      <c r="BL315">
        <v>8686</v>
      </c>
      <c r="BM315">
        <v>500</v>
      </c>
      <c r="BP315">
        <v>140</v>
      </c>
      <c r="BR315">
        <v>2617</v>
      </c>
      <c r="BU315">
        <v>-1116</v>
      </c>
      <c r="BV315">
        <v>4923</v>
      </c>
      <c r="BW315">
        <v>4313</v>
      </c>
      <c r="CO315">
        <v>4313</v>
      </c>
      <c r="CP315">
        <v>1421</v>
      </c>
      <c r="CQ315">
        <v>2892</v>
      </c>
      <c r="CV315">
        <v>2892</v>
      </c>
      <c r="CX315">
        <v>2892</v>
      </c>
      <c r="DA315">
        <v>2892</v>
      </c>
      <c r="DC315">
        <v>2892</v>
      </c>
      <c r="DD315">
        <v>59</v>
      </c>
      <c r="DE315">
        <v>2833</v>
      </c>
      <c r="DF315">
        <v>5.9393000000000002</v>
      </c>
      <c r="DJ315">
        <v>5.9393000000000002</v>
      </c>
      <c r="DK315">
        <v>5.9393000000000002</v>
      </c>
      <c r="DL315">
        <v>5.87</v>
      </c>
      <c r="DM315">
        <v>5.69</v>
      </c>
      <c r="DQ315">
        <v>5.69</v>
      </c>
      <c r="DR315">
        <v>5.69</v>
      </c>
      <c r="DS315">
        <v>5.6</v>
      </c>
      <c r="DT315">
        <v>2.8296999999999999</v>
      </c>
      <c r="DU315">
        <v>505.6</v>
      </c>
      <c r="DV315">
        <v>481.5</v>
      </c>
      <c r="DW315">
        <v>4313</v>
      </c>
      <c r="DX315">
        <v>2892</v>
      </c>
      <c r="DY315">
        <v>4813</v>
      </c>
      <c r="DZ315">
        <v>4313</v>
      </c>
      <c r="EA315" s="2">
        <v>41698</v>
      </c>
      <c r="EB315">
        <v>400567</v>
      </c>
      <c r="EE315">
        <v>91354</v>
      </c>
      <c r="EL315">
        <v>491921</v>
      </c>
      <c r="ER315">
        <v>407011</v>
      </c>
      <c r="FA315">
        <v>39623</v>
      </c>
      <c r="FB315">
        <v>446634</v>
      </c>
      <c r="FC315">
        <v>938555</v>
      </c>
      <c r="FD315">
        <v>44304</v>
      </c>
      <c r="FE315">
        <v>194485</v>
      </c>
      <c r="FP315">
        <v>456745</v>
      </c>
      <c r="FQ315">
        <v>695534</v>
      </c>
      <c r="FR315">
        <v>167305</v>
      </c>
      <c r="GA315">
        <v>167305</v>
      </c>
      <c r="GB315">
        <v>862839</v>
      </c>
      <c r="GC315">
        <v>6200</v>
      </c>
      <c r="GD315">
        <v>8</v>
      </c>
      <c r="GE315">
        <v>48030</v>
      </c>
      <c r="GF315">
        <v>65223</v>
      </c>
      <c r="GH315">
        <v>46850</v>
      </c>
      <c r="GI315">
        <v>-193</v>
      </c>
      <c r="GK315">
        <v>3298</v>
      </c>
      <c r="GL315">
        <v>69516</v>
      </c>
      <c r="GM315">
        <v>75716</v>
      </c>
      <c r="GN315">
        <v>938555</v>
      </c>
      <c r="GO315">
        <v>465.14800000000002</v>
      </c>
      <c r="GQ315">
        <v>75716</v>
      </c>
      <c r="GR315" s="2">
        <v>42058</v>
      </c>
      <c r="GS315">
        <v>7475</v>
      </c>
      <c r="GT315">
        <v>1738</v>
      </c>
      <c r="GU315">
        <v>469</v>
      </c>
      <c r="GV315">
        <v>2207</v>
      </c>
      <c r="GX315">
        <v>-56833</v>
      </c>
      <c r="GY315">
        <v>-20499</v>
      </c>
      <c r="HB315">
        <v>80529</v>
      </c>
      <c r="HC315">
        <v>3197</v>
      </c>
      <c r="HE315">
        <v>12879</v>
      </c>
      <c r="HF315">
        <v>-912</v>
      </c>
      <c r="HH315">
        <v>-593</v>
      </c>
      <c r="HJ315">
        <v>512</v>
      </c>
      <c r="HK315">
        <v>512</v>
      </c>
      <c r="HL315">
        <v>-2741</v>
      </c>
      <c r="HM315">
        <v>-3734</v>
      </c>
      <c r="HN315">
        <v>-15590</v>
      </c>
      <c r="HO315">
        <v>-412</v>
      </c>
      <c r="HP315">
        <v>-16002</v>
      </c>
      <c r="HQ315">
        <v>-4323</v>
      </c>
      <c r="HR315">
        <v>3087</v>
      </c>
      <c r="HS315">
        <v>-1236</v>
      </c>
      <c r="HT315">
        <v>-1086</v>
      </c>
      <c r="HU315">
        <v>25840</v>
      </c>
      <c r="HV315">
        <v>7516</v>
      </c>
      <c r="HY315">
        <v>16661</v>
      </c>
      <c r="HZ315">
        <v>56008</v>
      </c>
      <c r="IA315">
        <v>72669</v>
      </c>
      <c r="IB315">
        <v>1319</v>
      </c>
      <c r="IC315">
        <v>-1086</v>
      </c>
      <c r="IE315">
        <v>500</v>
      </c>
      <c r="IF315">
        <v>231</v>
      </c>
      <c r="IG315">
        <v>850</v>
      </c>
      <c r="IH315">
        <v>-243</v>
      </c>
      <c r="II315">
        <v>-307</v>
      </c>
      <c r="IK315">
        <v>-307</v>
      </c>
      <c r="IL315">
        <v>496.2</v>
      </c>
      <c r="IM315">
        <v>516.1</v>
      </c>
      <c r="IN315">
        <v>5.8</v>
      </c>
      <c r="IO315">
        <v>5.58</v>
      </c>
    </row>
    <row r="316" spans="1:249" x14ac:dyDescent="0.25">
      <c r="A316" t="s">
        <v>700</v>
      </c>
      <c r="B316" t="s">
        <v>701</v>
      </c>
      <c r="C316" t="s">
        <v>702</v>
      </c>
      <c r="D316" t="s">
        <v>703</v>
      </c>
      <c r="E316" t="s">
        <v>455</v>
      </c>
      <c r="F316" t="s">
        <v>417</v>
      </c>
      <c r="G316" s="2">
        <v>41364</v>
      </c>
      <c r="H316" t="s">
        <v>450</v>
      </c>
      <c r="J316">
        <v>2013</v>
      </c>
      <c r="K316">
        <v>1</v>
      </c>
      <c r="L316">
        <v>2013</v>
      </c>
      <c r="M316">
        <v>1</v>
      </c>
      <c r="N316" t="s">
        <v>419</v>
      </c>
      <c r="O316" t="s">
        <v>451</v>
      </c>
      <c r="P316">
        <v>201301</v>
      </c>
      <c r="Q316">
        <v>13</v>
      </c>
      <c r="R316">
        <v>62</v>
      </c>
      <c r="S316">
        <v>8</v>
      </c>
      <c r="T316">
        <v>12</v>
      </c>
      <c r="U316">
        <v>886982</v>
      </c>
      <c r="V316">
        <v>3</v>
      </c>
      <c r="W316">
        <v>6211</v>
      </c>
      <c r="X316" s="2">
        <v>41403</v>
      </c>
      <c r="Y316" s="2">
        <v>41402</v>
      </c>
      <c r="Z316" t="s">
        <v>485</v>
      </c>
      <c r="AA316" t="s">
        <v>704</v>
      </c>
      <c r="AB316" t="s">
        <v>458</v>
      </c>
      <c r="AC316" t="s">
        <v>456</v>
      </c>
      <c r="AD316">
        <v>10282</v>
      </c>
      <c r="AE316" t="s">
        <v>705</v>
      </c>
      <c r="AF316" t="s">
        <v>706</v>
      </c>
      <c r="AG316" t="s">
        <v>704</v>
      </c>
      <c r="AH316" t="s">
        <v>458</v>
      </c>
      <c r="AI316" t="s">
        <v>456</v>
      </c>
      <c r="AJ316">
        <v>10282</v>
      </c>
      <c r="AK316" t="s">
        <v>426</v>
      </c>
      <c r="AL316" t="s">
        <v>427</v>
      </c>
      <c r="AU316" t="s">
        <v>714</v>
      </c>
      <c r="AV316" t="s">
        <v>708</v>
      </c>
      <c r="AW316">
        <v>458505300</v>
      </c>
      <c r="AX316" s="2">
        <v>41390</v>
      </c>
      <c r="BI316" s="2">
        <v>41768</v>
      </c>
      <c r="BJ316">
        <v>10090</v>
      </c>
      <c r="BK316">
        <v>561</v>
      </c>
      <c r="BL316">
        <v>9529</v>
      </c>
      <c r="BM316">
        <v>302</v>
      </c>
      <c r="BP316">
        <v>141</v>
      </c>
      <c r="BR316">
        <v>4991</v>
      </c>
      <c r="BU316">
        <v>-722</v>
      </c>
      <c r="BV316">
        <v>6717</v>
      </c>
      <c r="BW316">
        <v>3373</v>
      </c>
      <c r="CO316">
        <v>3373</v>
      </c>
      <c r="CP316">
        <v>1113</v>
      </c>
      <c r="CQ316">
        <v>2260</v>
      </c>
      <c r="CV316">
        <v>2260</v>
      </c>
      <c r="CX316">
        <v>2260</v>
      </c>
      <c r="DA316">
        <v>2260</v>
      </c>
      <c r="DC316">
        <v>2260</v>
      </c>
      <c r="DD316">
        <v>72</v>
      </c>
      <c r="DE316">
        <v>2188</v>
      </c>
      <c r="DF316">
        <v>4.6878000000000002</v>
      </c>
      <c r="DJ316">
        <v>4.6878000000000002</v>
      </c>
      <c r="DK316">
        <v>4.6878000000000002</v>
      </c>
      <c r="DL316">
        <v>4.53</v>
      </c>
      <c r="DM316">
        <v>4.4330999999999996</v>
      </c>
      <c r="DQ316">
        <v>4.4330999999999996</v>
      </c>
      <c r="DR316">
        <v>4.4330999999999996</v>
      </c>
      <c r="DS316">
        <v>4.29</v>
      </c>
      <c r="DT316">
        <v>-0.95799999999999996</v>
      </c>
      <c r="DU316">
        <v>509.8</v>
      </c>
      <c r="DV316">
        <v>482.1</v>
      </c>
      <c r="DW316">
        <v>3373</v>
      </c>
      <c r="DX316">
        <v>2260</v>
      </c>
      <c r="DY316">
        <v>3675</v>
      </c>
      <c r="DZ316">
        <v>3373</v>
      </c>
      <c r="EA316" s="2">
        <v>41403</v>
      </c>
      <c r="EB316">
        <v>434924</v>
      </c>
      <c r="EE316">
        <v>98418</v>
      </c>
      <c r="EL316">
        <v>533342</v>
      </c>
      <c r="ER316">
        <v>387393</v>
      </c>
      <c r="FA316">
        <v>38488</v>
      </c>
      <c r="FB316">
        <v>425881</v>
      </c>
      <c r="FC316">
        <v>959223</v>
      </c>
      <c r="FD316">
        <v>40980</v>
      </c>
      <c r="FE316">
        <v>203527</v>
      </c>
      <c r="FP316">
        <v>470480</v>
      </c>
      <c r="FQ316">
        <v>714987</v>
      </c>
      <c r="FR316">
        <v>167008</v>
      </c>
      <c r="GA316">
        <v>167008</v>
      </c>
      <c r="GB316">
        <v>881995</v>
      </c>
      <c r="GC316">
        <v>6200</v>
      </c>
      <c r="GD316">
        <v>8</v>
      </c>
      <c r="GE316">
        <v>48732</v>
      </c>
      <c r="GF316">
        <v>67164</v>
      </c>
      <c r="GH316">
        <v>48347</v>
      </c>
      <c r="GI316">
        <v>-208</v>
      </c>
      <c r="GK316">
        <v>3679</v>
      </c>
      <c r="GL316">
        <v>71028</v>
      </c>
      <c r="GM316">
        <v>77228</v>
      </c>
      <c r="GN316">
        <v>959223</v>
      </c>
      <c r="GO316">
        <v>460.78199999999998</v>
      </c>
      <c r="GP316">
        <v>0.18</v>
      </c>
      <c r="GQ316">
        <v>77228</v>
      </c>
      <c r="GR316" s="2">
        <v>41768</v>
      </c>
      <c r="GS316">
        <v>2260</v>
      </c>
      <c r="GT316">
        <v>302</v>
      </c>
      <c r="GU316">
        <v>1509</v>
      </c>
      <c r="GV316">
        <v>1811</v>
      </c>
      <c r="GW316">
        <v>3017</v>
      </c>
      <c r="GX316">
        <v>55782</v>
      </c>
      <c r="HB316">
        <v>-68568</v>
      </c>
      <c r="HC316">
        <v>-9769</v>
      </c>
      <c r="HE316">
        <v>-5698</v>
      </c>
      <c r="HF316">
        <v>-154</v>
      </c>
      <c r="HH316">
        <v>-160</v>
      </c>
      <c r="HJ316">
        <v>734</v>
      </c>
      <c r="HK316">
        <v>734</v>
      </c>
      <c r="HL316">
        <v>-1373</v>
      </c>
      <c r="HM316">
        <v>-953</v>
      </c>
      <c r="HN316">
        <v>1399</v>
      </c>
      <c r="HO316">
        <v>-5259</v>
      </c>
      <c r="HP316">
        <v>-3860</v>
      </c>
      <c r="HQ316">
        <v>-1511</v>
      </c>
      <c r="HS316">
        <v>-1511</v>
      </c>
      <c r="HT316">
        <v>-319</v>
      </c>
      <c r="HU316">
        <v>3005</v>
      </c>
      <c r="HV316">
        <v>-2685</v>
      </c>
      <c r="HY316">
        <v>-9336</v>
      </c>
      <c r="HZ316">
        <v>72669</v>
      </c>
      <c r="IA316">
        <v>63333</v>
      </c>
      <c r="IB316">
        <v>1509</v>
      </c>
      <c r="IC316">
        <v>-319</v>
      </c>
      <c r="IE316">
        <v>302</v>
      </c>
      <c r="IF316">
        <v>1509</v>
      </c>
      <c r="IG316">
        <v>-5698</v>
      </c>
      <c r="IH316">
        <v>-154</v>
      </c>
      <c r="II316">
        <v>-319</v>
      </c>
      <c r="IK316">
        <v>-319</v>
      </c>
      <c r="IL316">
        <v>482.1</v>
      </c>
      <c r="IM316">
        <v>509.8</v>
      </c>
      <c r="IN316">
        <v>4.53</v>
      </c>
      <c r="IO316">
        <v>4.29</v>
      </c>
    </row>
    <row r="317" spans="1:249" x14ac:dyDescent="0.25">
      <c r="A317" t="s">
        <v>700</v>
      </c>
      <c r="B317" t="s">
        <v>701</v>
      </c>
      <c r="C317" t="s">
        <v>702</v>
      </c>
      <c r="D317" t="s">
        <v>703</v>
      </c>
      <c r="E317" t="s">
        <v>455</v>
      </c>
      <c r="F317" t="s">
        <v>417</v>
      </c>
      <c r="G317" s="2">
        <v>41455</v>
      </c>
      <c r="H317" t="s">
        <v>450</v>
      </c>
      <c r="J317">
        <v>2013</v>
      </c>
      <c r="K317">
        <v>2</v>
      </c>
      <c r="L317">
        <v>2013</v>
      </c>
      <c r="M317">
        <v>2</v>
      </c>
      <c r="N317" t="s">
        <v>419</v>
      </c>
      <c r="O317" t="s">
        <v>451</v>
      </c>
      <c r="P317">
        <v>201302</v>
      </c>
      <c r="Q317">
        <v>13</v>
      </c>
      <c r="R317">
        <v>62</v>
      </c>
      <c r="S317">
        <v>8</v>
      </c>
      <c r="T317">
        <v>12</v>
      </c>
      <c r="U317">
        <v>886982</v>
      </c>
      <c r="V317">
        <v>3</v>
      </c>
      <c r="W317">
        <v>6211</v>
      </c>
      <c r="X317" s="2">
        <v>41494</v>
      </c>
      <c r="Y317" s="2">
        <v>41493</v>
      </c>
      <c r="Z317" t="s">
        <v>485</v>
      </c>
      <c r="AA317" t="s">
        <v>704</v>
      </c>
      <c r="AB317" t="s">
        <v>458</v>
      </c>
      <c r="AC317" t="s">
        <v>456</v>
      </c>
      <c r="AD317">
        <v>10282</v>
      </c>
      <c r="AE317" t="s">
        <v>705</v>
      </c>
      <c r="AF317" t="s">
        <v>706</v>
      </c>
      <c r="AG317" t="s">
        <v>704</v>
      </c>
      <c r="AH317" t="s">
        <v>458</v>
      </c>
      <c r="AI317" t="s">
        <v>456</v>
      </c>
      <c r="AJ317">
        <v>10282</v>
      </c>
      <c r="AK317" t="s">
        <v>426</v>
      </c>
      <c r="AL317" t="s">
        <v>427</v>
      </c>
      <c r="AU317" t="s">
        <v>714</v>
      </c>
      <c r="AV317" t="s">
        <v>708</v>
      </c>
      <c r="AW317">
        <v>449103600</v>
      </c>
      <c r="AX317" s="2">
        <v>41481</v>
      </c>
      <c r="BI317" s="2">
        <v>41858</v>
      </c>
      <c r="BJ317">
        <v>8612</v>
      </c>
      <c r="BK317">
        <v>613</v>
      </c>
      <c r="BL317">
        <v>7999</v>
      </c>
      <c r="BM317">
        <v>266</v>
      </c>
      <c r="BP317">
        <v>140</v>
      </c>
      <c r="BR317">
        <v>4313</v>
      </c>
      <c r="BU317">
        <v>-635</v>
      </c>
      <c r="BV317">
        <v>5967</v>
      </c>
      <c r="BW317">
        <v>2645</v>
      </c>
      <c r="CO317">
        <v>2645</v>
      </c>
      <c r="CP317">
        <v>714</v>
      </c>
      <c r="CQ317">
        <v>1931</v>
      </c>
      <c r="CV317">
        <v>1931</v>
      </c>
      <c r="CX317">
        <v>1931</v>
      </c>
      <c r="DA317">
        <v>1931</v>
      </c>
      <c r="DC317">
        <v>1931</v>
      </c>
      <c r="DD317">
        <v>70</v>
      </c>
      <c r="DE317">
        <v>1861</v>
      </c>
      <c r="DF317">
        <v>4.0807000000000002</v>
      </c>
      <c r="DJ317">
        <v>4.0807000000000002</v>
      </c>
      <c r="DK317">
        <v>4.0807000000000002</v>
      </c>
      <c r="DL317">
        <v>3.92</v>
      </c>
      <c r="DM317">
        <v>3.8351999999999999</v>
      </c>
      <c r="DQ317">
        <v>3.8351999999999999</v>
      </c>
      <c r="DR317">
        <v>3.8351999999999999</v>
      </c>
      <c r="DS317">
        <v>3.7</v>
      </c>
      <c r="DT317">
        <v>1.9500999999999999</v>
      </c>
      <c r="DU317">
        <v>503.5</v>
      </c>
      <c r="DV317">
        <v>473.2</v>
      </c>
      <c r="DW317">
        <v>2645</v>
      </c>
      <c r="DX317">
        <v>1931</v>
      </c>
      <c r="DY317">
        <v>2911</v>
      </c>
      <c r="DZ317">
        <v>2645</v>
      </c>
      <c r="EA317" s="2">
        <v>41494</v>
      </c>
      <c r="EB317">
        <v>452681</v>
      </c>
      <c r="EE317">
        <v>97357</v>
      </c>
      <c r="EL317">
        <v>550038</v>
      </c>
      <c r="ER317">
        <v>356161</v>
      </c>
      <c r="FA317">
        <v>32257</v>
      </c>
      <c r="FB317">
        <v>388418</v>
      </c>
      <c r="FC317">
        <v>938456</v>
      </c>
      <c r="FD317">
        <v>41801</v>
      </c>
      <c r="FE317">
        <v>209272</v>
      </c>
      <c r="FP317">
        <v>447298</v>
      </c>
      <c r="FQ317">
        <v>698371</v>
      </c>
      <c r="FR317">
        <v>162042</v>
      </c>
      <c r="GA317">
        <v>162042</v>
      </c>
      <c r="GB317">
        <v>860413</v>
      </c>
      <c r="GC317">
        <v>7200</v>
      </c>
      <c r="GD317">
        <v>8</v>
      </c>
      <c r="GE317">
        <v>48762</v>
      </c>
      <c r="GF317">
        <v>68783</v>
      </c>
      <c r="GH317">
        <v>49949</v>
      </c>
      <c r="GI317">
        <v>-583</v>
      </c>
      <c r="GK317">
        <v>3822</v>
      </c>
      <c r="GL317">
        <v>70843</v>
      </c>
      <c r="GM317">
        <v>78043</v>
      </c>
      <c r="GN317">
        <v>938456</v>
      </c>
      <c r="GO317">
        <v>450.48099999999999</v>
      </c>
      <c r="GP317">
        <v>0.22</v>
      </c>
      <c r="GQ317">
        <v>78043</v>
      </c>
      <c r="GR317" s="2">
        <v>41858</v>
      </c>
      <c r="GS317">
        <v>4191</v>
      </c>
      <c r="GT317">
        <v>568</v>
      </c>
      <c r="GU317">
        <v>1669</v>
      </c>
      <c r="GV317">
        <v>2237</v>
      </c>
      <c r="GW317">
        <v>10066</v>
      </c>
      <c r="GX317">
        <v>52464</v>
      </c>
      <c r="HB317">
        <v>-63324</v>
      </c>
      <c r="HC317">
        <v>-794</v>
      </c>
      <c r="HE317">
        <v>5634</v>
      </c>
      <c r="HF317">
        <v>-296</v>
      </c>
      <c r="HH317">
        <v>-446</v>
      </c>
      <c r="HJ317">
        <v>1600</v>
      </c>
      <c r="HK317">
        <v>1600</v>
      </c>
      <c r="HL317">
        <v>-2518</v>
      </c>
      <c r="HM317">
        <v>-1660</v>
      </c>
      <c r="HN317">
        <v>1525</v>
      </c>
      <c r="HO317">
        <v>-3142</v>
      </c>
      <c r="HP317">
        <v>-1617</v>
      </c>
      <c r="HQ317">
        <v>-3091</v>
      </c>
      <c r="HR317">
        <v>991</v>
      </c>
      <c r="HS317">
        <v>-2100</v>
      </c>
      <c r="HT317">
        <v>-631</v>
      </c>
      <c r="HU317">
        <v>103</v>
      </c>
      <c r="HV317">
        <v>-4245</v>
      </c>
      <c r="HY317">
        <v>-271</v>
      </c>
      <c r="HZ317">
        <v>72669</v>
      </c>
      <c r="IA317">
        <v>72398</v>
      </c>
      <c r="IB317">
        <v>1669</v>
      </c>
      <c r="IC317">
        <v>-631</v>
      </c>
      <c r="IE317">
        <v>266</v>
      </c>
      <c r="IF317">
        <v>160</v>
      </c>
      <c r="IG317">
        <v>11332</v>
      </c>
      <c r="IH317">
        <v>-142</v>
      </c>
      <c r="II317">
        <v>-312</v>
      </c>
      <c r="IK317">
        <v>-312</v>
      </c>
      <c r="IL317">
        <v>473.2</v>
      </c>
      <c r="IM317">
        <v>503.5</v>
      </c>
      <c r="IN317">
        <v>3.92</v>
      </c>
      <c r="IO317">
        <v>3.7</v>
      </c>
    </row>
    <row r="318" spans="1:249" x14ac:dyDescent="0.25">
      <c r="A318" t="s">
        <v>700</v>
      </c>
      <c r="B318" t="s">
        <v>701</v>
      </c>
      <c r="C318" t="s">
        <v>702</v>
      </c>
      <c r="D318" t="s">
        <v>703</v>
      </c>
      <c r="E318" t="s">
        <v>455</v>
      </c>
      <c r="F318" t="s">
        <v>417</v>
      </c>
      <c r="G318" s="2">
        <v>41547</v>
      </c>
      <c r="H318" t="s">
        <v>450</v>
      </c>
      <c r="J318">
        <v>2013</v>
      </c>
      <c r="K318">
        <v>3</v>
      </c>
      <c r="L318">
        <v>2013</v>
      </c>
      <c r="M318">
        <v>3</v>
      </c>
      <c r="N318" t="s">
        <v>419</v>
      </c>
      <c r="O318" t="s">
        <v>451</v>
      </c>
      <c r="P318">
        <v>201303</v>
      </c>
      <c r="Q318">
        <v>13</v>
      </c>
      <c r="R318">
        <v>62</v>
      </c>
      <c r="S318">
        <v>8</v>
      </c>
      <c r="T318">
        <v>12</v>
      </c>
      <c r="U318">
        <v>886982</v>
      </c>
      <c r="V318">
        <v>3</v>
      </c>
      <c r="W318">
        <v>6211</v>
      </c>
      <c r="X318" s="2">
        <v>41585</v>
      </c>
      <c r="Y318" s="2">
        <v>41584</v>
      </c>
      <c r="Z318" t="s">
        <v>485</v>
      </c>
      <c r="AA318" t="s">
        <v>704</v>
      </c>
      <c r="AB318" t="s">
        <v>458</v>
      </c>
      <c r="AC318" t="s">
        <v>456</v>
      </c>
      <c r="AD318">
        <v>10282</v>
      </c>
      <c r="AE318" t="s">
        <v>705</v>
      </c>
      <c r="AF318" t="s">
        <v>706</v>
      </c>
      <c r="AG318" t="s">
        <v>704</v>
      </c>
      <c r="AH318" t="s">
        <v>458</v>
      </c>
      <c r="AI318" t="s">
        <v>456</v>
      </c>
      <c r="AJ318">
        <v>10282</v>
      </c>
      <c r="AK318" t="s">
        <v>426</v>
      </c>
      <c r="AL318" t="s">
        <v>427</v>
      </c>
      <c r="AU318" t="s">
        <v>714</v>
      </c>
      <c r="AV318" t="s">
        <v>708</v>
      </c>
      <c r="AW318">
        <v>453231400</v>
      </c>
      <c r="AX318" s="2">
        <v>41572</v>
      </c>
      <c r="BI318" s="2">
        <v>41948</v>
      </c>
      <c r="BJ318">
        <v>6722</v>
      </c>
      <c r="BK318">
        <v>573</v>
      </c>
      <c r="BL318">
        <v>6149</v>
      </c>
      <c r="BM318">
        <v>280</v>
      </c>
      <c r="BP318">
        <v>117</v>
      </c>
      <c r="BR318">
        <v>3000</v>
      </c>
      <c r="BU318">
        <v>-585</v>
      </c>
      <c r="BV318">
        <v>4555</v>
      </c>
      <c r="BW318">
        <v>2167</v>
      </c>
      <c r="CO318">
        <v>2167</v>
      </c>
      <c r="CP318">
        <v>650</v>
      </c>
      <c r="CQ318">
        <v>1517</v>
      </c>
      <c r="CV318">
        <v>1517</v>
      </c>
      <c r="CX318">
        <v>1517</v>
      </c>
      <c r="DA318">
        <v>1517</v>
      </c>
      <c r="DC318">
        <v>1517</v>
      </c>
      <c r="DD318">
        <v>88</v>
      </c>
      <c r="DE318">
        <v>1429</v>
      </c>
      <c r="DF318">
        <v>3.2736000000000001</v>
      </c>
      <c r="DJ318">
        <v>3.2736000000000001</v>
      </c>
      <c r="DK318">
        <v>3.2736000000000001</v>
      </c>
      <c r="DL318">
        <v>3.07</v>
      </c>
      <c r="DM318">
        <v>3.056</v>
      </c>
      <c r="DQ318">
        <v>3.056</v>
      </c>
      <c r="DR318">
        <v>3.056</v>
      </c>
      <c r="DS318">
        <v>2.88</v>
      </c>
      <c r="DT318">
        <v>0.6321</v>
      </c>
      <c r="DU318">
        <v>496.4</v>
      </c>
      <c r="DV318">
        <v>463.4</v>
      </c>
      <c r="DW318">
        <v>2167</v>
      </c>
      <c r="DX318">
        <v>1517</v>
      </c>
      <c r="DY318">
        <v>2447</v>
      </c>
      <c r="DZ318">
        <v>2167</v>
      </c>
      <c r="EA318" s="2">
        <v>41585</v>
      </c>
      <c r="EB318">
        <v>464316</v>
      </c>
      <c r="EE318">
        <v>97720</v>
      </c>
      <c r="EL318">
        <v>562036</v>
      </c>
      <c r="ER318">
        <v>324257</v>
      </c>
      <c r="FA318">
        <v>36930</v>
      </c>
      <c r="FB318">
        <v>361187</v>
      </c>
      <c r="FC318">
        <v>923223</v>
      </c>
      <c r="FD318">
        <v>39238</v>
      </c>
      <c r="FE318">
        <v>201873</v>
      </c>
      <c r="FP318">
        <v>436414</v>
      </c>
      <c r="FQ318">
        <v>677525</v>
      </c>
      <c r="FR318">
        <v>168082</v>
      </c>
      <c r="GA318">
        <v>168082</v>
      </c>
      <c r="GB318">
        <v>845607</v>
      </c>
      <c r="GC318">
        <v>7200</v>
      </c>
      <c r="GD318">
        <v>8</v>
      </c>
      <c r="GE318">
        <v>48930</v>
      </c>
      <c r="GF318">
        <v>69975</v>
      </c>
      <c r="GH318">
        <v>51598</v>
      </c>
      <c r="GI318">
        <v>-600</v>
      </c>
      <c r="GK318">
        <v>3701</v>
      </c>
      <c r="GL318">
        <v>70416</v>
      </c>
      <c r="GM318">
        <v>77616</v>
      </c>
      <c r="GN318">
        <v>923223</v>
      </c>
      <c r="GO318">
        <v>441.49900000000002</v>
      </c>
      <c r="GP318">
        <v>0.22</v>
      </c>
      <c r="GQ318">
        <v>77616</v>
      </c>
      <c r="GR318" s="2">
        <v>41948</v>
      </c>
      <c r="GS318">
        <v>5708</v>
      </c>
      <c r="GT318">
        <v>848</v>
      </c>
      <c r="GU318">
        <v>1821</v>
      </c>
      <c r="GV318">
        <v>2669</v>
      </c>
      <c r="GW318">
        <v>5817</v>
      </c>
      <c r="GX318">
        <v>66185</v>
      </c>
      <c r="HB318">
        <v>-78116</v>
      </c>
      <c r="HC318">
        <v>-6114</v>
      </c>
      <c r="HE318">
        <v>2263</v>
      </c>
      <c r="HF318">
        <v>-441</v>
      </c>
      <c r="HH318">
        <v>-1266</v>
      </c>
      <c r="HJ318">
        <v>1919</v>
      </c>
      <c r="HK318">
        <v>1919</v>
      </c>
      <c r="HL318">
        <v>-6027</v>
      </c>
      <c r="HM318">
        <v>-5815</v>
      </c>
      <c r="HN318">
        <v>4968</v>
      </c>
      <c r="HO318">
        <v>-6280</v>
      </c>
      <c r="HP318">
        <v>-1312</v>
      </c>
      <c r="HQ318">
        <v>-4726</v>
      </c>
      <c r="HR318">
        <v>991</v>
      </c>
      <c r="HS318">
        <v>-3735</v>
      </c>
      <c r="HT318">
        <v>-956</v>
      </c>
      <c r="HU318">
        <v>2364</v>
      </c>
      <c r="HV318">
        <v>-3639</v>
      </c>
      <c r="HY318">
        <v>-7191</v>
      </c>
      <c r="HZ318">
        <v>72669</v>
      </c>
      <c r="IA318">
        <v>65478</v>
      </c>
      <c r="IB318">
        <v>1821</v>
      </c>
      <c r="IC318">
        <v>-956</v>
      </c>
      <c r="IE318">
        <v>280</v>
      </c>
      <c r="IF318">
        <v>152</v>
      </c>
      <c r="IG318">
        <v>-3371</v>
      </c>
      <c r="IH318">
        <v>-145</v>
      </c>
      <c r="II318">
        <v>-325</v>
      </c>
      <c r="IK318">
        <v>-325</v>
      </c>
      <c r="IL318">
        <v>463.4</v>
      </c>
      <c r="IM318">
        <v>496.4</v>
      </c>
      <c r="IN318">
        <v>3.07</v>
      </c>
      <c r="IO318">
        <v>2.88</v>
      </c>
    </row>
    <row r="319" spans="1:249" x14ac:dyDescent="0.25">
      <c r="A319" t="s">
        <v>700</v>
      </c>
      <c r="B319" t="s">
        <v>701</v>
      </c>
      <c r="C319" t="s">
        <v>702</v>
      </c>
      <c r="D319" t="s">
        <v>703</v>
      </c>
      <c r="E319" t="s">
        <v>455</v>
      </c>
      <c r="F319" t="s">
        <v>417</v>
      </c>
      <c r="G319" s="2">
        <v>41639</v>
      </c>
      <c r="H319" t="s">
        <v>450</v>
      </c>
      <c r="J319">
        <v>2013</v>
      </c>
      <c r="K319">
        <v>4</v>
      </c>
      <c r="L319">
        <v>2013</v>
      </c>
      <c r="M319">
        <v>4</v>
      </c>
      <c r="N319" t="s">
        <v>419</v>
      </c>
      <c r="O319" t="s">
        <v>451</v>
      </c>
      <c r="P319">
        <v>201304</v>
      </c>
      <c r="Q319">
        <v>13</v>
      </c>
      <c r="R319">
        <v>62</v>
      </c>
      <c r="S319">
        <v>8</v>
      </c>
      <c r="T319">
        <v>12</v>
      </c>
      <c r="U319">
        <v>886982</v>
      </c>
      <c r="V319">
        <v>3</v>
      </c>
      <c r="W319">
        <v>6211</v>
      </c>
      <c r="X319" s="2">
        <v>41698</v>
      </c>
      <c r="Y319" s="2">
        <v>41697</v>
      </c>
      <c r="Z319" t="s">
        <v>485</v>
      </c>
      <c r="AA319" t="s">
        <v>704</v>
      </c>
      <c r="AB319" t="s">
        <v>458</v>
      </c>
      <c r="AC319" t="s">
        <v>456</v>
      </c>
      <c r="AD319">
        <v>10282</v>
      </c>
      <c r="AE319" t="s">
        <v>705</v>
      </c>
      <c r="AF319" t="s">
        <v>706</v>
      </c>
      <c r="AG319" t="s">
        <v>704</v>
      </c>
      <c r="AH319" t="s">
        <v>458</v>
      </c>
      <c r="AI319" t="s">
        <v>456</v>
      </c>
      <c r="AJ319">
        <v>10282</v>
      </c>
      <c r="AK319" t="s">
        <v>426</v>
      </c>
      <c r="AL319" t="s">
        <v>427</v>
      </c>
      <c r="AN319">
        <v>32900</v>
      </c>
      <c r="AP319">
        <v>32900</v>
      </c>
      <c r="AR319">
        <v>11661</v>
      </c>
      <c r="AS319" t="s">
        <v>461</v>
      </c>
      <c r="AT319" t="s">
        <v>429</v>
      </c>
      <c r="AU319" t="s">
        <v>714</v>
      </c>
      <c r="AV319" t="s">
        <v>708</v>
      </c>
      <c r="AW319">
        <v>452752400</v>
      </c>
      <c r="AX319" s="2">
        <v>41684</v>
      </c>
      <c r="AY319" t="s">
        <v>709</v>
      </c>
      <c r="AZ319" t="s">
        <v>465</v>
      </c>
      <c r="BA319" t="s">
        <v>715</v>
      </c>
      <c r="BB319" t="s">
        <v>711</v>
      </c>
      <c r="BC319" t="s">
        <v>712</v>
      </c>
      <c r="BD319" t="s">
        <v>695</v>
      </c>
      <c r="BE319" t="s">
        <v>569</v>
      </c>
      <c r="BF319" t="s">
        <v>439</v>
      </c>
      <c r="BG319" t="s">
        <v>716</v>
      </c>
      <c r="BH319" t="s">
        <v>439</v>
      </c>
      <c r="BI319" s="2">
        <v>42422</v>
      </c>
      <c r="BJ319">
        <v>8782</v>
      </c>
      <c r="BK319">
        <v>594</v>
      </c>
      <c r="BL319">
        <v>8188</v>
      </c>
      <c r="BM319">
        <v>474</v>
      </c>
      <c r="BP319">
        <v>143</v>
      </c>
      <c r="BR319">
        <v>2854</v>
      </c>
      <c r="BU319">
        <v>-1165</v>
      </c>
      <c r="BV319">
        <v>5230</v>
      </c>
      <c r="BW319">
        <v>3552</v>
      </c>
      <c r="CO319">
        <v>3552</v>
      </c>
      <c r="CP319">
        <v>1220</v>
      </c>
      <c r="CQ319">
        <v>2332</v>
      </c>
      <c r="CV319">
        <v>2332</v>
      </c>
      <c r="CX319">
        <v>2332</v>
      </c>
      <c r="DA319">
        <v>2332</v>
      </c>
      <c r="DC319">
        <v>2332</v>
      </c>
      <c r="DD319">
        <v>84</v>
      </c>
      <c r="DE319">
        <v>2248</v>
      </c>
      <c r="DF319">
        <v>5.0170000000000003</v>
      </c>
      <c r="DJ319">
        <v>5.0170000000000003</v>
      </c>
      <c r="DK319">
        <v>5.0170000000000003</v>
      </c>
      <c r="DL319">
        <v>4.8</v>
      </c>
      <c r="DM319">
        <v>4.7686000000000002</v>
      </c>
      <c r="DQ319">
        <v>4.7686000000000002</v>
      </c>
      <c r="DR319">
        <v>4.7686000000000002</v>
      </c>
      <c r="DS319">
        <v>4.5999999999999996</v>
      </c>
      <c r="DT319">
        <v>-3.8081999999999998</v>
      </c>
      <c r="DU319">
        <v>488.7</v>
      </c>
      <c r="DV319">
        <v>467.1</v>
      </c>
      <c r="DW319">
        <v>3552</v>
      </c>
      <c r="DX319">
        <v>2332</v>
      </c>
      <c r="DY319">
        <v>4026</v>
      </c>
      <c r="DZ319">
        <v>3552</v>
      </c>
      <c r="EA319" s="2">
        <v>42058</v>
      </c>
      <c r="EB319">
        <v>437102</v>
      </c>
      <c r="EC319">
        <v>14895</v>
      </c>
      <c r="EE319">
        <v>97880</v>
      </c>
      <c r="EL319">
        <v>549877</v>
      </c>
      <c r="ER319">
        <v>339121</v>
      </c>
      <c r="FA319">
        <v>22509</v>
      </c>
      <c r="FB319">
        <v>361630</v>
      </c>
      <c r="FC319">
        <v>911507</v>
      </c>
      <c r="FD319">
        <v>44692</v>
      </c>
      <c r="FE319">
        <v>204765</v>
      </c>
      <c r="FP319">
        <v>422618</v>
      </c>
      <c r="FQ319">
        <v>672075</v>
      </c>
      <c r="FR319">
        <v>160965</v>
      </c>
      <c r="GA319">
        <v>160965</v>
      </c>
      <c r="GB319">
        <v>833040</v>
      </c>
      <c r="GC319">
        <v>7200</v>
      </c>
      <c r="GD319">
        <v>8</v>
      </c>
      <c r="GE319">
        <v>48998</v>
      </c>
      <c r="GF319">
        <v>71961</v>
      </c>
      <c r="GH319">
        <v>53015</v>
      </c>
      <c r="GI319">
        <v>-524</v>
      </c>
      <c r="GK319">
        <v>3839</v>
      </c>
      <c r="GL319">
        <v>71267</v>
      </c>
      <c r="GM319">
        <v>78467</v>
      </c>
      <c r="GN319">
        <v>911507</v>
      </c>
      <c r="GO319">
        <v>446.35899999999998</v>
      </c>
      <c r="GQ319">
        <v>78467</v>
      </c>
      <c r="GR319" s="2">
        <v>42422</v>
      </c>
      <c r="GS319">
        <v>8040</v>
      </c>
      <c r="GT319">
        <v>1322</v>
      </c>
      <c r="GU319">
        <v>1833</v>
      </c>
      <c r="GV319">
        <v>3155</v>
      </c>
      <c r="GX319">
        <v>51869</v>
      </c>
      <c r="GY319">
        <v>-3682</v>
      </c>
      <c r="HB319">
        <v>-54839</v>
      </c>
      <c r="HC319">
        <v>-6652</v>
      </c>
      <c r="HE319">
        <v>4543</v>
      </c>
      <c r="HF319">
        <v>-644</v>
      </c>
      <c r="HH319">
        <v>-2274</v>
      </c>
      <c r="HJ319">
        <v>2582</v>
      </c>
      <c r="HK319">
        <v>2582</v>
      </c>
      <c r="HL319">
        <v>-8392</v>
      </c>
      <c r="HM319">
        <v>-8728</v>
      </c>
      <c r="HN319">
        <v>3352</v>
      </c>
      <c r="HO319">
        <v>-5936</v>
      </c>
      <c r="HP319">
        <v>-2584</v>
      </c>
      <c r="HQ319">
        <v>-6110</v>
      </c>
      <c r="HR319">
        <v>991</v>
      </c>
      <c r="HS319">
        <v>-5119</v>
      </c>
      <c r="HT319">
        <v>-1302</v>
      </c>
      <c r="HU319">
        <v>1654</v>
      </c>
      <c r="HV319">
        <v>-7351</v>
      </c>
      <c r="HY319">
        <v>-11536</v>
      </c>
      <c r="HZ319">
        <v>72669</v>
      </c>
      <c r="IA319">
        <v>61133</v>
      </c>
      <c r="IB319">
        <v>2015</v>
      </c>
      <c r="IC319">
        <v>-1302</v>
      </c>
      <c r="IE319">
        <v>474</v>
      </c>
      <c r="IF319">
        <v>194</v>
      </c>
      <c r="IG319">
        <v>2280</v>
      </c>
      <c r="IH319">
        <v>-203</v>
      </c>
      <c r="II319">
        <v>-346</v>
      </c>
      <c r="IK319">
        <v>-346</v>
      </c>
      <c r="IL319">
        <v>471.3</v>
      </c>
      <c r="IM319">
        <v>499.6</v>
      </c>
      <c r="IN319">
        <v>4.82</v>
      </c>
      <c r="IO319">
        <v>4.59</v>
      </c>
    </row>
    <row r="320" spans="1:249" x14ac:dyDescent="0.25">
      <c r="A320" t="s">
        <v>700</v>
      </c>
      <c r="B320" t="s">
        <v>701</v>
      </c>
      <c r="C320" t="s">
        <v>702</v>
      </c>
      <c r="D320" t="s">
        <v>703</v>
      </c>
      <c r="E320" t="s">
        <v>455</v>
      </c>
      <c r="F320" t="s">
        <v>417</v>
      </c>
      <c r="G320" s="2">
        <v>41729</v>
      </c>
      <c r="H320" t="s">
        <v>450</v>
      </c>
      <c r="J320">
        <v>2014</v>
      </c>
      <c r="K320">
        <v>1</v>
      </c>
      <c r="L320">
        <v>2014</v>
      </c>
      <c r="M320">
        <v>1</v>
      </c>
      <c r="N320" t="s">
        <v>419</v>
      </c>
      <c r="O320" t="s">
        <v>451</v>
      </c>
      <c r="P320">
        <v>201401</v>
      </c>
      <c r="Q320">
        <v>13</v>
      </c>
      <c r="R320">
        <v>62</v>
      </c>
      <c r="S320">
        <v>8</v>
      </c>
      <c r="T320">
        <v>12</v>
      </c>
      <c r="U320">
        <v>886982</v>
      </c>
      <c r="V320">
        <v>3</v>
      </c>
      <c r="W320">
        <v>6211</v>
      </c>
      <c r="X320" s="2">
        <v>41768</v>
      </c>
      <c r="Y320" s="2">
        <v>41767</v>
      </c>
      <c r="Z320" t="s">
        <v>485</v>
      </c>
      <c r="AA320" t="s">
        <v>704</v>
      </c>
      <c r="AB320" t="s">
        <v>458</v>
      </c>
      <c r="AC320" t="s">
        <v>456</v>
      </c>
      <c r="AD320">
        <v>10282</v>
      </c>
      <c r="AE320" t="s">
        <v>705</v>
      </c>
      <c r="AG320" t="s">
        <v>704</v>
      </c>
      <c r="AH320" t="s">
        <v>458</v>
      </c>
      <c r="AI320" t="s">
        <v>456</v>
      </c>
      <c r="AJ320">
        <v>10282</v>
      </c>
      <c r="AK320" t="s">
        <v>426</v>
      </c>
      <c r="AL320" t="s">
        <v>427</v>
      </c>
      <c r="AU320" t="s">
        <v>714</v>
      </c>
      <c r="AV320" t="s">
        <v>708</v>
      </c>
      <c r="AW320">
        <v>447176400</v>
      </c>
      <c r="AX320" s="2">
        <v>41754</v>
      </c>
      <c r="BI320" s="2">
        <v>42129</v>
      </c>
      <c r="BJ320">
        <v>9328</v>
      </c>
      <c r="BK320">
        <v>595</v>
      </c>
      <c r="BL320">
        <v>8733</v>
      </c>
      <c r="BM320">
        <v>390</v>
      </c>
      <c r="BP320">
        <v>138</v>
      </c>
      <c r="BR320">
        <v>4633</v>
      </c>
      <c r="BU320">
        <v>-551</v>
      </c>
      <c r="BV320">
        <v>6307</v>
      </c>
      <c r="BW320">
        <v>3021</v>
      </c>
      <c r="CO320">
        <v>3021</v>
      </c>
      <c r="CP320">
        <v>988</v>
      </c>
      <c r="CQ320">
        <v>2033</v>
      </c>
      <c r="CV320">
        <v>2033</v>
      </c>
      <c r="CX320">
        <v>2033</v>
      </c>
      <c r="DA320">
        <v>2033</v>
      </c>
      <c r="DC320">
        <v>2033</v>
      </c>
      <c r="DD320">
        <v>84</v>
      </c>
      <c r="DE320">
        <v>1949</v>
      </c>
      <c r="DF320">
        <v>4.3384999999999998</v>
      </c>
      <c r="DJ320">
        <v>4.3384999999999998</v>
      </c>
      <c r="DK320">
        <v>4.3384999999999998</v>
      </c>
      <c r="DL320">
        <v>4.1500000000000004</v>
      </c>
      <c r="DM320">
        <v>4.1951999999999998</v>
      </c>
      <c r="DQ320">
        <v>4.1951999999999998</v>
      </c>
      <c r="DR320">
        <v>4.1951999999999998</v>
      </c>
      <c r="DS320">
        <v>4.0199999999999996</v>
      </c>
      <c r="DT320">
        <v>-0.90800000000000003</v>
      </c>
      <c r="DU320">
        <v>484.6</v>
      </c>
      <c r="DV320">
        <v>468.6</v>
      </c>
      <c r="DW320">
        <v>3021</v>
      </c>
      <c r="DX320">
        <v>2033</v>
      </c>
      <c r="DY320">
        <v>3411</v>
      </c>
      <c r="DZ320">
        <v>3021</v>
      </c>
      <c r="EA320" s="2">
        <v>41768</v>
      </c>
      <c r="EB320">
        <v>444806</v>
      </c>
      <c r="EE320">
        <v>114874</v>
      </c>
      <c r="EL320">
        <v>559680</v>
      </c>
      <c r="ER320">
        <v>332533</v>
      </c>
      <c r="FA320">
        <v>23452</v>
      </c>
      <c r="FB320">
        <v>355985</v>
      </c>
      <c r="FC320">
        <v>915665</v>
      </c>
      <c r="FD320">
        <v>46391</v>
      </c>
      <c r="FE320">
        <v>228414</v>
      </c>
      <c r="FP320">
        <v>396134</v>
      </c>
      <c r="FQ320">
        <v>670939</v>
      </c>
      <c r="FR320">
        <v>165627</v>
      </c>
      <c r="GA320">
        <v>165627</v>
      </c>
      <c r="GB320">
        <v>836566</v>
      </c>
      <c r="GC320">
        <v>7200</v>
      </c>
      <c r="GD320">
        <v>8</v>
      </c>
      <c r="GE320">
        <v>49959</v>
      </c>
      <c r="GF320">
        <v>73646</v>
      </c>
      <c r="GH320">
        <v>54726</v>
      </c>
      <c r="GI320">
        <v>-560</v>
      </c>
      <c r="GK320">
        <v>3572</v>
      </c>
      <c r="GL320">
        <v>71899</v>
      </c>
      <c r="GM320">
        <v>79099</v>
      </c>
      <c r="GN320">
        <v>915665</v>
      </c>
      <c r="GO320">
        <v>448.03199999999998</v>
      </c>
      <c r="GP320">
        <v>0.22</v>
      </c>
      <c r="GQ320">
        <v>79099</v>
      </c>
      <c r="GR320" s="2">
        <v>42129</v>
      </c>
      <c r="GS320">
        <v>2033</v>
      </c>
      <c r="GT320">
        <v>390</v>
      </c>
      <c r="GU320">
        <v>1611</v>
      </c>
      <c r="GV320">
        <v>2001</v>
      </c>
      <c r="GX320">
        <v>-818</v>
      </c>
      <c r="GY320">
        <v>24591</v>
      </c>
      <c r="HB320">
        <v>-32028</v>
      </c>
      <c r="HC320">
        <v>-8255</v>
      </c>
      <c r="HE320">
        <v>-4221</v>
      </c>
      <c r="HF320">
        <v>-159</v>
      </c>
      <c r="HH320">
        <v>-309</v>
      </c>
      <c r="HJ320">
        <v>306</v>
      </c>
      <c r="HK320">
        <v>306</v>
      </c>
      <c r="HL320">
        <v>-3041</v>
      </c>
      <c r="HM320">
        <v>-3203</v>
      </c>
      <c r="HN320">
        <v>4630</v>
      </c>
      <c r="HO320">
        <v>1344</v>
      </c>
      <c r="HP320">
        <v>5974</v>
      </c>
      <c r="HQ320">
        <v>-1665</v>
      </c>
      <c r="HS320">
        <v>-1665</v>
      </c>
      <c r="HT320">
        <v>-348</v>
      </c>
      <c r="HU320">
        <v>1188</v>
      </c>
      <c r="HV320">
        <v>5149</v>
      </c>
      <c r="HY320">
        <v>-2275</v>
      </c>
      <c r="HZ320">
        <v>61133</v>
      </c>
      <c r="IA320">
        <v>58858</v>
      </c>
      <c r="IB320">
        <v>1611</v>
      </c>
      <c r="IC320">
        <v>-348</v>
      </c>
      <c r="IE320">
        <v>390</v>
      </c>
      <c r="IF320">
        <v>1611</v>
      </c>
      <c r="IG320">
        <v>-4221</v>
      </c>
      <c r="IH320">
        <v>-159</v>
      </c>
      <c r="II320">
        <v>-348</v>
      </c>
      <c r="IK320">
        <v>-348</v>
      </c>
      <c r="IL320">
        <v>468.6</v>
      </c>
      <c r="IM320">
        <v>484.6</v>
      </c>
      <c r="IN320">
        <v>4.1500000000000004</v>
      </c>
      <c r="IO320">
        <v>4.0199999999999996</v>
      </c>
    </row>
    <row r="321" spans="1:249" x14ac:dyDescent="0.25">
      <c r="A321" t="s">
        <v>700</v>
      </c>
      <c r="B321" t="s">
        <v>701</v>
      </c>
      <c r="C321" t="s">
        <v>702</v>
      </c>
      <c r="D321" t="s">
        <v>703</v>
      </c>
      <c r="E321" t="s">
        <v>455</v>
      </c>
      <c r="F321" t="s">
        <v>417</v>
      </c>
      <c r="G321" s="2">
        <v>41820</v>
      </c>
      <c r="H321" t="s">
        <v>450</v>
      </c>
      <c r="J321">
        <v>2014</v>
      </c>
      <c r="K321">
        <v>2</v>
      </c>
      <c r="L321">
        <v>2014</v>
      </c>
      <c r="M321">
        <v>2</v>
      </c>
      <c r="N321" t="s">
        <v>419</v>
      </c>
      <c r="O321" t="s">
        <v>451</v>
      </c>
      <c r="P321">
        <v>201402</v>
      </c>
      <c r="Q321">
        <v>13</v>
      </c>
      <c r="R321">
        <v>62</v>
      </c>
      <c r="S321">
        <v>8</v>
      </c>
      <c r="T321">
        <v>12</v>
      </c>
      <c r="U321">
        <v>886982</v>
      </c>
      <c r="V321">
        <v>3</v>
      </c>
      <c r="W321">
        <v>6211</v>
      </c>
      <c r="X321" s="2">
        <v>41858</v>
      </c>
      <c r="Y321" s="2">
        <v>41857</v>
      </c>
      <c r="Z321" t="s">
        <v>485</v>
      </c>
      <c r="AA321" t="s">
        <v>704</v>
      </c>
      <c r="AB321" t="s">
        <v>458</v>
      </c>
      <c r="AC321" t="s">
        <v>456</v>
      </c>
      <c r="AD321">
        <v>10282</v>
      </c>
      <c r="AE321" t="s">
        <v>705</v>
      </c>
      <c r="AG321" t="s">
        <v>704</v>
      </c>
      <c r="AH321" t="s">
        <v>458</v>
      </c>
      <c r="AI321" t="s">
        <v>456</v>
      </c>
      <c r="AJ321">
        <v>10282</v>
      </c>
      <c r="AK321" t="s">
        <v>426</v>
      </c>
      <c r="AL321" t="s">
        <v>427</v>
      </c>
      <c r="AU321" t="s">
        <v>714</v>
      </c>
      <c r="AV321" t="s">
        <v>708</v>
      </c>
      <c r="AW321">
        <v>440579900</v>
      </c>
      <c r="AX321" s="2">
        <v>41845</v>
      </c>
      <c r="BI321" s="2">
        <v>42219</v>
      </c>
      <c r="BJ321">
        <v>9125</v>
      </c>
      <c r="BK321">
        <v>613</v>
      </c>
      <c r="BL321">
        <v>8512</v>
      </c>
      <c r="BM321">
        <v>294</v>
      </c>
      <c r="BP321">
        <v>141</v>
      </c>
      <c r="BR321">
        <v>4539</v>
      </c>
      <c r="BU321">
        <v>-717</v>
      </c>
      <c r="BV321">
        <v>6304</v>
      </c>
      <c r="BW321">
        <v>2821</v>
      </c>
      <c r="CO321">
        <v>2821</v>
      </c>
      <c r="CP321">
        <v>784</v>
      </c>
      <c r="CQ321">
        <v>2037</v>
      </c>
      <c r="CV321">
        <v>2037</v>
      </c>
      <c r="CX321">
        <v>2037</v>
      </c>
      <c r="DA321">
        <v>2037</v>
      </c>
      <c r="DC321">
        <v>2037</v>
      </c>
      <c r="DD321">
        <v>84</v>
      </c>
      <c r="DE321">
        <v>1953</v>
      </c>
      <c r="DF321">
        <v>4.4119999999999999</v>
      </c>
      <c r="DJ321">
        <v>4.4119999999999999</v>
      </c>
      <c r="DK321">
        <v>4.4119999999999999</v>
      </c>
      <c r="DL321">
        <v>4.21</v>
      </c>
      <c r="DM321">
        <v>4.2803000000000004</v>
      </c>
      <c r="DQ321">
        <v>4.2803000000000004</v>
      </c>
      <c r="DR321">
        <v>4.2803000000000004</v>
      </c>
      <c r="DS321">
        <v>4.0999999999999996</v>
      </c>
      <c r="DT321">
        <v>-1.8101</v>
      </c>
      <c r="DU321">
        <v>475.9</v>
      </c>
      <c r="DV321">
        <v>461.7</v>
      </c>
      <c r="DW321">
        <v>2821</v>
      </c>
      <c r="DX321">
        <v>2037</v>
      </c>
      <c r="DY321">
        <v>3115</v>
      </c>
      <c r="DZ321">
        <v>2821</v>
      </c>
      <c r="EA321" s="2">
        <v>41858</v>
      </c>
      <c r="EB321">
        <v>371473</v>
      </c>
      <c r="EE321">
        <v>119244</v>
      </c>
      <c r="EL321">
        <v>490717</v>
      </c>
      <c r="ER321">
        <v>345806</v>
      </c>
      <c r="FA321">
        <v>23391</v>
      </c>
      <c r="FB321">
        <v>369197</v>
      </c>
      <c r="FC321">
        <v>859914</v>
      </c>
      <c r="FD321">
        <v>45755</v>
      </c>
      <c r="FE321">
        <v>211516</v>
      </c>
      <c r="FP321">
        <v>353995</v>
      </c>
      <c r="FQ321">
        <v>611266</v>
      </c>
      <c r="FR321">
        <v>167019</v>
      </c>
      <c r="GA321">
        <v>167019</v>
      </c>
      <c r="GB321">
        <v>778285</v>
      </c>
      <c r="GC321">
        <v>9200</v>
      </c>
      <c r="GD321">
        <v>8</v>
      </c>
      <c r="GE321">
        <v>49942</v>
      </c>
      <c r="GF321">
        <v>75340</v>
      </c>
      <c r="GH321">
        <v>55975</v>
      </c>
      <c r="GI321">
        <v>-595</v>
      </c>
      <c r="GK321">
        <v>3709</v>
      </c>
      <c r="GL321">
        <v>72429</v>
      </c>
      <c r="GM321">
        <v>81629</v>
      </c>
      <c r="GN321">
        <v>859914</v>
      </c>
      <c r="GO321">
        <v>440.73500000000001</v>
      </c>
      <c r="GP321">
        <v>0.3</v>
      </c>
      <c r="GQ321">
        <v>81629</v>
      </c>
      <c r="GR321" s="2">
        <v>42219</v>
      </c>
      <c r="GS321">
        <v>4070</v>
      </c>
      <c r="GT321">
        <v>684</v>
      </c>
      <c r="GU321">
        <v>1775</v>
      </c>
      <c r="GV321">
        <v>2459</v>
      </c>
      <c r="GX321">
        <v>1193</v>
      </c>
      <c r="GY321">
        <v>6772</v>
      </c>
      <c r="HB321">
        <v>-18186</v>
      </c>
      <c r="HC321">
        <v>-10221</v>
      </c>
      <c r="HE321">
        <v>-3692</v>
      </c>
      <c r="HF321">
        <v>-343</v>
      </c>
      <c r="HH321">
        <v>-449</v>
      </c>
      <c r="HJ321">
        <v>469</v>
      </c>
      <c r="HK321">
        <v>469</v>
      </c>
      <c r="HL321">
        <v>-6490</v>
      </c>
      <c r="HM321">
        <v>-6813</v>
      </c>
      <c r="HN321">
        <v>1695</v>
      </c>
      <c r="HO321">
        <v>2218</v>
      </c>
      <c r="HP321">
        <v>3913</v>
      </c>
      <c r="HQ321">
        <v>-2913</v>
      </c>
      <c r="HR321">
        <v>1980</v>
      </c>
      <c r="HS321">
        <v>-933</v>
      </c>
      <c r="HT321">
        <v>-691</v>
      </c>
      <c r="HU321">
        <v>4066</v>
      </c>
      <c r="HV321">
        <v>6355</v>
      </c>
      <c r="HY321">
        <v>-4150</v>
      </c>
      <c r="HZ321">
        <v>61133</v>
      </c>
      <c r="IA321">
        <v>56983</v>
      </c>
      <c r="IB321">
        <v>1775</v>
      </c>
      <c r="IC321">
        <v>-691</v>
      </c>
      <c r="IE321">
        <v>294</v>
      </c>
      <c r="IF321">
        <v>164</v>
      </c>
      <c r="IG321">
        <v>529</v>
      </c>
      <c r="IH321">
        <v>-184</v>
      </c>
      <c r="II321">
        <v>-343</v>
      </c>
      <c r="IK321">
        <v>-343</v>
      </c>
      <c r="IL321">
        <v>461.7</v>
      </c>
      <c r="IM321">
        <v>475.9</v>
      </c>
      <c r="IN321">
        <v>4.21</v>
      </c>
      <c r="IO321">
        <v>4.0999999999999996</v>
      </c>
    </row>
    <row r="322" spans="1:249" x14ac:dyDescent="0.25">
      <c r="A322" t="s">
        <v>700</v>
      </c>
      <c r="B322" t="s">
        <v>701</v>
      </c>
      <c r="C322" t="s">
        <v>702</v>
      </c>
      <c r="D322" t="s">
        <v>703</v>
      </c>
      <c r="E322" t="s">
        <v>455</v>
      </c>
      <c r="F322" t="s">
        <v>417</v>
      </c>
      <c r="G322" s="2">
        <v>41912</v>
      </c>
      <c r="H322" t="s">
        <v>450</v>
      </c>
      <c r="J322">
        <v>2014</v>
      </c>
      <c r="K322">
        <v>3</v>
      </c>
      <c r="L322">
        <v>2014</v>
      </c>
      <c r="M322">
        <v>3</v>
      </c>
      <c r="N322" t="s">
        <v>419</v>
      </c>
      <c r="O322" t="s">
        <v>451</v>
      </c>
      <c r="P322">
        <v>201403</v>
      </c>
      <c r="Q322">
        <v>13</v>
      </c>
      <c r="R322">
        <v>62</v>
      </c>
      <c r="S322">
        <v>8</v>
      </c>
      <c r="T322">
        <v>12</v>
      </c>
      <c r="U322">
        <v>886982</v>
      </c>
      <c r="V322">
        <v>3</v>
      </c>
      <c r="W322">
        <v>6211</v>
      </c>
      <c r="X322" s="2">
        <v>41948</v>
      </c>
      <c r="Y322" s="2">
        <v>41947</v>
      </c>
      <c r="Z322" t="s">
        <v>485</v>
      </c>
      <c r="AA322" t="s">
        <v>704</v>
      </c>
      <c r="AB322" t="s">
        <v>458</v>
      </c>
      <c r="AC322" t="s">
        <v>456</v>
      </c>
      <c r="AD322">
        <v>10282</v>
      </c>
      <c r="AE322">
        <v>2129021000</v>
      </c>
      <c r="AG322" t="s">
        <v>704</v>
      </c>
      <c r="AH322" t="s">
        <v>458</v>
      </c>
      <c r="AI322" t="s">
        <v>456</v>
      </c>
      <c r="AJ322">
        <v>10282</v>
      </c>
      <c r="AK322" t="s">
        <v>426</v>
      </c>
      <c r="AL322" t="s">
        <v>427</v>
      </c>
      <c r="AU322" t="s">
        <v>714</v>
      </c>
      <c r="AV322" t="s">
        <v>708</v>
      </c>
      <c r="AW322">
        <v>435545500</v>
      </c>
      <c r="AX322" s="2">
        <v>41929</v>
      </c>
      <c r="BI322" s="2">
        <v>42311</v>
      </c>
      <c r="BJ322">
        <v>8387</v>
      </c>
      <c r="BK322">
        <v>624</v>
      </c>
      <c r="BL322">
        <v>7763</v>
      </c>
      <c r="BM322">
        <v>301</v>
      </c>
      <c r="BP322">
        <v>129</v>
      </c>
      <c r="BR322">
        <v>3423</v>
      </c>
      <c r="BU322">
        <v>-605</v>
      </c>
      <c r="BV322">
        <v>5082</v>
      </c>
      <c r="BW322">
        <v>3305</v>
      </c>
      <c r="CO322">
        <v>3305</v>
      </c>
      <c r="CP322">
        <v>1064</v>
      </c>
      <c r="CQ322">
        <v>2241</v>
      </c>
      <c r="CV322">
        <v>2241</v>
      </c>
      <c r="CX322">
        <v>2241</v>
      </c>
      <c r="DA322">
        <v>2241</v>
      </c>
      <c r="DC322">
        <v>2241</v>
      </c>
      <c r="DD322">
        <v>98</v>
      </c>
      <c r="DE322">
        <v>2143</v>
      </c>
      <c r="DF322">
        <v>4.9199000000000002</v>
      </c>
      <c r="DJ322">
        <v>4.9199000000000002</v>
      </c>
      <c r="DK322">
        <v>4.9199000000000002</v>
      </c>
      <c r="DL322">
        <v>4.6900000000000004</v>
      </c>
      <c r="DM322">
        <v>4.7762000000000002</v>
      </c>
      <c r="DQ322">
        <v>4.7762000000000002</v>
      </c>
      <c r="DR322">
        <v>4.7762000000000002</v>
      </c>
      <c r="DS322">
        <v>4.57</v>
      </c>
      <c r="DT322">
        <v>1.2441</v>
      </c>
      <c r="DU322">
        <v>469.2</v>
      </c>
      <c r="DV322">
        <v>455.5</v>
      </c>
      <c r="DW322">
        <v>3305</v>
      </c>
      <c r="DX322">
        <v>2241</v>
      </c>
      <c r="DY322">
        <v>3606</v>
      </c>
      <c r="DZ322">
        <v>3305</v>
      </c>
      <c r="EA322" s="2">
        <v>41948</v>
      </c>
      <c r="EB322">
        <v>396381</v>
      </c>
      <c r="EE322">
        <v>125006</v>
      </c>
      <c r="EL322">
        <v>521387</v>
      </c>
      <c r="ER322">
        <v>325326</v>
      </c>
      <c r="FA322">
        <v>22220</v>
      </c>
      <c r="FB322">
        <v>347546</v>
      </c>
      <c r="FC322">
        <v>868933</v>
      </c>
      <c r="FD322">
        <v>48282</v>
      </c>
      <c r="FE322">
        <v>219347</v>
      </c>
      <c r="FP322">
        <v>353725</v>
      </c>
      <c r="FQ322">
        <v>621354</v>
      </c>
      <c r="FR322">
        <v>165304</v>
      </c>
      <c r="GA322">
        <v>165304</v>
      </c>
      <c r="GB322">
        <v>786658</v>
      </c>
      <c r="GC322">
        <v>9200</v>
      </c>
      <c r="GD322">
        <v>9</v>
      </c>
      <c r="GE322">
        <v>50016</v>
      </c>
      <c r="GF322">
        <v>77227</v>
      </c>
      <c r="GH322">
        <v>57221</v>
      </c>
      <c r="GI322">
        <v>-643</v>
      </c>
      <c r="GK322">
        <v>3687</v>
      </c>
      <c r="GL322">
        <v>73075</v>
      </c>
      <c r="GM322">
        <v>82275</v>
      </c>
      <c r="GN322">
        <v>868933</v>
      </c>
      <c r="GO322">
        <v>435.73399999999998</v>
      </c>
      <c r="GP322">
        <v>0.3</v>
      </c>
      <c r="GQ322">
        <v>82275</v>
      </c>
      <c r="GR322" s="2">
        <v>42311</v>
      </c>
      <c r="GS322">
        <v>6311</v>
      </c>
      <c r="GT322">
        <v>985</v>
      </c>
      <c r="GU322">
        <v>1661</v>
      </c>
      <c r="GV322">
        <v>2646</v>
      </c>
      <c r="GX322">
        <v>23288</v>
      </c>
      <c r="GY322">
        <v>12952</v>
      </c>
      <c r="HB322">
        <v>-57788</v>
      </c>
      <c r="HC322">
        <v>-21548</v>
      </c>
      <c r="HE322">
        <v>-12591</v>
      </c>
      <c r="HF322">
        <v>-491</v>
      </c>
      <c r="HH322">
        <v>-626</v>
      </c>
      <c r="HJ322">
        <v>1127</v>
      </c>
      <c r="HK322">
        <v>1127</v>
      </c>
      <c r="HL322">
        <v>-10601</v>
      </c>
      <c r="HM322">
        <v>-10591</v>
      </c>
      <c r="HN322">
        <v>9171</v>
      </c>
      <c r="HO322">
        <v>1834</v>
      </c>
      <c r="HP322">
        <v>11005</v>
      </c>
      <c r="HQ322">
        <v>-4140</v>
      </c>
      <c r="HR322">
        <v>1980</v>
      </c>
      <c r="HS322">
        <v>-2160</v>
      </c>
      <c r="HT322">
        <v>-1045</v>
      </c>
      <c r="HU322">
        <v>8399</v>
      </c>
      <c r="HV322">
        <v>16199</v>
      </c>
      <c r="HY322">
        <v>-6983</v>
      </c>
      <c r="HZ322">
        <v>61133</v>
      </c>
      <c r="IA322">
        <v>54150</v>
      </c>
      <c r="IB322">
        <v>1931</v>
      </c>
      <c r="IC322">
        <v>-1045</v>
      </c>
      <c r="IE322">
        <v>301</v>
      </c>
      <c r="IF322">
        <v>156</v>
      </c>
      <c r="IG322">
        <v>-8899</v>
      </c>
      <c r="IH322">
        <v>-148</v>
      </c>
      <c r="II322">
        <v>-354</v>
      </c>
      <c r="IK322">
        <v>-354</v>
      </c>
      <c r="IL322">
        <v>455.5</v>
      </c>
      <c r="IM322">
        <v>469.2</v>
      </c>
      <c r="IN322">
        <v>4.6900000000000004</v>
      </c>
      <c r="IO322">
        <v>4.57</v>
      </c>
    </row>
    <row r="323" spans="1:249" x14ac:dyDescent="0.25">
      <c r="A323" t="s">
        <v>700</v>
      </c>
      <c r="B323" t="s">
        <v>701</v>
      </c>
      <c r="C323" t="s">
        <v>702</v>
      </c>
      <c r="D323" t="s">
        <v>703</v>
      </c>
      <c r="E323" t="s">
        <v>455</v>
      </c>
      <c r="F323" t="s">
        <v>417</v>
      </c>
      <c r="G323" s="2">
        <v>42004</v>
      </c>
      <c r="H323" t="s">
        <v>450</v>
      </c>
      <c r="J323">
        <v>2014</v>
      </c>
      <c r="K323">
        <v>4</v>
      </c>
      <c r="L323">
        <v>2014</v>
      </c>
      <c r="M323">
        <v>4</v>
      </c>
      <c r="N323" t="s">
        <v>419</v>
      </c>
      <c r="O323" t="s">
        <v>451</v>
      </c>
      <c r="P323">
        <v>201404</v>
      </c>
      <c r="Q323">
        <v>13</v>
      </c>
      <c r="R323">
        <v>62</v>
      </c>
      <c r="S323">
        <v>8</v>
      </c>
      <c r="T323">
        <v>12</v>
      </c>
      <c r="U323">
        <v>886982</v>
      </c>
      <c r="V323">
        <v>3</v>
      </c>
      <c r="W323">
        <v>6211</v>
      </c>
      <c r="X323" s="2">
        <v>42058</v>
      </c>
      <c r="Y323" s="2">
        <v>42055</v>
      </c>
      <c r="Z323" t="s">
        <v>485</v>
      </c>
      <c r="AA323" t="s">
        <v>704</v>
      </c>
      <c r="AB323" t="s">
        <v>458</v>
      </c>
      <c r="AC323" t="s">
        <v>456</v>
      </c>
      <c r="AD323">
        <v>10282</v>
      </c>
      <c r="AE323">
        <v>2129021000</v>
      </c>
      <c r="AG323" t="s">
        <v>704</v>
      </c>
      <c r="AH323" t="s">
        <v>458</v>
      </c>
      <c r="AI323" t="s">
        <v>456</v>
      </c>
      <c r="AJ323">
        <v>10282</v>
      </c>
      <c r="AK323" t="s">
        <v>426</v>
      </c>
      <c r="AL323" t="s">
        <v>427</v>
      </c>
      <c r="AN323">
        <v>34000</v>
      </c>
      <c r="AP323">
        <v>34000</v>
      </c>
      <c r="AR323">
        <v>10230</v>
      </c>
      <c r="AS323" t="s">
        <v>461</v>
      </c>
      <c r="AT323" t="s">
        <v>429</v>
      </c>
      <c r="AU323" t="s">
        <v>714</v>
      </c>
      <c r="AV323" t="s">
        <v>708</v>
      </c>
      <c r="AW323">
        <v>435621200</v>
      </c>
      <c r="AX323" s="2">
        <v>42041</v>
      </c>
      <c r="AY323" t="s">
        <v>709</v>
      </c>
      <c r="AZ323" t="s">
        <v>465</v>
      </c>
      <c r="BA323" t="s">
        <v>715</v>
      </c>
      <c r="BB323" t="s">
        <v>711</v>
      </c>
      <c r="BC323" t="s">
        <v>712</v>
      </c>
      <c r="BD323" t="s">
        <v>695</v>
      </c>
      <c r="BE323" t="s">
        <v>569</v>
      </c>
      <c r="BF323" t="s">
        <v>439</v>
      </c>
      <c r="BG323" t="s">
        <v>716</v>
      </c>
      <c r="BH323" t="s">
        <v>439</v>
      </c>
      <c r="BI323" s="2">
        <v>42793</v>
      </c>
      <c r="BJ323">
        <v>7688</v>
      </c>
      <c r="BK323">
        <v>669</v>
      </c>
      <c r="BL323">
        <v>7019</v>
      </c>
      <c r="BM323">
        <v>352</v>
      </c>
      <c r="BP323">
        <v>141</v>
      </c>
      <c r="BR323">
        <v>2604</v>
      </c>
      <c r="BU323">
        <v>-712</v>
      </c>
      <c r="BV323">
        <v>4478</v>
      </c>
      <c r="BW323">
        <v>3210</v>
      </c>
      <c r="CO323">
        <v>3210</v>
      </c>
      <c r="CP323">
        <v>1044</v>
      </c>
      <c r="CQ323">
        <v>2166</v>
      </c>
      <c r="CV323">
        <v>2166</v>
      </c>
      <c r="CX323">
        <v>2166</v>
      </c>
      <c r="DA323">
        <v>2166</v>
      </c>
      <c r="DC323">
        <v>2166</v>
      </c>
      <c r="DD323">
        <v>134</v>
      </c>
      <c r="DE323">
        <v>2032</v>
      </c>
      <c r="DF323">
        <v>4.8022</v>
      </c>
      <c r="DJ323">
        <v>4.8022</v>
      </c>
      <c r="DK323">
        <v>4.8022</v>
      </c>
      <c r="DL323">
        <v>4.5</v>
      </c>
      <c r="DM323">
        <v>4.6624999999999996</v>
      </c>
      <c r="DQ323">
        <v>4.6624999999999996</v>
      </c>
      <c r="DR323">
        <v>4.6624999999999996</v>
      </c>
      <c r="DS323">
        <v>4.38</v>
      </c>
      <c r="DT323">
        <v>1.9978</v>
      </c>
      <c r="DU323">
        <v>463.4</v>
      </c>
      <c r="DV323">
        <v>450.4</v>
      </c>
      <c r="DW323">
        <v>3210</v>
      </c>
      <c r="DX323">
        <v>2166</v>
      </c>
      <c r="DY323">
        <v>3562</v>
      </c>
      <c r="DZ323">
        <v>3210</v>
      </c>
      <c r="EA323" s="2">
        <v>42422</v>
      </c>
      <c r="EB323">
        <v>397976</v>
      </c>
      <c r="EC323">
        <v>28938</v>
      </c>
      <c r="EE323">
        <v>94479</v>
      </c>
      <c r="EL323">
        <v>521393</v>
      </c>
      <c r="ER323">
        <v>312248</v>
      </c>
      <c r="FA323">
        <v>22201</v>
      </c>
      <c r="FB323">
        <v>334449</v>
      </c>
      <c r="FC323">
        <v>855842</v>
      </c>
      <c r="FD323">
        <v>44539</v>
      </c>
      <c r="FE323">
        <v>213572</v>
      </c>
      <c r="FP323">
        <v>347632</v>
      </c>
      <c r="FQ323">
        <v>605743</v>
      </c>
      <c r="FR323">
        <v>167302</v>
      </c>
      <c r="GA323">
        <v>167302</v>
      </c>
      <c r="GB323">
        <v>773045</v>
      </c>
      <c r="GC323">
        <v>9200</v>
      </c>
      <c r="GD323">
        <v>9</v>
      </c>
      <c r="GE323">
        <v>50049</v>
      </c>
      <c r="GF323">
        <v>78984</v>
      </c>
      <c r="GH323">
        <v>58468</v>
      </c>
      <c r="GI323">
        <v>-743</v>
      </c>
      <c r="GK323">
        <v>3766</v>
      </c>
      <c r="GL323">
        <v>73597</v>
      </c>
      <c r="GM323">
        <v>82797</v>
      </c>
      <c r="GN323">
        <v>855842</v>
      </c>
      <c r="GO323">
        <v>430.25900000000001</v>
      </c>
      <c r="GQ323">
        <v>82797</v>
      </c>
      <c r="GR323" s="2">
        <v>42793</v>
      </c>
      <c r="GS323">
        <v>8477</v>
      </c>
      <c r="GT323">
        <v>1337</v>
      </c>
      <c r="GU323">
        <v>2291</v>
      </c>
      <c r="GV323">
        <v>3628</v>
      </c>
      <c r="GX323">
        <v>30523</v>
      </c>
      <c r="GY323">
        <v>12328</v>
      </c>
      <c r="HB323">
        <v>-62888</v>
      </c>
      <c r="HC323">
        <v>-20037</v>
      </c>
      <c r="HE323">
        <v>-7932</v>
      </c>
      <c r="HF323">
        <v>-648</v>
      </c>
      <c r="HH323">
        <v>-1732</v>
      </c>
      <c r="HJ323">
        <v>1514</v>
      </c>
      <c r="HK323">
        <v>1514</v>
      </c>
      <c r="HL323">
        <v>-14043</v>
      </c>
      <c r="HM323">
        <v>-14909</v>
      </c>
      <c r="HN323">
        <v>9372</v>
      </c>
      <c r="HO323">
        <v>822</v>
      </c>
      <c r="HP323">
        <v>10194</v>
      </c>
      <c r="HQ323">
        <v>-5346</v>
      </c>
      <c r="HR323">
        <v>1980</v>
      </c>
      <c r="HS323">
        <v>-3366</v>
      </c>
      <c r="HT323">
        <v>-1454</v>
      </c>
      <c r="HU323">
        <v>13625</v>
      </c>
      <c r="HV323">
        <v>18999</v>
      </c>
      <c r="HY323">
        <v>-3842</v>
      </c>
      <c r="HZ323">
        <v>78867</v>
      </c>
      <c r="IA323">
        <v>75025</v>
      </c>
      <c r="IB323">
        <v>2085</v>
      </c>
      <c r="IC323">
        <v>-1454</v>
      </c>
      <c r="IE323">
        <v>352</v>
      </c>
      <c r="IF323">
        <v>154</v>
      </c>
      <c r="IG323">
        <v>4659</v>
      </c>
      <c r="IH323">
        <v>-157</v>
      </c>
      <c r="II323">
        <v>-409</v>
      </c>
      <c r="IK323">
        <v>-409</v>
      </c>
      <c r="IL323">
        <v>458.9</v>
      </c>
      <c r="IM323">
        <v>473.2</v>
      </c>
      <c r="IN323">
        <v>4.5</v>
      </c>
      <c r="IO323">
        <v>4.38</v>
      </c>
    </row>
    <row r="324" spans="1:249" x14ac:dyDescent="0.25">
      <c r="A324" t="s">
        <v>700</v>
      </c>
      <c r="B324" t="s">
        <v>701</v>
      </c>
      <c r="C324" t="s">
        <v>702</v>
      </c>
      <c r="D324" t="s">
        <v>703</v>
      </c>
      <c r="E324" t="s">
        <v>455</v>
      </c>
      <c r="F324" t="s">
        <v>417</v>
      </c>
      <c r="G324" s="2">
        <v>42094</v>
      </c>
      <c r="H324" t="s">
        <v>450</v>
      </c>
      <c r="J324">
        <v>2015</v>
      </c>
      <c r="K324">
        <v>1</v>
      </c>
      <c r="L324">
        <v>2015</v>
      </c>
      <c r="M324">
        <v>1</v>
      </c>
      <c r="N324" t="s">
        <v>419</v>
      </c>
      <c r="O324" t="s">
        <v>451</v>
      </c>
      <c r="P324">
        <v>201501</v>
      </c>
      <c r="Q324">
        <v>13</v>
      </c>
      <c r="R324">
        <v>62</v>
      </c>
      <c r="S324">
        <v>8</v>
      </c>
      <c r="T324">
        <v>12</v>
      </c>
      <c r="U324">
        <v>886982</v>
      </c>
      <c r="V324">
        <v>3</v>
      </c>
      <c r="W324">
        <v>6211</v>
      </c>
      <c r="X324" s="2">
        <v>42129</v>
      </c>
      <c r="Y324" s="2">
        <v>42128</v>
      </c>
      <c r="Z324" t="s">
        <v>485</v>
      </c>
      <c r="AA324" t="s">
        <v>704</v>
      </c>
      <c r="AB324" t="s">
        <v>458</v>
      </c>
      <c r="AC324" t="s">
        <v>456</v>
      </c>
      <c r="AD324">
        <v>10282</v>
      </c>
      <c r="AE324">
        <v>2129021000</v>
      </c>
      <c r="AG324" t="s">
        <v>704</v>
      </c>
      <c r="AH324" t="s">
        <v>458</v>
      </c>
      <c r="AI324" t="s">
        <v>456</v>
      </c>
      <c r="AJ324">
        <v>10282</v>
      </c>
      <c r="AK324" t="s">
        <v>426</v>
      </c>
      <c r="AL324" t="s">
        <v>427</v>
      </c>
      <c r="AU324" t="s">
        <v>714</v>
      </c>
      <c r="AV324" t="s">
        <v>708</v>
      </c>
      <c r="AW324">
        <v>432015900</v>
      </c>
      <c r="AX324" s="2">
        <v>42111</v>
      </c>
      <c r="BI324" s="2">
        <v>42496</v>
      </c>
      <c r="BJ324">
        <v>10617</v>
      </c>
      <c r="BK324">
        <v>638</v>
      </c>
      <c r="BL324">
        <v>9979</v>
      </c>
      <c r="BM324">
        <v>219</v>
      </c>
      <c r="BP324">
        <v>139</v>
      </c>
      <c r="BR324">
        <v>5072</v>
      </c>
      <c r="BU324">
        <v>-615</v>
      </c>
      <c r="BV324">
        <v>6683</v>
      </c>
      <c r="BW324">
        <v>3934</v>
      </c>
      <c r="CO324">
        <v>3934</v>
      </c>
      <c r="CP324">
        <v>1090</v>
      </c>
      <c r="CQ324">
        <v>2844</v>
      </c>
      <c r="CV324">
        <v>2844</v>
      </c>
      <c r="CX324">
        <v>2844</v>
      </c>
      <c r="DA324">
        <v>2844</v>
      </c>
      <c r="DC324">
        <v>2844</v>
      </c>
      <c r="DD324">
        <v>96</v>
      </c>
      <c r="DE324">
        <v>2748</v>
      </c>
      <c r="DF324">
        <v>6.274</v>
      </c>
      <c r="DJ324">
        <v>6.274</v>
      </c>
      <c r="DK324">
        <v>6.274</v>
      </c>
      <c r="DL324">
        <v>6.05</v>
      </c>
      <c r="DM324">
        <v>6.1439000000000004</v>
      </c>
      <c r="DQ324">
        <v>6.1439000000000004</v>
      </c>
      <c r="DR324">
        <v>6.1439000000000004</v>
      </c>
      <c r="DS324">
        <v>5.94</v>
      </c>
      <c r="DT324">
        <v>1.6259999999999999</v>
      </c>
      <c r="DU324">
        <v>462.9</v>
      </c>
      <c r="DV324">
        <v>453.3</v>
      </c>
      <c r="DW324">
        <v>3934</v>
      </c>
      <c r="DX324">
        <v>2844</v>
      </c>
      <c r="DY324">
        <v>4153</v>
      </c>
      <c r="DZ324">
        <v>3934</v>
      </c>
      <c r="EA324" s="2">
        <v>42129</v>
      </c>
      <c r="EB324">
        <v>385350</v>
      </c>
      <c r="EC324">
        <v>32619</v>
      </c>
      <c r="EE324">
        <v>98302</v>
      </c>
      <c r="EL324">
        <v>516271</v>
      </c>
      <c r="ER324">
        <v>325938</v>
      </c>
      <c r="FA324">
        <v>23249</v>
      </c>
      <c r="FB324">
        <v>349187</v>
      </c>
      <c r="FC324">
        <v>865458</v>
      </c>
      <c r="FD324">
        <v>44367</v>
      </c>
      <c r="FE324">
        <v>223287</v>
      </c>
      <c r="FP324">
        <v>348995</v>
      </c>
      <c r="FQ324">
        <v>616649</v>
      </c>
      <c r="FR324">
        <v>163682</v>
      </c>
      <c r="GA324">
        <v>163682</v>
      </c>
      <c r="GB324">
        <v>780331</v>
      </c>
      <c r="GC324">
        <v>9200</v>
      </c>
      <c r="GD324">
        <v>9</v>
      </c>
      <c r="GE324">
        <v>51008</v>
      </c>
      <c r="GF324">
        <v>81455</v>
      </c>
      <c r="GH324">
        <v>59698</v>
      </c>
      <c r="GI324">
        <v>-771</v>
      </c>
      <c r="GK324">
        <v>3924</v>
      </c>
      <c r="GL324">
        <v>75927</v>
      </c>
      <c r="GM324">
        <v>85127</v>
      </c>
      <c r="GN324">
        <v>865458</v>
      </c>
      <c r="GO324">
        <v>432.09300000000002</v>
      </c>
      <c r="GP324">
        <v>0.3</v>
      </c>
      <c r="GQ324">
        <v>85127</v>
      </c>
      <c r="GR324" s="2">
        <v>42496</v>
      </c>
      <c r="GS324">
        <v>2844</v>
      </c>
      <c r="GT324">
        <v>219</v>
      </c>
      <c r="GU324">
        <v>1775</v>
      </c>
      <c r="GV324">
        <v>1994</v>
      </c>
      <c r="GX324">
        <v>-3147</v>
      </c>
      <c r="GY324">
        <v>5733</v>
      </c>
      <c r="HB324">
        <v>-688</v>
      </c>
      <c r="HC324">
        <v>1898</v>
      </c>
      <c r="HE324">
        <v>6736</v>
      </c>
      <c r="HF324">
        <v>-289</v>
      </c>
      <c r="HH324">
        <v>-477</v>
      </c>
      <c r="HJ324">
        <v>184</v>
      </c>
      <c r="HK324">
        <v>184</v>
      </c>
      <c r="HL324">
        <v>-3681</v>
      </c>
      <c r="HM324">
        <v>-4263</v>
      </c>
      <c r="HN324">
        <v>2280</v>
      </c>
      <c r="HO324">
        <v>-947</v>
      </c>
      <c r="HP324">
        <v>1333</v>
      </c>
      <c r="HQ324">
        <v>-1179</v>
      </c>
      <c r="HS324">
        <v>-1179</v>
      </c>
      <c r="HT324">
        <v>-373</v>
      </c>
      <c r="HU324">
        <v>3275</v>
      </c>
      <c r="HV324">
        <v>3056</v>
      </c>
      <c r="HY324">
        <v>5529</v>
      </c>
      <c r="HZ324">
        <v>57600</v>
      </c>
      <c r="IA324">
        <v>63129</v>
      </c>
      <c r="IB324">
        <v>1809</v>
      </c>
      <c r="IC324">
        <v>-373</v>
      </c>
      <c r="IE324">
        <v>219</v>
      </c>
      <c r="IF324">
        <v>1809</v>
      </c>
      <c r="IG324">
        <v>6736</v>
      </c>
      <c r="IH324">
        <v>-289</v>
      </c>
      <c r="II324">
        <v>-373</v>
      </c>
      <c r="IK324">
        <v>-373</v>
      </c>
      <c r="IL324">
        <v>453.3</v>
      </c>
      <c r="IM324">
        <v>462.9</v>
      </c>
      <c r="IN324">
        <v>6.05</v>
      </c>
      <c r="IO324">
        <v>5.94</v>
      </c>
    </row>
    <row r="325" spans="1:249" x14ac:dyDescent="0.25">
      <c r="A325" t="s">
        <v>700</v>
      </c>
      <c r="B325" t="s">
        <v>701</v>
      </c>
      <c r="C325" t="s">
        <v>702</v>
      </c>
      <c r="D325" t="s">
        <v>703</v>
      </c>
      <c r="E325" t="s">
        <v>455</v>
      </c>
      <c r="F325" t="s">
        <v>417</v>
      </c>
      <c r="G325" s="2">
        <v>42185</v>
      </c>
      <c r="H325" t="s">
        <v>450</v>
      </c>
      <c r="J325">
        <v>2015</v>
      </c>
      <c r="K325">
        <v>2</v>
      </c>
      <c r="L325">
        <v>2015</v>
      </c>
      <c r="M325">
        <v>2</v>
      </c>
      <c r="N325" t="s">
        <v>419</v>
      </c>
      <c r="O325" t="s">
        <v>451</v>
      </c>
      <c r="P325">
        <v>201502</v>
      </c>
      <c r="Q325">
        <v>13</v>
      </c>
      <c r="R325">
        <v>62</v>
      </c>
      <c r="S325">
        <v>8</v>
      </c>
      <c r="T325">
        <v>12</v>
      </c>
      <c r="U325">
        <v>886982</v>
      </c>
      <c r="V325">
        <v>3</v>
      </c>
      <c r="W325">
        <v>6211</v>
      </c>
      <c r="X325" s="2">
        <v>42219</v>
      </c>
      <c r="Y325" s="2">
        <v>42216</v>
      </c>
      <c r="Z325" t="s">
        <v>485</v>
      </c>
      <c r="AA325" t="s">
        <v>704</v>
      </c>
      <c r="AB325" t="s">
        <v>458</v>
      </c>
      <c r="AC325" t="s">
        <v>456</v>
      </c>
      <c r="AD325">
        <v>10282</v>
      </c>
      <c r="AE325">
        <v>2129021000</v>
      </c>
      <c r="AG325" t="s">
        <v>704</v>
      </c>
      <c r="AH325" t="s">
        <v>458</v>
      </c>
      <c r="AI325" t="s">
        <v>456</v>
      </c>
      <c r="AJ325">
        <v>10282</v>
      </c>
      <c r="AK325" t="s">
        <v>426</v>
      </c>
      <c r="AL325" t="s">
        <v>427</v>
      </c>
      <c r="AU325" t="s">
        <v>714</v>
      </c>
      <c r="AV325" t="s">
        <v>708</v>
      </c>
      <c r="AW325">
        <v>432871000</v>
      </c>
      <c r="AX325" s="2">
        <v>42202</v>
      </c>
      <c r="BI325" s="2">
        <v>42586</v>
      </c>
      <c r="BJ325">
        <v>9069</v>
      </c>
      <c r="BK325">
        <v>647</v>
      </c>
      <c r="BL325">
        <v>8422</v>
      </c>
      <c r="BM325">
        <v>265</v>
      </c>
      <c r="BP325">
        <v>147</v>
      </c>
      <c r="BR325">
        <v>4448</v>
      </c>
      <c r="BU325">
        <v>-1836</v>
      </c>
      <c r="BV325">
        <v>7343</v>
      </c>
      <c r="BW325">
        <v>1726</v>
      </c>
      <c r="CO325">
        <v>1726</v>
      </c>
      <c r="CP325">
        <v>678</v>
      </c>
      <c r="CQ325">
        <v>1048</v>
      </c>
      <c r="CV325">
        <v>1048</v>
      </c>
      <c r="CX325">
        <v>1048</v>
      </c>
      <c r="DA325">
        <v>1048</v>
      </c>
      <c r="DC325">
        <v>1048</v>
      </c>
      <c r="DD325">
        <v>132</v>
      </c>
      <c r="DE325">
        <v>916</v>
      </c>
      <c r="DF325">
        <v>2.3216999999999999</v>
      </c>
      <c r="DJ325">
        <v>2.3216999999999999</v>
      </c>
      <c r="DK325">
        <v>2.3216999999999999</v>
      </c>
      <c r="DL325">
        <v>2.0099999999999998</v>
      </c>
      <c r="DM325">
        <v>2.2704</v>
      </c>
      <c r="DQ325">
        <v>2.2704</v>
      </c>
      <c r="DR325">
        <v>2.2704</v>
      </c>
      <c r="DS325">
        <v>1.98</v>
      </c>
      <c r="DT325">
        <v>-2.032</v>
      </c>
      <c r="DU325">
        <v>461.6</v>
      </c>
      <c r="DV325">
        <v>451.4</v>
      </c>
      <c r="DW325">
        <v>1726</v>
      </c>
      <c r="DX325">
        <v>1048</v>
      </c>
      <c r="DY325">
        <v>1991</v>
      </c>
      <c r="DZ325">
        <v>1726</v>
      </c>
      <c r="EA325" s="2">
        <v>42219</v>
      </c>
      <c r="EB325">
        <v>397782</v>
      </c>
      <c r="EC325">
        <v>38397</v>
      </c>
      <c r="EE325">
        <v>94685</v>
      </c>
      <c r="EL325">
        <v>530864</v>
      </c>
      <c r="ER325">
        <v>303463</v>
      </c>
      <c r="FA325">
        <v>25552</v>
      </c>
      <c r="FB325">
        <v>329015</v>
      </c>
      <c r="FC325">
        <v>859879</v>
      </c>
      <c r="FD325">
        <v>46378</v>
      </c>
      <c r="FE325">
        <v>206112</v>
      </c>
      <c r="FP325">
        <v>349476</v>
      </c>
      <c r="FQ325">
        <v>601966</v>
      </c>
      <c r="FR325">
        <v>170259</v>
      </c>
      <c r="GA325">
        <v>170259</v>
      </c>
      <c r="GB325">
        <v>772225</v>
      </c>
      <c r="GC325">
        <v>11200</v>
      </c>
      <c r="GD325">
        <v>9</v>
      </c>
      <c r="GE325">
        <v>51210</v>
      </c>
      <c r="GF325">
        <v>82072</v>
      </c>
      <c r="GH325">
        <v>59940</v>
      </c>
      <c r="GI325">
        <v>-908</v>
      </c>
      <c r="GK325">
        <v>4011</v>
      </c>
      <c r="GL325">
        <v>76454</v>
      </c>
      <c r="GM325">
        <v>87654</v>
      </c>
      <c r="GN325">
        <v>859879</v>
      </c>
      <c r="GO325">
        <v>432.76799999999997</v>
      </c>
      <c r="GP325">
        <v>0.38</v>
      </c>
      <c r="GQ325">
        <v>87654</v>
      </c>
      <c r="GR325" s="2">
        <v>42586</v>
      </c>
      <c r="GS325">
        <v>3892</v>
      </c>
      <c r="GT325">
        <v>484</v>
      </c>
      <c r="GU325">
        <v>1938</v>
      </c>
      <c r="GV325">
        <v>2422</v>
      </c>
      <c r="GX325">
        <v>15737</v>
      </c>
      <c r="GY325">
        <v>-7825</v>
      </c>
      <c r="HB325">
        <v>-15330</v>
      </c>
      <c r="HC325">
        <v>-7418</v>
      </c>
      <c r="HE325">
        <v>-1104</v>
      </c>
      <c r="HF325">
        <v>-649</v>
      </c>
      <c r="HH325">
        <v>-1583</v>
      </c>
      <c r="HJ325">
        <v>275</v>
      </c>
      <c r="HK325">
        <v>275</v>
      </c>
      <c r="HL325">
        <v>-9459</v>
      </c>
      <c r="HM325">
        <v>-11416</v>
      </c>
      <c r="HN325">
        <v>11945</v>
      </c>
      <c r="HO325">
        <v>-2393</v>
      </c>
      <c r="HP325">
        <v>9552</v>
      </c>
      <c r="HQ325">
        <v>-1277</v>
      </c>
      <c r="HR325">
        <v>1993</v>
      </c>
      <c r="HS325">
        <v>716</v>
      </c>
      <c r="HT325">
        <v>-804</v>
      </c>
      <c r="HU325">
        <v>6301</v>
      </c>
      <c r="HV325">
        <v>15765</v>
      </c>
      <c r="HY325">
        <v>3245</v>
      </c>
      <c r="HZ325">
        <v>57600</v>
      </c>
      <c r="IA325">
        <v>60845</v>
      </c>
      <c r="IB325">
        <v>1972</v>
      </c>
      <c r="IC325">
        <v>-804</v>
      </c>
      <c r="IE325">
        <v>265</v>
      </c>
      <c r="IF325">
        <v>163</v>
      </c>
      <c r="IG325">
        <v>-7840</v>
      </c>
      <c r="IH325">
        <v>-360</v>
      </c>
      <c r="II325">
        <v>-431</v>
      </c>
      <c r="IK325">
        <v>-431</v>
      </c>
      <c r="IL325">
        <v>451.4</v>
      </c>
      <c r="IM325">
        <v>461.6</v>
      </c>
      <c r="IN325">
        <v>2.0099999999999998</v>
      </c>
      <c r="IO325">
        <v>1.98</v>
      </c>
    </row>
    <row r="326" spans="1:249" x14ac:dyDescent="0.25">
      <c r="A326" t="s">
        <v>700</v>
      </c>
      <c r="B326" t="s">
        <v>701</v>
      </c>
      <c r="C326" t="s">
        <v>702</v>
      </c>
      <c r="D326" t="s">
        <v>703</v>
      </c>
      <c r="E326" t="s">
        <v>455</v>
      </c>
      <c r="F326" t="s">
        <v>417</v>
      </c>
      <c r="G326" s="2">
        <v>42277</v>
      </c>
      <c r="H326" t="s">
        <v>450</v>
      </c>
      <c r="J326">
        <v>2015</v>
      </c>
      <c r="K326">
        <v>3</v>
      </c>
      <c r="L326">
        <v>2015</v>
      </c>
      <c r="M326">
        <v>3</v>
      </c>
      <c r="N326" t="s">
        <v>419</v>
      </c>
      <c r="O326" t="s">
        <v>451</v>
      </c>
      <c r="P326">
        <v>201503</v>
      </c>
      <c r="Q326">
        <v>13</v>
      </c>
      <c r="R326">
        <v>62</v>
      </c>
      <c r="S326">
        <v>8</v>
      </c>
      <c r="T326">
        <v>12</v>
      </c>
      <c r="U326">
        <v>886982</v>
      </c>
      <c r="V326">
        <v>3</v>
      </c>
      <c r="W326">
        <v>6211</v>
      </c>
      <c r="X326" s="2">
        <v>42311</v>
      </c>
      <c r="Y326" s="2">
        <v>42310</v>
      </c>
      <c r="Z326" t="s">
        <v>485</v>
      </c>
      <c r="AA326" t="s">
        <v>704</v>
      </c>
      <c r="AB326" t="s">
        <v>458</v>
      </c>
      <c r="AC326" t="s">
        <v>456</v>
      </c>
      <c r="AD326">
        <v>10282</v>
      </c>
      <c r="AE326">
        <v>2129021000</v>
      </c>
      <c r="AG326" t="s">
        <v>704</v>
      </c>
      <c r="AH326" t="s">
        <v>458</v>
      </c>
      <c r="AI326" t="s">
        <v>456</v>
      </c>
      <c r="AJ326">
        <v>10282</v>
      </c>
      <c r="AK326" t="s">
        <v>426</v>
      </c>
      <c r="AL326" t="s">
        <v>427</v>
      </c>
      <c r="AU326" t="s">
        <v>714</v>
      </c>
      <c r="AV326" t="s">
        <v>708</v>
      </c>
      <c r="AW326">
        <v>426536200</v>
      </c>
      <c r="AX326" s="2">
        <v>42293</v>
      </c>
      <c r="BI326" s="2">
        <v>42677</v>
      </c>
      <c r="BJ326">
        <v>6861</v>
      </c>
      <c r="BK326">
        <v>665</v>
      </c>
      <c r="BL326">
        <v>6196</v>
      </c>
      <c r="BM326">
        <v>222</v>
      </c>
      <c r="BP326">
        <v>123</v>
      </c>
      <c r="BR326">
        <v>2986</v>
      </c>
      <c r="BU326">
        <v>-819</v>
      </c>
      <c r="BV326">
        <v>4815</v>
      </c>
      <c r="BW326">
        <v>2046</v>
      </c>
      <c r="CO326">
        <v>2046</v>
      </c>
      <c r="CP326">
        <v>620</v>
      </c>
      <c r="CQ326">
        <v>1426</v>
      </c>
      <c r="CV326">
        <v>1426</v>
      </c>
      <c r="CX326">
        <v>1426</v>
      </c>
      <c r="DA326">
        <v>1426</v>
      </c>
      <c r="DC326">
        <v>1426</v>
      </c>
      <c r="DD326">
        <v>96</v>
      </c>
      <c r="DE326">
        <v>1330</v>
      </c>
      <c r="DF326">
        <v>3.1758999999999999</v>
      </c>
      <c r="DJ326">
        <v>3.1758999999999999</v>
      </c>
      <c r="DK326">
        <v>3.1758999999999999</v>
      </c>
      <c r="DL326">
        <v>2.95</v>
      </c>
      <c r="DM326">
        <v>3.1095000000000002</v>
      </c>
      <c r="DQ326">
        <v>3.1095000000000002</v>
      </c>
      <c r="DR326">
        <v>3.1095000000000002</v>
      </c>
      <c r="DS326">
        <v>2.9</v>
      </c>
      <c r="DT326">
        <v>-5.9900000000000002E-2</v>
      </c>
      <c r="DU326">
        <v>458.6</v>
      </c>
      <c r="DV326">
        <v>449</v>
      </c>
      <c r="DW326">
        <v>2046</v>
      </c>
      <c r="DX326">
        <v>1426</v>
      </c>
      <c r="DY326">
        <v>2268</v>
      </c>
      <c r="DZ326">
        <v>2046</v>
      </c>
      <c r="EA326" s="2">
        <v>42311</v>
      </c>
      <c r="EB326">
        <v>423961</v>
      </c>
      <c r="EC326">
        <v>42189</v>
      </c>
      <c r="EE326">
        <v>99002</v>
      </c>
      <c r="EL326">
        <v>565152</v>
      </c>
      <c r="ER326">
        <v>290487</v>
      </c>
      <c r="FA326">
        <v>24920</v>
      </c>
      <c r="FB326">
        <v>315407</v>
      </c>
      <c r="FC326">
        <v>880559</v>
      </c>
      <c r="FD326">
        <v>41331</v>
      </c>
      <c r="FE326">
        <v>222778</v>
      </c>
      <c r="FP326">
        <v>352930</v>
      </c>
      <c r="FQ326">
        <v>617039</v>
      </c>
      <c r="FR326">
        <v>175817</v>
      </c>
      <c r="GA326">
        <v>175817</v>
      </c>
      <c r="GB326">
        <v>792856</v>
      </c>
      <c r="GC326">
        <v>11200</v>
      </c>
      <c r="GD326">
        <v>9</v>
      </c>
      <c r="GE326">
        <v>51281</v>
      </c>
      <c r="GF326">
        <v>83105</v>
      </c>
      <c r="GH326">
        <v>60992</v>
      </c>
      <c r="GI326">
        <v>-911</v>
      </c>
      <c r="GK326">
        <v>4011</v>
      </c>
      <c r="GL326">
        <v>76503</v>
      </c>
      <c r="GM326">
        <v>87703</v>
      </c>
      <c r="GN326">
        <v>880559</v>
      </c>
      <c r="GO326">
        <v>427.904</v>
      </c>
      <c r="GP326">
        <v>0.38</v>
      </c>
      <c r="GQ326">
        <v>87703</v>
      </c>
      <c r="GR326" s="2">
        <v>42677</v>
      </c>
      <c r="GS326">
        <v>5318</v>
      </c>
      <c r="GT326">
        <v>706</v>
      </c>
      <c r="GU326">
        <v>2073</v>
      </c>
      <c r="GV326">
        <v>2779</v>
      </c>
      <c r="GX326">
        <v>5161</v>
      </c>
      <c r="GY326">
        <v>4524</v>
      </c>
      <c r="HB326">
        <v>-17616</v>
      </c>
      <c r="HC326">
        <v>-7931</v>
      </c>
      <c r="HE326">
        <v>166</v>
      </c>
      <c r="HF326">
        <v>-1085</v>
      </c>
      <c r="HH326">
        <v>-1684</v>
      </c>
      <c r="HJ326">
        <v>714</v>
      </c>
      <c r="HK326">
        <v>714</v>
      </c>
      <c r="HL326">
        <v>-12692</v>
      </c>
      <c r="HM326">
        <v>-14747</v>
      </c>
      <c r="HN326">
        <v>16929</v>
      </c>
      <c r="HO326">
        <v>-1720</v>
      </c>
      <c r="HP326">
        <v>15209</v>
      </c>
      <c r="HQ326">
        <v>-2325</v>
      </c>
      <c r="HR326">
        <v>1993</v>
      </c>
      <c r="HS326">
        <v>-332</v>
      </c>
      <c r="HT326">
        <v>-1197</v>
      </c>
      <c r="HU326">
        <v>8876</v>
      </c>
      <c r="HV326">
        <v>22556</v>
      </c>
      <c r="HY326">
        <v>7975</v>
      </c>
      <c r="HZ326">
        <v>57600</v>
      </c>
      <c r="IA326">
        <v>65575</v>
      </c>
      <c r="IB326">
        <v>2107</v>
      </c>
      <c r="IC326">
        <v>-1197</v>
      </c>
      <c r="IE326">
        <v>222</v>
      </c>
      <c r="IF326">
        <v>135</v>
      </c>
      <c r="IG326">
        <v>1270</v>
      </c>
      <c r="IH326">
        <v>-436</v>
      </c>
      <c r="II326">
        <v>-393</v>
      </c>
      <c r="IK326">
        <v>-393</v>
      </c>
      <c r="IL326">
        <v>449</v>
      </c>
      <c r="IM326">
        <v>458.6</v>
      </c>
      <c r="IN326">
        <v>2.95</v>
      </c>
      <c r="IO326">
        <v>2.9</v>
      </c>
    </row>
    <row r="327" spans="1:249" x14ac:dyDescent="0.25">
      <c r="A327" t="s">
        <v>700</v>
      </c>
      <c r="B327" t="s">
        <v>701</v>
      </c>
      <c r="C327" t="s">
        <v>702</v>
      </c>
      <c r="D327" t="s">
        <v>703</v>
      </c>
      <c r="E327" t="s">
        <v>455</v>
      </c>
      <c r="F327" t="s">
        <v>417</v>
      </c>
      <c r="G327" s="2">
        <v>42369</v>
      </c>
      <c r="H327" t="s">
        <v>450</v>
      </c>
      <c r="J327">
        <v>2015</v>
      </c>
      <c r="K327">
        <v>4</v>
      </c>
      <c r="L327">
        <v>2015</v>
      </c>
      <c r="M327">
        <v>4</v>
      </c>
      <c r="N327" t="s">
        <v>419</v>
      </c>
      <c r="O327" t="s">
        <v>451</v>
      </c>
      <c r="P327">
        <v>201504</v>
      </c>
      <c r="Q327">
        <v>13</v>
      </c>
      <c r="R327">
        <v>62</v>
      </c>
      <c r="S327">
        <v>8</v>
      </c>
      <c r="T327">
        <v>12</v>
      </c>
      <c r="U327">
        <v>886982</v>
      </c>
      <c r="V327">
        <v>3</v>
      </c>
      <c r="W327">
        <v>6211</v>
      </c>
      <c r="X327" s="2">
        <v>42422</v>
      </c>
      <c r="Y327" s="2">
        <v>42419</v>
      </c>
      <c r="Z327" t="s">
        <v>485</v>
      </c>
      <c r="AA327" t="s">
        <v>704</v>
      </c>
      <c r="AB327" t="s">
        <v>458</v>
      </c>
      <c r="AC327" t="s">
        <v>456</v>
      </c>
      <c r="AD327">
        <v>10282</v>
      </c>
      <c r="AE327">
        <v>2129021000</v>
      </c>
      <c r="AG327" t="s">
        <v>704</v>
      </c>
      <c r="AH327" t="s">
        <v>458</v>
      </c>
      <c r="AI327" t="s">
        <v>456</v>
      </c>
      <c r="AJ327">
        <v>10282</v>
      </c>
      <c r="AK327" t="s">
        <v>426</v>
      </c>
      <c r="AL327" t="s">
        <v>427</v>
      </c>
      <c r="AN327">
        <v>36800</v>
      </c>
      <c r="AP327">
        <v>36800</v>
      </c>
      <c r="AR327">
        <v>9307</v>
      </c>
      <c r="AS327" t="s">
        <v>461</v>
      </c>
      <c r="AT327" t="s">
        <v>429</v>
      </c>
      <c r="AU327" t="s">
        <v>714</v>
      </c>
      <c r="AV327" t="s">
        <v>708</v>
      </c>
      <c r="AW327">
        <v>422349500</v>
      </c>
      <c r="AX327" s="2">
        <v>42405</v>
      </c>
      <c r="AY327" t="s">
        <v>709</v>
      </c>
      <c r="AZ327" t="s">
        <v>717</v>
      </c>
      <c r="BA327" t="s">
        <v>716</v>
      </c>
      <c r="BB327" t="s">
        <v>575</v>
      </c>
      <c r="BC327" t="s">
        <v>715</v>
      </c>
      <c r="BD327" t="s">
        <v>711</v>
      </c>
      <c r="BE327" t="s">
        <v>712</v>
      </c>
      <c r="BF327" t="s">
        <v>695</v>
      </c>
      <c r="BG327" t="s">
        <v>569</v>
      </c>
      <c r="BH327" t="s">
        <v>439</v>
      </c>
      <c r="BI327" s="2">
        <v>42793</v>
      </c>
      <c r="BJ327">
        <v>7273</v>
      </c>
      <c r="BK327">
        <v>626</v>
      </c>
      <c r="BL327">
        <v>6647</v>
      </c>
      <c r="BM327">
        <v>285</v>
      </c>
      <c r="BP327">
        <v>148</v>
      </c>
      <c r="BR327">
        <v>2713</v>
      </c>
      <c r="BU327">
        <v>-2429</v>
      </c>
      <c r="BV327">
        <v>6201</v>
      </c>
      <c r="BW327">
        <v>1072</v>
      </c>
      <c r="CO327">
        <v>1072</v>
      </c>
      <c r="CP327">
        <v>307</v>
      </c>
      <c r="CQ327">
        <v>765</v>
      </c>
      <c r="CV327">
        <v>765</v>
      </c>
      <c r="CX327">
        <v>765</v>
      </c>
      <c r="DA327">
        <v>765</v>
      </c>
      <c r="DC327">
        <v>765</v>
      </c>
      <c r="DD327">
        <v>191</v>
      </c>
      <c r="DE327">
        <v>574</v>
      </c>
      <c r="DF327">
        <v>1.7793000000000001</v>
      </c>
      <c r="DJ327">
        <v>1.7793000000000001</v>
      </c>
      <c r="DK327">
        <v>1.7793000000000001</v>
      </c>
      <c r="DL327">
        <v>1.28</v>
      </c>
      <c r="DM327">
        <v>1.7405999999999999</v>
      </c>
      <c r="DQ327">
        <v>1.7405999999999999</v>
      </c>
      <c r="DR327">
        <v>1.7405999999999999</v>
      </c>
      <c r="DS327">
        <v>1.27</v>
      </c>
      <c r="DT327">
        <v>-0.1298</v>
      </c>
      <c r="DU327">
        <v>451.9</v>
      </c>
      <c r="DV327">
        <v>442.2</v>
      </c>
      <c r="DW327">
        <v>1072</v>
      </c>
      <c r="DX327">
        <v>765</v>
      </c>
      <c r="DY327">
        <v>1357</v>
      </c>
      <c r="DZ327">
        <v>1072</v>
      </c>
      <c r="EA327" s="2">
        <v>42793</v>
      </c>
      <c r="EB327">
        <v>405385</v>
      </c>
      <c r="EC327">
        <v>45407</v>
      </c>
      <c r="EE327">
        <v>71883</v>
      </c>
      <c r="EL327">
        <v>522675</v>
      </c>
      <c r="ER327">
        <v>313502</v>
      </c>
      <c r="FA327">
        <v>25218</v>
      </c>
      <c r="FB327">
        <v>338720</v>
      </c>
      <c r="FC327">
        <v>861395</v>
      </c>
      <c r="FD327">
        <v>42787</v>
      </c>
      <c r="FE327">
        <v>210362</v>
      </c>
      <c r="FP327">
        <v>346096</v>
      </c>
      <c r="FQ327">
        <v>599245</v>
      </c>
      <c r="FR327">
        <v>175422</v>
      </c>
      <c r="GA327">
        <v>175422</v>
      </c>
      <c r="GB327">
        <v>774667</v>
      </c>
      <c r="GC327">
        <v>11200</v>
      </c>
      <c r="GD327">
        <v>9</v>
      </c>
      <c r="GE327">
        <v>51340</v>
      </c>
      <c r="GF327">
        <v>83386</v>
      </c>
      <c r="GH327">
        <v>62640</v>
      </c>
      <c r="GI327">
        <v>-718</v>
      </c>
      <c r="GK327">
        <v>4151</v>
      </c>
      <c r="GL327">
        <v>75528</v>
      </c>
      <c r="GM327">
        <v>86728</v>
      </c>
      <c r="GN327">
        <v>861395</v>
      </c>
      <c r="GO327">
        <v>419.48099999999999</v>
      </c>
      <c r="GQ327">
        <v>86728</v>
      </c>
      <c r="GR327" s="2">
        <v>42793</v>
      </c>
      <c r="GS327">
        <v>6083</v>
      </c>
      <c r="GT327">
        <v>991</v>
      </c>
      <c r="GU327">
        <v>2663</v>
      </c>
      <c r="GV327">
        <v>3654</v>
      </c>
      <c r="GX327">
        <v>-757</v>
      </c>
      <c r="GY327">
        <v>19132</v>
      </c>
      <c r="HB327">
        <v>-20242</v>
      </c>
      <c r="HC327">
        <v>-1867</v>
      </c>
      <c r="HE327">
        <v>7870</v>
      </c>
      <c r="HF327">
        <v>-1605</v>
      </c>
      <c r="HH327">
        <v>-1808</v>
      </c>
      <c r="HJ327">
        <v>1019</v>
      </c>
      <c r="HK327">
        <v>1019</v>
      </c>
      <c r="HL327">
        <v>-16180</v>
      </c>
      <c r="HM327">
        <v>-18574</v>
      </c>
      <c r="HN327">
        <v>18921</v>
      </c>
      <c r="HO327">
        <v>-1236</v>
      </c>
      <c r="HP327">
        <v>17685</v>
      </c>
      <c r="HQ327">
        <v>-3876</v>
      </c>
      <c r="HR327">
        <v>1993</v>
      </c>
      <c r="HS327">
        <v>-1883</v>
      </c>
      <c r="HT327">
        <v>-1681</v>
      </c>
      <c r="HU327">
        <v>14997</v>
      </c>
      <c r="HV327">
        <v>29118</v>
      </c>
      <c r="HY327">
        <v>18414</v>
      </c>
      <c r="HZ327">
        <v>75025</v>
      </c>
      <c r="IA327">
        <v>93439</v>
      </c>
      <c r="IB327">
        <v>2272</v>
      </c>
      <c r="IC327">
        <v>-1681</v>
      </c>
      <c r="IE327">
        <v>285</v>
      </c>
      <c r="IF327">
        <v>165</v>
      </c>
      <c r="IG327">
        <v>7704</v>
      </c>
      <c r="IH327">
        <v>-520</v>
      </c>
      <c r="II327">
        <v>-484</v>
      </c>
      <c r="IK327">
        <v>-484</v>
      </c>
      <c r="IL327">
        <v>448.9</v>
      </c>
      <c r="IM327">
        <v>458.6</v>
      </c>
      <c r="IN327">
        <v>1.34</v>
      </c>
      <c r="IO327">
        <v>1.32</v>
      </c>
    </row>
    <row r="328" spans="1:249" x14ac:dyDescent="0.25">
      <c r="A328" t="s">
        <v>700</v>
      </c>
      <c r="B328" t="s">
        <v>701</v>
      </c>
      <c r="C328" t="s">
        <v>702</v>
      </c>
      <c r="D328" t="s">
        <v>703</v>
      </c>
      <c r="E328" t="s">
        <v>455</v>
      </c>
      <c r="F328" t="s">
        <v>417</v>
      </c>
      <c r="G328" s="2">
        <v>42460</v>
      </c>
      <c r="H328" t="s">
        <v>450</v>
      </c>
      <c r="J328">
        <v>2016</v>
      </c>
      <c r="K328">
        <v>1</v>
      </c>
      <c r="L328">
        <v>2016</v>
      </c>
      <c r="M328">
        <v>1</v>
      </c>
      <c r="N328" t="s">
        <v>419</v>
      </c>
      <c r="O328" t="s">
        <v>451</v>
      </c>
      <c r="P328">
        <v>201601</v>
      </c>
      <c r="Q328">
        <v>13</v>
      </c>
      <c r="R328">
        <v>62</v>
      </c>
      <c r="S328">
        <v>8</v>
      </c>
      <c r="T328">
        <v>12</v>
      </c>
      <c r="U328">
        <v>886982</v>
      </c>
      <c r="V328">
        <v>3</v>
      </c>
      <c r="W328">
        <v>6211</v>
      </c>
      <c r="X328" s="2">
        <v>42496</v>
      </c>
      <c r="Y328" s="2">
        <v>42495</v>
      </c>
      <c r="Z328" t="s">
        <v>485</v>
      </c>
      <c r="AA328" t="s">
        <v>704</v>
      </c>
      <c r="AB328" t="s">
        <v>458</v>
      </c>
      <c r="AC328" t="s">
        <v>456</v>
      </c>
      <c r="AD328">
        <v>10282</v>
      </c>
      <c r="AE328" t="s">
        <v>705</v>
      </c>
      <c r="AG328" t="s">
        <v>704</v>
      </c>
      <c r="AH328" t="s">
        <v>458</v>
      </c>
      <c r="AI328" t="s">
        <v>456</v>
      </c>
      <c r="AJ328">
        <v>10282</v>
      </c>
      <c r="AK328" t="s">
        <v>426</v>
      </c>
      <c r="AL328" t="s">
        <v>427</v>
      </c>
      <c r="AU328" t="s">
        <v>714</v>
      </c>
      <c r="AV328" t="s">
        <v>708</v>
      </c>
      <c r="AW328">
        <v>415394000</v>
      </c>
      <c r="AX328" s="2">
        <v>42482</v>
      </c>
      <c r="BI328" s="2">
        <v>42859</v>
      </c>
      <c r="BJ328">
        <v>6338</v>
      </c>
      <c r="BK328">
        <v>691</v>
      </c>
      <c r="BL328">
        <v>5647</v>
      </c>
      <c r="BM328">
        <v>239</v>
      </c>
      <c r="BP328">
        <v>122</v>
      </c>
      <c r="BR328">
        <v>3262</v>
      </c>
      <c r="BU328">
        <v>-448</v>
      </c>
      <c r="BV328">
        <v>4762</v>
      </c>
      <c r="BW328">
        <v>1576</v>
      </c>
      <c r="CO328">
        <v>1576</v>
      </c>
      <c r="CP328">
        <v>441</v>
      </c>
      <c r="CQ328">
        <v>1135</v>
      </c>
      <c r="CV328">
        <v>1135</v>
      </c>
      <c r="CX328">
        <v>1135</v>
      </c>
      <c r="DA328">
        <v>1135</v>
      </c>
      <c r="DC328">
        <v>1135</v>
      </c>
      <c r="DD328">
        <v>-65</v>
      </c>
      <c r="DE328">
        <v>1200</v>
      </c>
      <c r="DF328">
        <v>2.5749</v>
      </c>
      <c r="DJ328">
        <v>2.5749</v>
      </c>
      <c r="DK328">
        <v>2.5749</v>
      </c>
      <c r="DL328">
        <v>2.71</v>
      </c>
      <c r="DM328">
        <v>2.5369000000000002</v>
      </c>
      <c r="DQ328">
        <v>2.5369000000000002</v>
      </c>
      <c r="DR328">
        <v>2.5369000000000002</v>
      </c>
      <c r="DS328">
        <v>2.68</v>
      </c>
      <c r="DT328">
        <v>-0.96799999999999997</v>
      </c>
      <c r="DU328">
        <v>447.4</v>
      </c>
      <c r="DV328">
        <v>440.8</v>
      </c>
      <c r="DW328">
        <v>1576</v>
      </c>
      <c r="DX328">
        <v>1135</v>
      </c>
      <c r="DY328">
        <v>1815</v>
      </c>
      <c r="DZ328">
        <v>1576</v>
      </c>
      <c r="EA328" s="2">
        <v>42496</v>
      </c>
      <c r="EB328">
        <v>446572</v>
      </c>
      <c r="EC328">
        <v>47924</v>
      </c>
      <c r="EE328">
        <v>72370</v>
      </c>
      <c r="EL328">
        <v>566866</v>
      </c>
      <c r="ER328">
        <v>286902</v>
      </c>
      <c r="FA328">
        <v>24268</v>
      </c>
      <c r="FB328">
        <v>311170</v>
      </c>
      <c r="FC328">
        <v>878036</v>
      </c>
      <c r="FD328">
        <v>46691</v>
      </c>
      <c r="FE328">
        <v>210938</v>
      </c>
      <c r="FP328">
        <v>353411</v>
      </c>
      <c r="FQ328">
        <v>611040</v>
      </c>
      <c r="FR328">
        <v>180159</v>
      </c>
      <c r="GA328">
        <v>180159</v>
      </c>
      <c r="GB328">
        <v>791199</v>
      </c>
      <c r="GC328">
        <v>11203</v>
      </c>
      <c r="GD328">
        <v>9</v>
      </c>
      <c r="GE328">
        <v>52471</v>
      </c>
      <c r="GF328">
        <v>83990</v>
      </c>
      <c r="GH328">
        <v>64178</v>
      </c>
      <c r="GI328">
        <v>-478</v>
      </c>
      <c r="GK328">
        <v>3820</v>
      </c>
      <c r="GL328">
        <v>75634</v>
      </c>
      <c r="GM328">
        <v>86837</v>
      </c>
      <c r="GN328">
        <v>878036</v>
      </c>
      <c r="GO328">
        <v>417.572</v>
      </c>
      <c r="GP328">
        <v>0.4</v>
      </c>
      <c r="GQ328">
        <v>86837</v>
      </c>
      <c r="GR328" s="2">
        <v>42859</v>
      </c>
      <c r="GS328">
        <v>1135</v>
      </c>
      <c r="GT328">
        <v>239</v>
      </c>
      <c r="GU328">
        <v>1665</v>
      </c>
      <c r="GV328">
        <v>1904</v>
      </c>
      <c r="GX328">
        <v>23177</v>
      </c>
      <c r="GY328">
        <v>19</v>
      </c>
      <c r="HB328">
        <v>-28777</v>
      </c>
      <c r="HC328">
        <v>-5581</v>
      </c>
      <c r="HE328">
        <v>-2542</v>
      </c>
      <c r="HF328">
        <v>-363</v>
      </c>
      <c r="HH328">
        <v>-562</v>
      </c>
      <c r="HJ328">
        <v>322</v>
      </c>
      <c r="HK328">
        <v>322</v>
      </c>
      <c r="HL328">
        <v>-2537</v>
      </c>
      <c r="HM328">
        <v>-3140</v>
      </c>
      <c r="HN328">
        <v>2766</v>
      </c>
      <c r="HO328">
        <v>2745</v>
      </c>
      <c r="HP328">
        <v>5511</v>
      </c>
      <c r="HQ328">
        <v>-1555</v>
      </c>
      <c r="HR328">
        <v>150</v>
      </c>
      <c r="HS328">
        <v>-1405</v>
      </c>
      <c r="HT328">
        <v>-387</v>
      </c>
      <c r="HU328">
        <v>6475</v>
      </c>
      <c r="HV328">
        <v>10194</v>
      </c>
      <c r="HY328">
        <v>4512</v>
      </c>
      <c r="HZ328">
        <v>93439</v>
      </c>
      <c r="IA328">
        <v>97951</v>
      </c>
      <c r="IB328">
        <v>1665</v>
      </c>
      <c r="IC328">
        <v>-387</v>
      </c>
      <c r="IE328">
        <v>239</v>
      </c>
      <c r="IF328">
        <v>1665</v>
      </c>
      <c r="IG328">
        <v>-2542</v>
      </c>
      <c r="IH328">
        <v>-363</v>
      </c>
      <c r="II328">
        <v>-387</v>
      </c>
      <c r="IK328">
        <v>-387</v>
      </c>
      <c r="IL328">
        <v>440.8</v>
      </c>
      <c r="IM328">
        <v>447.4</v>
      </c>
      <c r="IN328">
        <v>2.71</v>
      </c>
      <c r="IO328">
        <v>2.68</v>
      </c>
    </row>
    <row r="329" spans="1:249" x14ac:dyDescent="0.25">
      <c r="A329" t="s">
        <v>700</v>
      </c>
      <c r="B329" t="s">
        <v>701</v>
      </c>
      <c r="C329" t="s">
        <v>702</v>
      </c>
      <c r="D329" t="s">
        <v>703</v>
      </c>
      <c r="E329" t="s">
        <v>455</v>
      </c>
      <c r="F329" t="s">
        <v>417</v>
      </c>
      <c r="G329" s="2">
        <v>42551</v>
      </c>
      <c r="H329" t="s">
        <v>450</v>
      </c>
      <c r="J329">
        <v>2016</v>
      </c>
      <c r="K329">
        <v>2</v>
      </c>
      <c r="L329">
        <v>2016</v>
      </c>
      <c r="M329">
        <v>2</v>
      </c>
      <c r="N329" t="s">
        <v>419</v>
      </c>
      <c r="O329" t="s">
        <v>451</v>
      </c>
      <c r="P329">
        <v>201602</v>
      </c>
      <c r="Q329">
        <v>13</v>
      </c>
      <c r="R329">
        <v>62</v>
      </c>
      <c r="S329">
        <v>8</v>
      </c>
      <c r="T329">
        <v>12</v>
      </c>
      <c r="U329">
        <v>886982</v>
      </c>
      <c r="V329">
        <v>3</v>
      </c>
      <c r="W329">
        <v>6211</v>
      </c>
      <c r="X329" s="2">
        <v>42586</v>
      </c>
      <c r="Y329" s="2">
        <v>42585</v>
      </c>
      <c r="Z329" t="s">
        <v>485</v>
      </c>
      <c r="AA329" t="s">
        <v>704</v>
      </c>
      <c r="AB329" t="s">
        <v>458</v>
      </c>
      <c r="AC329" t="s">
        <v>456</v>
      </c>
      <c r="AD329">
        <v>10282</v>
      </c>
      <c r="AE329" t="s">
        <v>705</v>
      </c>
      <c r="AG329" t="s">
        <v>704</v>
      </c>
      <c r="AH329" t="s">
        <v>458</v>
      </c>
      <c r="AI329" t="s">
        <v>456</v>
      </c>
      <c r="AJ329">
        <v>10282</v>
      </c>
      <c r="AK329" t="s">
        <v>426</v>
      </c>
      <c r="AL329" t="s">
        <v>427</v>
      </c>
      <c r="AU329" t="s">
        <v>714</v>
      </c>
      <c r="AV329" t="s">
        <v>708</v>
      </c>
      <c r="AW329">
        <v>405461600</v>
      </c>
      <c r="AX329" s="2">
        <v>42573</v>
      </c>
      <c r="BI329" s="2">
        <v>42951</v>
      </c>
      <c r="BJ329">
        <v>7932</v>
      </c>
      <c r="BK329">
        <v>625</v>
      </c>
      <c r="BL329">
        <v>7307</v>
      </c>
      <c r="BM329">
        <v>245</v>
      </c>
      <c r="BP329">
        <v>112</v>
      </c>
      <c r="BR329">
        <v>3948</v>
      </c>
      <c r="BU329">
        <v>-539</v>
      </c>
      <c r="BV329">
        <v>5469</v>
      </c>
      <c r="BW329">
        <v>2463</v>
      </c>
      <c r="CO329">
        <v>2463</v>
      </c>
      <c r="CP329">
        <v>641</v>
      </c>
      <c r="CQ329">
        <v>1822</v>
      </c>
      <c r="CV329">
        <v>1822</v>
      </c>
      <c r="CX329">
        <v>1822</v>
      </c>
      <c r="DA329">
        <v>1822</v>
      </c>
      <c r="DC329">
        <v>1822</v>
      </c>
      <c r="DD329">
        <v>188</v>
      </c>
      <c r="DE329">
        <v>1634</v>
      </c>
      <c r="DF329">
        <v>4.2186000000000003</v>
      </c>
      <c r="DJ329">
        <v>4.2186000000000003</v>
      </c>
      <c r="DK329">
        <v>4.2186000000000003</v>
      </c>
      <c r="DL329">
        <v>3.77</v>
      </c>
      <c r="DM329">
        <v>4.1485000000000003</v>
      </c>
      <c r="DQ329">
        <v>4.1485000000000003</v>
      </c>
      <c r="DR329">
        <v>4.1485000000000003</v>
      </c>
      <c r="DS329">
        <v>3.72</v>
      </c>
      <c r="DT329">
        <v>-0.1759</v>
      </c>
      <c r="DU329">
        <v>439.2</v>
      </c>
      <c r="DV329">
        <v>431.9</v>
      </c>
      <c r="DW329">
        <v>2463</v>
      </c>
      <c r="DX329">
        <v>1822</v>
      </c>
      <c r="DY329">
        <v>2708</v>
      </c>
      <c r="DZ329">
        <v>2463</v>
      </c>
      <c r="EA329" s="2">
        <v>42586</v>
      </c>
      <c r="EB329">
        <v>465703</v>
      </c>
      <c r="EC329">
        <v>48212</v>
      </c>
      <c r="EE329">
        <v>78441</v>
      </c>
      <c r="EL329">
        <v>592356</v>
      </c>
      <c r="ER329">
        <v>279992</v>
      </c>
      <c r="FA329">
        <v>24495</v>
      </c>
      <c r="FB329">
        <v>304487</v>
      </c>
      <c r="FC329">
        <v>896843</v>
      </c>
      <c r="FD329">
        <v>42854</v>
      </c>
      <c r="FE329">
        <v>217936</v>
      </c>
      <c r="FP329">
        <v>365807</v>
      </c>
      <c r="FQ329">
        <v>626597</v>
      </c>
      <c r="FR329">
        <v>183732</v>
      </c>
      <c r="GA329">
        <v>183732</v>
      </c>
      <c r="GB329">
        <v>810329</v>
      </c>
      <c r="GC329">
        <v>11203</v>
      </c>
      <c r="GD329">
        <v>9</v>
      </c>
      <c r="GE329">
        <v>52480</v>
      </c>
      <c r="GF329">
        <v>85339</v>
      </c>
      <c r="GH329">
        <v>65921</v>
      </c>
      <c r="GI329">
        <v>-551</v>
      </c>
      <c r="GK329">
        <v>3955</v>
      </c>
      <c r="GL329">
        <v>75311</v>
      </c>
      <c r="GM329">
        <v>86514</v>
      </c>
      <c r="GN329">
        <v>896843</v>
      </c>
      <c r="GO329">
        <v>406.59199999999998</v>
      </c>
      <c r="GQ329">
        <v>86514</v>
      </c>
      <c r="GR329" s="2">
        <v>42951</v>
      </c>
      <c r="GS329">
        <v>2957</v>
      </c>
      <c r="GT329">
        <v>484</v>
      </c>
      <c r="GU329">
        <v>1814</v>
      </c>
      <c r="GV329">
        <v>2298</v>
      </c>
      <c r="GX329">
        <v>25040</v>
      </c>
      <c r="GY329">
        <v>738</v>
      </c>
      <c r="HB329">
        <v>-23491</v>
      </c>
      <c r="HC329">
        <v>2287</v>
      </c>
      <c r="HE329">
        <v>7542</v>
      </c>
      <c r="HF329">
        <v>-960</v>
      </c>
      <c r="HH329">
        <v>15882</v>
      </c>
      <c r="HJ329">
        <v>818</v>
      </c>
      <c r="HK329">
        <v>818</v>
      </c>
      <c r="HL329">
        <v>-2925</v>
      </c>
      <c r="HM329">
        <v>12815</v>
      </c>
      <c r="HN329">
        <v>867</v>
      </c>
      <c r="HO329">
        <v>2289</v>
      </c>
      <c r="HP329">
        <v>3156</v>
      </c>
      <c r="HQ329">
        <v>-3293</v>
      </c>
      <c r="HR329">
        <v>655</v>
      </c>
      <c r="HS329">
        <v>-2638</v>
      </c>
      <c r="HT329">
        <v>-860</v>
      </c>
      <c r="HU329">
        <v>9062</v>
      </c>
      <c r="HV329">
        <v>8720</v>
      </c>
      <c r="HY329">
        <v>29077</v>
      </c>
      <c r="HZ329">
        <v>93439</v>
      </c>
      <c r="IA329">
        <v>122516</v>
      </c>
      <c r="IB329">
        <v>1814</v>
      </c>
      <c r="IC329">
        <v>-860</v>
      </c>
      <c r="IE329">
        <v>245</v>
      </c>
      <c r="IF329">
        <v>149</v>
      </c>
      <c r="IG329">
        <v>10084</v>
      </c>
      <c r="IH329">
        <v>-597</v>
      </c>
      <c r="II329">
        <v>-473</v>
      </c>
      <c r="IK329">
        <v>-473</v>
      </c>
      <c r="IL329">
        <v>431.9</v>
      </c>
      <c r="IM329">
        <v>439.2</v>
      </c>
      <c r="IN329">
        <v>3.77</v>
      </c>
      <c r="IO329">
        <v>3.72</v>
      </c>
    </row>
    <row r="330" spans="1:249" x14ac:dyDescent="0.25">
      <c r="A330" t="s">
        <v>700</v>
      </c>
      <c r="B330" t="s">
        <v>701</v>
      </c>
      <c r="C330" t="s">
        <v>702</v>
      </c>
      <c r="D330" t="s">
        <v>703</v>
      </c>
      <c r="E330" t="s">
        <v>455</v>
      </c>
      <c r="F330" t="s">
        <v>417</v>
      </c>
      <c r="G330" s="2">
        <v>42643</v>
      </c>
      <c r="H330" t="s">
        <v>450</v>
      </c>
      <c r="J330">
        <v>2016</v>
      </c>
      <c r="K330">
        <v>3</v>
      </c>
      <c r="L330">
        <v>2016</v>
      </c>
      <c r="M330">
        <v>3</v>
      </c>
      <c r="N330" t="s">
        <v>419</v>
      </c>
      <c r="O330" t="s">
        <v>451</v>
      </c>
      <c r="P330">
        <v>201603</v>
      </c>
      <c r="Q330">
        <v>13</v>
      </c>
      <c r="R330">
        <v>62</v>
      </c>
      <c r="S330">
        <v>8</v>
      </c>
      <c r="T330">
        <v>12</v>
      </c>
      <c r="U330">
        <v>886982</v>
      </c>
      <c r="V330">
        <v>3</v>
      </c>
      <c r="W330">
        <v>6211</v>
      </c>
      <c r="X330" s="2">
        <v>42677</v>
      </c>
      <c r="Y330" s="2">
        <v>42676</v>
      </c>
      <c r="Z330" t="s">
        <v>485</v>
      </c>
      <c r="AA330" t="s">
        <v>704</v>
      </c>
      <c r="AB330" t="s">
        <v>458</v>
      </c>
      <c r="AC330" t="s">
        <v>456</v>
      </c>
      <c r="AD330">
        <v>10282</v>
      </c>
      <c r="AE330">
        <v>2129021000</v>
      </c>
      <c r="AG330" t="s">
        <v>704</v>
      </c>
      <c r="AH330" t="s">
        <v>458</v>
      </c>
      <c r="AI330" t="s">
        <v>456</v>
      </c>
      <c r="AJ330">
        <v>10282</v>
      </c>
      <c r="AK330" t="s">
        <v>426</v>
      </c>
      <c r="AL330" t="s">
        <v>427</v>
      </c>
      <c r="AU330" t="s">
        <v>714</v>
      </c>
      <c r="AV330" t="s">
        <v>708</v>
      </c>
      <c r="AW330">
        <v>397649200</v>
      </c>
      <c r="AX330" s="2">
        <v>42664</v>
      </c>
      <c r="BI330" s="2">
        <v>43042</v>
      </c>
      <c r="BJ330">
        <v>8168</v>
      </c>
      <c r="BK330">
        <v>613</v>
      </c>
      <c r="BL330">
        <v>7555</v>
      </c>
      <c r="BM330">
        <v>247</v>
      </c>
      <c r="BP330">
        <v>92</v>
      </c>
      <c r="BR330">
        <v>3881</v>
      </c>
      <c r="BU330">
        <v>-467</v>
      </c>
      <c r="BV330">
        <v>5300</v>
      </c>
      <c r="BW330">
        <v>2868</v>
      </c>
      <c r="CO330">
        <v>2868</v>
      </c>
      <c r="CP330">
        <v>774</v>
      </c>
      <c r="CQ330">
        <v>2094</v>
      </c>
      <c r="CV330">
        <v>2094</v>
      </c>
      <c r="CX330">
        <v>2094</v>
      </c>
      <c r="DA330">
        <v>2094</v>
      </c>
      <c r="DC330">
        <v>2094</v>
      </c>
      <c r="DD330">
        <v>-6</v>
      </c>
      <c r="DE330">
        <v>2100</v>
      </c>
      <c r="DF330">
        <v>4.9573999999999998</v>
      </c>
      <c r="DJ330">
        <v>4.9573999999999998</v>
      </c>
      <c r="DK330">
        <v>4.9573999999999998</v>
      </c>
      <c r="DL330">
        <v>4.96</v>
      </c>
      <c r="DM330">
        <v>4.8674999999999997</v>
      </c>
      <c r="DQ330">
        <v>4.8674999999999997</v>
      </c>
      <c r="DR330">
        <v>4.8674999999999997</v>
      </c>
      <c r="DS330">
        <v>4.88</v>
      </c>
      <c r="DT330">
        <v>-0.62380000000000002</v>
      </c>
      <c r="DU330">
        <v>430.2</v>
      </c>
      <c r="DV330">
        <v>422.4</v>
      </c>
      <c r="DW330">
        <v>2868</v>
      </c>
      <c r="DX330">
        <v>2094</v>
      </c>
      <c r="DY330">
        <v>3115</v>
      </c>
      <c r="DZ330">
        <v>2868</v>
      </c>
      <c r="EA330" s="2">
        <v>42677</v>
      </c>
      <c r="EB330">
        <v>433749</v>
      </c>
      <c r="EC330">
        <v>49064</v>
      </c>
      <c r="EE330">
        <v>79536</v>
      </c>
      <c r="EL330">
        <v>562349</v>
      </c>
      <c r="ER330">
        <v>292420</v>
      </c>
      <c r="FA330">
        <v>25218</v>
      </c>
      <c r="FB330">
        <v>317638</v>
      </c>
      <c r="FC330">
        <v>879987</v>
      </c>
      <c r="FD330">
        <v>42825</v>
      </c>
      <c r="FE330">
        <v>204487</v>
      </c>
      <c r="FP330">
        <v>354979</v>
      </c>
      <c r="FQ330">
        <v>602291</v>
      </c>
      <c r="FR330">
        <v>190586</v>
      </c>
      <c r="GA330">
        <v>190586</v>
      </c>
      <c r="GB330">
        <v>792877</v>
      </c>
      <c r="GC330">
        <v>11203</v>
      </c>
      <c r="GD330">
        <v>9</v>
      </c>
      <c r="GE330">
        <v>52541</v>
      </c>
      <c r="GF330">
        <v>87160</v>
      </c>
      <c r="GH330">
        <v>67195</v>
      </c>
      <c r="GI330">
        <v>-582</v>
      </c>
      <c r="GK330">
        <v>3974</v>
      </c>
      <c r="GL330">
        <v>75907</v>
      </c>
      <c r="GM330">
        <v>87110</v>
      </c>
      <c r="GN330">
        <v>879987</v>
      </c>
      <c r="GO330">
        <v>399.21199999999999</v>
      </c>
      <c r="GP330">
        <v>0.42</v>
      </c>
      <c r="GQ330">
        <v>87110</v>
      </c>
      <c r="GR330" s="2">
        <v>43042</v>
      </c>
      <c r="GS330">
        <v>5051</v>
      </c>
      <c r="GT330">
        <v>731</v>
      </c>
      <c r="GU330">
        <v>1943</v>
      </c>
      <c r="GV330">
        <v>2674</v>
      </c>
      <c r="GX330">
        <v>5733</v>
      </c>
      <c r="GY330">
        <v>-13524</v>
      </c>
      <c r="HB330">
        <v>3031</v>
      </c>
      <c r="HC330">
        <v>-4760</v>
      </c>
      <c r="HE330">
        <v>2965</v>
      </c>
      <c r="HF330">
        <v>-1731</v>
      </c>
      <c r="HH330">
        <v>15754</v>
      </c>
      <c r="HJ330">
        <v>1209</v>
      </c>
      <c r="HK330">
        <v>1209</v>
      </c>
      <c r="HL330">
        <v>-3930</v>
      </c>
      <c r="HM330">
        <v>11302</v>
      </c>
      <c r="HN330">
        <v>4656</v>
      </c>
      <c r="HO330">
        <v>535</v>
      </c>
      <c r="HP330">
        <v>5191</v>
      </c>
      <c r="HQ330">
        <v>-4589</v>
      </c>
      <c r="HR330">
        <v>1303</v>
      </c>
      <c r="HS330">
        <v>-3286</v>
      </c>
      <c r="HT330">
        <v>-1238</v>
      </c>
      <c r="HU330">
        <v>9630</v>
      </c>
      <c r="HV330">
        <v>10297</v>
      </c>
      <c r="HY330">
        <v>24564</v>
      </c>
      <c r="HZ330">
        <v>93439</v>
      </c>
      <c r="IA330">
        <v>118003</v>
      </c>
      <c r="IB330">
        <v>1943</v>
      </c>
      <c r="IC330">
        <v>-1238</v>
      </c>
      <c r="IE330">
        <v>247</v>
      </c>
      <c r="IF330">
        <v>129</v>
      </c>
      <c r="IG330">
        <v>-4577</v>
      </c>
      <c r="IH330">
        <v>-771</v>
      </c>
      <c r="II330">
        <v>-378</v>
      </c>
      <c r="IK330">
        <v>-378</v>
      </c>
      <c r="IL330">
        <v>422.4</v>
      </c>
      <c r="IM330">
        <v>430.2</v>
      </c>
      <c r="IN330">
        <v>4.96</v>
      </c>
      <c r="IO330">
        <v>4.88</v>
      </c>
    </row>
    <row r="331" spans="1:249" x14ac:dyDescent="0.25">
      <c r="A331" t="s">
        <v>700</v>
      </c>
      <c r="B331" t="s">
        <v>701</v>
      </c>
      <c r="C331" t="s">
        <v>702</v>
      </c>
      <c r="D331" t="s">
        <v>703</v>
      </c>
      <c r="E331" t="s">
        <v>455</v>
      </c>
      <c r="F331" t="s">
        <v>417</v>
      </c>
      <c r="G331" s="2">
        <v>42735</v>
      </c>
      <c r="H331" t="s">
        <v>450</v>
      </c>
      <c r="J331">
        <v>2016</v>
      </c>
      <c r="K331">
        <v>4</v>
      </c>
      <c r="L331">
        <v>2016</v>
      </c>
      <c r="M331">
        <v>4</v>
      </c>
      <c r="N331" t="s">
        <v>419</v>
      </c>
      <c r="O331" t="s">
        <v>451</v>
      </c>
      <c r="P331">
        <v>201604</v>
      </c>
      <c r="Q331">
        <v>13</v>
      </c>
      <c r="R331">
        <v>62</v>
      </c>
      <c r="S331">
        <v>8</v>
      </c>
      <c r="T331">
        <v>12</v>
      </c>
      <c r="U331">
        <v>886982</v>
      </c>
      <c r="V331">
        <v>3</v>
      </c>
      <c r="W331">
        <v>6211</v>
      </c>
      <c r="X331" s="2">
        <v>42793</v>
      </c>
      <c r="Y331" s="2">
        <v>42790</v>
      </c>
      <c r="Z331" t="s">
        <v>485</v>
      </c>
      <c r="AA331" t="s">
        <v>704</v>
      </c>
      <c r="AB331" t="s">
        <v>458</v>
      </c>
      <c r="AC331" t="s">
        <v>456</v>
      </c>
      <c r="AD331">
        <v>10282</v>
      </c>
      <c r="AE331">
        <v>2129021000</v>
      </c>
      <c r="AG331" t="s">
        <v>704</v>
      </c>
      <c r="AH331" t="s">
        <v>458</v>
      </c>
      <c r="AI331" t="s">
        <v>456</v>
      </c>
      <c r="AJ331">
        <v>10282</v>
      </c>
      <c r="AK331" t="s">
        <v>426</v>
      </c>
      <c r="AL331" t="s">
        <v>427</v>
      </c>
      <c r="AN331">
        <v>34400</v>
      </c>
      <c r="AP331">
        <v>34400</v>
      </c>
      <c r="AR331">
        <v>8177</v>
      </c>
      <c r="AS331" t="s">
        <v>461</v>
      </c>
      <c r="AT331" t="s">
        <v>429</v>
      </c>
      <c r="AU331" t="s">
        <v>714</v>
      </c>
      <c r="AV331" t="s">
        <v>708</v>
      </c>
      <c r="AW331">
        <v>398377800</v>
      </c>
      <c r="AX331" s="2">
        <v>42776</v>
      </c>
      <c r="AY331" t="s">
        <v>709</v>
      </c>
      <c r="AZ331" t="s">
        <v>717</v>
      </c>
      <c r="BA331" t="s">
        <v>715</v>
      </c>
      <c r="BB331" t="s">
        <v>718</v>
      </c>
      <c r="BC331" t="s">
        <v>712</v>
      </c>
      <c r="BD331" t="s">
        <v>719</v>
      </c>
      <c r="BE331" t="s">
        <v>569</v>
      </c>
      <c r="BF331" t="s">
        <v>439</v>
      </c>
      <c r="BG331" t="s">
        <v>720</v>
      </c>
      <c r="BH331" t="s">
        <v>439</v>
      </c>
      <c r="BI331" s="2">
        <v>42793</v>
      </c>
      <c r="BJ331">
        <v>8170</v>
      </c>
      <c r="BK331">
        <v>626</v>
      </c>
      <c r="BL331">
        <v>7544</v>
      </c>
      <c r="BM331">
        <v>267</v>
      </c>
      <c r="BP331">
        <v>131</v>
      </c>
      <c r="BR331">
        <v>3035</v>
      </c>
      <c r="BU331">
        <v>-714</v>
      </c>
      <c r="BV331">
        <v>4773</v>
      </c>
      <c r="BW331">
        <v>3397</v>
      </c>
      <c r="CO331">
        <v>3397</v>
      </c>
      <c r="CP331">
        <v>1050</v>
      </c>
      <c r="CQ331">
        <v>2347</v>
      </c>
      <c r="CV331">
        <v>2347</v>
      </c>
      <c r="CX331">
        <v>2347</v>
      </c>
      <c r="DA331">
        <v>2347</v>
      </c>
      <c r="DC331">
        <v>2347</v>
      </c>
      <c r="DD331">
        <v>194</v>
      </c>
      <c r="DE331">
        <v>2153</v>
      </c>
      <c r="DF331">
        <v>5.5585000000000004</v>
      </c>
      <c r="DJ331">
        <v>5.5585000000000004</v>
      </c>
      <c r="DK331">
        <v>5.5585000000000004</v>
      </c>
      <c r="DL331">
        <v>5.17</v>
      </c>
      <c r="DM331">
        <v>5.4501999999999997</v>
      </c>
      <c r="DQ331">
        <v>5.4501999999999997</v>
      </c>
      <c r="DR331">
        <v>5.4501999999999997</v>
      </c>
      <c r="DS331">
        <v>5.08</v>
      </c>
      <c r="DT331">
        <v>2.5470000000000002</v>
      </c>
      <c r="DU331">
        <v>423.5</v>
      </c>
      <c r="DV331">
        <v>415.2</v>
      </c>
      <c r="DW331">
        <v>3397</v>
      </c>
      <c r="DX331">
        <v>2347</v>
      </c>
      <c r="DY331">
        <v>3664</v>
      </c>
      <c r="DZ331">
        <v>3397</v>
      </c>
      <c r="EA331" s="2">
        <v>43042</v>
      </c>
      <c r="EB331">
        <v>423236</v>
      </c>
      <c r="EC331">
        <v>49672</v>
      </c>
      <c r="EE331">
        <v>65824</v>
      </c>
      <c r="EL331">
        <v>538732</v>
      </c>
      <c r="ER331">
        <v>295952</v>
      </c>
      <c r="FA331">
        <v>25481</v>
      </c>
      <c r="FB331">
        <v>321433</v>
      </c>
      <c r="FC331">
        <v>860165</v>
      </c>
      <c r="FD331">
        <v>39265</v>
      </c>
      <c r="FE331">
        <v>188455</v>
      </c>
      <c r="FP331">
        <v>356466</v>
      </c>
      <c r="FQ331">
        <v>584186</v>
      </c>
      <c r="FR331">
        <v>189086</v>
      </c>
      <c r="GA331">
        <v>189086</v>
      </c>
      <c r="GB331">
        <v>773272</v>
      </c>
      <c r="GC331">
        <v>11203</v>
      </c>
      <c r="GD331">
        <v>9</v>
      </c>
      <c r="GE331">
        <v>52638</v>
      </c>
      <c r="GF331">
        <v>89039</v>
      </c>
      <c r="GH331">
        <v>68694</v>
      </c>
      <c r="GI331">
        <v>-1216</v>
      </c>
      <c r="GK331">
        <v>3914</v>
      </c>
      <c r="GL331">
        <v>75690</v>
      </c>
      <c r="GM331">
        <v>86893</v>
      </c>
      <c r="GN331">
        <v>860165</v>
      </c>
      <c r="GO331">
        <v>392.63200000000001</v>
      </c>
      <c r="GQ331">
        <v>86893</v>
      </c>
      <c r="GR331" s="2">
        <v>42793</v>
      </c>
      <c r="GS331">
        <v>7398</v>
      </c>
      <c r="GT331">
        <v>998</v>
      </c>
      <c r="GU331">
        <v>2665</v>
      </c>
      <c r="GV331">
        <v>3663</v>
      </c>
      <c r="GX331">
        <v>17213</v>
      </c>
      <c r="GY331">
        <v>-15813</v>
      </c>
      <c r="HB331">
        <v>-6891</v>
      </c>
      <c r="HC331">
        <v>-5491</v>
      </c>
      <c r="HE331">
        <v>5570</v>
      </c>
      <c r="HF331">
        <v>-2495</v>
      </c>
      <c r="HH331">
        <v>14922</v>
      </c>
      <c r="HJ331">
        <v>1512</v>
      </c>
      <c r="HK331">
        <v>1512</v>
      </c>
      <c r="HL331">
        <v>-4669</v>
      </c>
      <c r="HM331">
        <v>9270</v>
      </c>
      <c r="HN331">
        <v>9846</v>
      </c>
      <c r="HO331">
        <v>-2314</v>
      </c>
      <c r="HP331">
        <v>7532</v>
      </c>
      <c r="HQ331">
        <v>-6072</v>
      </c>
      <c r="HR331">
        <v>1303</v>
      </c>
      <c r="HS331">
        <v>-4769</v>
      </c>
      <c r="HT331">
        <v>-1706</v>
      </c>
      <c r="HU331">
        <v>12375</v>
      </c>
      <c r="HV331">
        <v>13432</v>
      </c>
      <c r="HY331">
        <v>28272</v>
      </c>
      <c r="HZ331">
        <v>93439</v>
      </c>
      <c r="IA331">
        <v>121711</v>
      </c>
      <c r="IB331">
        <v>2111</v>
      </c>
      <c r="IC331">
        <v>-1706</v>
      </c>
      <c r="IE331">
        <v>267</v>
      </c>
      <c r="IF331">
        <v>168</v>
      </c>
      <c r="IG331">
        <v>2605</v>
      </c>
      <c r="IH331">
        <v>-764</v>
      </c>
      <c r="II331">
        <v>-468</v>
      </c>
      <c r="IK331">
        <v>-468</v>
      </c>
      <c r="IL331">
        <v>427.4</v>
      </c>
      <c r="IM331">
        <v>435.1</v>
      </c>
      <c r="IN331">
        <v>5.09</v>
      </c>
      <c r="IO331">
        <v>5.01</v>
      </c>
    </row>
    <row r="332" spans="1:249" x14ac:dyDescent="0.25">
      <c r="A332" t="s">
        <v>700</v>
      </c>
      <c r="B332" t="s">
        <v>701</v>
      </c>
      <c r="C332" t="s">
        <v>702</v>
      </c>
      <c r="D332" t="s">
        <v>703</v>
      </c>
      <c r="E332" t="s">
        <v>455</v>
      </c>
      <c r="F332" t="s">
        <v>417</v>
      </c>
      <c r="G332" s="2">
        <v>42825</v>
      </c>
      <c r="H332" t="s">
        <v>450</v>
      </c>
      <c r="J332">
        <v>2017</v>
      </c>
      <c r="K332">
        <v>1</v>
      </c>
      <c r="L332">
        <v>2017</v>
      </c>
      <c r="M332">
        <v>1</v>
      </c>
      <c r="N332" t="s">
        <v>419</v>
      </c>
      <c r="O332" t="s">
        <v>451</v>
      </c>
      <c r="P332">
        <v>201701</v>
      </c>
      <c r="Q332">
        <v>13</v>
      </c>
      <c r="R332">
        <v>62</v>
      </c>
      <c r="S332">
        <v>8</v>
      </c>
      <c r="T332">
        <v>12</v>
      </c>
      <c r="U332">
        <v>886982</v>
      </c>
      <c r="V332">
        <v>3</v>
      </c>
      <c r="W332">
        <v>6211</v>
      </c>
      <c r="X332" s="2">
        <v>42859</v>
      </c>
      <c r="Y332" s="2">
        <v>42858</v>
      </c>
      <c r="Z332" t="s">
        <v>485</v>
      </c>
      <c r="AA332" t="s">
        <v>704</v>
      </c>
      <c r="AB332" t="s">
        <v>458</v>
      </c>
      <c r="AC332" t="s">
        <v>456</v>
      </c>
      <c r="AD332">
        <v>10282</v>
      </c>
      <c r="AE332">
        <v>2129021000</v>
      </c>
      <c r="AG332" t="s">
        <v>704</v>
      </c>
      <c r="AH332" t="s">
        <v>458</v>
      </c>
      <c r="AI332" t="s">
        <v>456</v>
      </c>
      <c r="AJ332">
        <v>10282</v>
      </c>
      <c r="AK332" t="s">
        <v>426</v>
      </c>
      <c r="AL332" t="s">
        <v>427</v>
      </c>
      <c r="AU332" t="s">
        <v>714</v>
      </c>
      <c r="AV332" t="s">
        <v>708</v>
      </c>
      <c r="AW332">
        <v>393630800</v>
      </c>
      <c r="AX332" s="2">
        <v>42846</v>
      </c>
      <c r="BI332" s="2">
        <v>42859</v>
      </c>
      <c r="BJ332">
        <v>8026</v>
      </c>
      <c r="BK332">
        <v>615</v>
      </c>
      <c r="BL332">
        <v>7411</v>
      </c>
      <c r="BM332">
        <v>257</v>
      </c>
      <c r="BP332">
        <v>134</v>
      </c>
      <c r="BR332">
        <v>3895</v>
      </c>
      <c r="BU332">
        <v>-586</v>
      </c>
      <c r="BV332">
        <v>5487</v>
      </c>
      <c r="BW332">
        <v>2539</v>
      </c>
      <c r="CO332">
        <v>2539</v>
      </c>
      <c r="CP332">
        <v>284</v>
      </c>
      <c r="CQ332">
        <v>2255</v>
      </c>
      <c r="CV332">
        <v>2255</v>
      </c>
      <c r="CX332">
        <v>2255</v>
      </c>
      <c r="DA332">
        <v>2255</v>
      </c>
      <c r="DC332">
        <v>2255</v>
      </c>
      <c r="DD332">
        <v>93</v>
      </c>
      <c r="DE332">
        <v>2162</v>
      </c>
      <c r="DF332">
        <v>5.4667000000000003</v>
      </c>
      <c r="DJ332">
        <v>5.4667000000000003</v>
      </c>
      <c r="DK332">
        <v>5.4667000000000003</v>
      </c>
      <c r="DL332">
        <v>5.23</v>
      </c>
      <c r="DM332">
        <v>5.3677999999999999</v>
      </c>
      <c r="DQ332">
        <v>5.3677999999999999</v>
      </c>
      <c r="DR332">
        <v>5.3677999999999999</v>
      </c>
      <c r="DS332">
        <v>5.15</v>
      </c>
      <c r="DT332">
        <v>1.5150999999999999</v>
      </c>
      <c r="DU332">
        <v>420.1</v>
      </c>
      <c r="DV332">
        <v>412.5</v>
      </c>
      <c r="DW332">
        <v>2539</v>
      </c>
      <c r="DX332">
        <v>2255</v>
      </c>
      <c r="DY332">
        <v>2796</v>
      </c>
      <c r="DZ332">
        <v>2539</v>
      </c>
      <c r="EA332" s="2">
        <v>42859</v>
      </c>
      <c r="EB332">
        <v>427759</v>
      </c>
      <c r="EC332">
        <v>50385</v>
      </c>
      <c r="EE332">
        <v>80210</v>
      </c>
      <c r="EL332">
        <v>558354</v>
      </c>
      <c r="ER332">
        <v>308871</v>
      </c>
      <c r="FA332">
        <v>26844</v>
      </c>
      <c r="FB332">
        <v>335715</v>
      </c>
      <c r="FC332">
        <v>894069</v>
      </c>
      <c r="FD332">
        <v>35872</v>
      </c>
      <c r="FE332">
        <v>196258</v>
      </c>
      <c r="FP332">
        <v>375652</v>
      </c>
      <c r="FQ332">
        <v>607782</v>
      </c>
      <c r="FR332">
        <v>199370</v>
      </c>
      <c r="GA332">
        <v>199370</v>
      </c>
      <c r="GB332">
        <v>807152</v>
      </c>
      <c r="GC332">
        <v>11203</v>
      </c>
      <c r="GD332">
        <v>9</v>
      </c>
      <c r="GE332">
        <v>53185</v>
      </c>
      <c r="GF332">
        <v>90904</v>
      </c>
      <c r="GH332">
        <v>70169</v>
      </c>
      <c r="GI332">
        <v>-1370</v>
      </c>
      <c r="GK332">
        <v>3155</v>
      </c>
      <c r="GL332">
        <v>75714</v>
      </c>
      <c r="GM332">
        <v>86917</v>
      </c>
      <c r="GN332">
        <v>894069</v>
      </c>
      <c r="GO332">
        <v>394.79199999999997</v>
      </c>
      <c r="GP332">
        <v>0.42</v>
      </c>
      <c r="GQ332">
        <v>86917</v>
      </c>
      <c r="GR332" s="2">
        <v>42859</v>
      </c>
      <c r="GS332">
        <v>2255</v>
      </c>
      <c r="GT332">
        <v>257</v>
      </c>
      <c r="GU332">
        <v>1272</v>
      </c>
      <c r="GV332">
        <v>1529</v>
      </c>
      <c r="GX332">
        <v>-14850</v>
      </c>
      <c r="GY332">
        <v>-6658</v>
      </c>
      <c r="HB332">
        <v>14360</v>
      </c>
      <c r="HC332">
        <v>-7148</v>
      </c>
      <c r="HE332">
        <v>-3364</v>
      </c>
      <c r="HF332">
        <v>-761</v>
      </c>
      <c r="HH332">
        <v>-512</v>
      </c>
      <c r="HJ332">
        <v>539</v>
      </c>
      <c r="HK332">
        <v>539</v>
      </c>
      <c r="HL332">
        <v>-839</v>
      </c>
      <c r="HM332">
        <v>-1573</v>
      </c>
      <c r="HN332">
        <v>7660</v>
      </c>
      <c r="HO332">
        <v>-2778</v>
      </c>
      <c r="HP332">
        <v>4882</v>
      </c>
      <c r="HQ332">
        <v>-1497</v>
      </c>
      <c r="HS332">
        <v>-1497</v>
      </c>
      <c r="HT332">
        <v>-366</v>
      </c>
      <c r="HU332">
        <v>3242</v>
      </c>
      <c r="HV332">
        <v>6261</v>
      </c>
      <c r="HY332">
        <v>1324</v>
      </c>
      <c r="HZ332">
        <v>121711</v>
      </c>
      <c r="IA332">
        <v>123035</v>
      </c>
      <c r="IB332">
        <v>1272</v>
      </c>
      <c r="IC332">
        <v>-366</v>
      </c>
      <c r="IE332">
        <v>257</v>
      </c>
      <c r="IF332">
        <v>1272</v>
      </c>
      <c r="IG332">
        <v>-3364</v>
      </c>
      <c r="IH332">
        <v>-761</v>
      </c>
      <c r="II332">
        <v>-366</v>
      </c>
      <c r="IK332">
        <v>-366</v>
      </c>
      <c r="IL332">
        <v>412.5</v>
      </c>
      <c r="IM332">
        <v>420.1</v>
      </c>
      <c r="IN332">
        <v>5.23</v>
      </c>
      <c r="IO332">
        <v>5.15</v>
      </c>
    </row>
    <row r="333" spans="1:249" x14ac:dyDescent="0.25">
      <c r="A333" t="s">
        <v>700</v>
      </c>
      <c r="B333" t="s">
        <v>701</v>
      </c>
      <c r="C333" t="s">
        <v>702</v>
      </c>
      <c r="D333" t="s">
        <v>703</v>
      </c>
      <c r="E333" t="s">
        <v>455</v>
      </c>
      <c r="F333" t="s">
        <v>417</v>
      </c>
      <c r="G333" s="2">
        <v>42916</v>
      </c>
      <c r="H333" t="s">
        <v>450</v>
      </c>
      <c r="J333">
        <v>2017</v>
      </c>
      <c r="K333">
        <v>2</v>
      </c>
      <c r="L333">
        <v>2017</v>
      </c>
      <c r="M333">
        <v>2</v>
      </c>
      <c r="N333" t="s">
        <v>419</v>
      </c>
      <c r="O333" t="s">
        <v>451</v>
      </c>
      <c r="P333">
        <v>201702</v>
      </c>
      <c r="Q333">
        <v>13</v>
      </c>
      <c r="R333">
        <v>62</v>
      </c>
      <c r="S333">
        <v>8</v>
      </c>
      <c r="T333">
        <v>12</v>
      </c>
      <c r="U333">
        <v>886982</v>
      </c>
      <c r="V333">
        <v>3</v>
      </c>
      <c r="W333">
        <v>6211</v>
      </c>
      <c r="X333" s="2">
        <v>42951</v>
      </c>
      <c r="Y333" s="2">
        <v>42950</v>
      </c>
      <c r="Z333" t="s">
        <v>485</v>
      </c>
      <c r="AA333" t="s">
        <v>704</v>
      </c>
      <c r="AB333" t="s">
        <v>458</v>
      </c>
      <c r="AC333" t="s">
        <v>456</v>
      </c>
      <c r="AD333">
        <v>10282</v>
      </c>
      <c r="AE333">
        <v>2129021000</v>
      </c>
      <c r="AG333" t="s">
        <v>704</v>
      </c>
      <c r="AH333" t="s">
        <v>458</v>
      </c>
      <c r="AI333" t="s">
        <v>456</v>
      </c>
      <c r="AJ333">
        <v>10282</v>
      </c>
      <c r="AK333" t="s">
        <v>426</v>
      </c>
      <c r="AL333" t="s">
        <v>427</v>
      </c>
      <c r="AU333" t="s">
        <v>714</v>
      </c>
      <c r="AV333" t="s">
        <v>708</v>
      </c>
      <c r="AW333">
        <v>386875100</v>
      </c>
      <c r="AX333" s="2">
        <v>42937</v>
      </c>
      <c r="BI333" s="2">
        <v>42951</v>
      </c>
      <c r="BJ333">
        <v>7887</v>
      </c>
      <c r="BK333">
        <v>663</v>
      </c>
      <c r="BL333">
        <v>7224</v>
      </c>
      <c r="BM333">
        <v>265</v>
      </c>
      <c r="BP333">
        <v>141</v>
      </c>
      <c r="BR333">
        <v>3876</v>
      </c>
      <c r="BU333">
        <v>-433</v>
      </c>
      <c r="BV333">
        <v>5378</v>
      </c>
      <c r="BW333">
        <v>2509</v>
      </c>
      <c r="CO333">
        <v>2509</v>
      </c>
      <c r="CP333">
        <v>678</v>
      </c>
      <c r="CQ333">
        <v>1831</v>
      </c>
      <c r="CV333">
        <v>1831</v>
      </c>
      <c r="CX333">
        <v>1831</v>
      </c>
      <c r="DA333">
        <v>1831</v>
      </c>
      <c r="DC333">
        <v>1831</v>
      </c>
      <c r="DD333">
        <v>200</v>
      </c>
      <c r="DE333">
        <v>1631</v>
      </c>
      <c r="DF333">
        <v>4.5087000000000002</v>
      </c>
      <c r="DJ333">
        <v>4.5087000000000002</v>
      </c>
      <c r="DK333">
        <v>4.5087000000000002</v>
      </c>
      <c r="DL333">
        <v>4</v>
      </c>
      <c r="DM333">
        <v>4.4302000000000001</v>
      </c>
      <c r="DQ333">
        <v>4.4302000000000001</v>
      </c>
      <c r="DR333">
        <v>4.4302000000000001</v>
      </c>
      <c r="DS333">
        <v>3.95</v>
      </c>
      <c r="DT333">
        <v>1.5348999999999999</v>
      </c>
      <c r="DU333">
        <v>413.3</v>
      </c>
      <c r="DV333">
        <v>406.1</v>
      </c>
      <c r="DW333">
        <v>2509</v>
      </c>
      <c r="DX333">
        <v>1831</v>
      </c>
      <c r="DY333">
        <v>2774</v>
      </c>
      <c r="DZ333">
        <v>2509</v>
      </c>
      <c r="EA333" s="2">
        <v>42951</v>
      </c>
      <c r="EB333">
        <v>404742</v>
      </c>
      <c r="EC333">
        <v>53952</v>
      </c>
      <c r="EE333">
        <v>91634</v>
      </c>
      <c r="EL333">
        <v>550328</v>
      </c>
      <c r="ER333">
        <v>327740</v>
      </c>
      <c r="FA333">
        <v>28450</v>
      </c>
      <c r="FB333">
        <v>356190</v>
      </c>
      <c r="FC333">
        <v>906518</v>
      </c>
      <c r="FD333">
        <v>42966</v>
      </c>
      <c r="FE333">
        <v>199562</v>
      </c>
      <c r="FP333">
        <v>373668</v>
      </c>
      <c r="FQ333">
        <v>616196</v>
      </c>
      <c r="FR333">
        <v>203647</v>
      </c>
      <c r="GA333">
        <v>203647</v>
      </c>
      <c r="GB333">
        <v>819843</v>
      </c>
      <c r="GC333">
        <v>11203</v>
      </c>
      <c r="GD333">
        <v>9</v>
      </c>
      <c r="GE333">
        <v>53187</v>
      </c>
      <c r="GF333">
        <v>92225</v>
      </c>
      <c r="GH333">
        <v>71642</v>
      </c>
      <c r="GI333">
        <v>-1615</v>
      </c>
      <c r="GK333">
        <v>3308</v>
      </c>
      <c r="GL333">
        <v>75472</v>
      </c>
      <c r="GM333">
        <v>86675</v>
      </c>
      <c r="GN333">
        <v>906518</v>
      </c>
      <c r="GO333">
        <v>388.21300000000002</v>
      </c>
      <c r="GP333">
        <v>0.42</v>
      </c>
      <c r="GQ333">
        <v>86675</v>
      </c>
      <c r="GR333" s="2">
        <v>42951</v>
      </c>
      <c r="GS333">
        <v>4086</v>
      </c>
      <c r="GT333">
        <v>522</v>
      </c>
      <c r="GU333">
        <v>1344</v>
      </c>
      <c r="GV333">
        <v>1866</v>
      </c>
      <c r="GX333">
        <v>-31168</v>
      </c>
      <c r="GY333">
        <v>-14527</v>
      </c>
      <c r="HB333">
        <v>25890</v>
      </c>
      <c r="HC333">
        <v>-19805</v>
      </c>
      <c r="HE333">
        <v>-13853</v>
      </c>
      <c r="HF333">
        <v>-1319</v>
      </c>
      <c r="HH333">
        <v>-1086</v>
      </c>
      <c r="HJ333">
        <v>149</v>
      </c>
      <c r="HK333">
        <v>149</v>
      </c>
      <c r="HL333">
        <v>-4686</v>
      </c>
      <c r="HM333">
        <v>-6942</v>
      </c>
      <c r="HN333">
        <v>13781</v>
      </c>
      <c r="HO333">
        <v>-909</v>
      </c>
      <c r="HP333">
        <v>12872</v>
      </c>
      <c r="HQ333">
        <v>-2962</v>
      </c>
      <c r="HS333">
        <v>-2962</v>
      </c>
      <c r="HT333">
        <v>-876</v>
      </c>
      <c r="HU333">
        <v>938</v>
      </c>
      <c r="HV333">
        <v>9972</v>
      </c>
      <c r="HY333">
        <v>-10823</v>
      </c>
      <c r="HZ333">
        <v>121711</v>
      </c>
      <c r="IA333">
        <v>110888</v>
      </c>
      <c r="IB333">
        <v>1452</v>
      </c>
      <c r="IC333">
        <v>-876</v>
      </c>
      <c r="IE333">
        <v>265</v>
      </c>
      <c r="IF333">
        <v>180</v>
      </c>
      <c r="IG333">
        <v>-10489</v>
      </c>
      <c r="IH333">
        <v>-558</v>
      </c>
      <c r="II333">
        <v>-510</v>
      </c>
      <c r="IK333">
        <v>-510</v>
      </c>
      <c r="IL333">
        <v>406.1</v>
      </c>
      <c r="IM333">
        <v>413.3</v>
      </c>
      <c r="IN333">
        <v>4</v>
      </c>
      <c r="IO333">
        <v>3.95</v>
      </c>
    </row>
    <row r="334" spans="1:249" x14ac:dyDescent="0.25">
      <c r="A334" t="s">
        <v>700</v>
      </c>
      <c r="B334" t="s">
        <v>701</v>
      </c>
      <c r="C334" t="s">
        <v>702</v>
      </c>
      <c r="D334" t="s">
        <v>703</v>
      </c>
      <c r="E334" t="s">
        <v>455</v>
      </c>
      <c r="F334" t="s">
        <v>417</v>
      </c>
      <c r="G334" s="2">
        <v>43008</v>
      </c>
      <c r="H334" t="s">
        <v>450</v>
      </c>
      <c r="J334">
        <v>2017</v>
      </c>
      <c r="K334">
        <v>3</v>
      </c>
      <c r="L334">
        <v>2017</v>
      </c>
      <c r="M334">
        <v>3</v>
      </c>
      <c r="N334" t="s">
        <v>419</v>
      </c>
      <c r="O334" t="s">
        <v>451</v>
      </c>
      <c r="P334">
        <v>201703</v>
      </c>
      <c r="Q334">
        <v>13</v>
      </c>
      <c r="R334">
        <v>62</v>
      </c>
      <c r="S334">
        <v>8</v>
      </c>
      <c r="T334">
        <v>12</v>
      </c>
      <c r="U334">
        <v>886982</v>
      </c>
      <c r="V334">
        <v>3</v>
      </c>
      <c r="W334">
        <v>6211</v>
      </c>
      <c r="X334" s="2">
        <v>43042</v>
      </c>
      <c r="Y334" s="2">
        <v>43041</v>
      </c>
      <c r="Z334" t="s">
        <v>485</v>
      </c>
      <c r="AA334" t="s">
        <v>704</v>
      </c>
      <c r="AB334" t="s">
        <v>458</v>
      </c>
      <c r="AC334" t="s">
        <v>456</v>
      </c>
      <c r="AD334">
        <v>10282</v>
      </c>
      <c r="AE334">
        <v>2129021000</v>
      </c>
      <c r="AG334" t="s">
        <v>704</v>
      </c>
      <c r="AH334" t="s">
        <v>458</v>
      </c>
      <c r="AI334" t="s">
        <v>456</v>
      </c>
      <c r="AJ334">
        <v>10282</v>
      </c>
      <c r="AK334" t="s">
        <v>426</v>
      </c>
      <c r="AL334" t="s">
        <v>427</v>
      </c>
      <c r="AU334" t="s">
        <v>714</v>
      </c>
      <c r="AV334" t="s">
        <v>708</v>
      </c>
      <c r="AW334">
        <v>377201500</v>
      </c>
      <c r="AX334" s="2">
        <v>43028</v>
      </c>
      <c r="BI334" s="2">
        <v>43042</v>
      </c>
      <c r="BJ334">
        <v>8326</v>
      </c>
      <c r="BK334">
        <v>625</v>
      </c>
      <c r="BL334">
        <v>7701</v>
      </c>
      <c r="BM334">
        <v>280</v>
      </c>
      <c r="BP334">
        <v>138</v>
      </c>
      <c r="BR334">
        <v>3796</v>
      </c>
      <c r="BU334">
        <v>-511</v>
      </c>
      <c r="BV334">
        <v>5350</v>
      </c>
      <c r="BW334">
        <v>2976</v>
      </c>
      <c r="CO334">
        <v>2976</v>
      </c>
      <c r="CP334">
        <v>848</v>
      </c>
      <c r="CQ334">
        <v>2128</v>
      </c>
      <c r="CV334">
        <v>2128</v>
      </c>
      <c r="CX334">
        <v>2128</v>
      </c>
      <c r="DA334">
        <v>2128</v>
      </c>
      <c r="DC334">
        <v>2128</v>
      </c>
      <c r="DD334">
        <v>93</v>
      </c>
      <c r="DE334">
        <v>2035</v>
      </c>
      <c r="DF334">
        <v>5.3440000000000003</v>
      </c>
      <c r="DJ334">
        <v>5.3440000000000003</v>
      </c>
      <c r="DK334">
        <v>5.3440000000000003</v>
      </c>
      <c r="DL334">
        <v>5.09</v>
      </c>
      <c r="DM334">
        <v>5.2453000000000003</v>
      </c>
      <c r="DQ334">
        <v>5.2453000000000003</v>
      </c>
      <c r="DR334">
        <v>5.2453000000000003</v>
      </c>
      <c r="DS334">
        <v>5.0199999999999996</v>
      </c>
      <c r="DT334">
        <v>1.6140000000000001</v>
      </c>
      <c r="DU334">
        <v>405.7</v>
      </c>
      <c r="DV334">
        <v>398.2</v>
      </c>
      <c r="DW334">
        <v>2976</v>
      </c>
      <c r="DX334">
        <v>2128</v>
      </c>
      <c r="DY334">
        <v>3256</v>
      </c>
      <c r="DZ334">
        <v>2976</v>
      </c>
      <c r="EA334" s="2">
        <v>43042</v>
      </c>
      <c r="EB334">
        <v>417536</v>
      </c>
      <c r="EC334">
        <v>61486</v>
      </c>
      <c r="EE334">
        <v>88143</v>
      </c>
      <c r="EL334">
        <v>567165</v>
      </c>
      <c r="ER334">
        <v>333474</v>
      </c>
      <c r="FA334">
        <v>29493</v>
      </c>
      <c r="FB334">
        <v>362967</v>
      </c>
      <c r="FC334">
        <v>930132</v>
      </c>
      <c r="FD334">
        <v>45357</v>
      </c>
      <c r="FE334">
        <v>202986</v>
      </c>
      <c r="FP334">
        <v>383645</v>
      </c>
      <c r="FQ334">
        <v>631988</v>
      </c>
      <c r="FR334">
        <v>211852</v>
      </c>
      <c r="GA334">
        <v>211852</v>
      </c>
      <c r="GB334">
        <v>843840</v>
      </c>
      <c r="GC334">
        <v>11203</v>
      </c>
      <c r="GD334">
        <v>9</v>
      </c>
      <c r="GE334">
        <v>53294</v>
      </c>
      <c r="GF334">
        <v>93958</v>
      </c>
      <c r="GH334">
        <v>73811</v>
      </c>
      <c r="GI334">
        <v>-1716</v>
      </c>
      <c r="GK334">
        <v>3355</v>
      </c>
      <c r="GL334">
        <v>75089</v>
      </c>
      <c r="GM334">
        <v>86292</v>
      </c>
      <c r="GN334">
        <v>930132</v>
      </c>
      <c r="GO334">
        <v>379.09899999999999</v>
      </c>
      <c r="GP334">
        <v>0.42</v>
      </c>
      <c r="GQ334">
        <v>86292</v>
      </c>
      <c r="GR334" s="2">
        <v>43042</v>
      </c>
      <c r="GS334">
        <v>6214</v>
      </c>
      <c r="GT334">
        <v>802</v>
      </c>
      <c r="GU334">
        <v>1502</v>
      </c>
      <c r="GV334">
        <v>2304</v>
      </c>
      <c r="GX334">
        <v>-37434</v>
      </c>
      <c r="GY334">
        <v>-8648</v>
      </c>
      <c r="HB334">
        <v>26445</v>
      </c>
      <c r="HC334">
        <v>-19637</v>
      </c>
      <c r="HE334">
        <v>-11119</v>
      </c>
      <c r="HF334">
        <v>-1774</v>
      </c>
      <c r="HH334">
        <v>-1848</v>
      </c>
      <c r="HJ334">
        <v>-1996</v>
      </c>
      <c r="HK334">
        <v>-1996</v>
      </c>
      <c r="HL334">
        <v>-12468</v>
      </c>
      <c r="HM334">
        <v>-18086</v>
      </c>
      <c r="HN334">
        <v>22575</v>
      </c>
      <c r="HO334">
        <v>-850</v>
      </c>
      <c r="HP334">
        <v>21725</v>
      </c>
      <c r="HQ334">
        <v>-5136</v>
      </c>
      <c r="HS334">
        <v>-5136</v>
      </c>
      <c r="HT334">
        <v>-1271</v>
      </c>
      <c r="HU334">
        <v>8786</v>
      </c>
      <c r="HV334">
        <v>24104</v>
      </c>
      <c r="HY334">
        <v>-5101</v>
      </c>
      <c r="HZ334">
        <v>121711</v>
      </c>
      <c r="IA334">
        <v>116610</v>
      </c>
      <c r="IB334">
        <v>1610</v>
      </c>
      <c r="IC334">
        <v>-1271</v>
      </c>
      <c r="IE334">
        <v>280</v>
      </c>
      <c r="IF334">
        <v>158</v>
      </c>
      <c r="IG334">
        <v>2734</v>
      </c>
      <c r="IH334">
        <v>-455</v>
      </c>
      <c r="II334">
        <v>-395</v>
      </c>
      <c r="IK334">
        <v>-395</v>
      </c>
      <c r="IL334">
        <v>398.2</v>
      </c>
      <c r="IM334">
        <v>405.7</v>
      </c>
      <c r="IN334">
        <v>5.09</v>
      </c>
      <c r="IO334">
        <v>5.0199999999999996</v>
      </c>
    </row>
    <row r="335" spans="1:249" x14ac:dyDescent="0.25">
      <c r="A335" t="s">
        <v>722</v>
      </c>
      <c r="B335" t="s">
        <v>723</v>
      </c>
      <c r="C335" t="s">
        <v>724</v>
      </c>
      <c r="D335" t="s">
        <v>725</v>
      </c>
      <c r="E335" t="s">
        <v>455</v>
      </c>
      <c r="F335" t="s">
        <v>417</v>
      </c>
      <c r="G335" s="2">
        <v>40574</v>
      </c>
      <c r="H335" t="s">
        <v>418</v>
      </c>
      <c r="J335">
        <v>2011</v>
      </c>
      <c r="K335">
        <v>4</v>
      </c>
      <c r="L335">
        <v>2011</v>
      </c>
      <c r="M335">
        <v>1</v>
      </c>
      <c r="N335" t="s">
        <v>419</v>
      </c>
      <c r="O335" t="s">
        <v>420</v>
      </c>
      <c r="P335">
        <v>2011</v>
      </c>
      <c r="Q335">
        <v>3</v>
      </c>
      <c r="R335">
        <v>25</v>
      </c>
      <c r="S335">
        <v>25</v>
      </c>
      <c r="T335">
        <v>1</v>
      </c>
      <c r="U335">
        <v>354950</v>
      </c>
      <c r="V335">
        <v>12</v>
      </c>
      <c r="W335">
        <v>5211</v>
      </c>
      <c r="X335" s="2">
        <v>40626</v>
      </c>
      <c r="Y335" s="2">
        <v>40626</v>
      </c>
      <c r="Z335" t="s">
        <v>485</v>
      </c>
      <c r="AA335" t="s">
        <v>726</v>
      </c>
      <c r="AB335" t="s">
        <v>727</v>
      </c>
      <c r="AC335" t="s">
        <v>728</v>
      </c>
      <c r="AD335">
        <v>30339</v>
      </c>
      <c r="AE335" t="s">
        <v>729</v>
      </c>
      <c r="AF335" t="s">
        <v>730</v>
      </c>
      <c r="AG335" t="s">
        <v>726</v>
      </c>
      <c r="AH335" t="s">
        <v>727</v>
      </c>
      <c r="AI335" t="s">
        <v>728</v>
      </c>
      <c r="AJ335">
        <v>30339</v>
      </c>
      <c r="AK335" t="s">
        <v>426</v>
      </c>
      <c r="AL335" t="s">
        <v>427</v>
      </c>
      <c r="AN335">
        <v>321000</v>
      </c>
      <c r="AP335">
        <v>321000</v>
      </c>
      <c r="AR335">
        <v>164000</v>
      </c>
      <c r="AS335" t="s">
        <v>665</v>
      </c>
      <c r="AT335" t="s">
        <v>429</v>
      </c>
      <c r="AU335" t="s">
        <v>731</v>
      </c>
      <c r="AV335" t="s">
        <v>732</v>
      </c>
      <c r="AW335">
        <v>1622070000</v>
      </c>
      <c r="AX335" s="2">
        <v>40616</v>
      </c>
      <c r="AY335" t="s">
        <v>733</v>
      </c>
      <c r="AZ335" t="s">
        <v>734</v>
      </c>
      <c r="BA335" t="s">
        <v>735</v>
      </c>
      <c r="BB335" t="s">
        <v>736</v>
      </c>
      <c r="BC335" t="s">
        <v>737</v>
      </c>
      <c r="BD335" t="s">
        <v>439</v>
      </c>
      <c r="BE335" t="s">
        <v>738</v>
      </c>
      <c r="BF335" t="s">
        <v>439</v>
      </c>
      <c r="BG335" t="s">
        <v>739</v>
      </c>
      <c r="BH335" t="s">
        <v>439</v>
      </c>
      <c r="BI335" s="2">
        <v>41361</v>
      </c>
      <c r="BJ335">
        <v>67997</v>
      </c>
      <c r="BK335">
        <v>44693</v>
      </c>
      <c r="BL335">
        <v>23304</v>
      </c>
      <c r="BM335">
        <v>1616</v>
      </c>
      <c r="BR335">
        <v>15849</v>
      </c>
      <c r="BV335">
        <v>62158</v>
      </c>
      <c r="BW335">
        <v>5839</v>
      </c>
      <c r="BX335">
        <v>530</v>
      </c>
      <c r="CL335">
        <v>15</v>
      </c>
      <c r="CM335">
        <v>-51</v>
      </c>
      <c r="CN335">
        <v>-566</v>
      </c>
      <c r="CO335">
        <v>5273</v>
      </c>
      <c r="CP335">
        <v>1935</v>
      </c>
      <c r="CQ335">
        <v>3338</v>
      </c>
      <c r="CV335">
        <v>3338</v>
      </c>
      <c r="CX335">
        <v>3338</v>
      </c>
      <c r="DA335">
        <v>3338</v>
      </c>
      <c r="DC335">
        <v>3338</v>
      </c>
      <c r="DE335">
        <v>3338</v>
      </c>
      <c r="DF335">
        <v>2.0299999999999998</v>
      </c>
      <c r="DJ335">
        <v>2.0255000000000001</v>
      </c>
      <c r="DK335">
        <v>2.0255000000000001</v>
      </c>
      <c r="DL335">
        <v>2.0299999999999998</v>
      </c>
      <c r="DM335">
        <v>2.0099999999999998</v>
      </c>
      <c r="DQ335">
        <v>2.0133000000000001</v>
      </c>
      <c r="DR335">
        <v>2.0133000000000001</v>
      </c>
      <c r="DS335">
        <v>2.0099999999999998</v>
      </c>
      <c r="DT335">
        <v>-5.4199000000000002</v>
      </c>
      <c r="DU335">
        <v>1658</v>
      </c>
      <c r="DV335">
        <v>1648</v>
      </c>
      <c r="DW335">
        <v>5273</v>
      </c>
      <c r="DX335">
        <v>3338</v>
      </c>
      <c r="DY335">
        <v>7557</v>
      </c>
      <c r="DZ335">
        <v>5839</v>
      </c>
      <c r="EA335" s="2">
        <v>40990</v>
      </c>
      <c r="EB335">
        <v>545</v>
      </c>
      <c r="EE335">
        <v>1085</v>
      </c>
      <c r="EF335">
        <v>10625</v>
      </c>
      <c r="EK335">
        <v>1224</v>
      </c>
      <c r="EL335">
        <v>13479</v>
      </c>
      <c r="EM335">
        <v>38385</v>
      </c>
      <c r="EN335">
        <v>13325</v>
      </c>
      <c r="EO335">
        <v>25060</v>
      </c>
      <c r="ET335">
        <v>139</v>
      </c>
      <c r="EV335">
        <v>1187</v>
      </c>
      <c r="FA335">
        <v>260</v>
      </c>
      <c r="FB335">
        <v>26646</v>
      </c>
      <c r="FC335">
        <v>40125</v>
      </c>
      <c r="FE335">
        <v>4717</v>
      </c>
      <c r="FH335">
        <v>1290</v>
      </c>
      <c r="FI335">
        <v>1515</v>
      </c>
      <c r="FJ335">
        <v>1042</v>
      </c>
      <c r="FL335">
        <v>13</v>
      </c>
      <c r="FM335">
        <v>1177</v>
      </c>
      <c r="FP335">
        <v>368</v>
      </c>
      <c r="FQ335">
        <v>10122</v>
      </c>
      <c r="FR335">
        <v>8707</v>
      </c>
      <c r="FU335">
        <v>272</v>
      </c>
      <c r="FZ335">
        <v>2135</v>
      </c>
      <c r="GA335">
        <v>11114</v>
      </c>
      <c r="GB335">
        <v>21236</v>
      </c>
      <c r="GD335">
        <v>86</v>
      </c>
      <c r="GE335">
        <v>6556</v>
      </c>
      <c r="GF335">
        <v>14995</v>
      </c>
      <c r="GH335">
        <v>3193</v>
      </c>
      <c r="GI335">
        <v>445</v>
      </c>
      <c r="GL335">
        <v>18889</v>
      </c>
      <c r="GM335">
        <v>18889</v>
      </c>
      <c r="GN335">
        <v>40125</v>
      </c>
      <c r="GO335">
        <v>1623</v>
      </c>
      <c r="GQ335">
        <v>17702</v>
      </c>
      <c r="GR335" s="2">
        <v>41361</v>
      </c>
      <c r="GS335">
        <v>3338</v>
      </c>
      <c r="GT335">
        <v>1718</v>
      </c>
      <c r="GU335">
        <v>318</v>
      </c>
      <c r="GV335">
        <v>2036</v>
      </c>
      <c r="GW335">
        <v>-102</v>
      </c>
      <c r="GX335">
        <v>-355</v>
      </c>
      <c r="GZ335">
        <v>-133</v>
      </c>
      <c r="HA335">
        <v>-85</v>
      </c>
      <c r="HB335">
        <v>-114</v>
      </c>
      <c r="HC335">
        <v>-789</v>
      </c>
      <c r="HE335">
        <v>4585</v>
      </c>
      <c r="HF335">
        <v>-1012</v>
      </c>
      <c r="HM335">
        <v>-1012</v>
      </c>
      <c r="HN335">
        <v>-31</v>
      </c>
      <c r="HP335">
        <v>-31</v>
      </c>
      <c r="HQ335">
        <v>-2504</v>
      </c>
      <c r="HS335">
        <v>-2504</v>
      </c>
      <c r="HT335">
        <v>-1569</v>
      </c>
      <c r="HU335">
        <v>-347</v>
      </c>
      <c r="HV335">
        <v>-4451</v>
      </c>
      <c r="HW335">
        <v>2</v>
      </c>
      <c r="HY335">
        <v>-876</v>
      </c>
      <c r="HZ335">
        <v>1421</v>
      </c>
      <c r="IA335">
        <v>545</v>
      </c>
      <c r="IB335">
        <v>214</v>
      </c>
      <c r="IC335">
        <v>-1569</v>
      </c>
      <c r="IL335">
        <v>1648</v>
      </c>
      <c r="IM335">
        <v>1658</v>
      </c>
      <c r="IN335">
        <v>2.0299999999999998</v>
      </c>
      <c r="IO335">
        <v>2.0099999999999998</v>
      </c>
    </row>
    <row r="336" spans="1:249" x14ac:dyDescent="0.25">
      <c r="A336" t="s">
        <v>722</v>
      </c>
      <c r="B336" t="s">
        <v>723</v>
      </c>
      <c r="C336" t="s">
        <v>724</v>
      </c>
      <c r="D336" t="s">
        <v>725</v>
      </c>
      <c r="E336" t="s">
        <v>455</v>
      </c>
      <c r="F336" t="s">
        <v>417</v>
      </c>
      <c r="G336" s="2">
        <v>40939</v>
      </c>
      <c r="H336" t="s">
        <v>418</v>
      </c>
      <c r="J336">
        <v>2012</v>
      </c>
      <c r="K336">
        <v>4</v>
      </c>
      <c r="L336">
        <v>2012</v>
      </c>
      <c r="M336">
        <v>1</v>
      </c>
      <c r="N336" t="s">
        <v>419</v>
      </c>
      <c r="O336" t="s">
        <v>420</v>
      </c>
      <c r="P336">
        <v>2012</v>
      </c>
      <c r="Q336">
        <v>3</v>
      </c>
      <c r="R336">
        <v>25</v>
      </c>
      <c r="S336">
        <v>25</v>
      </c>
      <c r="T336">
        <v>1</v>
      </c>
      <c r="U336">
        <v>354950</v>
      </c>
      <c r="V336">
        <v>12</v>
      </c>
      <c r="W336">
        <v>5211</v>
      </c>
      <c r="X336" s="2">
        <v>40990</v>
      </c>
      <c r="Y336" s="2">
        <v>40990</v>
      </c>
      <c r="Z336" t="s">
        <v>485</v>
      </c>
      <c r="AA336" t="s">
        <v>726</v>
      </c>
      <c r="AB336" t="s">
        <v>727</v>
      </c>
      <c r="AC336" t="s">
        <v>728</v>
      </c>
      <c r="AD336">
        <v>30339</v>
      </c>
      <c r="AE336" t="s">
        <v>729</v>
      </c>
      <c r="AF336" t="s">
        <v>730</v>
      </c>
      <c r="AG336" t="s">
        <v>726</v>
      </c>
      <c r="AH336" t="s">
        <v>727</v>
      </c>
      <c r="AI336" t="s">
        <v>728</v>
      </c>
      <c r="AJ336">
        <v>30339</v>
      </c>
      <c r="AK336" t="s">
        <v>426</v>
      </c>
      <c r="AL336" t="s">
        <v>427</v>
      </c>
      <c r="AN336">
        <v>331000</v>
      </c>
      <c r="AP336">
        <v>331000</v>
      </c>
      <c r="AR336">
        <v>155000</v>
      </c>
      <c r="AS336" t="s">
        <v>665</v>
      </c>
      <c r="AT336" t="s">
        <v>429</v>
      </c>
      <c r="AU336" t="s">
        <v>731</v>
      </c>
      <c r="AV336" t="s">
        <v>732</v>
      </c>
      <c r="AW336">
        <v>1523263000</v>
      </c>
      <c r="AX336" s="2">
        <v>40982</v>
      </c>
      <c r="AY336" t="s">
        <v>733</v>
      </c>
      <c r="AZ336" t="s">
        <v>734</v>
      </c>
      <c r="BA336" t="s">
        <v>735</v>
      </c>
      <c r="BB336" t="s">
        <v>740</v>
      </c>
      <c r="BC336" t="s">
        <v>737</v>
      </c>
      <c r="BD336" t="s">
        <v>439</v>
      </c>
      <c r="BE336" t="s">
        <v>739</v>
      </c>
      <c r="BF336" t="s">
        <v>439</v>
      </c>
      <c r="BG336" t="s">
        <v>741</v>
      </c>
      <c r="BH336" t="s">
        <v>439</v>
      </c>
      <c r="BI336" s="2">
        <v>41725</v>
      </c>
      <c r="BJ336">
        <v>70395</v>
      </c>
      <c r="BK336">
        <v>46133</v>
      </c>
      <c r="BL336">
        <v>24262</v>
      </c>
      <c r="BM336">
        <v>1573</v>
      </c>
      <c r="BR336">
        <v>16028</v>
      </c>
      <c r="BV336">
        <v>63734</v>
      </c>
      <c r="BW336">
        <v>6661</v>
      </c>
      <c r="BX336">
        <v>606</v>
      </c>
      <c r="CL336">
        <v>13</v>
      </c>
      <c r="CN336">
        <v>-593</v>
      </c>
      <c r="CO336">
        <v>6068</v>
      </c>
      <c r="CP336">
        <v>2185</v>
      </c>
      <c r="CQ336">
        <v>3883</v>
      </c>
      <c r="CV336">
        <v>3883</v>
      </c>
      <c r="CX336">
        <v>3883</v>
      </c>
      <c r="DA336">
        <v>3883</v>
      </c>
      <c r="DC336">
        <v>3883</v>
      </c>
      <c r="DE336">
        <v>3883</v>
      </c>
      <c r="DF336">
        <v>2.4900000000000002</v>
      </c>
      <c r="DJ336">
        <v>2.4859</v>
      </c>
      <c r="DK336">
        <v>2.4859</v>
      </c>
      <c r="DL336">
        <v>2.4900000000000002</v>
      </c>
      <c r="DM336">
        <v>2.4700000000000002</v>
      </c>
      <c r="DQ336">
        <v>2.4731999999999998</v>
      </c>
      <c r="DR336">
        <v>2.4731999999999998</v>
      </c>
      <c r="DS336">
        <v>2.4700000000000002</v>
      </c>
      <c r="DT336">
        <v>-5.0998999999999999</v>
      </c>
      <c r="DU336">
        <v>1570</v>
      </c>
      <c r="DV336">
        <v>1562</v>
      </c>
      <c r="DW336">
        <v>6068</v>
      </c>
      <c r="DX336">
        <v>3883</v>
      </c>
      <c r="DY336">
        <v>8343</v>
      </c>
      <c r="DZ336">
        <v>6661</v>
      </c>
      <c r="EA336" s="2">
        <v>41361</v>
      </c>
      <c r="EB336">
        <v>1987</v>
      </c>
      <c r="EE336">
        <v>1245</v>
      </c>
      <c r="EF336">
        <v>10325</v>
      </c>
      <c r="EK336">
        <v>963</v>
      </c>
      <c r="EL336">
        <v>14520</v>
      </c>
      <c r="EM336">
        <v>38975</v>
      </c>
      <c r="EN336">
        <v>14527</v>
      </c>
      <c r="EO336">
        <v>24448</v>
      </c>
      <c r="ET336">
        <v>135</v>
      </c>
      <c r="EV336">
        <v>1120</v>
      </c>
      <c r="FA336">
        <v>295</v>
      </c>
      <c r="FB336">
        <v>25998</v>
      </c>
      <c r="FC336">
        <v>40518</v>
      </c>
      <c r="FE336">
        <v>4856</v>
      </c>
      <c r="FH336">
        <v>1372</v>
      </c>
      <c r="FI336">
        <v>1557</v>
      </c>
      <c r="FJ336">
        <v>30</v>
      </c>
      <c r="FL336">
        <v>23</v>
      </c>
      <c r="FM336">
        <v>1147</v>
      </c>
      <c r="FP336">
        <v>391</v>
      </c>
      <c r="FQ336">
        <v>9376</v>
      </c>
      <c r="FR336">
        <v>10758</v>
      </c>
      <c r="FU336">
        <v>340</v>
      </c>
      <c r="FZ336">
        <v>2146</v>
      </c>
      <c r="GA336">
        <v>13244</v>
      </c>
      <c r="GB336">
        <v>22620</v>
      </c>
      <c r="GD336">
        <v>87</v>
      </c>
      <c r="GE336">
        <v>6966</v>
      </c>
      <c r="GF336">
        <v>17246</v>
      </c>
      <c r="GH336">
        <v>6694</v>
      </c>
      <c r="GI336">
        <v>293</v>
      </c>
      <c r="GL336">
        <v>17898</v>
      </c>
      <c r="GM336">
        <v>17898</v>
      </c>
      <c r="GN336">
        <v>40518</v>
      </c>
      <c r="GO336">
        <v>1537</v>
      </c>
      <c r="GQ336">
        <v>16778</v>
      </c>
      <c r="GR336" s="2">
        <v>41725</v>
      </c>
      <c r="GS336">
        <v>3883</v>
      </c>
      <c r="GT336">
        <v>1682</v>
      </c>
      <c r="GU336">
        <v>385</v>
      </c>
      <c r="GV336">
        <v>2067</v>
      </c>
      <c r="GW336">
        <v>-170</v>
      </c>
      <c r="GX336">
        <v>256</v>
      </c>
      <c r="GZ336">
        <v>422</v>
      </c>
      <c r="HA336">
        <v>14</v>
      </c>
      <c r="HB336">
        <v>179</v>
      </c>
      <c r="HC336">
        <v>701</v>
      </c>
      <c r="HE336">
        <v>6651</v>
      </c>
      <c r="HF336">
        <v>-1165</v>
      </c>
      <c r="HH336">
        <v>36</v>
      </c>
      <c r="HM336">
        <v>-1129</v>
      </c>
      <c r="HN336">
        <v>966</v>
      </c>
      <c r="HP336">
        <v>966</v>
      </c>
      <c r="HQ336">
        <v>-3164</v>
      </c>
      <c r="HS336">
        <v>-3164</v>
      </c>
      <c r="HT336">
        <v>-1632</v>
      </c>
      <c r="HU336">
        <v>-218</v>
      </c>
      <c r="HV336">
        <v>-4048</v>
      </c>
      <c r="HW336">
        <v>-32</v>
      </c>
      <c r="HY336">
        <v>1442</v>
      </c>
      <c r="HZ336">
        <v>545</v>
      </c>
      <c r="IA336">
        <v>1987</v>
      </c>
      <c r="IB336">
        <v>215</v>
      </c>
      <c r="IC336">
        <v>-1632</v>
      </c>
      <c r="IL336">
        <v>1562</v>
      </c>
      <c r="IM336">
        <v>1570</v>
      </c>
      <c r="IN336">
        <v>2.4900000000000002</v>
      </c>
      <c r="IO336">
        <v>2.4700000000000002</v>
      </c>
    </row>
    <row r="337" spans="1:249" x14ac:dyDescent="0.25">
      <c r="A337" t="s">
        <v>722</v>
      </c>
      <c r="B337" t="s">
        <v>723</v>
      </c>
      <c r="C337" t="s">
        <v>724</v>
      </c>
      <c r="D337" t="s">
        <v>725</v>
      </c>
      <c r="E337" t="s">
        <v>455</v>
      </c>
      <c r="F337" t="s">
        <v>417</v>
      </c>
      <c r="G337" s="2">
        <v>41305</v>
      </c>
      <c r="H337" t="s">
        <v>418</v>
      </c>
      <c r="J337">
        <v>2013</v>
      </c>
      <c r="K337">
        <v>4</v>
      </c>
      <c r="L337">
        <v>2013</v>
      </c>
      <c r="M337">
        <v>1</v>
      </c>
      <c r="N337" t="s">
        <v>419</v>
      </c>
      <c r="O337" t="s">
        <v>420</v>
      </c>
      <c r="P337">
        <v>2013</v>
      </c>
      <c r="Q337">
        <v>3</v>
      </c>
      <c r="R337">
        <v>25</v>
      </c>
      <c r="S337">
        <v>25</v>
      </c>
      <c r="T337">
        <v>1</v>
      </c>
      <c r="U337">
        <v>354950</v>
      </c>
      <c r="V337">
        <v>12</v>
      </c>
      <c r="W337">
        <v>5211</v>
      </c>
      <c r="X337" s="2">
        <v>41361</v>
      </c>
      <c r="Y337" s="2">
        <v>41361</v>
      </c>
      <c r="Z337" t="s">
        <v>485</v>
      </c>
      <c r="AA337" t="s">
        <v>726</v>
      </c>
      <c r="AB337" t="s">
        <v>727</v>
      </c>
      <c r="AC337" t="s">
        <v>728</v>
      </c>
      <c r="AD337">
        <v>30339</v>
      </c>
      <c r="AE337" t="s">
        <v>729</v>
      </c>
      <c r="AF337" t="s">
        <v>742</v>
      </c>
      <c r="AG337" t="s">
        <v>726</v>
      </c>
      <c r="AH337" t="s">
        <v>727</v>
      </c>
      <c r="AI337" t="s">
        <v>728</v>
      </c>
      <c r="AJ337">
        <v>30339</v>
      </c>
      <c r="AK337" t="s">
        <v>426</v>
      </c>
      <c r="AL337" t="s">
        <v>427</v>
      </c>
      <c r="AN337">
        <v>340000</v>
      </c>
      <c r="AP337">
        <v>340000</v>
      </c>
      <c r="AR337">
        <v>146000</v>
      </c>
      <c r="AS337" t="s">
        <v>665</v>
      </c>
      <c r="AT337" t="s">
        <v>429</v>
      </c>
      <c r="AU337" t="s">
        <v>731</v>
      </c>
      <c r="AV337" t="s">
        <v>732</v>
      </c>
      <c r="AW337">
        <v>1485517000</v>
      </c>
      <c r="AX337" s="2">
        <v>41344</v>
      </c>
      <c r="AY337" t="s">
        <v>743</v>
      </c>
      <c r="AZ337" t="s">
        <v>502</v>
      </c>
      <c r="BA337" t="s">
        <v>744</v>
      </c>
      <c r="BB337" t="s">
        <v>509</v>
      </c>
      <c r="BC337" t="s">
        <v>745</v>
      </c>
      <c r="BD337" t="s">
        <v>439</v>
      </c>
      <c r="BE337" t="s">
        <v>746</v>
      </c>
      <c r="BF337" t="s">
        <v>439</v>
      </c>
      <c r="BG337" t="s">
        <v>747</v>
      </c>
      <c r="BH337" t="s">
        <v>439</v>
      </c>
      <c r="BI337" s="2">
        <v>42089</v>
      </c>
      <c r="BJ337">
        <v>74754</v>
      </c>
      <c r="BK337">
        <v>48912</v>
      </c>
      <c r="BL337">
        <v>25842</v>
      </c>
      <c r="BM337">
        <v>1568</v>
      </c>
      <c r="BR337">
        <v>16508</v>
      </c>
      <c r="BV337">
        <v>66988</v>
      </c>
      <c r="BW337">
        <v>7766</v>
      </c>
      <c r="BX337">
        <v>632</v>
      </c>
      <c r="CL337">
        <v>20</v>
      </c>
      <c r="CM337">
        <v>67</v>
      </c>
      <c r="CN337">
        <v>-545</v>
      </c>
      <c r="CO337">
        <v>7221</v>
      </c>
      <c r="CP337">
        <v>2686</v>
      </c>
      <c r="CQ337">
        <v>4535</v>
      </c>
      <c r="CV337">
        <v>4535</v>
      </c>
      <c r="CX337">
        <v>4535</v>
      </c>
      <c r="DA337">
        <v>4535</v>
      </c>
      <c r="DC337">
        <v>4535</v>
      </c>
      <c r="DE337">
        <v>4535</v>
      </c>
      <c r="DF337">
        <v>3.0253999999999999</v>
      </c>
      <c r="DJ337">
        <v>3.0253999999999999</v>
      </c>
      <c r="DK337">
        <v>3.0253999999999999</v>
      </c>
      <c r="DL337">
        <v>3.03</v>
      </c>
      <c r="DM337">
        <v>3.0013000000000001</v>
      </c>
      <c r="DQ337">
        <v>3.0013000000000001</v>
      </c>
      <c r="DR337">
        <v>3.0013000000000001</v>
      </c>
      <c r="DS337">
        <v>3</v>
      </c>
      <c r="DT337">
        <v>-2</v>
      </c>
      <c r="DU337">
        <v>1511</v>
      </c>
      <c r="DV337">
        <v>1499</v>
      </c>
      <c r="DW337">
        <v>7221</v>
      </c>
      <c r="DX337">
        <v>4535</v>
      </c>
      <c r="DY337">
        <v>9450</v>
      </c>
      <c r="DZ337">
        <v>7766</v>
      </c>
      <c r="EA337" s="2">
        <v>41725</v>
      </c>
      <c r="EB337">
        <v>2494</v>
      </c>
      <c r="EE337">
        <v>1395</v>
      </c>
      <c r="EF337">
        <v>10710</v>
      </c>
      <c r="EK337">
        <v>773</v>
      </c>
      <c r="EL337">
        <v>15372</v>
      </c>
      <c r="EM337">
        <v>38491</v>
      </c>
      <c r="EN337">
        <v>14422</v>
      </c>
      <c r="EO337">
        <v>24069</v>
      </c>
      <c r="EV337">
        <v>1170</v>
      </c>
      <c r="FA337">
        <v>473</v>
      </c>
      <c r="FB337">
        <v>25712</v>
      </c>
      <c r="FC337">
        <v>41084</v>
      </c>
      <c r="FE337">
        <v>5376</v>
      </c>
      <c r="FH337">
        <v>1414</v>
      </c>
      <c r="FI337">
        <v>1587</v>
      </c>
      <c r="FJ337">
        <v>1321</v>
      </c>
      <c r="FL337">
        <v>22</v>
      </c>
      <c r="FM337">
        <v>1270</v>
      </c>
      <c r="FP337">
        <v>472</v>
      </c>
      <c r="FQ337">
        <v>11462</v>
      </c>
      <c r="FR337">
        <v>9475</v>
      </c>
      <c r="FU337">
        <v>319</v>
      </c>
      <c r="FZ337">
        <v>2051</v>
      </c>
      <c r="GA337">
        <v>11845</v>
      </c>
      <c r="GB337">
        <v>23307</v>
      </c>
      <c r="GD337">
        <v>88</v>
      </c>
      <c r="GE337">
        <v>7948</v>
      </c>
      <c r="GF337">
        <v>20038</v>
      </c>
      <c r="GH337">
        <v>10694</v>
      </c>
      <c r="GI337">
        <v>397</v>
      </c>
      <c r="GL337">
        <v>17777</v>
      </c>
      <c r="GM337">
        <v>17777</v>
      </c>
      <c r="GN337">
        <v>41084</v>
      </c>
      <c r="GO337">
        <v>1484</v>
      </c>
      <c r="GQ337">
        <v>16607</v>
      </c>
      <c r="GR337" s="2">
        <v>42089</v>
      </c>
      <c r="GS337">
        <v>4535</v>
      </c>
      <c r="GT337">
        <v>1684</v>
      </c>
      <c r="GU337">
        <v>422</v>
      </c>
      <c r="GV337">
        <v>2106</v>
      </c>
      <c r="GW337">
        <v>-143</v>
      </c>
      <c r="GX337">
        <v>-350</v>
      </c>
      <c r="GZ337">
        <v>698</v>
      </c>
      <c r="HA337">
        <v>87</v>
      </c>
      <c r="HB337">
        <v>42</v>
      </c>
      <c r="HC337">
        <v>334</v>
      </c>
      <c r="HE337">
        <v>6975</v>
      </c>
      <c r="HF337">
        <v>-1262</v>
      </c>
      <c r="HH337">
        <v>-170</v>
      </c>
      <c r="HM337">
        <v>-1432</v>
      </c>
      <c r="HN337">
        <v>-32</v>
      </c>
      <c r="HP337">
        <v>-32</v>
      </c>
      <c r="HQ337">
        <v>-3200</v>
      </c>
      <c r="HS337">
        <v>-3200</v>
      </c>
      <c r="HT337">
        <v>-1743</v>
      </c>
      <c r="HU337">
        <v>-59</v>
      </c>
      <c r="HV337">
        <v>-5034</v>
      </c>
      <c r="HW337">
        <v>-2</v>
      </c>
      <c r="HY337">
        <v>507</v>
      </c>
      <c r="HZ337">
        <v>1987</v>
      </c>
      <c r="IA337">
        <v>2494</v>
      </c>
      <c r="IB337">
        <v>218</v>
      </c>
      <c r="IC337">
        <v>-1743</v>
      </c>
      <c r="IL337">
        <v>1499</v>
      </c>
      <c r="IM337">
        <v>1511</v>
      </c>
      <c r="IN337">
        <v>3.03</v>
      </c>
      <c r="IO337">
        <v>3</v>
      </c>
    </row>
    <row r="338" spans="1:249" x14ac:dyDescent="0.25">
      <c r="A338" t="s">
        <v>722</v>
      </c>
      <c r="B338" t="s">
        <v>723</v>
      </c>
      <c r="C338" t="s">
        <v>724</v>
      </c>
      <c r="D338" t="s">
        <v>725</v>
      </c>
      <c r="E338" t="s">
        <v>455</v>
      </c>
      <c r="F338" t="s">
        <v>417</v>
      </c>
      <c r="G338" s="2">
        <v>41670</v>
      </c>
      <c r="H338" t="s">
        <v>418</v>
      </c>
      <c r="J338">
        <v>2014</v>
      </c>
      <c r="K338">
        <v>4</v>
      </c>
      <c r="L338">
        <v>2014</v>
      </c>
      <c r="M338">
        <v>1</v>
      </c>
      <c r="N338" t="s">
        <v>419</v>
      </c>
      <c r="O338" t="s">
        <v>420</v>
      </c>
      <c r="P338">
        <v>2014</v>
      </c>
      <c r="Q338">
        <v>3</v>
      </c>
      <c r="R338">
        <v>25</v>
      </c>
      <c r="S338">
        <v>25</v>
      </c>
      <c r="T338">
        <v>1</v>
      </c>
      <c r="U338">
        <v>354950</v>
      </c>
      <c r="V338">
        <v>12</v>
      </c>
      <c r="W338">
        <v>5211</v>
      </c>
      <c r="X338" s="2">
        <v>41725</v>
      </c>
      <c r="Y338" s="2">
        <v>41725</v>
      </c>
      <c r="Z338" t="s">
        <v>485</v>
      </c>
      <c r="AA338" t="s">
        <v>726</v>
      </c>
      <c r="AB338" t="s">
        <v>727</v>
      </c>
      <c r="AC338" t="s">
        <v>728</v>
      </c>
      <c r="AD338">
        <v>30339</v>
      </c>
      <c r="AE338" t="s">
        <v>729</v>
      </c>
      <c r="AG338" t="s">
        <v>726</v>
      </c>
      <c r="AH338" t="s">
        <v>727</v>
      </c>
      <c r="AI338" t="s">
        <v>728</v>
      </c>
      <c r="AJ338">
        <v>30339</v>
      </c>
      <c r="AK338" t="s">
        <v>426</v>
      </c>
      <c r="AL338" t="s">
        <v>427</v>
      </c>
      <c r="AN338">
        <v>365000</v>
      </c>
      <c r="AP338">
        <v>365000</v>
      </c>
      <c r="AR338">
        <v>138000</v>
      </c>
      <c r="AS338" t="s">
        <v>665</v>
      </c>
      <c r="AT338" t="s">
        <v>429</v>
      </c>
      <c r="AU338" t="s">
        <v>748</v>
      </c>
      <c r="AV338" t="s">
        <v>732</v>
      </c>
      <c r="AW338">
        <v>1381350000</v>
      </c>
      <c r="AX338" s="2">
        <v>41708</v>
      </c>
      <c r="AY338" t="s">
        <v>733</v>
      </c>
      <c r="AZ338" t="s">
        <v>502</v>
      </c>
      <c r="BA338" t="s">
        <v>735</v>
      </c>
      <c r="BB338" t="s">
        <v>509</v>
      </c>
      <c r="BC338" t="s">
        <v>737</v>
      </c>
      <c r="BD338" t="s">
        <v>439</v>
      </c>
      <c r="BE338" t="s">
        <v>739</v>
      </c>
      <c r="BF338" t="s">
        <v>439</v>
      </c>
      <c r="BG338" t="s">
        <v>741</v>
      </c>
      <c r="BH338" t="s">
        <v>439</v>
      </c>
      <c r="BI338" s="2">
        <v>42453</v>
      </c>
      <c r="BJ338">
        <v>78812</v>
      </c>
      <c r="BK338">
        <v>51897</v>
      </c>
      <c r="BL338">
        <v>26915</v>
      </c>
      <c r="BM338">
        <v>1627</v>
      </c>
      <c r="BR338">
        <v>16122</v>
      </c>
      <c r="BV338">
        <v>69646</v>
      </c>
      <c r="BW338">
        <v>9166</v>
      </c>
      <c r="BX338">
        <v>711</v>
      </c>
      <c r="CL338">
        <v>12</v>
      </c>
      <c r="CN338">
        <v>-699</v>
      </c>
      <c r="CO338">
        <v>8467</v>
      </c>
      <c r="CP338">
        <v>3082</v>
      </c>
      <c r="CQ338">
        <v>5385</v>
      </c>
      <c r="CV338">
        <v>5385</v>
      </c>
      <c r="CX338">
        <v>5385</v>
      </c>
      <c r="DA338">
        <v>5385</v>
      </c>
      <c r="DC338">
        <v>5385</v>
      </c>
      <c r="DE338">
        <v>5385</v>
      </c>
      <c r="DF338">
        <v>3.7789000000000001</v>
      </c>
      <c r="DJ338">
        <v>3.7789000000000001</v>
      </c>
      <c r="DK338">
        <v>3.7789000000000001</v>
      </c>
      <c r="DL338">
        <v>3.78</v>
      </c>
      <c r="DM338">
        <v>3.7551999999999999</v>
      </c>
      <c r="DQ338">
        <v>3.7551999999999999</v>
      </c>
      <c r="DR338">
        <v>3.7551999999999999</v>
      </c>
      <c r="DS338">
        <v>3.76</v>
      </c>
      <c r="DT338">
        <v>6.8398000000000003</v>
      </c>
      <c r="DU338">
        <v>1434</v>
      </c>
      <c r="DV338">
        <v>1425</v>
      </c>
      <c r="DW338">
        <v>8467</v>
      </c>
      <c r="DX338">
        <v>5385</v>
      </c>
      <c r="DY338">
        <v>10923</v>
      </c>
      <c r="DZ338">
        <v>9166</v>
      </c>
      <c r="EA338" s="2">
        <v>42089</v>
      </c>
      <c r="EB338">
        <v>1929</v>
      </c>
      <c r="EE338">
        <v>1398</v>
      </c>
      <c r="EF338">
        <v>11057</v>
      </c>
      <c r="EK338">
        <v>895</v>
      </c>
      <c r="EL338">
        <v>15279</v>
      </c>
      <c r="EM338">
        <v>39064</v>
      </c>
      <c r="EN338">
        <v>15716</v>
      </c>
      <c r="EO338">
        <v>23348</v>
      </c>
      <c r="EV338">
        <v>1289</v>
      </c>
      <c r="FA338">
        <v>602</v>
      </c>
      <c r="FB338">
        <v>25239</v>
      </c>
      <c r="FC338">
        <v>40518</v>
      </c>
      <c r="FE338">
        <v>5797</v>
      </c>
      <c r="FH338">
        <v>1428</v>
      </c>
      <c r="FI338">
        <v>1746</v>
      </c>
      <c r="FJ338">
        <v>33</v>
      </c>
      <c r="FL338">
        <v>12</v>
      </c>
      <c r="FM338">
        <v>1337</v>
      </c>
      <c r="FP338">
        <v>396</v>
      </c>
      <c r="FQ338">
        <v>10749</v>
      </c>
      <c r="FR338">
        <v>14691</v>
      </c>
      <c r="FU338">
        <v>514</v>
      </c>
      <c r="FZ338">
        <v>2042</v>
      </c>
      <c r="GA338">
        <v>17247</v>
      </c>
      <c r="GB338">
        <v>27996</v>
      </c>
      <c r="GD338">
        <v>88</v>
      </c>
      <c r="GE338">
        <v>8402</v>
      </c>
      <c r="GF338">
        <v>23180</v>
      </c>
      <c r="GH338">
        <v>19194</v>
      </c>
      <c r="GI338">
        <v>46</v>
      </c>
      <c r="GL338">
        <v>12522</v>
      </c>
      <c r="GM338">
        <v>12522</v>
      </c>
      <c r="GN338">
        <v>40518</v>
      </c>
      <c r="GO338">
        <v>1380</v>
      </c>
      <c r="GQ338">
        <v>11233</v>
      </c>
      <c r="GR338" s="2">
        <v>42453</v>
      </c>
      <c r="GS338">
        <v>5385</v>
      </c>
      <c r="GT338">
        <v>1757</v>
      </c>
      <c r="GU338">
        <v>197</v>
      </c>
      <c r="GV338">
        <v>1954</v>
      </c>
      <c r="GW338">
        <v>-15</v>
      </c>
      <c r="GX338">
        <v>-455</v>
      </c>
      <c r="GZ338">
        <v>605</v>
      </c>
      <c r="HA338">
        <v>119</v>
      </c>
      <c r="HB338">
        <v>35</v>
      </c>
      <c r="HC338">
        <v>289</v>
      </c>
      <c r="HE338">
        <v>7628</v>
      </c>
      <c r="HF338">
        <v>-1301</v>
      </c>
      <c r="HH338">
        <v>-206</v>
      </c>
      <c r="HM338">
        <v>-1507</v>
      </c>
      <c r="HN338">
        <v>3933</v>
      </c>
      <c r="HP338">
        <v>3933</v>
      </c>
      <c r="HQ338">
        <v>-8305</v>
      </c>
      <c r="HS338">
        <v>-8305</v>
      </c>
      <c r="HT338">
        <v>-2243</v>
      </c>
      <c r="HU338">
        <v>-37</v>
      </c>
      <c r="HV338">
        <v>-6652</v>
      </c>
      <c r="HW338">
        <v>-34</v>
      </c>
      <c r="HY338">
        <v>-565</v>
      </c>
      <c r="HZ338">
        <v>2494</v>
      </c>
      <c r="IA338">
        <v>1929</v>
      </c>
      <c r="IB338">
        <v>228</v>
      </c>
      <c r="IC338">
        <v>-2243</v>
      </c>
      <c r="IL338">
        <v>1425</v>
      </c>
      <c r="IM338">
        <v>1434</v>
      </c>
      <c r="IN338">
        <v>3.78</v>
      </c>
      <c r="IO338">
        <v>3.76</v>
      </c>
    </row>
    <row r="339" spans="1:249" x14ac:dyDescent="0.25">
      <c r="A339" t="s">
        <v>722</v>
      </c>
      <c r="B339" t="s">
        <v>723</v>
      </c>
      <c r="C339" t="s">
        <v>724</v>
      </c>
      <c r="D339" t="s">
        <v>725</v>
      </c>
      <c r="E339" t="s">
        <v>455</v>
      </c>
      <c r="F339" t="s">
        <v>417</v>
      </c>
      <c r="G339" s="2">
        <v>42035</v>
      </c>
      <c r="H339" t="s">
        <v>418</v>
      </c>
      <c r="J339">
        <v>2015</v>
      </c>
      <c r="K339">
        <v>4</v>
      </c>
      <c r="L339">
        <v>2015</v>
      </c>
      <c r="M339">
        <v>1</v>
      </c>
      <c r="N339" t="s">
        <v>419</v>
      </c>
      <c r="O339" t="s">
        <v>420</v>
      </c>
      <c r="P339">
        <v>2015</v>
      </c>
      <c r="Q339">
        <v>3</v>
      </c>
      <c r="R339">
        <v>25</v>
      </c>
      <c r="S339">
        <v>25</v>
      </c>
      <c r="T339">
        <v>1</v>
      </c>
      <c r="U339">
        <v>354950</v>
      </c>
      <c r="V339">
        <v>12</v>
      </c>
      <c r="W339">
        <v>5211</v>
      </c>
      <c r="X339" s="2">
        <v>42089</v>
      </c>
      <c r="Y339" s="2">
        <v>42089</v>
      </c>
      <c r="Z339" t="s">
        <v>485</v>
      </c>
      <c r="AA339" t="s">
        <v>726</v>
      </c>
      <c r="AB339" t="s">
        <v>727</v>
      </c>
      <c r="AC339" t="s">
        <v>728</v>
      </c>
      <c r="AD339">
        <v>30339</v>
      </c>
      <c r="AE339" t="s">
        <v>729</v>
      </c>
      <c r="AG339" t="s">
        <v>726</v>
      </c>
      <c r="AH339" t="s">
        <v>727</v>
      </c>
      <c r="AI339" t="s">
        <v>728</v>
      </c>
      <c r="AJ339">
        <v>30339</v>
      </c>
      <c r="AK339" t="s">
        <v>426</v>
      </c>
      <c r="AL339" t="s">
        <v>427</v>
      </c>
      <c r="AN339">
        <v>371000</v>
      </c>
      <c r="AP339">
        <v>371000</v>
      </c>
      <c r="AR339">
        <v>132000</v>
      </c>
      <c r="AS339" t="s">
        <v>665</v>
      </c>
      <c r="AT339" t="s">
        <v>429</v>
      </c>
      <c r="AU339" t="s">
        <v>748</v>
      </c>
      <c r="AV339" t="s">
        <v>732</v>
      </c>
      <c r="AW339">
        <v>1307394000</v>
      </c>
      <c r="AX339" s="2">
        <v>42069</v>
      </c>
      <c r="AY339" t="s">
        <v>749</v>
      </c>
      <c r="AZ339" t="s">
        <v>750</v>
      </c>
      <c r="BA339" t="s">
        <v>735</v>
      </c>
      <c r="BB339" t="s">
        <v>751</v>
      </c>
      <c r="BC339" t="s">
        <v>737</v>
      </c>
      <c r="BD339" t="s">
        <v>439</v>
      </c>
      <c r="BE339" t="s">
        <v>739</v>
      </c>
      <c r="BF339" t="s">
        <v>439</v>
      </c>
      <c r="BG339" t="s">
        <v>741</v>
      </c>
      <c r="BH339" t="s">
        <v>439</v>
      </c>
      <c r="BI339" s="2">
        <v>42817</v>
      </c>
      <c r="BJ339">
        <v>83176</v>
      </c>
      <c r="BK339">
        <v>54787</v>
      </c>
      <c r="BL339">
        <v>28389</v>
      </c>
      <c r="BM339">
        <v>1640</v>
      </c>
      <c r="BR339">
        <v>16280</v>
      </c>
      <c r="BV339">
        <v>72707</v>
      </c>
      <c r="BW339">
        <v>10469</v>
      </c>
      <c r="BX339">
        <v>830</v>
      </c>
      <c r="CL339">
        <v>337</v>
      </c>
      <c r="CN339">
        <v>-493</v>
      </c>
      <c r="CO339">
        <v>9976</v>
      </c>
      <c r="CP339">
        <v>3631</v>
      </c>
      <c r="CQ339">
        <v>6345</v>
      </c>
      <c r="CV339">
        <v>6345</v>
      </c>
      <c r="CX339">
        <v>6345</v>
      </c>
      <c r="DA339">
        <v>6345</v>
      </c>
      <c r="DC339">
        <v>6345</v>
      </c>
      <c r="DE339">
        <v>6345</v>
      </c>
      <c r="DF339">
        <v>4.7422000000000004</v>
      </c>
      <c r="DJ339">
        <v>4.7422000000000004</v>
      </c>
      <c r="DK339">
        <v>4.7422000000000004</v>
      </c>
      <c r="DL339">
        <v>4.74</v>
      </c>
      <c r="DM339">
        <v>4.7140000000000004</v>
      </c>
      <c r="DQ339">
        <v>4.7140000000000004</v>
      </c>
      <c r="DR339">
        <v>4.7140000000000004</v>
      </c>
      <c r="DS339">
        <v>4.71</v>
      </c>
      <c r="DT339">
        <v>-5.3398000000000003</v>
      </c>
      <c r="DU339">
        <v>1346</v>
      </c>
      <c r="DV339">
        <v>1338</v>
      </c>
      <c r="DW339">
        <v>9976</v>
      </c>
      <c r="DX339">
        <v>6345</v>
      </c>
      <c r="DY339">
        <v>12255</v>
      </c>
      <c r="DZ339">
        <v>10469</v>
      </c>
      <c r="EA339" s="2">
        <v>42453</v>
      </c>
      <c r="EB339">
        <v>1723</v>
      </c>
      <c r="EE339">
        <v>1484</v>
      </c>
      <c r="EF339">
        <v>11079</v>
      </c>
      <c r="EK339">
        <v>1016</v>
      </c>
      <c r="EL339">
        <v>15302</v>
      </c>
      <c r="EM339">
        <v>38513</v>
      </c>
      <c r="EN339">
        <v>15793</v>
      </c>
      <c r="EO339">
        <v>22720</v>
      </c>
      <c r="EV339">
        <v>1353</v>
      </c>
      <c r="FA339">
        <v>571</v>
      </c>
      <c r="FB339">
        <v>24644</v>
      </c>
      <c r="FC339">
        <v>39946</v>
      </c>
      <c r="FE339">
        <v>5807</v>
      </c>
      <c r="FH339">
        <v>1391</v>
      </c>
      <c r="FI339">
        <v>1806</v>
      </c>
      <c r="FJ339">
        <v>328</v>
      </c>
      <c r="FL339">
        <v>35</v>
      </c>
      <c r="FM339">
        <v>1468</v>
      </c>
      <c r="FP339">
        <v>434</v>
      </c>
      <c r="FQ339">
        <v>11269</v>
      </c>
      <c r="FR339">
        <v>16869</v>
      </c>
      <c r="FU339">
        <v>642</v>
      </c>
      <c r="FZ339">
        <v>1844</v>
      </c>
      <c r="GA339">
        <v>19355</v>
      </c>
      <c r="GB339">
        <v>30624</v>
      </c>
      <c r="GD339">
        <v>88</v>
      </c>
      <c r="GE339">
        <v>8885</v>
      </c>
      <c r="GF339">
        <v>26995</v>
      </c>
      <c r="GH339">
        <v>26194</v>
      </c>
      <c r="GI339">
        <v>-452</v>
      </c>
      <c r="GL339">
        <v>9322</v>
      </c>
      <c r="GM339">
        <v>9322</v>
      </c>
      <c r="GN339">
        <v>39946</v>
      </c>
      <c r="GO339">
        <v>1307</v>
      </c>
      <c r="GQ339">
        <v>7969</v>
      </c>
      <c r="GR339" s="2">
        <v>42817</v>
      </c>
      <c r="GS339">
        <v>6345</v>
      </c>
      <c r="GT339">
        <v>1786</v>
      </c>
      <c r="GU339">
        <v>61</v>
      </c>
      <c r="GV339">
        <v>1847</v>
      </c>
      <c r="GW339">
        <v>-81</v>
      </c>
      <c r="GX339">
        <v>-124</v>
      </c>
      <c r="GZ339">
        <v>244</v>
      </c>
      <c r="HA339">
        <v>168</v>
      </c>
      <c r="HB339">
        <v>-157</v>
      </c>
      <c r="HC339">
        <v>50</v>
      </c>
      <c r="HE339">
        <v>8242</v>
      </c>
      <c r="HF339">
        <v>-1394</v>
      </c>
      <c r="HH339">
        <v>-200</v>
      </c>
      <c r="HJ339">
        <v>323</v>
      </c>
      <c r="HK339">
        <v>323</v>
      </c>
      <c r="HM339">
        <v>-1271</v>
      </c>
      <c r="HN339">
        <v>1942</v>
      </c>
      <c r="HO339">
        <v>290</v>
      </c>
      <c r="HP339">
        <v>2232</v>
      </c>
      <c r="HQ339">
        <v>-6748</v>
      </c>
      <c r="HS339">
        <v>-6748</v>
      </c>
      <c r="HT339">
        <v>-2530</v>
      </c>
      <c r="HU339">
        <v>-25</v>
      </c>
      <c r="HV339">
        <v>-7071</v>
      </c>
      <c r="HW339">
        <v>-106</v>
      </c>
      <c r="HY339">
        <v>-206</v>
      </c>
      <c r="HZ339">
        <v>1929</v>
      </c>
      <c r="IA339">
        <v>1723</v>
      </c>
      <c r="IB339">
        <v>225</v>
      </c>
      <c r="IC339">
        <v>-2530</v>
      </c>
      <c r="IL339">
        <v>1338</v>
      </c>
      <c r="IM339">
        <v>1346</v>
      </c>
      <c r="IN339">
        <v>4.74</v>
      </c>
      <c r="IO339">
        <v>4.71</v>
      </c>
    </row>
    <row r="340" spans="1:249" x14ac:dyDescent="0.25">
      <c r="A340" t="s">
        <v>722</v>
      </c>
      <c r="B340" t="s">
        <v>723</v>
      </c>
      <c r="C340" t="s">
        <v>724</v>
      </c>
      <c r="D340" t="s">
        <v>725</v>
      </c>
      <c r="E340" t="s">
        <v>455</v>
      </c>
      <c r="F340" t="s">
        <v>417</v>
      </c>
      <c r="G340" s="2">
        <v>42400</v>
      </c>
      <c r="H340" t="s">
        <v>418</v>
      </c>
      <c r="J340">
        <v>2016</v>
      </c>
      <c r="K340">
        <v>4</v>
      </c>
      <c r="L340">
        <v>2016</v>
      </c>
      <c r="M340">
        <v>1</v>
      </c>
      <c r="N340" t="s">
        <v>419</v>
      </c>
      <c r="O340" t="s">
        <v>420</v>
      </c>
      <c r="P340">
        <v>2016</v>
      </c>
      <c r="Q340">
        <v>3</v>
      </c>
      <c r="R340">
        <v>25</v>
      </c>
      <c r="S340">
        <v>25</v>
      </c>
      <c r="T340">
        <v>1</v>
      </c>
      <c r="U340">
        <v>354950</v>
      </c>
      <c r="V340">
        <v>12</v>
      </c>
      <c r="W340">
        <v>5211</v>
      </c>
      <c r="X340" s="2">
        <v>42453</v>
      </c>
      <c r="Y340" s="2">
        <v>42453</v>
      </c>
      <c r="Z340" t="s">
        <v>485</v>
      </c>
      <c r="AA340" t="s">
        <v>726</v>
      </c>
      <c r="AB340" t="s">
        <v>727</v>
      </c>
      <c r="AC340" t="s">
        <v>728</v>
      </c>
      <c r="AD340">
        <v>30339</v>
      </c>
      <c r="AE340" t="s">
        <v>729</v>
      </c>
      <c r="AG340" t="s">
        <v>726</v>
      </c>
      <c r="AH340" t="s">
        <v>727</v>
      </c>
      <c r="AI340" t="s">
        <v>728</v>
      </c>
      <c r="AJ340">
        <v>30339</v>
      </c>
      <c r="AK340" t="s">
        <v>426</v>
      </c>
      <c r="AL340" t="s">
        <v>427</v>
      </c>
      <c r="AN340">
        <v>385000</v>
      </c>
      <c r="AP340">
        <v>385000</v>
      </c>
      <c r="AR340">
        <v>126000</v>
      </c>
      <c r="AS340" t="s">
        <v>665</v>
      </c>
      <c r="AT340" t="s">
        <v>429</v>
      </c>
      <c r="AU340" t="s">
        <v>748</v>
      </c>
      <c r="AV340" t="s">
        <v>732</v>
      </c>
      <c r="AW340">
        <v>1252951000</v>
      </c>
      <c r="AX340" s="2">
        <v>42433</v>
      </c>
      <c r="AY340" t="s">
        <v>749</v>
      </c>
      <c r="AZ340" t="s">
        <v>750</v>
      </c>
      <c r="BA340" t="s">
        <v>735</v>
      </c>
      <c r="BB340" t="s">
        <v>751</v>
      </c>
      <c r="BC340" t="s">
        <v>752</v>
      </c>
      <c r="BD340" t="s">
        <v>439</v>
      </c>
      <c r="BE340" t="s">
        <v>739</v>
      </c>
      <c r="BF340" t="s">
        <v>439</v>
      </c>
      <c r="BG340" t="s">
        <v>741</v>
      </c>
      <c r="BH340" t="s">
        <v>439</v>
      </c>
      <c r="BI340" s="2">
        <v>42817</v>
      </c>
      <c r="BJ340">
        <v>88519</v>
      </c>
      <c r="BK340">
        <v>58254</v>
      </c>
      <c r="BL340">
        <v>30265</v>
      </c>
      <c r="BM340">
        <v>1690</v>
      </c>
      <c r="BR340">
        <v>16801</v>
      </c>
      <c r="BV340">
        <v>76745</v>
      </c>
      <c r="BW340">
        <v>11774</v>
      </c>
      <c r="BX340">
        <v>919</v>
      </c>
      <c r="CL340">
        <v>166</v>
      </c>
      <c r="CN340">
        <v>-753</v>
      </c>
      <c r="CO340">
        <v>11021</v>
      </c>
      <c r="CP340">
        <v>4012</v>
      </c>
      <c r="CQ340">
        <v>7009</v>
      </c>
      <c r="CV340">
        <v>7009</v>
      </c>
      <c r="CX340">
        <v>7009</v>
      </c>
      <c r="DA340">
        <v>7009</v>
      </c>
      <c r="DC340">
        <v>7009</v>
      </c>
      <c r="DE340">
        <v>7009</v>
      </c>
      <c r="DF340">
        <v>5.4885999999999999</v>
      </c>
      <c r="DJ340">
        <v>5.4885999999999999</v>
      </c>
      <c r="DK340">
        <v>5.4885999999999999</v>
      </c>
      <c r="DL340">
        <v>5.49</v>
      </c>
      <c r="DM340">
        <v>5.4630000000000001</v>
      </c>
      <c r="DQ340">
        <v>5.4630000000000001</v>
      </c>
      <c r="DR340">
        <v>5.4630000000000001</v>
      </c>
      <c r="DS340">
        <v>5.46</v>
      </c>
      <c r="DT340">
        <v>-3.8197999999999999</v>
      </c>
      <c r="DU340">
        <v>1283</v>
      </c>
      <c r="DV340">
        <v>1277</v>
      </c>
      <c r="DW340">
        <v>11021</v>
      </c>
      <c r="DX340">
        <v>7009</v>
      </c>
      <c r="DY340">
        <v>13637</v>
      </c>
      <c r="DZ340">
        <v>11774</v>
      </c>
      <c r="EA340" s="2">
        <v>42817</v>
      </c>
      <c r="EB340">
        <v>2216</v>
      </c>
      <c r="EE340">
        <v>1890</v>
      </c>
      <c r="EF340">
        <v>11809</v>
      </c>
      <c r="EK340">
        <v>569</v>
      </c>
      <c r="EL340">
        <v>16484</v>
      </c>
      <c r="EM340">
        <v>39266</v>
      </c>
      <c r="EN340">
        <v>17075</v>
      </c>
      <c r="EO340">
        <v>22191</v>
      </c>
      <c r="EV340">
        <v>2102</v>
      </c>
      <c r="FA340">
        <v>1196</v>
      </c>
      <c r="FB340">
        <v>25489</v>
      </c>
      <c r="FC340">
        <v>41973</v>
      </c>
      <c r="FE340">
        <v>6565</v>
      </c>
      <c r="FH340">
        <v>1515</v>
      </c>
      <c r="FI340">
        <v>1941</v>
      </c>
      <c r="FJ340">
        <v>427</v>
      </c>
      <c r="FL340">
        <v>34</v>
      </c>
      <c r="FM340">
        <v>1566</v>
      </c>
      <c r="FP340">
        <v>476</v>
      </c>
      <c r="FQ340">
        <v>12524</v>
      </c>
      <c r="FR340">
        <v>20789</v>
      </c>
      <c r="FU340">
        <v>379</v>
      </c>
      <c r="FZ340">
        <v>1965</v>
      </c>
      <c r="GA340">
        <v>23133</v>
      </c>
      <c r="GB340">
        <v>35657</v>
      </c>
      <c r="GD340">
        <v>88</v>
      </c>
      <c r="GE340">
        <v>9347</v>
      </c>
      <c r="GF340">
        <v>30973</v>
      </c>
      <c r="GH340">
        <v>33194</v>
      </c>
      <c r="GI340">
        <v>-898</v>
      </c>
      <c r="GL340">
        <v>6316</v>
      </c>
      <c r="GM340">
        <v>6316</v>
      </c>
      <c r="GN340">
        <v>41973</v>
      </c>
      <c r="GO340">
        <v>1252</v>
      </c>
      <c r="GQ340">
        <v>4214</v>
      </c>
      <c r="GR340" s="2">
        <v>42817</v>
      </c>
      <c r="GS340">
        <v>7009</v>
      </c>
      <c r="GT340">
        <v>1863</v>
      </c>
      <c r="GU340">
        <v>115</v>
      </c>
      <c r="GV340">
        <v>1978</v>
      </c>
      <c r="GW340">
        <v>-181</v>
      </c>
      <c r="GX340">
        <v>-546</v>
      </c>
      <c r="GZ340">
        <v>888</v>
      </c>
      <c r="HA340">
        <v>154</v>
      </c>
      <c r="HB340">
        <v>71</v>
      </c>
      <c r="HC340">
        <v>386</v>
      </c>
      <c r="HE340">
        <v>9373</v>
      </c>
      <c r="HF340">
        <v>-1460</v>
      </c>
      <c r="HH340">
        <v>-1666</v>
      </c>
      <c r="HJ340">
        <v>144</v>
      </c>
      <c r="HK340">
        <v>144</v>
      </c>
      <c r="HM340">
        <v>-2982</v>
      </c>
      <c r="HN340">
        <v>3952</v>
      </c>
      <c r="HO340">
        <v>60</v>
      </c>
      <c r="HP340">
        <v>4012</v>
      </c>
      <c r="HQ340">
        <v>-6772</v>
      </c>
      <c r="HS340">
        <v>-6772</v>
      </c>
      <c r="HT340">
        <v>-3031</v>
      </c>
      <c r="HU340">
        <v>4</v>
      </c>
      <c r="HV340">
        <v>-5787</v>
      </c>
      <c r="HW340">
        <v>-111</v>
      </c>
      <c r="HY340">
        <v>493</v>
      </c>
      <c r="HZ340">
        <v>1723</v>
      </c>
      <c r="IA340">
        <v>2216</v>
      </c>
      <c r="IB340">
        <v>244</v>
      </c>
      <c r="IC340">
        <v>-3031</v>
      </c>
      <c r="IL340">
        <v>1277</v>
      </c>
      <c r="IM340">
        <v>1283</v>
      </c>
      <c r="IN340">
        <v>5.49</v>
      </c>
      <c r="IO340">
        <v>5.46</v>
      </c>
    </row>
    <row r="341" spans="1:249" x14ac:dyDescent="0.25">
      <c r="A341" t="s">
        <v>722</v>
      </c>
      <c r="B341" t="s">
        <v>723</v>
      </c>
      <c r="C341" t="s">
        <v>724</v>
      </c>
      <c r="D341" t="s">
        <v>725</v>
      </c>
      <c r="E341" t="s">
        <v>455</v>
      </c>
      <c r="F341" t="s">
        <v>417</v>
      </c>
      <c r="G341" s="2">
        <v>42766</v>
      </c>
      <c r="H341" t="s">
        <v>418</v>
      </c>
      <c r="J341">
        <v>2017</v>
      </c>
      <c r="K341">
        <v>4</v>
      </c>
      <c r="L341">
        <v>2017</v>
      </c>
      <c r="M341">
        <v>1</v>
      </c>
      <c r="N341" t="s">
        <v>419</v>
      </c>
      <c r="O341" t="s">
        <v>420</v>
      </c>
      <c r="P341">
        <v>2017</v>
      </c>
      <c r="Q341">
        <v>3</v>
      </c>
      <c r="R341">
        <v>25</v>
      </c>
      <c r="S341">
        <v>25</v>
      </c>
      <c r="T341">
        <v>1</v>
      </c>
      <c r="U341">
        <v>354950</v>
      </c>
      <c r="V341">
        <v>12</v>
      </c>
      <c r="W341">
        <v>5211</v>
      </c>
      <c r="X341" s="2">
        <v>42817</v>
      </c>
      <c r="Y341" s="2">
        <v>42817</v>
      </c>
      <c r="Z341" t="s">
        <v>485</v>
      </c>
      <c r="AA341" t="s">
        <v>726</v>
      </c>
      <c r="AB341" t="s">
        <v>727</v>
      </c>
      <c r="AC341" t="s">
        <v>728</v>
      </c>
      <c r="AD341">
        <v>30339</v>
      </c>
      <c r="AE341" t="s">
        <v>729</v>
      </c>
      <c r="AG341" t="s">
        <v>726</v>
      </c>
      <c r="AH341" t="s">
        <v>727</v>
      </c>
      <c r="AI341" t="s">
        <v>728</v>
      </c>
      <c r="AJ341">
        <v>30339</v>
      </c>
      <c r="AK341" t="s">
        <v>426</v>
      </c>
      <c r="AL341" t="s">
        <v>427</v>
      </c>
      <c r="AN341">
        <v>406000</v>
      </c>
      <c r="AO341">
        <v>379000</v>
      </c>
      <c r="AP341">
        <v>27000</v>
      </c>
      <c r="AR341">
        <v>119000</v>
      </c>
      <c r="AS341" t="s">
        <v>665</v>
      </c>
      <c r="AT341" t="s">
        <v>429</v>
      </c>
      <c r="AU341" t="s">
        <v>748</v>
      </c>
      <c r="AV341" t="s">
        <v>732</v>
      </c>
      <c r="AW341">
        <v>1202918000</v>
      </c>
      <c r="AX341" s="2">
        <v>42797</v>
      </c>
      <c r="AY341" t="s">
        <v>749</v>
      </c>
      <c r="AZ341" t="s">
        <v>750</v>
      </c>
      <c r="BA341" t="s">
        <v>753</v>
      </c>
      <c r="BB341" t="s">
        <v>754</v>
      </c>
      <c r="BC341" t="s">
        <v>752</v>
      </c>
      <c r="BD341" t="s">
        <v>439</v>
      </c>
      <c r="BE341" t="s">
        <v>739</v>
      </c>
      <c r="BF341" t="s">
        <v>439</v>
      </c>
      <c r="BG341" t="s">
        <v>755</v>
      </c>
      <c r="BH341" t="s">
        <v>439</v>
      </c>
      <c r="BI341" s="2">
        <v>42817</v>
      </c>
      <c r="BJ341">
        <v>94595</v>
      </c>
      <c r="BK341">
        <v>62282</v>
      </c>
      <c r="BL341">
        <v>32313</v>
      </c>
      <c r="BM341">
        <v>1754</v>
      </c>
      <c r="BR341">
        <v>17132</v>
      </c>
      <c r="BV341">
        <v>81168</v>
      </c>
      <c r="BW341">
        <v>13427</v>
      </c>
      <c r="BX341">
        <v>972</v>
      </c>
      <c r="CL341">
        <v>36</v>
      </c>
      <c r="CN341">
        <v>-936</v>
      </c>
      <c r="CO341">
        <v>12491</v>
      </c>
      <c r="CP341">
        <v>4534</v>
      </c>
      <c r="CQ341">
        <v>7957</v>
      </c>
      <c r="CV341">
        <v>7957</v>
      </c>
      <c r="CX341">
        <v>7957</v>
      </c>
      <c r="DA341">
        <v>7957</v>
      </c>
      <c r="DC341">
        <v>7957</v>
      </c>
      <c r="DE341">
        <v>7957</v>
      </c>
      <c r="DF341">
        <v>6.4744000000000002</v>
      </c>
      <c r="DJ341">
        <v>6.4744000000000002</v>
      </c>
      <c r="DK341">
        <v>6.4744000000000002</v>
      </c>
      <c r="DL341">
        <v>6.47</v>
      </c>
      <c r="DM341">
        <v>6.4481000000000002</v>
      </c>
      <c r="DQ341">
        <v>6.4481000000000002</v>
      </c>
      <c r="DR341">
        <v>6.4481000000000002</v>
      </c>
      <c r="DS341">
        <v>6.45</v>
      </c>
      <c r="DT341">
        <v>2.2997999999999998</v>
      </c>
      <c r="DU341">
        <v>1234</v>
      </c>
      <c r="DV341">
        <v>1229</v>
      </c>
      <c r="DW341">
        <v>12491</v>
      </c>
      <c r="DX341">
        <v>7957</v>
      </c>
      <c r="DY341">
        <v>15400</v>
      </c>
      <c r="DZ341">
        <v>13427</v>
      </c>
      <c r="EA341" s="2">
        <v>42817</v>
      </c>
      <c r="EB341">
        <v>2538</v>
      </c>
      <c r="EE341">
        <v>2029</v>
      </c>
      <c r="EF341">
        <v>12549</v>
      </c>
      <c r="EK341">
        <v>608</v>
      </c>
      <c r="EL341">
        <v>17724</v>
      </c>
      <c r="EM341">
        <v>40426</v>
      </c>
      <c r="EN341">
        <v>18512</v>
      </c>
      <c r="EO341">
        <v>21914</v>
      </c>
      <c r="EV341">
        <v>2093</v>
      </c>
      <c r="FA341">
        <v>1235</v>
      </c>
      <c r="FB341">
        <v>25242</v>
      </c>
      <c r="FC341">
        <v>42966</v>
      </c>
      <c r="FE341">
        <v>7000</v>
      </c>
      <c r="FH341">
        <v>1484</v>
      </c>
      <c r="FI341">
        <v>2195</v>
      </c>
      <c r="FJ341">
        <v>1252</v>
      </c>
      <c r="FL341">
        <v>25</v>
      </c>
      <c r="FM341">
        <v>1669</v>
      </c>
      <c r="FP341">
        <v>508</v>
      </c>
      <c r="FQ341">
        <v>14133</v>
      </c>
      <c r="FR341">
        <v>22349</v>
      </c>
      <c r="FU341">
        <v>296</v>
      </c>
      <c r="FZ341">
        <v>1855</v>
      </c>
      <c r="GA341">
        <v>24500</v>
      </c>
      <c r="GB341">
        <v>38633</v>
      </c>
      <c r="GD341">
        <v>88</v>
      </c>
      <c r="GE341">
        <v>9787</v>
      </c>
      <c r="GF341">
        <v>35519</v>
      </c>
      <c r="GH341">
        <v>40194</v>
      </c>
      <c r="GI341">
        <v>-867</v>
      </c>
      <c r="GL341">
        <v>4333</v>
      </c>
      <c r="GM341">
        <v>4333</v>
      </c>
      <c r="GN341">
        <v>42966</v>
      </c>
      <c r="GO341">
        <v>1203</v>
      </c>
      <c r="GQ341">
        <v>2240</v>
      </c>
      <c r="GR341" s="2">
        <v>42817</v>
      </c>
      <c r="GS341">
        <v>7957</v>
      </c>
      <c r="GT341">
        <v>1973</v>
      </c>
      <c r="GU341">
        <v>150</v>
      </c>
      <c r="GV341">
        <v>2123</v>
      </c>
      <c r="GW341">
        <v>-138</v>
      </c>
      <c r="GX341">
        <v>-769</v>
      </c>
      <c r="GZ341">
        <v>446</v>
      </c>
      <c r="HA341">
        <v>109</v>
      </c>
      <c r="HB341">
        <v>55</v>
      </c>
      <c r="HC341">
        <v>-297</v>
      </c>
      <c r="HE341">
        <v>9783</v>
      </c>
      <c r="HF341">
        <v>-1583</v>
      </c>
      <c r="HM341">
        <v>-1583</v>
      </c>
      <c r="HN341">
        <v>1914</v>
      </c>
      <c r="HO341">
        <v>360</v>
      </c>
      <c r="HP341">
        <v>2274</v>
      </c>
      <c r="HQ341">
        <v>-6662</v>
      </c>
      <c r="HS341">
        <v>-6662</v>
      </c>
      <c r="HT341">
        <v>-3404</v>
      </c>
      <c r="HU341">
        <v>-78</v>
      </c>
      <c r="HV341">
        <v>-7870</v>
      </c>
      <c r="HW341">
        <v>-8</v>
      </c>
      <c r="HY341">
        <v>322</v>
      </c>
      <c r="HZ341">
        <v>2216</v>
      </c>
      <c r="IA341">
        <v>2538</v>
      </c>
      <c r="IB341">
        <v>267</v>
      </c>
      <c r="IC341">
        <v>-3404</v>
      </c>
      <c r="IL341">
        <v>1229</v>
      </c>
      <c r="IM341">
        <v>1234</v>
      </c>
      <c r="IN341">
        <v>6.47</v>
      </c>
      <c r="IO341">
        <v>6.45</v>
      </c>
    </row>
    <row r="342" spans="1:249" x14ac:dyDescent="0.25">
      <c r="A342" t="s">
        <v>722</v>
      </c>
      <c r="B342" t="s">
        <v>723</v>
      </c>
      <c r="C342" t="s">
        <v>724</v>
      </c>
      <c r="D342" t="s">
        <v>725</v>
      </c>
      <c r="E342" t="s">
        <v>455</v>
      </c>
      <c r="F342" t="s">
        <v>417</v>
      </c>
      <c r="G342" s="2">
        <v>40574</v>
      </c>
      <c r="H342" t="s">
        <v>450</v>
      </c>
      <c r="J342">
        <v>2011</v>
      </c>
      <c r="K342">
        <v>4</v>
      </c>
      <c r="L342">
        <v>2011</v>
      </c>
      <c r="M342">
        <v>1</v>
      </c>
      <c r="N342" t="s">
        <v>419</v>
      </c>
      <c r="O342" t="s">
        <v>451</v>
      </c>
      <c r="P342">
        <v>201104</v>
      </c>
      <c r="Q342">
        <v>3</v>
      </c>
      <c r="R342">
        <v>25</v>
      </c>
      <c r="S342">
        <v>25</v>
      </c>
      <c r="T342">
        <v>1</v>
      </c>
      <c r="U342">
        <v>354950</v>
      </c>
      <c r="V342">
        <v>3</v>
      </c>
      <c r="W342">
        <v>5211</v>
      </c>
      <c r="X342" s="2">
        <v>40626</v>
      </c>
      <c r="Y342" s="2">
        <v>40626</v>
      </c>
      <c r="Z342" t="s">
        <v>485</v>
      </c>
      <c r="AA342" t="s">
        <v>726</v>
      </c>
      <c r="AB342" t="s">
        <v>727</v>
      </c>
      <c r="AC342" t="s">
        <v>728</v>
      </c>
      <c r="AD342">
        <v>30339</v>
      </c>
      <c r="AE342" t="s">
        <v>729</v>
      </c>
      <c r="AF342" t="s">
        <v>730</v>
      </c>
      <c r="AG342" t="s">
        <v>726</v>
      </c>
      <c r="AH342" t="s">
        <v>727</v>
      </c>
      <c r="AI342" t="s">
        <v>728</v>
      </c>
      <c r="AJ342">
        <v>30339</v>
      </c>
      <c r="AK342" t="s">
        <v>426</v>
      </c>
      <c r="AL342" t="s">
        <v>427</v>
      </c>
      <c r="AN342">
        <v>321000</v>
      </c>
      <c r="AP342">
        <v>321000</v>
      </c>
      <c r="AR342">
        <v>164000</v>
      </c>
      <c r="AS342" t="s">
        <v>665</v>
      </c>
      <c r="AT342" t="s">
        <v>429</v>
      </c>
      <c r="AU342" t="s">
        <v>731</v>
      </c>
      <c r="AV342" t="s">
        <v>732</v>
      </c>
      <c r="AW342">
        <v>1622070000</v>
      </c>
      <c r="AX342" s="2">
        <v>40616</v>
      </c>
      <c r="AY342" t="s">
        <v>733</v>
      </c>
      <c r="AZ342" t="s">
        <v>734</v>
      </c>
      <c r="BA342" t="s">
        <v>735</v>
      </c>
      <c r="BB342" t="s">
        <v>736</v>
      </c>
      <c r="BC342" t="s">
        <v>737</v>
      </c>
      <c r="BD342" t="s">
        <v>439</v>
      </c>
      <c r="BE342" t="s">
        <v>738</v>
      </c>
      <c r="BF342" t="s">
        <v>439</v>
      </c>
      <c r="BG342" t="s">
        <v>739</v>
      </c>
      <c r="BH342" t="s">
        <v>439</v>
      </c>
      <c r="BI342" s="2">
        <v>41361</v>
      </c>
      <c r="BJ342">
        <v>15126</v>
      </c>
      <c r="BK342">
        <v>9883</v>
      </c>
      <c r="BL342">
        <v>5243</v>
      </c>
      <c r="BM342">
        <v>399</v>
      </c>
      <c r="BR342">
        <v>3807</v>
      </c>
      <c r="BV342">
        <v>14089</v>
      </c>
      <c r="BW342">
        <v>1037</v>
      </c>
      <c r="BX342">
        <v>91</v>
      </c>
      <c r="CL342">
        <v>4</v>
      </c>
      <c r="CN342">
        <v>-87</v>
      </c>
      <c r="CO342">
        <v>950</v>
      </c>
      <c r="CP342">
        <v>363</v>
      </c>
      <c r="CQ342">
        <v>587</v>
      </c>
      <c r="CV342">
        <v>587</v>
      </c>
      <c r="CX342">
        <v>587</v>
      </c>
      <c r="DA342">
        <v>587</v>
      </c>
      <c r="DC342">
        <v>587</v>
      </c>
      <c r="DE342">
        <v>587</v>
      </c>
      <c r="DF342">
        <v>0.36709999999999998</v>
      </c>
      <c r="DJ342">
        <v>0.36259999999999998</v>
      </c>
      <c r="DK342">
        <v>0.36259999999999998</v>
      </c>
      <c r="DL342">
        <v>0.36</v>
      </c>
      <c r="DM342">
        <v>0.35699999999999998</v>
      </c>
      <c r="DQ342">
        <v>0.36030000000000001</v>
      </c>
      <c r="DR342">
        <v>0.36030000000000001</v>
      </c>
      <c r="DS342">
        <v>0.36</v>
      </c>
      <c r="DT342">
        <v>-17.079999999999998</v>
      </c>
      <c r="DU342">
        <v>1626</v>
      </c>
      <c r="DV342">
        <v>1614</v>
      </c>
      <c r="DW342">
        <v>950</v>
      </c>
      <c r="DX342">
        <v>587</v>
      </c>
      <c r="DY342">
        <v>1463</v>
      </c>
      <c r="DZ342">
        <v>1037</v>
      </c>
      <c r="EA342" s="2">
        <v>40990</v>
      </c>
      <c r="EB342">
        <v>545</v>
      </c>
      <c r="EE342">
        <v>1085</v>
      </c>
      <c r="EF342">
        <v>10625</v>
      </c>
      <c r="EK342">
        <v>1224</v>
      </c>
      <c r="EL342">
        <v>13479</v>
      </c>
      <c r="EM342">
        <v>38385</v>
      </c>
      <c r="EN342">
        <v>13325</v>
      </c>
      <c r="EO342">
        <v>25060</v>
      </c>
      <c r="ET342">
        <v>139</v>
      </c>
      <c r="EV342">
        <v>1187</v>
      </c>
      <c r="FA342">
        <v>260</v>
      </c>
      <c r="FB342">
        <v>26646</v>
      </c>
      <c r="FC342">
        <v>40125</v>
      </c>
      <c r="FE342">
        <v>4717</v>
      </c>
      <c r="FH342">
        <v>1290</v>
      </c>
      <c r="FI342">
        <v>1515</v>
      </c>
      <c r="FJ342">
        <v>1042</v>
      </c>
      <c r="FL342">
        <v>13</v>
      </c>
      <c r="FM342">
        <v>1177</v>
      </c>
      <c r="FP342">
        <v>368</v>
      </c>
      <c r="FQ342">
        <v>10122</v>
      </c>
      <c r="FR342">
        <v>8707</v>
      </c>
      <c r="FU342">
        <v>272</v>
      </c>
      <c r="FZ342">
        <v>2135</v>
      </c>
      <c r="GA342">
        <v>11114</v>
      </c>
      <c r="GB342">
        <v>21236</v>
      </c>
      <c r="GD342">
        <v>86</v>
      </c>
      <c r="GE342">
        <v>6556</v>
      </c>
      <c r="GF342">
        <v>14995</v>
      </c>
      <c r="GH342">
        <v>3193</v>
      </c>
      <c r="GI342">
        <v>445</v>
      </c>
      <c r="GL342">
        <v>18889</v>
      </c>
      <c r="GM342">
        <v>18889</v>
      </c>
      <c r="GN342">
        <v>40125</v>
      </c>
      <c r="GO342">
        <v>1623</v>
      </c>
      <c r="GQ342">
        <v>17702</v>
      </c>
      <c r="GR342" s="2">
        <v>41361</v>
      </c>
      <c r="GS342">
        <v>3338</v>
      </c>
      <c r="GT342">
        <v>1718</v>
      </c>
      <c r="GU342">
        <v>318</v>
      </c>
      <c r="GV342">
        <v>2036</v>
      </c>
      <c r="GW342">
        <v>-102</v>
      </c>
      <c r="GX342">
        <v>-355</v>
      </c>
      <c r="GZ342">
        <v>-133</v>
      </c>
      <c r="HA342">
        <v>-85</v>
      </c>
      <c r="HB342">
        <v>-114</v>
      </c>
      <c r="HC342">
        <v>-789</v>
      </c>
      <c r="HE342">
        <v>4585</v>
      </c>
      <c r="HF342">
        <v>-1012</v>
      </c>
      <c r="HM342">
        <v>-1012</v>
      </c>
      <c r="HN342">
        <v>-31</v>
      </c>
      <c r="HP342">
        <v>-31</v>
      </c>
      <c r="HQ342">
        <v>-2504</v>
      </c>
      <c r="HS342">
        <v>-2504</v>
      </c>
      <c r="HT342">
        <v>-1569</v>
      </c>
      <c r="HU342">
        <v>-347</v>
      </c>
      <c r="HV342">
        <v>-4451</v>
      </c>
      <c r="HW342">
        <v>2</v>
      </c>
      <c r="HY342">
        <v>-876</v>
      </c>
      <c r="HZ342">
        <v>1421</v>
      </c>
      <c r="IA342">
        <v>545</v>
      </c>
      <c r="IB342">
        <v>214</v>
      </c>
      <c r="IC342">
        <v>-1569</v>
      </c>
      <c r="IE342">
        <v>426</v>
      </c>
      <c r="IF342">
        <v>53</v>
      </c>
      <c r="IG342">
        <v>599</v>
      </c>
      <c r="IH342">
        <v>-388</v>
      </c>
      <c r="II342">
        <v>-385</v>
      </c>
      <c r="IK342">
        <v>-385</v>
      </c>
      <c r="IL342">
        <v>1648</v>
      </c>
      <c r="IM342">
        <v>1658</v>
      </c>
      <c r="IN342">
        <v>0.37</v>
      </c>
      <c r="IO342">
        <v>0.35</v>
      </c>
    </row>
    <row r="343" spans="1:249" x14ac:dyDescent="0.25">
      <c r="A343" t="s">
        <v>722</v>
      </c>
      <c r="B343" t="s">
        <v>723</v>
      </c>
      <c r="C343" t="s">
        <v>724</v>
      </c>
      <c r="D343" t="s">
        <v>725</v>
      </c>
      <c r="E343" t="s">
        <v>455</v>
      </c>
      <c r="F343" t="s">
        <v>417</v>
      </c>
      <c r="G343" s="2">
        <v>40663</v>
      </c>
      <c r="H343" t="s">
        <v>450</v>
      </c>
      <c r="J343">
        <v>2012</v>
      </c>
      <c r="K343">
        <v>1</v>
      </c>
      <c r="L343">
        <v>2011</v>
      </c>
      <c r="M343">
        <v>2</v>
      </c>
      <c r="N343" t="s">
        <v>419</v>
      </c>
      <c r="O343" t="s">
        <v>451</v>
      </c>
      <c r="P343">
        <v>201201</v>
      </c>
      <c r="Q343">
        <v>3</v>
      </c>
      <c r="R343">
        <v>25</v>
      </c>
      <c r="S343">
        <v>25</v>
      </c>
      <c r="T343">
        <v>1</v>
      </c>
      <c r="U343">
        <v>354950</v>
      </c>
      <c r="V343">
        <v>3</v>
      </c>
      <c r="W343">
        <v>5211</v>
      </c>
      <c r="X343" s="2">
        <v>40696</v>
      </c>
      <c r="Y343" s="2">
        <v>40696</v>
      </c>
      <c r="Z343" t="s">
        <v>485</v>
      </c>
      <c r="AA343" t="s">
        <v>726</v>
      </c>
      <c r="AB343" t="s">
        <v>727</v>
      </c>
      <c r="AC343" t="s">
        <v>728</v>
      </c>
      <c r="AD343">
        <v>30339</v>
      </c>
      <c r="AE343" t="s">
        <v>729</v>
      </c>
      <c r="AF343" t="s">
        <v>730</v>
      </c>
      <c r="AG343" t="s">
        <v>726</v>
      </c>
      <c r="AH343" t="s">
        <v>727</v>
      </c>
      <c r="AI343" t="s">
        <v>728</v>
      </c>
      <c r="AJ343">
        <v>30339</v>
      </c>
      <c r="AK343" t="s">
        <v>426</v>
      </c>
      <c r="AL343" t="s">
        <v>427</v>
      </c>
      <c r="AU343" t="s">
        <v>731</v>
      </c>
      <c r="AW343">
        <v>1592245000</v>
      </c>
      <c r="AX343" s="2">
        <v>40690</v>
      </c>
      <c r="BI343" s="2">
        <v>41053</v>
      </c>
      <c r="BJ343">
        <v>16823</v>
      </c>
      <c r="BK343">
        <v>10995</v>
      </c>
      <c r="BL343">
        <v>5828</v>
      </c>
      <c r="BM343">
        <v>397</v>
      </c>
      <c r="BR343">
        <v>4009</v>
      </c>
      <c r="BV343">
        <v>15401</v>
      </c>
      <c r="BW343">
        <v>1422</v>
      </c>
      <c r="BX343">
        <v>141</v>
      </c>
      <c r="CL343">
        <v>2</v>
      </c>
      <c r="CN343">
        <v>-139</v>
      </c>
      <c r="CO343">
        <v>1283</v>
      </c>
      <c r="CP343">
        <v>471</v>
      </c>
      <c r="CQ343">
        <v>812</v>
      </c>
      <c r="CV343">
        <v>812</v>
      </c>
      <c r="CX343">
        <v>812</v>
      </c>
      <c r="DA343">
        <v>812</v>
      </c>
      <c r="DC343">
        <v>812</v>
      </c>
      <c r="DE343">
        <v>812</v>
      </c>
      <c r="DF343">
        <v>0.50780000000000003</v>
      </c>
      <c r="DJ343">
        <v>0.50780000000000003</v>
      </c>
      <c r="DK343">
        <v>0.50780000000000003</v>
      </c>
      <c r="DL343">
        <v>0.51</v>
      </c>
      <c r="DM343">
        <v>0.504</v>
      </c>
      <c r="DQ343">
        <v>0.504</v>
      </c>
      <c r="DR343">
        <v>0.504</v>
      </c>
      <c r="DS343">
        <v>0.5</v>
      </c>
      <c r="DT343">
        <v>-6.5</v>
      </c>
      <c r="DU343">
        <v>1611</v>
      </c>
      <c r="DV343">
        <v>1599</v>
      </c>
      <c r="DW343">
        <v>1283</v>
      </c>
      <c r="DX343">
        <v>812</v>
      </c>
      <c r="DY343">
        <v>1846</v>
      </c>
      <c r="DZ343">
        <v>1422</v>
      </c>
      <c r="EA343" s="2">
        <v>40696</v>
      </c>
      <c r="EB343">
        <v>1806</v>
      </c>
      <c r="EE343">
        <v>1456</v>
      </c>
      <c r="EF343">
        <v>11694</v>
      </c>
      <c r="EK343">
        <v>1205</v>
      </c>
      <c r="EL343">
        <v>16161</v>
      </c>
      <c r="EM343">
        <v>38740</v>
      </c>
      <c r="EN343">
        <v>13747</v>
      </c>
      <c r="EO343">
        <v>24993</v>
      </c>
      <c r="EV343">
        <v>1209</v>
      </c>
      <c r="FA343">
        <v>434</v>
      </c>
      <c r="FB343">
        <v>26636</v>
      </c>
      <c r="FC343">
        <v>42797</v>
      </c>
      <c r="FE343">
        <v>6543</v>
      </c>
      <c r="FH343">
        <v>1195</v>
      </c>
      <c r="FJ343">
        <v>43</v>
      </c>
      <c r="FL343">
        <v>398</v>
      </c>
      <c r="FM343">
        <v>1248</v>
      </c>
      <c r="FP343">
        <v>2031</v>
      </c>
      <c r="FQ343">
        <v>11458</v>
      </c>
      <c r="FR343">
        <v>10720</v>
      </c>
      <c r="FU343">
        <v>237</v>
      </c>
      <c r="FZ343">
        <v>2184</v>
      </c>
      <c r="GA343">
        <v>13141</v>
      </c>
      <c r="GB343">
        <v>24599</v>
      </c>
      <c r="GD343">
        <v>86</v>
      </c>
      <c r="GE343">
        <v>6369</v>
      </c>
      <c r="GF343">
        <v>15404</v>
      </c>
      <c r="GH343">
        <v>4274</v>
      </c>
      <c r="GI343">
        <v>613</v>
      </c>
      <c r="GL343">
        <v>18198</v>
      </c>
      <c r="GM343">
        <v>18198</v>
      </c>
      <c r="GN343">
        <v>42797</v>
      </c>
      <c r="GO343">
        <v>1598</v>
      </c>
      <c r="GQ343">
        <v>16989</v>
      </c>
      <c r="GR343" s="2">
        <v>41053</v>
      </c>
      <c r="GS343">
        <v>812</v>
      </c>
      <c r="GT343">
        <v>424</v>
      </c>
      <c r="GU343">
        <v>68</v>
      </c>
      <c r="GV343">
        <v>492</v>
      </c>
      <c r="GW343">
        <v>-360</v>
      </c>
      <c r="GX343">
        <v>-990</v>
      </c>
      <c r="GZ343">
        <v>1755</v>
      </c>
      <c r="HA343">
        <v>399</v>
      </c>
      <c r="HB343">
        <v>-10</v>
      </c>
      <c r="HC343">
        <v>794</v>
      </c>
      <c r="HE343">
        <v>2098</v>
      </c>
      <c r="HF343">
        <v>-184</v>
      </c>
      <c r="HM343">
        <v>-184</v>
      </c>
      <c r="HN343">
        <v>987</v>
      </c>
      <c r="HP343">
        <v>987</v>
      </c>
      <c r="HQ343">
        <v>-1267</v>
      </c>
      <c r="HS343">
        <v>-1267</v>
      </c>
      <c r="HT343">
        <v>-403</v>
      </c>
      <c r="HU343">
        <v>19</v>
      </c>
      <c r="HV343">
        <v>-664</v>
      </c>
      <c r="HW343">
        <v>11</v>
      </c>
      <c r="HY343">
        <v>1261</v>
      </c>
      <c r="HZ343">
        <v>545</v>
      </c>
      <c r="IA343">
        <v>1806</v>
      </c>
      <c r="IB343">
        <v>60</v>
      </c>
      <c r="IC343">
        <v>-403</v>
      </c>
      <c r="IE343">
        <v>424</v>
      </c>
      <c r="IF343">
        <v>60</v>
      </c>
      <c r="IG343">
        <v>2098</v>
      </c>
      <c r="IH343">
        <v>-184</v>
      </c>
      <c r="II343">
        <v>-403</v>
      </c>
      <c r="IK343">
        <v>-403</v>
      </c>
      <c r="IL343">
        <v>1599</v>
      </c>
      <c r="IM343">
        <v>1611</v>
      </c>
      <c r="IN343">
        <v>0.51</v>
      </c>
      <c r="IO343">
        <v>0.5</v>
      </c>
    </row>
    <row r="344" spans="1:249" x14ac:dyDescent="0.25">
      <c r="A344" t="s">
        <v>722</v>
      </c>
      <c r="B344" t="s">
        <v>723</v>
      </c>
      <c r="C344" t="s">
        <v>724</v>
      </c>
      <c r="D344" t="s">
        <v>725</v>
      </c>
      <c r="E344" t="s">
        <v>455</v>
      </c>
      <c r="F344" t="s">
        <v>417</v>
      </c>
      <c r="G344" s="2">
        <v>40755</v>
      </c>
      <c r="H344" t="s">
        <v>450</v>
      </c>
      <c r="J344">
        <v>2012</v>
      </c>
      <c r="K344">
        <v>2</v>
      </c>
      <c r="L344">
        <v>2011</v>
      </c>
      <c r="M344">
        <v>3</v>
      </c>
      <c r="N344" t="s">
        <v>419</v>
      </c>
      <c r="O344" t="s">
        <v>451</v>
      </c>
      <c r="P344">
        <v>201202</v>
      </c>
      <c r="Q344">
        <v>3</v>
      </c>
      <c r="R344">
        <v>25</v>
      </c>
      <c r="S344">
        <v>25</v>
      </c>
      <c r="T344">
        <v>1</v>
      </c>
      <c r="U344">
        <v>354950</v>
      </c>
      <c r="V344">
        <v>3</v>
      </c>
      <c r="W344">
        <v>5211</v>
      </c>
      <c r="X344" s="2">
        <v>40787</v>
      </c>
      <c r="Y344" s="2">
        <v>40787</v>
      </c>
      <c r="Z344" t="s">
        <v>485</v>
      </c>
      <c r="AA344" t="s">
        <v>726</v>
      </c>
      <c r="AB344" t="s">
        <v>727</v>
      </c>
      <c r="AC344" t="s">
        <v>728</v>
      </c>
      <c r="AD344">
        <v>30339</v>
      </c>
      <c r="AE344" t="s">
        <v>729</v>
      </c>
      <c r="AF344" t="s">
        <v>730</v>
      </c>
      <c r="AG344" t="s">
        <v>726</v>
      </c>
      <c r="AH344" t="s">
        <v>727</v>
      </c>
      <c r="AI344" t="s">
        <v>728</v>
      </c>
      <c r="AJ344">
        <v>30339</v>
      </c>
      <c r="AK344" t="s">
        <v>426</v>
      </c>
      <c r="AL344" t="s">
        <v>427</v>
      </c>
      <c r="AU344" t="s">
        <v>731</v>
      </c>
      <c r="AW344">
        <v>1564292000</v>
      </c>
      <c r="AX344" s="2">
        <v>40780</v>
      </c>
      <c r="BI344" s="2">
        <v>41143</v>
      </c>
      <c r="BJ344">
        <v>20232</v>
      </c>
      <c r="BK344">
        <v>13356</v>
      </c>
      <c r="BL344">
        <v>6876</v>
      </c>
      <c r="BM344">
        <v>396</v>
      </c>
      <c r="BR344">
        <v>4186</v>
      </c>
      <c r="BV344">
        <v>17938</v>
      </c>
      <c r="BW344">
        <v>2294</v>
      </c>
      <c r="BX344">
        <v>149</v>
      </c>
      <c r="CL344">
        <v>3</v>
      </c>
      <c r="CN344">
        <v>-146</v>
      </c>
      <c r="CO344">
        <v>2148</v>
      </c>
      <c r="CP344">
        <v>785</v>
      </c>
      <c r="CQ344">
        <v>1363</v>
      </c>
      <c r="CV344">
        <v>1363</v>
      </c>
      <c r="CX344">
        <v>1363</v>
      </c>
      <c r="DA344">
        <v>1363</v>
      </c>
      <c r="DC344">
        <v>1363</v>
      </c>
      <c r="DE344">
        <v>1363</v>
      </c>
      <c r="DF344">
        <v>0.86929999999999996</v>
      </c>
      <c r="DJ344">
        <v>0.86929999999999996</v>
      </c>
      <c r="DK344">
        <v>0.86929999999999996</v>
      </c>
      <c r="DL344">
        <v>0.87</v>
      </c>
      <c r="DM344">
        <v>0.86429999999999996</v>
      </c>
      <c r="DQ344">
        <v>0.86429999999999996</v>
      </c>
      <c r="DR344">
        <v>0.86429999999999996</v>
      </c>
      <c r="DS344">
        <v>0.86</v>
      </c>
      <c r="DT344">
        <v>-6.78</v>
      </c>
      <c r="DU344">
        <v>1577</v>
      </c>
      <c r="DV344">
        <v>1568</v>
      </c>
      <c r="DW344">
        <v>2148</v>
      </c>
      <c r="DX344">
        <v>1363</v>
      </c>
      <c r="DY344">
        <v>2719</v>
      </c>
      <c r="DZ344">
        <v>2294</v>
      </c>
      <c r="EA344" s="2">
        <v>40787</v>
      </c>
      <c r="EB344">
        <v>2551</v>
      </c>
      <c r="EE344">
        <v>1332</v>
      </c>
      <c r="EF344">
        <v>10756</v>
      </c>
      <c r="EK344">
        <v>1218</v>
      </c>
      <c r="EL344">
        <v>15857</v>
      </c>
      <c r="EM344">
        <v>38897</v>
      </c>
      <c r="EN344">
        <v>14099</v>
      </c>
      <c r="EO344">
        <v>24798</v>
      </c>
      <c r="EV344">
        <v>1177</v>
      </c>
      <c r="FA344">
        <v>445</v>
      </c>
      <c r="FB344">
        <v>26420</v>
      </c>
      <c r="FC344">
        <v>42277</v>
      </c>
      <c r="FE344">
        <v>5890</v>
      </c>
      <c r="FH344">
        <v>1262</v>
      </c>
      <c r="FI344">
        <v>1758</v>
      </c>
      <c r="FJ344">
        <v>44</v>
      </c>
      <c r="FL344">
        <v>306</v>
      </c>
      <c r="FM344">
        <v>1178</v>
      </c>
      <c r="FP344">
        <v>509</v>
      </c>
      <c r="FQ344">
        <v>10947</v>
      </c>
      <c r="FR344">
        <v>10731</v>
      </c>
      <c r="FU344">
        <v>230</v>
      </c>
      <c r="FZ344">
        <v>2136</v>
      </c>
      <c r="GA344">
        <v>13097</v>
      </c>
      <c r="GB344">
        <v>24044</v>
      </c>
      <c r="GD344">
        <v>86</v>
      </c>
      <c r="GE344">
        <v>6665</v>
      </c>
      <c r="GF344">
        <v>16372</v>
      </c>
      <c r="GH344">
        <v>5493</v>
      </c>
      <c r="GI344">
        <v>603</v>
      </c>
      <c r="GL344">
        <v>18233</v>
      </c>
      <c r="GM344">
        <v>18233</v>
      </c>
      <c r="GN344">
        <v>42277</v>
      </c>
      <c r="GO344">
        <v>1569</v>
      </c>
      <c r="GQ344">
        <v>17056</v>
      </c>
      <c r="GR344" s="2">
        <v>41143</v>
      </c>
      <c r="GS344">
        <v>2175</v>
      </c>
      <c r="GT344">
        <v>849</v>
      </c>
      <c r="GU344">
        <v>112</v>
      </c>
      <c r="GV344">
        <v>961</v>
      </c>
      <c r="GW344">
        <v>-238</v>
      </c>
      <c r="GX344">
        <v>-65</v>
      </c>
      <c r="GZ344">
        <v>1419</v>
      </c>
      <c r="HA344">
        <v>308</v>
      </c>
      <c r="HB344">
        <v>-73</v>
      </c>
      <c r="HC344">
        <v>1351</v>
      </c>
      <c r="HE344">
        <v>4487</v>
      </c>
      <c r="HF344">
        <v>-442</v>
      </c>
      <c r="HM344">
        <v>-442</v>
      </c>
      <c r="HN344">
        <v>980</v>
      </c>
      <c r="HP344">
        <v>980</v>
      </c>
      <c r="HQ344">
        <v>-2168</v>
      </c>
      <c r="HS344">
        <v>-2168</v>
      </c>
      <c r="HT344">
        <v>-798</v>
      </c>
      <c r="HU344">
        <v>-54</v>
      </c>
      <c r="HV344">
        <v>-2040</v>
      </c>
      <c r="HW344">
        <v>1</v>
      </c>
      <c r="HY344">
        <v>2006</v>
      </c>
      <c r="HZ344">
        <v>545</v>
      </c>
      <c r="IA344">
        <v>2551</v>
      </c>
      <c r="IB344">
        <v>108</v>
      </c>
      <c r="IC344">
        <v>-798</v>
      </c>
      <c r="IE344">
        <v>425</v>
      </c>
      <c r="IF344">
        <v>48</v>
      </c>
      <c r="IG344">
        <v>2389</v>
      </c>
      <c r="IH344">
        <v>-258</v>
      </c>
      <c r="II344">
        <v>-395</v>
      </c>
      <c r="IK344">
        <v>-395</v>
      </c>
      <c r="IL344">
        <v>1568</v>
      </c>
      <c r="IM344">
        <v>1577</v>
      </c>
      <c r="IN344">
        <v>0.87</v>
      </c>
      <c r="IO344">
        <v>0.86</v>
      </c>
    </row>
    <row r="345" spans="1:249" x14ac:dyDescent="0.25">
      <c r="A345" t="s">
        <v>722</v>
      </c>
      <c r="B345" t="s">
        <v>723</v>
      </c>
      <c r="C345" t="s">
        <v>724</v>
      </c>
      <c r="D345" t="s">
        <v>725</v>
      </c>
      <c r="E345" t="s">
        <v>455</v>
      </c>
      <c r="F345" t="s">
        <v>417</v>
      </c>
      <c r="G345" s="2">
        <v>40847</v>
      </c>
      <c r="H345" t="s">
        <v>450</v>
      </c>
      <c r="J345">
        <v>2012</v>
      </c>
      <c r="K345">
        <v>3</v>
      </c>
      <c r="L345">
        <v>2011</v>
      </c>
      <c r="M345">
        <v>4</v>
      </c>
      <c r="N345" t="s">
        <v>419</v>
      </c>
      <c r="O345" t="s">
        <v>451</v>
      </c>
      <c r="P345">
        <v>201203</v>
      </c>
      <c r="Q345">
        <v>3</v>
      </c>
      <c r="R345">
        <v>25</v>
      </c>
      <c r="S345">
        <v>25</v>
      </c>
      <c r="T345">
        <v>1</v>
      </c>
      <c r="U345">
        <v>354950</v>
      </c>
      <c r="V345">
        <v>3</v>
      </c>
      <c r="W345">
        <v>5211</v>
      </c>
      <c r="X345" s="2">
        <v>40876</v>
      </c>
      <c r="Y345" s="2">
        <v>40876</v>
      </c>
      <c r="Z345" t="s">
        <v>485</v>
      </c>
      <c r="AA345" t="s">
        <v>726</v>
      </c>
      <c r="AB345" t="s">
        <v>727</v>
      </c>
      <c r="AC345" t="s">
        <v>728</v>
      </c>
      <c r="AD345">
        <v>30339</v>
      </c>
      <c r="AE345" t="s">
        <v>729</v>
      </c>
      <c r="AF345" t="s">
        <v>730</v>
      </c>
      <c r="AG345" t="s">
        <v>726</v>
      </c>
      <c r="AH345" t="s">
        <v>727</v>
      </c>
      <c r="AI345" t="s">
        <v>728</v>
      </c>
      <c r="AJ345">
        <v>30339</v>
      </c>
      <c r="AK345" t="s">
        <v>426</v>
      </c>
      <c r="AL345" t="s">
        <v>427</v>
      </c>
      <c r="AU345" t="s">
        <v>731</v>
      </c>
      <c r="AW345">
        <v>1541568000</v>
      </c>
      <c r="AX345" s="2">
        <v>40868</v>
      </c>
      <c r="BI345" s="2">
        <v>41234</v>
      </c>
      <c r="BJ345">
        <v>17326</v>
      </c>
      <c r="BK345">
        <v>11365</v>
      </c>
      <c r="BL345">
        <v>5961</v>
      </c>
      <c r="BM345">
        <v>390</v>
      </c>
      <c r="BR345">
        <v>3956</v>
      </c>
      <c r="BV345">
        <v>15711</v>
      </c>
      <c r="BW345">
        <v>1615</v>
      </c>
      <c r="BX345">
        <v>162</v>
      </c>
      <c r="CL345">
        <v>4</v>
      </c>
      <c r="CN345">
        <v>-158</v>
      </c>
      <c r="CO345">
        <v>1457</v>
      </c>
      <c r="CP345">
        <v>523</v>
      </c>
      <c r="CQ345">
        <v>934</v>
      </c>
      <c r="CV345">
        <v>934</v>
      </c>
      <c r="CX345">
        <v>934</v>
      </c>
      <c r="DA345">
        <v>934</v>
      </c>
      <c r="DC345">
        <v>934</v>
      </c>
      <c r="DE345">
        <v>934</v>
      </c>
      <c r="DF345">
        <v>0.60650000000000004</v>
      </c>
      <c r="DJ345">
        <v>0.60650000000000004</v>
      </c>
      <c r="DK345">
        <v>0.60650000000000004</v>
      </c>
      <c r="DL345">
        <v>0.61</v>
      </c>
      <c r="DM345">
        <v>0.60340000000000005</v>
      </c>
      <c r="DQ345">
        <v>0.60340000000000005</v>
      </c>
      <c r="DR345">
        <v>0.60340000000000005</v>
      </c>
      <c r="DS345">
        <v>0.6</v>
      </c>
      <c r="DT345">
        <v>-5.2</v>
      </c>
      <c r="DU345">
        <v>1548</v>
      </c>
      <c r="DV345">
        <v>1540</v>
      </c>
      <c r="DW345">
        <v>1457</v>
      </c>
      <c r="DX345">
        <v>934</v>
      </c>
      <c r="DY345">
        <v>2031</v>
      </c>
      <c r="DZ345">
        <v>1615</v>
      </c>
      <c r="EA345" s="2">
        <v>40876</v>
      </c>
      <c r="EB345">
        <v>2234</v>
      </c>
      <c r="EE345">
        <v>1384</v>
      </c>
      <c r="EF345">
        <v>10717</v>
      </c>
      <c r="EK345">
        <v>1143</v>
      </c>
      <c r="EL345">
        <v>15478</v>
      </c>
      <c r="EM345">
        <v>38814</v>
      </c>
      <c r="EN345">
        <v>14282</v>
      </c>
      <c r="EO345">
        <v>24532</v>
      </c>
      <c r="EV345">
        <v>1072</v>
      </c>
      <c r="FA345">
        <v>417</v>
      </c>
      <c r="FB345">
        <v>26021</v>
      </c>
      <c r="FC345">
        <v>41499</v>
      </c>
      <c r="FE345">
        <v>5669</v>
      </c>
      <c r="FH345">
        <v>1227</v>
      </c>
      <c r="FI345">
        <v>1709</v>
      </c>
      <c r="FJ345">
        <v>44</v>
      </c>
      <c r="FL345">
        <v>318</v>
      </c>
      <c r="FM345">
        <v>1153</v>
      </c>
      <c r="FP345">
        <v>466</v>
      </c>
      <c r="FQ345">
        <v>10586</v>
      </c>
      <c r="FR345">
        <v>10739</v>
      </c>
      <c r="FU345">
        <v>200</v>
      </c>
      <c r="FZ345">
        <v>2205</v>
      </c>
      <c r="GA345">
        <v>13144</v>
      </c>
      <c r="GB345">
        <v>23730</v>
      </c>
      <c r="GD345">
        <v>86</v>
      </c>
      <c r="GE345">
        <v>6698</v>
      </c>
      <c r="GF345">
        <v>16917</v>
      </c>
      <c r="GH345">
        <v>6294</v>
      </c>
      <c r="GI345">
        <v>362</v>
      </c>
      <c r="GL345">
        <v>17769</v>
      </c>
      <c r="GM345">
        <v>17769</v>
      </c>
      <c r="GN345">
        <v>41499</v>
      </c>
      <c r="GO345">
        <v>1541</v>
      </c>
      <c r="GQ345">
        <v>16697</v>
      </c>
      <c r="GR345" s="2">
        <v>41234</v>
      </c>
      <c r="GS345">
        <v>3109</v>
      </c>
      <c r="GT345">
        <v>1265</v>
      </c>
      <c r="GU345">
        <v>193</v>
      </c>
      <c r="GV345">
        <v>1458</v>
      </c>
      <c r="GW345">
        <v>-309</v>
      </c>
      <c r="GX345">
        <v>-115</v>
      </c>
      <c r="GZ345">
        <v>1212</v>
      </c>
      <c r="HA345">
        <v>309</v>
      </c>
      <c r="HB345">
        <v>27</v>
      </c>
      <c r="HC345">
        <v>1124</v>
      </c>
      <c r="HE345">
        <v>5691</v>
      </c>
      <c r="HF345">
        <v>-784</v>
      </c>
      <c r="HH345">
        <v>101</v>
      </c>
      <c r="HM345">
        <v>-683</v>
      </c>
      <c r="HN345">
        <v>973</v>
      </c>
      <c r="HP345">
        <v>973</v>
      </c>
      <c r="HQ345">
        <v>-2965</v>
      </c>
      <c r="HS345">
        <v>-2965</v>
      </c>
      <c r="HT345">
        <v>-1187</v>
      </c>
      <c r="HU345">
        <v>-118</v>
      </c>
      <c r="HV345">
        <v>-3297</v>
      </c>
      <c r="HW345">
        <v>-22</v>
      </c>
      <c r="HY345">
        <v>1689</v>
      </c>
      <c r="HZ345">
        <v>545</v>
      </c>
      <c r="IA345">
        <v>2234</v>
      </c>
      <c r="IB345">
        <v>157</v>
      </c>
      <c r="IC345">
        <v>-1187</v>
      </c>
      <c r="IE345">
        <v>416</v>
      </c>
      <c r="IF345">
        <v>49</v>
      </c>
      <c r="IG345">
        <v>1204</v>
      </c>
      <c r="IH345">
        <v>-342</v>
      </c>
      <c r="II345">
        <v>-389</v>
      </c>
      <c r="IK345">
        <v>-389</v>
      </c>
      <c r="IL345">
        <v>1540</v>
      </c>
      <c r="IM345">
        <v>1548</v>
      </c>
      <c r="IN345">
        <v>0.61</v>
      </c>
      <c r="IO345">
        <v>0.6</v>
      </c>
    </row>
    <row r="346" spans="1:249" x14ac:dyDescent="0.25">
      <c r="A346" t="s">
        <v>722</v>
      </c>
      <c r="B346" t="s">
        <v>723</v>
      </c>
      <c r="C346" t="s">
        <v>724</v>
      </c>
      <c r="D346" t="s">
        <v>725</v>
      </c>
      <c r="E346" t="s">
        <v>455</v>
      </c>
      <c r="F346" t="s">
        <v>417</v>
      </c>
      <c r="G346" s="2">
        <v>40939</v>
      </c>
      <c r="H346" t="s">
        <v>450</v>
      </c>
      <c r="J346">
        <v>2012</v>
      </c>
      <c r="K346">
        <v>4</v>
      </c>
      <c r="L346">
        <v>2012</v>
      </c>
      <c r="M346">
        <v>1</v>
      </c>
      <c r="N346" t="s">
        <v>419</v>
      </c>
      <c r="O346" t="s">
        <v>451</v>
      </c>
      <c r="P346">
        <v>201204</v>
      </c>
      <c r="Q346">
        <v>3</v>
      </c>
      <c r="R346">
        <v>25</v>
      </c>
      <c r="S346">
        <v>25</v>
      </c>
      <c r="T346">
        <v>1</v>
      </c>
      <c r="U346">
        <v>354950</v>
      </c>
      <c r="V346">
        <v>3</v>
      </c>
      <c r="W346">
        <v>5211</v>
      </c>
      <c r="X346" s="2">
        <v>40990</v>
      </c>
      <c r="Y346" s="2">
        <v>40990</v>
      </c>
      <c r="Z346" t="s">
        <v>485</v>
      </c>
      <c r="AA346" t="s">
        <v>726</v>
      </c>
      <c r="AB346" t="s">
        <v>727</v>
      </c>
      <c r="AC346" t="s">
        <v>728</v>
      </c>
      <c r="AD346">
        <v>30339</v>
      </c>
      <c r="AE346" t="s">
        <v>729</v>
      </c>
      <c r="AF346" t="s">
        <v>730</v>
      </c>
      <c r="AG346" t="s">
        <v>726</v>
      </c>
      <c r="AH346" t="s">
        <v>727</v>
      </c>
      <c r="AI346" t="s">
        <v>728</v>
      </c>
      <c r="AJ346">
        <v>30339</v>
      </c>
      <c r="AK346" t="s">
        <v>426</v>
      </c>
      <c r="AL346" t="s">
        <v>427</v>
      </c>
      <c r="AN346">
        <v>331000</v>
      </c>
      <c r="AP346">
        <v>331000</v>
      </c>
      <c r="AR346">
        <v>155000</v>
      </c>
      <c r="AS346" t="s">
        <v>665</v>
      </c>
      <c r="AT346" t="s">
        <v>429</v>
      </c>
      <c r="AU346" t="s">
        <v>731</v>
      </c>
      <c r="AV346" t="s">
        <v>732</v>
      </c>
      <c r="AW346">
        <v>1523263000</v>
      </c>
      <c r="AX346" s="2">
        <v>40982</v>
      </c>
      <c r="AY346" t="s">
        <v>733</v>
      </c>
      <c r="AZ346" t="s">
        <v>734</v>
      </c>
      <c r="BA346" t="s">
        <v>735</v>
      </c>
      <c r="BB346" t="s">
        <v>740</v>
      </c>
      <c r="BC346" t="s">
        <v>737</v>
      </c>
      <c r="BD346" t="s">
        <v>439</v>
      </c>
      <c r="BE346" t="s">
        <v>739</v>
      </c>
      <c r="BF346" t="s">
        <v>439</v>
      </c>
      <c r="BG346" t="s">
        <v>741</v>
      </c>
      <c r="BH346" t="s">
        <v>439</v>
      </c>
      <c r="BI346" s="2">
        <v>41725</v>
      </c>
      <c r="BJ346">
        <v>16014</v>
      </c>
      <c r="BK346">
        <v>10417</v>
      </c>
      <c r="BL346">
        <v>5597</v>
      </c>
      <c r="BM346">
        <v>390</v>
      </c>
      <c r="BR346">
        <v>3877</v>
      </c>
      <c r="BV346">
        <v>14684</v>
      </c>
      <c r="BW346">
        <v>1330</v>
      </c>
      <c r="BX346">
        <v>154</v>
      </c>
      <c r="CL346">
        <v>4</v>
      </c>
      <c r="CN346">
        <v>-150</v>
      </c>
      <c r="CO346">
        <v>1180</v>
      </c>
      <c r="CP346">
        <v>406</v>
      </c>
      <c r="CQ346">
        <v>774</v>
      </c>
      <c r="CV346">
        <v>774</v>
      </c>
      <c r="CX346">
        <v>774</v>
      </c>
      <c r="DA346">
        <v>774</v>
      </c>
      <c r="DC346">
        <v>774</v>
      </c>
      <c r="DE346">
        <v>774</v>
      </c>
      <c r="DF346">
        <v>0.50639999999999996</v>
      </c>
      <c r="DJ346">
        <v>0.50229999999999997</v>
      </c>
      <c r="DK346">
        <v>0.50229999999999997</v>
      </c>
      <c r="DL346">
        <v>0.51</v>
      </c>
      <c r="DM346">
        <v>0.49830000000000002</v>
      </c>
      <c r="DQ346">
        <v>0.50160000000000005</v>
      </c>
      <c r="DR346">
        <v>0.50160000000000005</v>
      </c>
      <c r="DS346">
        <v>0.5</v>
      </c>
      <c r="DT346">
        <v>13.380100000000001</v>
      </c>
      <c r="DU346">
        <v>1535</v>
      </c>
      <c r="DV346">
        <v>1525</v>
      </c>
      <c r="DW346">
        <v>1180</v>
      </c>
      <c r="DX346">
        <v>774</v>
      </c>
      <c r="DY346">
        <v>1747</v>
      </c>
      <c r="DZ346">
        <v>1330</v>
      </c>
      <c r="EA346" s="2">
        <v>41361</v>
      </c>
      <c r="EB346">
        <v>1987</v>
      </c>
      <c r="EE346">
        <v>1245</v>
      </c>
      <c r="EF346">
        <v>10325</v>
      </c>
      <c r="EK346">
        <v>963</v>
      </c>
      <c r="EL346">
        <v>14520</v>
      </c>
      <c r="EM346">
        <v>38975</v>
      </c>
      <c r="EN346">
        <v>14527</v>
      </c>
      <c r="EO346">
        <v>24448</v>
      </c>
      <c r="ET346">
        <v>135</v>
      </c>
      <c r="EV346">
        <v>1120</v>
      </c>
      <c r="FA346">
        <v>295</v>
      </c>
      <c r="FB346">
        <v>25998</v>
      </c>
      <c r="FC346">
        <v>40518</v>
      </c>
      <c r="FE346">
        <v>4856</v>
      </c>
      <c r="FH346">
        <v>1372</v>
      </c>
      <c r="FI346">
        <v>1557</v>
      </c>
      <c r="FJ346">
        <v>30</v>
      </c>
      <c r="FL346">
        <v>23</v>
      </c>
      <c r="FM346">
        <v>1147</v>
      </c>
      <c r="FP346">
        <v>391</v>
      </c>
      <c r="FQ346">
        <v>9376</v>
      </c>
      <c r="FR346">
        <v>10758</v>
      </c>
      <c r="FU346">
        <v>340</v>
      </c>
      <c r="FZ346">
        <v>2146</v>
      </c>
      <c r="GA346">
        <v>13244</v>
      </c>
      <c r="GB346">
        <v>22620</v>
      </c>
      <c r="GD346">
        <v>87</v>
      </c>
      <c r="GE346">
        <v>6966</v>
      </c>
      <c r="GF346">
        <v>17246</v>
      </c>
      <c r="GH346">
        <v>6694</v>
      </c>
      <c r="GI346">
        <v>293</v>
      </c>
      <c r="GL346">
        <v>17898</v>
      </c>
      <c r="GM346">
        <v>17898</v>
      </c>
      <c r="GN346">
        <v>40518</v>
      </c>
      <c r="GO346">
        <v>1537</v>
      </c>
      <c r="GQ346">
        <v>16778</v>
      </c>
      <c r="GR346" s="2">
        <v>41725</v>
      </c>
      <c r="GS346">
        <v>3883</v>
      </c>
      <c r="GT346">
        <v>1682</v>
      </c>
      <c r="GU346">
        <v>385</v>
      </c>
      <c r="GV346">
        <v>2067</v>
      </c>
      <c r="GW346">
        <v>-170</v>
      </c>
      <c r="GX346">
        <v>256</v>
      </c>
      <c r="GZ346">
        <v>422</v>
      </c>
      <c r="HA346">
        <v>14</v>
      </c>
      <c r="HB346">
        <v>179</v>
      </c>
      <c r="HC346">
        <v>701</v>
      </c>
      <c r="HE346">
        <v>6651</v>
      </c>
      <c r="HF346">
        <v>-1165</v>
      </c>
      <c r="HH346">
        <v>36</v>
      </c>
      <c r="HM346">
        <v>-1129</v>
      </c>
      <c r="HN346">
        <v>966</v>
      </c>
      <c r="HP346">
        <v>966</v>
      </c>
      <c r="HQ346">
        <v>-3164</v>
      </c>
      <c r="HS346">
        <v>-3164</v>
      </c>
      <c r="HT346">
        <v>-1632</v>
      </c>
      <c r="HU346">
        <v>-218</v>
      </c>
      <c r="HV346">
        <v>-4048</v>
      </c>
      <c r="HW346">
        <v>-32</v>
      </c>
      <c r="HY346">
        <v>1442</v>
      </c>
      <c r="HZ346">
        <v>545</v>
      </c>
      <c r="IA346">
        <v>1987</v>
      </c>
      <c r="IB346">
        <v>215</v>
      </c>
      <c r="IC346">
        <v>-1632</v>
      </c>
      <c r="IE346">
        <v>417</v>
      </c>
      <c r="IF346">
        <v>58</v>
      </c>
      <c r="IG346">
        <v>960</v>
      </c>
      <c r="IH346">
        <v>-381</v>
      </c>
      <c r="II346">
        <v>-445</v>
      </c>
      <c r="IK346">
        <v>-445</v>
      </c>
      <c r="IL346">
        <v>1562</v>
      </c>
      <c r="IM346">
        <v>1570</v>
      </c>
      <c r="IN346">
        <v>0.5</v>
      </c>
      <c r="IO346">
        <v>0.51</v>
      </c>
    </row>
    <row r="347" spans="1:249" x14ac:dyDescent="0.25">
      <c r="A347" t="s">
        <v>722</v>
      </c>
      <c r="B347" t="s">
        <v>723</v>
      </c>
      <c r="C347" t="s">
        <v>724</v>
      </c>
      <c r="D347" t="s">
        <v>725</v>
      </c>
      <c r="E347" t="s">
        <v>455</v>
      </c>
      <c r="F347" t="s">
        <v>417</v>
      </c>
      <c r="G347" s="2">
        <v>41029</v>
      </c>
      <c r="H347" t="s">
        <v>450</v>
      </c>
      <c r="J347">
        <v>2013</v>
      </c>
      <c r="K347">
        <v>1</v>
      </c>
      <c r="L347">
        <v>2012</v>
      </c>
      <c r="M347">
        <v>2</v>
      </c>
      <c r="N347" t="s">
        <v>419</v>
      </c>
      <c r="O347" t="s">
        <v>451</v>
      </c>
      <c r="P347">
        <v>201301</v>
      </c>
      <c r="Q347">
        <v>3</v>
      </c>
      <c r="R347">
        <v>25</v>
      </c>
      <c r="S347">
        <v>25</v>
      </c>
      <c r="T347">
        <v>1</v>
      </c>
      <c r="U347">
        <v>354950</v>
      </c>
      <c r="V347">
        <v>3</v>
      </c>
      <c r="W347">
        <v>5211</v>
      </c>
      <c r="X347" s="2">
        <v>41053</v>
      </c>
      <c r="Y347" s="2">
        <v>41053</v>
      </c>
      <c r="Z347" t="s">
        <v>485</v>
      </c>
      <c r="AA347" t="s">
        <v>726</v>
      </c>
      <c r="AB347" t="s">
        <v>727</v>
      </c>
      <c r="AC347" t="s">
        <v>728</v>
      </c>
      <c r="AD347">
        <v>30339</v>
      </c>
      <c r="AE347" t="s">
        <v>729</v>
      </c>
      <c r="AF347" t="s">
        <v>730</v>
      </c>
      <c r="AG347" t="s">
        <v>726</v>
      </c>
      <c r="AH347" t="s">
        <v>727</v>
      </c>
      <c r="AI347" t="s">
        <v>728</v>
      </c>
      <c r="AJ347">
        <v>30339</v>
      </c>
      <c r="AK347" t="s">
        <v>426</v>
      </c>
      <c r="AL347" t="s">
        <v>427</v>
      </c>
      <c r="AU347" t="s">
        <v>731</v>
      </c>
      <c r="AW347">
        <v>1530662000</v>
      </c>
      <c r="AX347" s="2">
        <v>41045</v>
      </c>
      <c r="BI347" s="2">
        <v>41423</v>
      </c>
      <c r="BJ347">
        <v>17808</v>
      </c>
      <c r="BK347">
        <v>11625</v>
      </c>
      <c r="BL347">
        <v>6183</v>
      </c>
      <c r="BM347">
        <v>383</v>
      </c>
      <c r="BR347">
        <v>4086</v>
      </c>
      <c r="BV347">
        <v>16094</v>
      </c>
      <c r="BW347">
        <v>1714</v>
      </c>
      <c r="BX347">
        <v>156</v>
      </c>
      <c r="CL347">
        <v>5</v>
      </c>
      <c r="CM347">
        <v>67</v>
      </c>
      <c r="CN347">
        <v>-84</v>
      </c>
      <c r="CO347">
        <v>1630</v>
      </c>
      <c r="CP347">
        <v>595</v>
      </c>
      <c r="CQ347">
        <v>1035</v>
      </c>
      <c r="CV347">
        <v>1035</v>
      </c>
      <c r="CX347">
        <v>1035</v>
      </c>
      <c r="DA347">
        <v>1035</v>
      </c>
      <c r="DC347">
        <v>1035</v>
      </c>
      <c r="DE347">
        <v>1035</v>
      </c>
      <c r="DF347">
        <v>0.68</v>
      </c>
      <c r="DJ347">
        <v>0.68</v>
      </c>
      <c r="DK347">
        <v>0.68</v>
      </c>
      <c r="DL347">
        <v>0.68</v>
      </c>
      <c r="DM347">
        <v>0.67600000000000005</v>
      </c>
      <c r="DQ347">
        <v>0.67600000000000005</v>
      </c>
      <c r="DR347">
        <v>0.67600000000000005</v>
      </c>
      <c r="DS347">
        <v>0.68</v>
      </c>
      <c r="DT347">
        <v>6.08</v>
      </c>
      <c r="DU347">
        <v>1531</v>
      </c>
      <c r="DV347">
        <v>1522</v>
      </c>
      <c r="DW347">
        <v>1630</v>
      </c>
      <c r="DX347">
        <v>1035</v>
      </c>
      <c r="DY347">
        <v>2124</v>
      </c>
      <c r="DZ347">
        <v>1714</v>
      </c>
      <c r="EA347" s="2">
        <v>41053</v>
      </c>
      <c r="EB347">
        <v>3191</v>
      </c>
      <c r="EE347">
        <v>1519</v>
      </c>
      <c r="EF347">
        <v>11582</v>
      </c>
      <c r="EK347">
        <v>1060</v>
      </c>
      <c r="EL347">
        <v>17352</v>
      </c>
      <c r="EM347">
        <v>39306</v>
      </c>
      <c r="EN347">
        <v>14935</v>
      </c>
      <c r="EO347">
        <v>24371</v>
      </c>
      <c r="EV347">
        <v>1139</v>
      </c>
      <c r="FA347">
        <v>438</v>
      </c>
      <c r="FB347">
        <v>25948</v>
      </c>
      <c r="FC347">
        <v>43300</v>
      </c>
      <c r="FE347">
        <v>7135</v>
      </c>
      <c r="FH347">
        <v>1263</v>
      </c>
      <c r="FI347">
        <v>1454</v>
      </c>
      <c r="FJ347">
        <v>33</v>
      </c>
      <c r="FL347">
        <v>450</v>
      </c>
      <c r="FM347">
        <v>1219</v>
      </c>
      <c r="FP347">
        <v>545</v>
      </c>
      <c r="FQ347">
        <v>12099</v>
      </c>
      <c r="FR347">
        <v>10792</v>
      </c>
      <c r="FU347">
        <v>322</v>
      </c>
      <c r="FZ347">
        <v>2112</v>
      </c>
      <c r="GA347">
        <v>13226</v>
      </c>
      <c r="GB347">
        <v>25325</v>
      </c>
      <c r="GD347">
        <v>87</v>
      </c>
      <c r="GE347">
        <v>7221</v>
      </c>
      <c r="GF347">
        <v>17837</v>
      </c>
      <c r="GH347">
        <v>7623</v>
      </c>
      <c r="GI347">
        <v>453</v>
      </c>
      <c r="GL347">
        <v>17975</v>
      </c>
      <c r="GM347">
        <v>17975</v>
      </c>
      <c r="GN347">
        <v>43300</v>
      </c>
      <c r="GO347">
        <v>1530</v>
      </c>
      <c r="GQ347">
        <v>16836</v>
      </c>
      <c r="GR347" s="2">
        <v>41423</v>
      </c>
      <c r="GS347">
        <v>1035</v>
      </c>
      <c r="GT347">
        <v>410</v>
      </c>
      <c r="GU347">
        <v>43</v>
      </c>
      <c r="GV347">
        <v>453</v>
      </c>
      <c r="GW347">
        <v>-254</v>
      </c>
      <c r="GX347">
        <v>-1204</v>
      </c>
      <c r="GZ347">
        <v>2097</v>
      </c>
      <c r="HA347">
        <v>462</v>
      </c>
      <c r="HB347">
        <v>-99</v>
      </c>
      <c r="HC347">
        <v>1002</v>
      </c>
      <c r="HE347">
        <v>2490</v>
      </c>
      <c r="HF347">
        <v>-221</v>
      </c>
      <c r="HM347">
        <v>-221</v>
      </c>
      <c r="HN347">
        <v>-7</v>
      </c>
      <c r="HP347">
        <v>-7</v>
      </c>
      <c r="HQ347">
        <v>-719</v>
      </c>
      <c r="HS347">
        <v>-719</v>
      </c>
      <c r="HT347">
        <v>-444</v>
      </c>
      <c r="HU347">
        <v>87</v>
      </c>
      <c r="HV347">
        <v>-1083</v>
      </c>
      <c r="HW347">
        <v>18</v>
      </c>
      <c r="HY347">
        <v>1204</v>
      </c>
      <c r="HZ347">
        <v>1987</v>
      </c>
      <c r="IA347">
        <v>3191</v>
      </c>
      <c r="IB347">
        <v>58</v>
      </c>
      <c r="IC347">
        <v>-444</v>
      </c>
      <c r="IE347">
        <v>410</v>
      </c>
      <c r="IF347">
        <v>58</v>
      </c>
      <c r="IG347">
        <v>2490</v>
      </c>
      <c r="IH347">
        <v>-221</v>
      </c>
      <c r="II347">
        <v>-444</v>
      </c>
      <c r="IK347">
        <v>-444</v>
      </c>
      <c r="IL347">
        <v>1522</v>
      </c>
      <c r="IM347">
        <v>1531</v>
      </c>
      <c r="IN347">
        <v>0.68</v>
      </c>
      <c r="IO347">
        <v>0.68</v>
      </c>
    </row>
    <row r="348" spans="1:249" x14ac:dyDescent="0.25">
      <c r="A348" t="s">
        <v>722</v>
      </c>
      <c r="B348" t="s">
        <v>723</v>
      </c>
      <c r="C348" t="s">
        <v>724</v>
      </c>
      <c r="D348" t="s">
        <v>725</v>
      </c>
      <c r="E348" t="s">
        <v>455</v>
      </c>
      <c r="F348" t="s">
        <v>417</v>
      </c>
      <c r="G348" s="2">
        <v>41121</v>
      </c>
      <c r="H348" t="s">
        <v>450</v>
      </c>
      <c r="J348">
        <v>2013</v>
      </c>
      <c r="K348">
        <v>2</v>
      </c>
      <c r="L348">
        <v>2012</v>
      </c>
      <c r="M348">
        <v>3</v>
      </c>
      <c r="N348" t="s">
        <v>419</v>
      </c>
      <c r="O348" t="s">
        <v>451</v>
      </c>
      <c r="P348">
        <v>201302</v>
      </c>
      <c r="Q348">
        <v>3</v>
      </c>
      <c r="R348">
        <v>25</v>
      </c>
      <c r="S348">
        <v>25</v>
      </c>
      <c r="T348">
        <v>1</v>
      </c>
      <c r="U348">
        <v>354950</v>
      </c>
      <c r="V348">
        <v>3</v>
      </c>
      <c r="W348">
        <v>5211</v>
      </c>
      <c r="X348" s="2">
        <v>41143</v>
      </c>
      <c r="Y348" s="2">
        <v>41143</v>
      </c>
      <c r="Z348" t="s">
        <v>485</v>
      </c>
      <c r="AA348" t="s">
        <v>726</v>
      </c>
      <c r="AB348" t="s">
        <v>727</v>
      </c>
      <c r="AC348" t="s">
        <v>728</v>
      </c>
      <c r="AD348">
        <v>30339</v>
      </c>
      <c r="AE348" t="s">
        <v>729</v>
      </c>
      <c r="AF348" t="s">
        <v>756</v>
      </c>
      <c r="AG348" t="s">
        <v>726</v>
      </c>
      <c r="AH348" t="s">
        <v>727</v>
      </c>
      <c r="AI348" t="s">
        <v>728</v>
      </c>
      <c r="AJ348">
        <v>30339</v>
      </c>
      <c r="AK348" t="s">
        <v>426</v>
      </c>
      <c r="AL348" t="s">
        <v>427</v>
      </c>
      <c r="AU348" t="s">
        <v>731</v>
      </c>
      <c r="AW348">
        <v>1507442000</v>
      </c>
      <c r="AX348" s="2">
        <v>41136</v>
      </c>
      <c r="BI348" s="2">
        <v>41514</v>
      </c>
      <c r="BJ348">
        <v>20570</v>
      </c>
      <c r="BK348">
        <v>13544</v>
      </c>
      <c r="BL348">
        <v>7026</v>
      </c>
      <c r="BM348">
        <v>391</v>
      </c>
      <c r="BR348">
        <v>4066</v>
      </c>
      <c r="BV348">
        <v>18001</v>
      </c>
      <c r="BW348">
        <v>2569</v>
      </c>
      <c r="BX348">
        <v>155</v>
      </c>
      <c r="CL348">
        <v>4</v>
      </c>
      <c r="CN348">
        <v>-151</v>
      </c>
      <c r="CO348">
        <v>2418</v>
      </c>
      <c r="CP348">
        <v>886</v>
      </c>
      <c r="CQ348">
        <v>1532</v>
      </c>
      <c r="CV348">
        <v>1532</v>
      </c>
      <c r="CX348">
        <v>1532</v>
      </c>
      <c r="DA348">
        <v>1532</v>
      </c>
      <c r="DC348">
        <v>1532</v>
      </c>
      <c r="DE348">
        <v>1532</v>
      </c>
      <c r="DF348">
        <v>1.0206999999999999</v>
      </c>
      <c r="DJ348">
        <v>1.0206999999999999</v>
      </c>
      <c r="DK348">
        <v>1.0206999999999999</v>
      </c>
      <c r="DL348">
        <v>1.02</v>
      </c>
      <c r="DM348">
        <v>1.0132000000000001</v>
      </c>
      <c r="DQ348">
        <v>1.0132000000000001</v>
      </c>
      <c r="DR348">
        <v>1.0132000000000001</v>
      </c>
      <c r="DS348">
        <v>1.01</v>
      </c>
      <c r="DT348">
        <v>-4.88</v>
      </c>
      <c r="DU348">
        <v>1512</v>
      </c>
      <c r="DV348">
        <v>1501</v>
      </c>
      <c r="DW348">
        <v>2418</v>
      </c>
      <c r="DX348">
        <v>1532</v>
      </c>
      <c r="DY348">
        <v>2992</v>
      </c>
      <c r="DZ348">
        <v>2569</v>
      </c>
      <c r="EA348" s="2">
        <v>41143</v>
      </c>
      <c r="EB348">
        <v>2810</v>
      </c>
      <c r="EE348">
        <v>1505</v>
      </c>
      <c r="EF348">
        <v>10910</v>
      </c>
      <c r="EK348">
        <v>1006</v>
      </c>
      <c r="EL348">
        <v>16231</v>
      </c>
      <c r="EM348">
        <v>39427</v>
      </c>
      <c r="EN348">
        <v>15273</v>
      </c>
      <c r="EO348">
        <v>24154</v>
      </c>
      <c r="EV348">
        <v>1157</v>
      </c>
      <c r="FA348">
        <v>441</v>
      </c>
      <c r="FB348">
        <v>25752</v>
      </c>
      <c r="FC348">
        <v>41983</v>
      </c>
      <c r="FE348">
        <v>6137</v>
      </c>
      <c r="FH348">
        <v>1370</v>
      </c>
      <c r="FI348">
        <v>1552</v>
      </c>
      <c r="FJ348">
        <v>34</v>
      </c>
      <c r="FL348">
        <v>313</v>
      </c>
      <c r="FM348">
        <v>1256</v>
      </c>
      <c r="FP348">
        <v>572</v>
      </c>
      <c r="FQ348">
        <v>11234</v>
      </c>
      <c r="FR348">
        <v>10771</v>
      </c>
      <c r="FU348">
        <v>298</v>
      </c>
      <c r="FZ348">
        <v>2046</v>
      </c>
      <c r="GA348">
        <v>13115</v>
      </c>
      <c r="GB348">
        <v>24349</v>
      </c>
      <c r="GD348">
        <v>87</v>
      </c>
      <c r="GE348">
        <v>7255</v>
      </c>
      <c r="GF348">
        <v>18933</v>
      </c>
      <c r="GH348">
        <v>8956</v>
      </c>
      <c r="GI348">
        <v>315</v>
      </c>
      <c r="GL348">
        <v>17634</v>
      </c>
      <c r="GM348">
        <v>17634</v>
      </c>
      <c r="GN348">
        <v>41983</v>
      </c>
      <c r="GO348">
        <v>1507</v>
      </c>
      <c r="GQ348">
        <v>16477</v>
      </c>
      <c r="GR348" s="2">
        <v>41514</v>
      </c>
      <c r="GS348">
        <v>2567</v>
      </c>
      <c r="GT348">
        <v>833</v>
      </c>
      <c r="GU348">
        <v>85</v>
      </c>
      <c r="GV348">
        <v>918</v>
      </c>
      <c r="GW348">
        <v>-255</v>
      </c>
      <c r="GX348">
        <v>-580</v>
      </c>
      <c r="GZ348">
        <v>1361</v>
      </c>
      <c r="HA348">
        <v>341</v>
      </c>
      <c r="HB348">
        <v>-91</v>
      </c>
      <c r="HC348">
        <v>776</v>
      </c>
      <c r="HE348">
        <v>4261</v>
      </c>
      <c r="HF348">
        <v>-536</v>
      </c>
      <c r="HH348">
        <v>-45</v>
      </c>
      <c r="HM348">
        <v>-581</v>
      </c>
      <c r="HN348">
        <v>-16</v>
      </c>
      <c r="HP348">
        <v>-16</v>
      </c>
      <c r="HQ348">
        <v>-2077</v>
      </c>
      <c r="HS348">
        <v>-2077</v>
      </c>
      <c r="HT348">
        <v>-880</v>
      </c>
      <c r="HU348">
        <v>122</v>
      </c>
      <c r="HV348">
        <v>-2851</v>
      </c>
      <c r="HW348">
        <v>-6</v>
      </c>
      <c r="HY348">
        <v>823</v>
      </c>
      <c r="HZ348">
        <v>1987</v>
      </c>
      <c r="IA348">
        <v>2810</v>
      </c>
      <c r="IB348">
        <v>107</v>
      </c>
      <c r="IC348">
        <v>-880</v>
      </c>
      <c r="IE348">
        <v>423</v>
      </c>
      <c r="IF348">
        <v>49</v>
      </c>
      <c r="IG348">
        <v>1771</v>
      </c>
      <c r="IH348">
        <v>-315</v>
      </c>
      <c r="II348">
        <v>-436</v>
      </c>
      <c r="IK348">
        <v>-436</v>
      </c>
      <c r="IL348">
        <v>1501</v>
      </c>
      <c r="IM348">
        <v>1512</v>
      </c>
      <c r="IN348">
        <v>1.02</v>
      </c>
      <c r="IO348">
        <v>1.01</v>
      </c>
    </row>
    <row r="349" spans="1:249" x14ac:dyDescent="0.25">
      <c r="A349" t="s">
        <v>722</v>
      </c>
      <c r="B349" t="s">
        <v>723</v>
      </c>
      <c r="C349" t="s">
        <v>724</v>
      </c>
      <c r="D349" t="s">
        <v>725</v>
      </c>
      <c r="E349" t="s">
        <v>455</v>
      </c>
      <c r="F349" t="s">
        <v>417</v>
      </c>
      <c r="G349" s="2">
        <v>41213</v>
      </c>
      <c r="H349" t="s">
        <v>450</v>
      </c>
      <c r="J349">
        <v>2013</v>
      </c>
      <c r="K349">
        <v>3</v>
      </c>
      <c r="L349">
        <v>2012</v>
      </c>
      <c r="M349">
        <v>4</v>
      </c>
      <c r="N349" t="s">
        <v>419</v>
      </c>
      <c r="O349" t="s">
        <v>451</v>
      </c>
      <c r="P349">
        <v>201303</v>
      </c>
      <c r="Q349">
        <v>3</v>
      </c>
      <c r="R349">
        <v>25</v>
      </c>
      <c r="S349">
        <v>25</v>
      </c>
      <c r="T349">
        <v>1</v>
      </c>
      <c r="U349">
        <v>354950</v>
      </c>
      <c r="V349">
        <v>3</v>
      </c>
      <c r="W349">
        <v>5211</v>
      </c>
      <c r="X349" s="2">
        <v>41234</v>
      </c>
      <c r="Y349" s="2">
        <v>41234</v>
      </c>
      <c r="Z349" t="s">
        <v>485</v>
      </c>
      <c r="AA349" t="s">
        <v>726</v>
      </c>
      <c r="AB349" t="s">
        <v>727</v>
      </c>
      <c r="AC349" t="s">
        <v>728</v>
      </c>
      <c r="AD349">
        <v>30339</v>
      </c>
      <c r="AE349" t="s">
        <v>729</v>
      </c>
      <c r="AF349" t="s">
        <v>756</v>
      </c>
      <c r="AG349" t="s">
        <v>726</v>
      </c>
      <c r="AH349" t="s">
        <v>727</v>
      </c>
      <c r="AI349" t="s">
        <v>728</v>
      </c>
      <c r="AJ349">
        <v>30339</v>
      </c>
      <c r="AK349" t="s">
        <v>426</v>
      </c>
      <c r="AL349" t="s">
        <v>427</v>
      </c>
      <c r="AU349" t="s">
        <v>731</v>
      </c>
      <c r="AW349">
        <v>1495180000</v>
      </c>
      <c r="AX349" s="2">
        <v>41226</v>
      </c>
      <c r="BI349" s="2">
        <v>41605</v>
      </c>
      <c r="BJ349">
        <v>18130</v>
      </c>
      <c r="BK349">
        <v>11863</v>
      </c>
      <c r="BL349">
        <v>6267</v>
      </c>
      <c r="BM349">
        <v>395</v>
      </c>
      <c r="BR349">
        <v>4139</v>
      </c>
      <c r="BV349">
        <v>16397</v>
      </c>
      <c r="BW349">
        <v>1733</v>
      </c>
      <c r="BX349">
        <v>155</v>
      </c>
      <c r="CL349">
        <v>5</v>
      </c>
      <c r="CN349">
        <v>-150</v>
      </c>
      <c r="CO349">
        <v>1583</v>
      </c>
      <c r="CP349">
        <v>636</v>
      </c>
      <c r="CQ349">
        <v>947</v>
      </c>
      <c r="CV349">
        <v>947</v>
      </c>
      <c r="CX349">
        <v>947</v>
      </c>
      <c r="DA349">
        <v>947</v>
      </c>
      <c r="DC349">
        <v>947</v>
      </c>
      <c r="DE349">
        <v>947</v>
      </c>
      <c r="DF349">
        <v>0.63690000000000002</v>
      </c>
      <c r="DJ349">
        <v>0.63690000000000002</v>
      </c>
      <c r="DK349">
        <v>0.63690000000000002</v>
      </c>
      <c r="DL349">
        <v>0.64</v>
      </c>
      <c r="DM349">
        <v>0.63219999999999998</v>
      </c>
      <c r="DQ349">
        <v>0.63219999999999998</v>
      </c>
      <c r="DR349">
        <v>0.63219999999999998</v>
      </c>
      <c r="DS349">
        <v>0.63</v>
      </c>
      <c r="DT349">
        <v>-3.26</v>
      </c>
      <c r="DU349">
        <v>1498</v>
      </c>
      <c r="DV349">
        <v>1487</v>
      </c>
      <c r="DW349">
        <v>1583</v>
      </c>
      <c r="DX349">
        <v>947</v>
      </c>
      <c r="DY349">
        <v>2157</v>
      </c>
      <c r="DZ349">
        <v>1733</v>
      </c>
      <c r="EA349" s="2">
        <v>41234</v>
      </c>
      <c r="EB349">
        <v>2554</v>
      </c>
      <c r="EE349">
        <v>1645</v>
      </c>
      <c r="EF349">
        <v>10960</v>
      </c>
      <c r="EK349">
        <v>796</v>
      </c>
      <c r="EL349">
        <v>15955</v>
      </c>
      <c r="EM349">
        <v>39792</v>
      </c>
      <c r="EN349">
        <v>15668</v>
      </c>
      <c r="EO349">
        <v>24124</v>
      </c>
      <c r="EV349">
        <v>1141</v>
      </c>
      <c r="FA349">
        <v>441</v>
      </c>
      <c r="FB349">
        <v>25706</v>
      </c>
      <c r="FC349">
        <v>41661</v>
      </c>
      <c r="FE349">
        <v>6010</v>
      </c>
      <c r="FH349">
        <v>1311</v>
      </c>
      <c r="FI349">
        <v>1562</v>
      </c>
      <c r="FJ349">
        <v>34</v>
      </c>
      <c r="FL349">
        <v>38</v>
      </c>
      <c r="FM349">
        <v>1195</v>
      </c>
      <c r="FP349">
        <v>516</v>
      </c>
      <c r="FQ349">
        <v>10666</v>
      </c>
      <c r="FR349">
        <v>10779</v>
      </c>
      <c r="FU349">
        <v>371</v>
      </c>
      <c r="FZ349">
        <v>2107</v>
      </c>
      <c r="GA349">
        <v>13257</v>
      </c>
      <c r="GB349">
        <v>23923</v>
      </c>
      <c r="GD349">
        <v>88</v>
      </c>
      <c r="GE349">
        <v>7660</v>
      </c>
      <c r="GF349">
        <v>19448</v>
      </c>
      <c r="GH349">
        <v>9869</v>
      </c>
      <c r="GI349">
        <v>411</v>
      </c>
      <c r="GL349">
        <v>17738</v>
      </c>
      <c r="GM349">
        <v>17738</v>
      </c>
      <c r="GN349">
        <v>41661</v>
      </c>
      <c r="GO349">
        <v>1496</v>
      </c>
      <c r="GQ349">
        <v>16597</v>
      </c>
      <c r="GR349" s="2">
        <v>41605</v>
      </c>
      <c r="GS349">
        <v>3514</v>
      </c>
      <c r="GT349">
        <v>1257</v>
      </c>
      <c r="GU349">
        <v>318</v>
      </c>
      <c r="GV349">
        <v>1575</v>
      </c>
      <c r="GW349">
        <v>-388</v>
      </c>
      <c r="GX349">
        <v>-596</v>
      </c>
      <c r="GZ349">
        <v>1069</v>
      </c>
      <c r="HA349">
        <v>83</v>
      </c>
      <c r="HB349">
        <v>127</v>
      </c>
      <c r="HC349">
        <v>295</v>
      </c>
      <c r="HE349">
        <v>5384</v>
      </c>
      <c r="HF349">
        <v>-866</v>
      </c>
      <c r="HH349">
        <v>-121</v>
      </c>
      <c r="HM349">
        <v>-987</v>
      </c>
      <c r="HN349">
        <v>-23</v>
      </c>
      <c r="HP349">
        <v>-23</v>
      </c>
      <c r="HQ349">
        <v>-2633</v>
      </c>
      <c r="HS349">
        <v>-2633</v>
      </c>
      <c r="HT349">
        <v>-1312</v>
      </c>
      <c r="HU349">
        <v>133</v>
      </c>
      <c r="HV349">
        <v>-3835</v>
      </c>
      <c r="HW349">
        <v>5</v>
      </c>
      <c r="HY349">
        <v>567</v>
      </c>
      <c r="HZ349">
        <v>1987</v>
      </c>
      <c r="IA349">
        <v>2554</v>
      </c>
      <c r="IB349">
        <v>158</v>
      </c>
      <c r="IC349">
        <v>-1312</v>
      </c>
      <c r="IE349">
        <v>424</v>
      </c>
      <c r="IF349">
        <v>51</v>
      </c>
      <c r="IG349">
        <v>1123</v>
      </c>
      <c r="IH349">
        <v>-330</v>
      </c>
      <c r="II349">
        <v>-432</v>
      </c>
      <c r="IK349">
        <v>-432</v>
      </c>
      <c r="IL349">
        <v>1487</v>
      </c>
      <c r="IM349">
        <v>1498</v>
      </c>
      <c r="IN349">
        <v>0.64</v>
      </c>
      <c r="IO349">
        <v>0.63</v>
      </c>
    </row>
    <row r="350" spans="1:249" x14ac:dyDescent="0.25">
      <c r="A350" t="s">
        <v>722</v>
      </c>
      <c r="B350" t="s">
        <v>723</v>
      </c>
      <c r="C350" t="s">
        <v>724</v>
      </c>
      <c r="D350" t="s">
        <v>725</v>
      </c>
      <c r="E350" t="s">
        <v>455</v>
      </c>
      <c r="F350" t="s">
        <v>417</v>
      </c>
      <c r="G350" s="2">
        <v>41305</v>
      </c>
      <c r="H350" t="s">
        <v>450</v>
      </c>
      <c r="J350">
        <v>2013</v>
      </c>
      <c r="K350">
        <v>4</v>
      </c>
      <c r="L350">
        <v>2013</v>
      </c>
      <c r="M350">
        <v>1</v>
      </c>
      <c r="N350" t="s">
        <v>419</v>
      </c>
      <c r="O350" t="s">
        <v>451</v>
      </c>
      <c r="P350">
        <v>201304</v>
      </c>
      <c r="Q350">
        <v>3</v>
      </c>
      <c r="R350">
        <v>25</v>
      </c>
      <c r="S350">
        <v>25</v>
      </c>
      <c r="T350">
        <v>1</v>
      </c>
      <c r="U350">
        <v>354950</v>
      </c>
      <c r="V350">
        <v>3</v>
      </c>
      <c r="W350">
        <v>5211</v>
      </c>
      <c r="X350" s="2">
        <v>41361</v>
      </c>
      <c r="Y350" s="2">
        <v>41361</v>
      </c>
      <c r="Z350" t="s">
        <v>485</v>
      </c>
      <c r="AA350" t="s">
        <v>726</v>
      </c>
      <c r="AB350" t="s">
        <v>727</v>
      </c>
      <c r="AC350" t="s">
        <v>728</v>
      </c>
      <c r="AD350">
        <v>30339</v>
      </c>
      <c r="AE350" t="s">
        <v>729</v>
      </c>
      <c r="AF350" t="s">
        <v>742</v>
      </c>
      <c r="AG350" t="s">
        <v>726</v>
      </c>
      <c r="AH350" t="s">
        <v>727</v>
      </c>
      <c r="AI350" t="s">
        <v>728</v>
      </c>
      <c r="AJ350">
        <v>30339</v>
      </c>
      <c r="AK350" t="s">
        <v>426</v>
      </c>
      <c r="AL350" t="s">
        <v>427</v>
      </c>
      <c r="AN350">
        <v>340000</v>
      </c>
      <c r="AP350">
        <v>340000</v>
      </c>
      <c r="AR350">
        <v>146000</v>
      </c>
      <c r="AS350" t="s">
        <v>665</v>
      </c>
      <c r="AT350" t="s">
        <v>429</v>
      </c>
      <c r="AU350" t="s">
        <v>731</v>
      </c>
      <c r="AV350" t="s">
        <v>732</v>
      </c>
      <c r="AW350">
        <v>1485517000</v>
      </c>
      <c r="AX350" s="2">
        <v>41344</v>
      </c>
      <c r="AY350" t="s">
        <v>743</v>
      </c>
      <c r="AZ350" t="s">
        <v>502</v>
      </c>
      <c r="BA350" t="s">
        <v>744</v>
      </c>
      <c r="BB350" t="s">
        <v>509</v>
      </c>
      <c r="BC350" t="s">
        <v>745</v>
      </c>
      <c r="BD350" t="s">
        <v>439</v>
      </c>
      <c r="BE350" t="s">
        <v>746</v>
      </c>
      <c r="BF350" t="s">
        <v>439</v>
      </c>
      <c r="BG350" t="s">
        <v>747</v>
      </c>
      <c r="BH350" t="s">
        <v>439</v>
      </c>
      <c r="BI350" s="2">
        <v>42089</v>
      </c>
      <c r="BJ350">
        <v>18246</v>
      </c>
      <c r="BK350">
        <v>11880</v>
      </c>
      <c r="BL350">
        <v>6366</v>
      </c>
      <c r="BM350">
        <v>399</v>
      </c>
      <c r="BR350">
        <v>4217</v>
      </c>
      <c r="BV350">
        <v>16496</v>
      </c>
      <c r="BW350">
        <v>1750</v>
      </c>
      <c r="BX350">
        <v>166</v>
      </c>
      <c r="CL350">
        <v>6</v>
      </c>
      <c r="CN350">
        <v>-160</v>
      </c>
      <c r="CO350">
        <v>1590</v>
      </c>
      <c r="CP350">
        <v>569</v>
      </c>
      <c r="CQ350">
        <v>1021</v>
      </c>
      <c r="CV350">
        <v>1021</v>
      </c>
      <c r="CX350">
        <v>1021</v>
      </c>
      <c r="DA350">
        <v>1021</v>
      </c>
      <c r="DC350">
        <v>1021</v>
      </c>
      <c r="DE350">
        <v>1021</v>
      </c>
      <c r="DF350">
        <v>0.68779999999999997</v>
      </c>
      <c r="DJ350">
        <v>0.68779999999999997</v>
      </c>
      <c r="DK350">
        <v>0.68779999999999997</v>
      </c>
      <c r="DL350">
        <v>0.69</v>
      </c>
      <c r="DM350">
        <v>0.67989999999999995</v>
      </c>
      <c r="DQ350">
        <v>0.67989999999999995</v>
      </c>
      <c r="DR350">
        <v>0.67989999999999995</v>
      </c>
      <c r="DS350">
        <v>0.68</v>
      </c>
      <c r="DT350">
        <v>6.0100000000000001E-2</v>
      </c>
      <c r="DU350">
        <v>1491</v>
      </c>
      <c r="DV350">
        <v>1479</v>
      </c>
      <c r="DW350">
        <v>1590</v>
      </c>
      <c r="DX350">
        <v>1021</v>
      </c>
      <c r="DY350">
        <v>2177</v>
      </c>
      <c r="DZ350">
        <v>1750</v>
      </c>
      <c r="EA350" s="2">
        <v>41725</v>
      </c>
      <c r="EB350">
        <v>2494</v>
      </c>
      <c r="EE350">
        <v>1395</v>
      </c>
      <c r="EF350">
        <v>10710</v>
      </c>
      <c r="EK350">
        <v>773</v>
      </c>
      <c r="EL350">
        <v>15372</v>
      </c>
      <c r="EM350">
        <v>38491</v>
      </c>
      <c r="EN350">
        <v>14422</v>
      </c>
      <c r="EO350">
        <v>24069</v>
      </c>
      <c r="EV350">
        <v>1170</v>
      </c>
      <c r="FA350">
        <v>473</v>
      </c>
      <c r="FB350">
        <v>25712</v>
      </c>
      <c r="FC350">
        <v>41084</v>
      </c>
      <c r="FE350">
        <v>5376</v>
      </c>
      <c r="FH350">
        <v>1414</v>
      </c>
      <c r="FI350">
        <v>1587</v>
      </c>
      <c r="FJ350">
        <v>1321</v>
      </c>
      <c r="FL350">
        <v>22</v>
      </c>
      <c r="FM350">
        <v>1270</v>
      </c>
      <c r="FP350">
        <v>472</v>
      </c>
      <c r="FQ350">
        <v>11462</v>
      </c>
      <c r="FR350">
        <v>9475</v>
      </c>
      <c r="FU350">
        <v>319</v>
      </c>
      <c r="FZ350">
        <v>2051</v>
      </c>
      <c r="GA350">
        <v>11845</v>
      </c>
      <c r="GB350">
        <v>23307</v>
      </c>
      <c r="GD350">
        <v>88</v>
      </c>
      <c r="GE350">
        <v>7948</v>
      </c>
      <c r="GF350">
        <v>20038</v>
      </c>
      <c r="GH350">
        <v>10694</v>
      </c>
      <c r="GI350">
        <v>397</v>
      </c>
      <c r="GL350">
        <v>17777</v>
      </c>
      <c r="GM350">
        <v>17777</v>
      </c>
      <c r="GN350">
        <v>41084</v>
      </c>
      <c r="GO350">
        <v>1484</v>
      </c>
      <c r="GQ350">
        <v>16607</v>
      </c>
      <c r="GR350" s="2">
        <v>42089</v>
      </c>
      <c r="GS350">
        <v>4535</v>
      </c>
      <c r="GT350">
        <v>1684</v>
      </c>
      <c r="GU350">
        <v>422</v>
      </c>
      <c r="GV350">
        <v>2106</v>
      </c>
      <c r="GW350">
        <v>-143</v>
      </c>
      <c r="GX350">
        <v>-350</v>
      </c>
      <c r="GZ350">
        <v>698</v>
      </c>
      <c r="HA350">
        <v>87</v>
      </c>
      <c r="HB350">
        <v>42</v>
      </c>
      <c r="HC350">
        <v>334</v>
      </c>
      <c r="HE350">
        <v>6975</v>
      </c>
      <c r="HF350">
        <v>-1262</v>
      </c>
      <c r="HH350">
        <v>-170</v>
      </c>
      <c r="HM350">
        <v>-1432</v>
      </c>
      <c r="HN350">
        <v>-32</v>
      </c>
      <c r="HP350">
        <v>-32</v>
      </c>
      <c r="HQ350">
        <v>-3200</v>
      </c>
      <c r="HS350">
        <v>-3200</v>
      </c>
      <c r="HT350">
        <v>-1743</v>
      </c>
      <c r="HU350">
        <v>-59</v>
      </c>
      <c r="HV350">
        <v>-5034</v>
      </c>
      <c r="HW350">
        <v>-2</v>
      </c>
      <c r="HY350">
        <v>507</v>
      </c>
      <c r="HZ350">
        <v>1987</v>
      </c>
      <c r="IA350">
        <v>2494</v>
      </c>
      <c r="IB350">
        <v>218</v>
      </c>
      <c r="IC350">
        <v>-1743</v>
      </c>
      <c r="IE350">
        <v>427</v>
      </c>
      <c r="IF350">
        <v>60</v>
      </c>
      <c r="IG350">
        <v>1591</v>
      </c>
      <c r="IH350">
        <v>-396</v>
      </c>
      <c r="II350">
        <v>-431</v>
      </c>
      <c r="IK350">
        <v>-431</v>
      </c>
      <c r="IL350">
        <v>1499</v>
      </c>
      <c r="IM350">
        <v>1511</v>
      </c>
      <c r="IN350">
        <v>0.69</v>
      </c>
      <c r="IO350">
        <v>0.68</v>
      </c>
    </row>
    <row r="351" spans="1:249" x14ac:dyDescent="0.25">
      <c r="A351" t="s">
        <v>722</v>
      </c>
      <c r="B351" t="s">
        <v>723</v>
      </c>
      <c r="C351" t="s">
        <v>724</v>
      </c>
      <c r="D351" t="s">
        <v>725</v>
      </c>
      <c r="E351" t="s">
        <v>455</v>
      </c>
      <c r="F351" t="s">
        <v>417</v>
      </c>
      <c r="G351" s="2">
        <v>41394</v>
      </c>
      <c r="H351" t="s">
        <v>450</v>
      </c>
      <c r="J351">
        <v>2014</v>
      </c>
      <c r="K351">
        <v>1</v>
      </c>
      <c r="L351">
        <v>2013</v>
      </c>
      <c r="M351">
        <v>2</v>
      </c>
      <c r="N351" t="s">
        <v>419</v>
      </c>
      <c r="O351" t="s">
        <v>451</v>
      </c>
      <c r="P351">
        <v>201401</v>
      </c>
      <c r="Q351">
        <v>3</v>
      </c>
      <c r="R351">
        <v>25</v>
      </c>
      <c r="S351">
        <v>25</v>
      </c>
      <c r="T351">
        <v>1</v>
      </c>
      <c r="U351">
        <v>354950</v>
      </c>
      <c r="V351">
        <v>3</v>
      </c>
      <c r="W351">
        <v>5211</v>
      </c>
      <c r="X351" s="2">
        <v>41423</v>
      </c>
      <c r="Y351" s="2">
        <v>41423</v>
      </c>
      <c r="Z351" t="s">
        <v>485</v>
      </c>
      <c r="AA351" t="s">
        <v>726</v>
      </c>
      <c r="AB351" t="s">
        <v>727</v>
      </c>
      <c r="AC351" t="s">
        <v>728</v>
      </c>
      <c r="AD351">
        <v>30339</v>
      </c>
      <c r="AE351" t="s">
        <v>729</v>
      </c>
      <c r="AF351" t="s">
        <v>742</v>
      </c>
      <c r="AG351" t="s">
        <v>726</v>
      </c>
      <c r="AH351" t="s">
        <v>727</v>
      </c>
      <c r="AI351" t="s">
        <v>728</v>
      </c>
      <c r="AJ351">
        <v>30339</v>
      </c>
      <c r="AK351" t="s">
        <v>426</v>
      </c>
      <c r="AL351" t="s">
        <v>427</v>
      </c>
      <c r="AU351" t="s">
        <v>731</v>
      </c>
      <c r="AW351">
        <v>1460796000</v>
      </c>
      <c r="AX351" s="2">
        <v>41415</v>
      </c>
      <c r="BI351" s="2">
        <v>41787</v>
      </c>
      <c r="BJ351">
        <v>19124</v>
      </c>
      <c r="BK351">
        <v>12445</v>
      </c>
      <c r="BL351">
        <v>6679</v>
      </c>
      <c r="BM351">
        <v>402</v>
      </c>
      <c r="BR351">
        <v>4183</v>
      </c>
      <c r="BV351">
        <v>17030</v>
      </c>
      <c r="BW351">
        <v>2094</v>
      </c>
      <c r="BX351">
        <v>164</v>
      </c>
      <c r="CL351">
        <v>3</v>
      </c>
      <c r="CN351">
        <v>-161</v>
      </c>
      <c r="CO351">
        <v>1933</v>
      </c>
      <c r="CP351">
        <v>707</v>
      </c>
      <c r="CQ351">
        <v>1226</v>
      </c>
      <c r="CV351">
        <v>1226</v>
      </c>
      <c r="CX351">
        <v>1226</v>
      </c>
      <c r="DA351">
        <v>1226</v>
      </c>
      <c r="DC351">
        <v>1226</v>
      </c>
      <c r="DE351">
        <v>1226</v>
      </c>
      <c r="DF351">
        <v>0.83509999999999995</v>
      </c>
      <c r="DJ351">
        <v>0.83509999999999995</v>
      </c>
      <c r="DK351">
        <v>0.83509999999999995</v>
      </c>
      <c r="DL351">
        <v>0.84</v>
      </c>
      <c r="DM351">
        <v>0.82950000000000002</v>
      </c>
      <c r="DQ351">
        <v>0.82950000000000002</v>
      </c>
      <c r="DR351">
        <v>0.82950000000000002</v>
      </c>
      <c r="DS351">
        <v>0.83</v>
      </c>
      <c r="DT351">
        <v>0.74</v>
      </c>
      <c r="DU351">
        <v>1478</v>
      </c>
      <c r="DV351">
        <v>1468</v>
      </c>
      <c r="DW351">
        <v>1933</v>
      </c>
      <c r="DX351">
        <v>1226</v>
      </c>
      <c r="DY351">
        <v>2529</v>
      </c>
      <c r="DZ351">
        <v>2094</v>
      </c>
      <c r="EA351" s="2">
        <v>41423</v>
      </c>
      <c r="EB351">
        <v>4337</v>
      </c>
      <c r="EE351">
        <v>1658</v>
      </c>
      <c r="EF351">
        <v>11825</v>
      </c>
      <c r="EK351">
        <v>800</v>
      </c>
      <c r="EL351">
        <v>18620</v>
      </c>
      <c r="EM351">
        <v>38688</v>
      </c>
      <c r="EN351">
        <v>14782</v>
      </c>
      <c r="EO351">
        <v>23906</v>
      </c>
      <c r="EV351">
        <v>1187</v>
      </c>
      <c r="FA351">
        <v>482</v>
      </c>
      <c r="FB351">
        <v>25575</v>
      </c>
      <c r="FC351">
        <v>44195</v>
      </c>
      <c r="FE351">
        <v>7384</v>
      </c>
      <c r="FH351">
        <v>1264</v>
      </c>
      <c r="FI351">
        <v>1550</v>
      </c>
      <c r="FJ351">
        <v>1332</v>
      </c>
      <c r="FL351">
        <v>515</v>
      </c>
      <c r="FM351">
        <v>1377</v>
      </c>
      <c r="FP351">
        <v>596</v>
      </c>
      <c r="FQ351">
        <v>14018</v>
      </c>
      <c r="FR351">
        <v>11460</v>
      </c>
      <c r="FU351">
        <v>270</v>
      </c>
      <c r="FZ351">
        <v>2054</v>
      </c>
      <c r="GA351">
        <v>13784</v>
      </c>
      <c r="GB351">
        <v>27802</v>
      </c>
      <c r="GD351">
        <v>88</v>
      </c>
      <c r="GE351">
        <v>7790</v>
      </c>
      <c r="GF351">
        <v>20687</v>
      </c>
      <c r="GH351">
        <v>12605</v>
      </c>
      <c r="GI351">
        <v>433</v>
      </c>
      <c r="GL351">
        <v>16393</v>
      </c>
      <c r="GM351">
        <v>16393</v>
      </c>
      <c r="GN351">
        <v>44195</v>
      </c>
      <c r="GO351">
        <v>1461</v>
      </c>
      <c r="GQ351">
        <v>15206</v>
      </c>
      <c r="GR351" s="2">
        <v>41787</v>
      </c>
      <c r="GS351">
        <v>1226</v>
      </c>
      <c r="GT351">
        <v>435</v>
      </c>
      <c r="GU351">
        <v>-24</v>
      </c>
      <c r="GV351">
        <v>411</v>
      </c>
      <c r="GW351">
        <v>-259</v>
      </c>
      <c r="GX351">
        <v>-1103</v>
      </c>
      <c r="GZ351">
        <v>1797</v>
      </c>
      <c r="HA351">
        <v>576</v>
      </c>
      <c r="HB351">
        <v>49</v>
      </c>
      <c r="HC351">
        <v>1060</v>
      </c>
      <c r="HE351">
        <v>2697</v>
      </c>
      <c r="HF351">
        <v>-263</v>
      </c>
      <c r="HH351">
        <v>-13</v>
      </c>
      <c r="HM351">
        <v>-276</v>
      </c>
      <c r="HN351">
        <v>1986</v>
      </c>
      <c r="HP351">
        <v>1986</v>
      </c>
      <c r="HQ351">
        <v>-2132</v>
      </c>
      <c r="HS351">
        <v>-2132</v>
      </c>
      <c r="HT351">
        <v>-577</v>
      </c>
      <c r="HU351">
        <v>134</v>
      </c>
      <c r="HV351">
        <v>-589</v>
      </c>
      <c r="HW351">
        <v>11</v>
      </c>
      <c r="HY351">
        <v>1843</v>
      </c>
      <c r="HZ351">
        <v>2494</v>
      </c>
      <c r="IA351">
        <v>4337</v>
      </c>
      <c r="IB351">
        <v>65</v>
      </c>
      <c r="IC351">
        <v>-577</v>
      </c>
      <c r="IE351">
        <v>435</v>
      </c>
      <c r="IF351">
        <v>65</v>
      </c>
      <c r="IG351">
        <v>2697</v>
      </c>
      <c r="IH351">
        <v>-263</v>
      </c>
      <c r="II351">
        <v>-577</v>
      </c>
      <c r="IK351">
        <v>-577</v>
      </c>
      <c r="IL351">
        <v>1468</v>
      </c>
      <c r="IM351">
        <v>1478</v>
      </c>
      <c r="IN351">
        <v>0.84</v>
      </c>
      <c r="IO351">
        <v>0.83</v>
      </c>
    </row>
    <row r="352" spans="1:249" x14ac:dyDescent="0.25">
      <c r="A352" t="s">
        <v>722</v>
      </c>
      <c r="B352" t="s">
        <v>723</v>
      </c>
      <c r="C352" t="s">
        <v>724</v>
      </c>
      <c r="D352" t="s">
        <v>725</v>
      </c>
      <c r="E352" t="s">
        <v>455</v>
      </c>
      <c r="F352" t="s">
        <v>417</v>
      </c>
      <c r="G352" s="2">
        <v>41486</v>
      </c>
      <c r="H352" t="s">
        <v>450</v>
      </c>
      <c r="J352">
        <v>2014</v>
      </c>
      <c r="K352">
        <v>2</v>
      </c>
      <c r="L352">
        <v>2013</v>
      </c>
      <c r="M352">
        <v>3</v>
      </c>
      <c r="N352" t="s">
        <v>419</v>
      </c>
      <c r="O352" t="s">
        <v>451</v>
      </c>
      <c r="P352">
        <v>201402</v>
      </c>
      <c r="Q352">
        <v>3</v>
      </c>
      <c r="R352">
        <v>25</v>
      </c>
      <c r="S352">
        <v>25</v>
      </c>
      <c r="T352">
        <v>1</v>
      </c>
      <c r="U352">
        <v>354950</v>
      </c>
      <c r="V352">
        <v>3</v>
      </c>
      <c r="W352">
        <v>5211</v>
      </c>
      <c r="X352" s="2">
        <v>41514</v>
      </c>
      <c r="Y352" s="2">
        <v>41514</v>
      </c>
      <c r="Z352" t="s">
        <v>485</v>
      </c>
      <c r="AA352" t="s">
        <v>726</v>
      </c>
      <c r="AB352" t="s">
        <v>727</v>
      </c>
      <c r="AC352" t="s">
        <v>728</v>
      </c>
      <c r="AD352">
        <v>30339</v>
      </c>
      <c r="AE352" t="s">
        <v>729</v>
      </c>
      <c r="AF352" t="s">
        <v>742</v>
      </c>
      <c r="AG352" t="s">
        <v>726</v>
      </c>
      <c r="AH352" t="s">
        <v>727</v>
      </c>
      <c r="AI352" t="s">
        <v>728</v>
      </c>
      <c r="AJ352">
        <v>30339</v>
      </c>
      <c r="AK352" t="s">
        <v>426</v>
      </c>
      <c r="AL352" t="s">
        <v>427</v>
      </c>
      <c r="AU352" t="s">
        <v>731</v>
      </c>
      <c r="AV352" t="s">
        <v>757</v>
      </c>
      <c r="AW352">
        <v>1432444000</v>
      </c>
      <c r="AX352" s="2">
        <v>41506</v>
      </c>
      <c r="BI352" s="2">
        <v>41878</v>
      </c>
      <c r="BJ352">
        <v>22522</v>
      </c>
      <c r="BK352">
        <v>14801</v>
      </c>
      <c r="BL352">
        <v>7721</v>
      </c>
      <c r="BM352">
        <v>409</v>
      </c>
      <c r="BR352">
        <v>4294</v>
      </c>
      <c r="BV352">
        <v>19504</v>
      </c>
      <c r="BW352">
        <v>3018</v>
      </c>
      <c r="BX352">
        <v>174</v>
      </c>
      <c r="CL352">
        <v>2</v>
      </c>
      <c r="CN352">
        <v>-172</v>
      </c>
      <c r="CO352">
        <v>2846</v>
      </c>
      <c r="CP352">
        <v>1051</v>
      </c>
      <c r="CQ352">
        <v>1795</v>
      </c>
      <c r="CV352">
        <v>1795</v>
      </c>
      <c r="CX352">
        <v>1795</v>
      </c>
      <c r="DA352">
        <v>1795</v>
      </c>
      <c r="DC352">
        <v>1795</v>
      </c>
      <c r="DE352">
        <v>1795</v>
      </c>
      <c r="DF352">
        <v>1.2517</v>
      </c>
      <c r="DJ352">
        <v>1.2517</v>
      </c>
      <c r="DK352">
        <v>1.2517</v>
      </c>
      <c r="DL352">
        <v>1.25</v>
      </c>
      <c r="DM352">
        <v>1.2439</v>
      </c>
      <c r="DQ352">
        <v>1.2439</v>
      </c>
      <c r="DR352">
        <v>1.2439</v>
      </c>
      <c r="DS352">
        <v>1.24</v>
      </c>
      <c r="DT352">
        <v>-5.6798999999999999</v>
      </c>
      <c r="DU352">
        <v>1443</v>
      </c>
      <c r="DV352">
        <v>1434</v>
      </c>
      <c r="DW352">
        <v>2846</v>
      </c>
      <c r="DX352">
        <v>1795</v>
      </c>
      <c r="DY352">
        <v>3460</v>
      </c>
      <c r="DZ352">
        <v>3018</v>
      </c>
      <c r="EA352" s="2">
        <v>41514</v>
      </c>
      <c r="EB352">
        <v>3419</v>
      </c>
      <c r="EE352">
        <v>1542</v>
      </c>
      <c r="EF352">
        <v>11086</v>
      </c>
      <c r="EK352">
        <v>848</v>
      </c>
      <c r="EL352">
        <v>16895</v>
      </c>
      <c r="EM352">
        <v>38752</v>
      </c>
      <c r="EN352">
        <v>15102</v>
      </c>
      <c r="EO352">
        <v>23650</v>
      </c>
      <c r="EV352">
        <v>1170</v>
      </c>
      <c r="FA352">
        <v>477</v>
      </c>
      <c r="FB352">
        <v>25297</v>
      </c>
      <c r="FC352">
        <v>42192</v>
      </c>
      <c r="FE352">
        <v>6585</v>
      </c>
      <c r="FH352">
        <v>1423</v>
      </c>
      <c r="FI352">
        <v>1694</v>
      </c>
      <c r="FJ352">
        <v>1308</v>
      </c>
      <c r="FL352">
        <v>59</v>
      </c>
      <c r="FM352">
        <v>1379</v>
      </c>
      <c r="FP352">
        <v>547</v>
      </c>
      <c r="FQ352">
        <v>12995</v>
      </c>
      <c r="FR352">
        <v>11450</v>
      </c>
      <c r="FU352">
        <v>290</v>
      </c>
      <c r="FZ352">
        <v>1979</v>
      </c>
      <c r="GA352">
        <v>13719</v>
      </c>
      <c r="GB352">
        <v>26714</v>
      </c>
      <c r="GD352">
        <v>88</v>
      </c>
      <c r="GE352">
        <v>8001</v>
      </c>
      <c r="GF352">
        <v>21916</v>
      </c>
      <c r="GH352">
        <v>14808</v>
      </c>
      <c r="GI352">
        <v>281</v>
      </c>
      <c r="GL352">
        <v>15478</v>
      </c>
      <c r="GM352">
        <v>15478</v>
      </c>
      <c r="GN352">
        <v>42192</v>
      </c>
      <c r="GO352">
        <v>1435</v>
      </c>
      <c r="GQ352">
        <v>14308</v>
      </c>
      <c r="GR352" s="2">
        <v>41878</v>
      </c>
      <c r="GS352">
        <v>3021</v>
      </c>
      <c r="GT352">
        <v>877</v>
      </c>
      <c r="GU352">
        <v>38</v>
      </c>
      <c r="GV352">
        <v>915</v>
      </c>
      <c r="GW352">
        <v>-153</v>
      </c>
      <c r="GX352">
        <v>-419</v>
      </c>
      <c r="GZ352">
        <v>1278</v>
      </c>
      <c r="HA352">
        <v>140</v>
      </c>
      <c r="HB352">
        <v>-64</v>
      </c>
      <c r="HC352">
        <v>782</v>
      </c>
      <c r="HE352">
        <v>4718</v>
      </c>
      <c r="HF352">
        <v>-583</v>
      </c>
      <c r="HH352">
        <v>-13</v>
      </c>
      <c r="HM352">
        <v>-596</v>
      </c>
      <c r="HN352">
        <v>1977</v>
      </c>
      <c r="HP352">
        <v>1977</v>
      </c>
      <c r="HQ352">
        <v>-4196</v>
      </c>
      <c r="HS352">
        <v>-4196</v>
      </c>
      <c r="HT352">
        <v>-1143</v>
      </c>
      <c r="HU352">
        <v>154</v>
      </c>
      <c r="HV352">
        <v>-3208</v>
      </c>
      <c r="HW352">
        <v>11</v>
      </c>
      <c r="HY352">
        <v>925</v>
      </c>
      <c r="HZ352">
        <v>2494</v>
      </c>
      <c r="IA352">
        <v>3419</v>
      </c>
      <c r="IB352">
        <v>116</v>
      </c>
      <c r="IC352">
        <v>-1143</v>
      </c>
      <c r="IE352">
        <v>442</v>
      </c>
      <c r="IF352">
        <v>51</v>
      </c>
      <c r="IG352">
        <v>2021</v>
      </c>
      <c r="IH352">
        <v>-320</v>
      </c>
      <c r="II352">
        <v>-566</v>
      </c>
      <c r="IK352">
        <v>-566</v>
      </c>
      <c r="IL352">
        <v>1434</v>
      </c>
      <c r="IM352">
        <v>1443</v>
      </c>
      <c r="IN352">
        <v>1.25</v>
      </c>
      <c r="IO352">
        <v>1.24</v>
      </c>
    </row>
    <row r="353" spans="1:249" x14ac:dyDescent="0.25">
      <c r="A353" t="s">
        <v>722</v>
      </c>
      <c r="B353" t="s">
        <v>723</v>
      </c>
      <c r="C353" t="s">
        <v>724</v>
      </c>
      <c r="D353" t="s">
        <v>725</v>
      </c>
      <c r="E353" t="s">
        <v>455</v>
      </c>
      <c r="F353" t="s">
        <v>417</v>
      </c>
      <c r="G353" s="2">
        <v>41578</v>
      </c>
      <c r="H353" t="s">
        <v>450</v>
      </c>
      <c r="J353">
        <v>2014</v>
      </c>
      <c r="K353">
        <v>3</v>
      </c>
      <c r="L353">
        <v>2013</v>
      </c>
      <c r="M353">
        <v>4</v>
      </c>
      <c r="N353" t="s">
        <v>419</v>
      </c>
      <c r="O353" t="s">
        <v>451</v>
      </c>
      <c r="P353">
        <v>201403</v>
      </c>
      <c r="Q353">
        <v>3</v>
      </c>
      <c r="R353">
        <v>25</v>
      </c>
      <c r="S353">
        <v>25</v>
      </c>
      <c r="T353">
        <v>1</v>
      </c>
      <c r="U353">
        <v>354950</v>
      </c>
      <c r="V353">
        <v>3</v>
      </c>
      <c r="W353">
        <v>5211</v>
      </c>
      <c r="X353" s="2">
        <v>41605</v>
      </c>
      <c r="Y353" s="2">
        <v>41605</v>
      </c>
      <c r="Z353" t="s">
        <v>485</v>
      </c>
      <c r="AA353" t="s">
        <v>726</v>
      </c>
      <c r="AB353" t="s">
        <v>727</v>
      </c>
      <c r="AC353" t="s">
        <v>728</v>
      </c>
      <c r="AD353">
        <v>30339</v>
      </c>
      <c r="AE353" t="s">
        <v>729</v>
      </c>
      <c r="AF353" t="s">
        <v>758</v>
      </c>
      <c r="AG353" t="s">
        <v>726</v>
      </c>
      <c r="AH353" t="s">
        <v>727</v>
      </c>
      <c r="AI353" t="s">
        <v>728</v>
      </c>
      <c r="AJ353">
        <v>30339</v>
      </c>
      <c r="AK353" t="s">
        <v>426</v>
      </c>
      <c r="AL353" t="s">
        <v>427</v>
      </c>
      <c r="AU353" t="s">
        <v>748</v>
      </c>
      <c r="AV353" t="s">
        <v>757</v>
      </c>
      <c r="AW353">
        <v>1408227000</v>
      </c>
      <c r="AX353" s="2">
        <v>41597</v>
      </c>
      <c r="BI353" s="2">
        <v>41968</v>
      </c>
      <c r="BJ353">
        <v>19470</v>
      </c>
      <c r="BK353">
        <v>12672</v>
      </c>
      <c r="BL353">
        <v>6798</v>
      </c>
      <c r="BM353">
        <v>409</v>
      </c>
      <c r="BR353">
        <v>4096</v>
      </c>
      <c r="BV353">
        <v>17177</v>
      </c>
      <c r="BW353">
        <v>2293</v>
      </c>
      <c r="BX353">
        <v>191</v>
      </c>
      <c r="CL353">
        <v>3</v>
      </c>
      <c r="CN353">
        <v>-188</v>
      </c>
      <c r="CO353">
        <v>2105</v>
      </c>
      <c r="CP353">
        <v>754</v>
      </c>
      <c r="CQ353">
        <v>1351</v>
      </c>
      <c r="CV353">
        <v>1351</v>
      </c>
      <c r="CX353">
        <v>1351</v>
      </c>
      <c r="DA353">
        <v>1351</v>
      </c>
      <c r="DC353">
        <v>1351</v>
      </c>
      <c r="DE353">
        <v>1351</v>
      </c>
      <c r="DF353">
        <v>0.95950000000000002</v>
      </c>
      <c r="DJ353">
        <v>0.95950000000000002</v>
      </c>
      <c r="DK353">
        <v>0.95950000000000002</v>
      </c>
      <c r="DL353">
        <v>0.96</v>
      </c>
      <c r="DM353">
        <v>0.95340000000000003</v>
      </c>
      <c r="DQ353">
        <v>0.95340000000000003</v>
      </c>
      <c r="DR353">
        <v>0.95340000000000003</v>
      </c>
      <c r="DS353">
        <v>0.95</v>
      </c>
      <c r="DT353">
        <v>-4.8499999999999996</v>
      </c>
      <c r="DU353">
        <v>1417</v>
      </c>
      <c r="DV353">
        <v>1408</v>
      </c>
      <c r="DW353">
        <v>2105</v>
      </c>
      <c r="DX353">
        <v>1351</v>
      </c>
      <c r="DY353">
        <v>2733</v>
      </c>
      <c r="DZ353">
        <v>2293</v>
      </c>
      <c r="EA353" s="2">
        <v>41605</v>
      </c>
      <c r="EB353">
        <v>4853</v>
      </c>
      <c r="EE353">
        <v>1606</v>
      </c>
      <c r="EF353">
        <v>11348</v>
      </c>
      <c r="EK353">
        <v>791</v>
      </c>
      <c r="EL353">
        <v>18598</v>
      </c>
      <c r="EM353">
        <v>38989</v>
      </c>
      <c r="EN353">
        <v>15432</v>
      </c>
      <c r="EO353">
        <v>23557</v>
      </c>
      <c r="EV353">
        <v>1172</v>
      </c>
      <c r="FA353">
        <v>487</v>
      </c>
      <c r="FB353">
        <v>25216</v>
      </c>
      <c r="FC353">
        <v>43814</v>
      </c>
      <c r="FE353">
        <v>6366</v>
      </c>
      <c r="FH353">
        <v>1315</v>
      </c>
      <c r="FI353">
        <v>1729</v>
      </c>
      <c r="FJ353">
        <v>1317</v>
      </c>
      <c r="FL353">
        <v>30</v>
      </c>
      <c r="FM353">
        <v>1292</v>
      </c>
      <c r="FP353">
        <v>480</v>
      </c>
      <c r="FQ353">
        <v>12529</v>
      </c>
      <c r="FR353">
        <v>14692</v>
      </c>
      <c r="FU353">
        <v>360</v>
      </c>
      <c r="FZ353">
        <v>2019</v>
      </c>
      <c r="GA353">
        <v>17071</v>
      </c>
      <c r="GB353">
        <v>29600</v>
      </c>
      <c r="GD353">
        <v>88</v>
      </c>
      <c r="GE353">
        <v>7979</v>
      </c>
      <c r="GF353">
        <v>22711</v>
      </c>
      <c r="GH353">
        <v>16818</v>
      </c>
      <c r="GI353">
        <v>254</v>
      </c>
      <c r="GL353">
        <v>14214</v>
      </c>
      <c r="GM353">
        <v>14214</v>
      </c>
      <c r="GN353">
        <v>43814</v>
      </c>
      <c r="GO353">
        <v>1408</v>
      </c>
      <c r="GQ353">
        <v>13042</v>
      </c>
      <c r="GR353" s="2">
        <v>41968</v>
      </c>
      <c r="GS353">
        <v>4372</v>
      </c>
      <c r="GT353">
        <v>1317</v>
      </c>
      <c r="GU353">
        <v>140</v>
      </c>
      <c r="GV353">
        <v>1457</v>
      </c>
      <c r="GW353">
        <v>-219</v>
      </c>
      <c r="GX353">
        <v>-683</v>
      </c>
      <c r="GZ353">
        <v>944</v>
      </c>
      <c r="HA353">
        <v>125</v>
      </c>
      <c r="HB353">
        <v>-15</v>
      </c>
      <c r="HC353">
        <v>152</v>
      </c>
      <c r="HE353">
        <v>5981</v>
      </c>
      <c r="HF353">
        <v>-930</v>
      </c>
      <c r="HH353">
        <v>-15</v>
      </c>
      <c r="HM353">
        <v>-945</v>
      </c>
      <c r="HN353">
        <v>5197</v>
      </c>
      <c r="HP353">
        <v>5197</v>
      </c>
      <c r="HQ353">
        <v>-6282</v>
      </c>
      <c r="HS353">
        <v>-6282</v>
      </c>
      <c r="HT353">
        <v>-1699</v>
      </c>
      <c r="HU353">
        <v>104</v>
      </c>
      <c r="HV353">
        <v>-2680</v>
      </c>
      <c r="HW353">
        <v>3</v>
      </c>
      <c r="HY353">
        <v>2359</v>
      </c>
      <c r="HZ353">
        <v>2494</v>
      </c>
      <c r="IA353">
        <v>4853</v>
      </c>
      <c r="IB353">
        <v>169</v>
      </c>
      <c r="IC353">
        <v>-1699</v>
      </c>
      <c r="IE353">
        <v>440</v>
      </c>
      <c r="IF353">
        <v>53</v>
      </c>
      <c r="IG353">
        <v>1263</v>
      </c>
      <c r="IH353">
        <v>-347</v>
      </c>
      <c r="II353">
        <v>-556</v>
      </c>
      <c r="IK353">
        <v>-556</v>
      </c>
      <c r="IL353">
        <v>1408</v>
      </c>
      <c r="IM353">
        <v>1417</v>
      </c>
      <c r="IN353">
        <v>0.96</v>
      </c>
      <c r="IO353">
        <v>0.95</v>
      </c>
    </row>
    <row r="354" spans="1:249" x14ac:dyDescent="0.25">
      <c r="A354" t="s">
        <v>722</v>
      </c>
      <c r="B354" t="s">
        <v>723</v>
      </c>
      <c r="C354" t="s">
        <v>724</v>
      </c>
      <c r="D354" t="s">
        <v>725</v>
      </c>
      <c r="E354" t="s">
        <v>455</v>
      </c>
      <c r="F354" t="s">
        <v>417</v>
      </c>
      <c r="G354" s="2">
        <v>41670</v>
      </c>
      <c r="H354" t="s">
        <v>450</v>
      </c>
      <c r="J354">
        <v>2014</v>
      </c>
      <c r="K354">
        <v>4</v>
      </c>
      <c r="L354">
        <v>2014</v>
      </c>
      <c r="M354">
        <v>1</v>
      </c>
      <c r="N354" t="s">
        <v>419</v>
      </c>
      <c r="O354" t="s">
        <v>451</v>
      </c>
      <c r="P354">
        <v>201404</v>
      </c>
      <c r="Q354">
        <v>3</v>
      </c>
      <c r="R354">
        <v>25</v>
      </c>
      <c r="S354">
        <v>25</v>
      </c>
      <c r="T354">
        <v>1</v>
      </c>
      <c r="U354">
        <v>354950</v>
      </c>
      <c r="V354">
        <v>3</v>
      </c>
      <c r="W354">
        <v>5211</v>
      </c>
      <c r="X354" s="2">
        <v>41725</v>
      </c>
      <c r="Y354" s="2">
        <v>41725</v>
      </c>
      <c r="Z354" t="s">
        <v>485</v>
      </c>
      <c r="AA354" t="s">
        <v>726</v>
      </c>
      <c r="AB354" t="s">
        <v>727</v>
      </c>
      <c r="AC354" t="s">
        <v>728</v>
      </c>
      <c r="AD354">
        <v>30339</v>
      </c>
      <c r="AE354" t="s">
        <v>729</v>
      </c>
      <c r="AG354" t="s">
        <v>726</v>
      </c>
      <c r="AH354" t="s">
        <v>727</v>
      </c>
      <c r="AI354" t="s">
        <v>728</v>
      </c>
      <c r="AJ354">
        <v>30339</v>
      </c>
      <c r="AK354" t="s">
        <v>426</v>
      </c>
      <c r="AL354" t="s">
        <v>427</v>
      </c>
      <c r="AN354">
        <v>365000</v>
      </c>
      <c r="AP354">
        <v>365000</v>
      </c>
      <c r="AR354">
        <v>138000</v>
      </c>
      <c r="AS354" t="s">
        <v>665</v>
      </c>
      <c r="AT354" t="s">
        <v>429</v>
      </c>
      <c r="AU354" t="s">
        <v>748</v>
      </c>
      <c r="AV354" t="s">
        <v>732</v>
      </c>
      <c r="AW354">
        <v>1381350000</v>
      </c>
      <c r="AX354" s="2">
        <v>41708</v>
      </c>
      <c r="AY354" t="s">
        <v>733</v>
      </c>
      <c r="AZ354" t="s">
        <v>502</v>
      </c>
      <c r="BA354" t="s">
        <v>735</v>
      </c>
      <c r="BB354" t="s">
        <v>509</v>
      </c>
      <c r="BC354" t="s">
        <v>737</v>
      </c>
      <c r="BD354" t="s">
        <v>439</v>
      </c>
      <c r="BE354" t="s">
        <v>739</v>
      </c>
      <c r="BF354" t="s">
        <v>439</v>
      </c>
      <c r="BG354" t="s">
        <v>741</v>
      </c>
      <c r="BH354" t="s">
        <v>439</v>
      </c>
      <c r="BI354" s="2">
        <v>42453</v>
      </c>
      <c r="BJ354">
        <v>17696</v>
      </c>
      <c r="BK354">
        <v>11979</v>
      </c>
      <c r="BL354">
        <v>5717</v>
      </c>
      <c r="BM354">
        <v>407</v>
      </c>
      <c r="BR354">
        <v>3549</v>
      </c>
      <c r="BV354">
        <v>15935</v>
      </c>
      <c r="BW354">
        <v>1761</v>
      </c>
      <c r="BX354">
        <v>182</v>
      </c>
      <c r="CL354">
        <v>4</v>
      </c>
      <c r="CN354">
        <v>-178</v>
      </c>
      <c r="CO354">
        <v>1583</v>
      </c>
      <c r="CP354">
        <v>570</v>
      </c>
      <c r="CQ354">
        <v>1013</v>
      </c>
      <c r="CV354">
        <v>1013</v>
      </c>
      <c r="CX354">
        <v>1013</v>
      </c>
      <c r="DA354">
        <v>1013</v>
      </c>
      <c r="DC354">
        <v>1013</v>
      </c>
      <c r="DE354">
        <v>1013</v>
      </c>
      <c r="DF354">
        <v>0.73250000000000004</v>
      </c>
      <c r="DJ354">
        <v>0.73250000000000004</v>
      </c>
      <c r="DK354">
        <v>0.73250000000000004</v>
      </c>
      <c r="DL354">
        <v>0.73</v>
      </c>
      <c r="DM354">
        <v>0.72840000000000005</v>
      </c>
      <c r="DQ354">
        <v>0.72840000000000005</v>
      </c>
      <c r="DR354">
        <v>0.72840000000000005</v>
      </c>
      <c r="DS354">
        <v>0.73</v>
      </c>
      <c r="DT354">
        <v>16.629799999999999</v>
      </c>
      <c r="DU354">
        <v>1391</v>
      </c>
      <c r="DV354">
        <v>1382</v>
      </c>
      <c r="DW354">
        <v>1583</v>
      </c>
      <c r="DX354">
        <v>1013</v>
      </c>
      <c r="DY354">
        <v>2201</v>
      </c>
      <c r="DZ354">
        <v>1761</v>
      </c>
      <c r="EA354" s="2">
        <v>42089</v>
      </c>
      <c r="EB354">
        <v>1929</v>
      </c>
      <c r="EE354">
        <v>1398</v>
      </c>
      <c r="EF354">
        <v>11057</v>
      </c>
      <c r="EK354">
        <v>895</v>
      </c>
      <c r="EL354">
        <v>15279</v>
      </c>
      <c r="EM354">
        <v>39064</v>
      </c>
      <c r="EN354">
        <v>15716</v>
      </c>
      <c r="EO354">
        <v>23348</v>
      </c>
      <c r="EV354">
        <v>1289</v>
      </c>
      <c r="FA354">
        <v>602</v>
      </c>
      <c r="FB354">
        <v>25239</v>
      </c>
      <c r="FC354">
        <v>40518</v>
      </c>
      <c r="FE354">
        <v>5797</v>
      </c>
      <c r="FH354">
        <v>1428</v>
      </c>
      <c r="FI354">
        <v>1746</v>
      </c>
      <c r="FJ354">
        <v>33</v>
      </c>
      <c r="FL354">
        <v>12</v>
      </c>
      <c r="FM354">
        <v>1337</v>
      </c>
      <c r="FP354">
        <v>396</v>
      </c>
      <c r="FQ354">
        <v>10749</v>
      </c>
      <c r="FR354">
        <v>14691</v>
      </c>
      <c r="FU354">
        <v>514</v>
      </c>
      <c r="FZ354">
        <v>2042</v>
      </c>
      <c r="GA354">
        <v>17247</v>
      </c>
      <c r="GB354">
        <v>27996</v>
      </c>
      <c r="GD354">
        <v>88</v>
      </c>
      <c r="GE354">
        <v>8402</v>
      </c>
      <c r="GF354">
        <v>23180</v>
      </c>
      <c r="GH354">
        <v>19194</v>
      </c>
      <c r="GI354">
        <v>46</v>
      </c>
      <c r="GL354">
        <v>12522</v>
      </c>
      <c r="GM354">
        <v>12522</v>
      </c>
      <c r="GN354">
        <v>40518</v>
      </c>
      <c r="GO354">
        <v>1380</v>
      </c>
      <c r="GQ354">
        <v>11233</v>
      </c>
      <c r="GR354" s="2">
        <v>42453</v>
      </c>
      <c r="GS354">
        <v>5385</v>
      </c>
      <c r="GT354">
        <v>1757</v>
      </c>
      <c r="GU354">
        <v>197</v>
      </c>
      <c r="GV354">
        <v>1954</v>
      </c>
      <c r="GW354">
        <v>-15</v>
      </c>
      <c r="GX354">
        <v>-455</v>
      </c>
      <c r="GZ354">
        <v>605</v>
      </c>
      <c r="HA354">
        <v>119</v>
      </c>
      <c r="HB354">
        <v>35</v>
      </c>
      <c r="HC354">
        <v>289</v>
      </c>
      <c r="HE354">
        <v>7628</v>
      </c>
      <c r="HF354">
        <v>-1301</v>
      </c>
      <c r="HH354">
        <v>-206</v>
      </c>
      <c r="HM354">
        <v>-1507</v>
      </c>
      <c r="HN354">
        <v>3933</v>
      </c>
      <c r="HP354">
        <v>3933</v>
      </c>
      <c r="HQ354">
        <v>-8305</v>
      </c>
      <c r="HS354">
        <v>-8305</v>
      </c>
      <c r="HT354">
        <v>-2243</v>
      </c>
      <c r="HU354">
        <v>-37</v>
      </c>
      <c r="HV354">
        <v>-6652</v>
      </c>
      <c r="HW354">
        <v>-34</v>
      </c>
      <c r="HY354">
        <v>-565</v>
      </c>
      <c r="HZ354">
        <v>2494</v>
      </c>
      <c r="IA354">
        <v>1929</v>
      </c>
      <c r="IB354">
        <v>228</v>
      </c>
      <c r="IC354">
        <v>-2243</v>
      </c>
      <c r="IE354">
        <v>440</v>
      </c>
      <c r="IF354">
        <v>59</v>
      </c>
      <c r="IG354">
        <v>1647</v>
      </c>
      <c r="IH354">
        <v>-371</v>
      </c>
      <c r="II354">
        <v>-544</v>
      </c>
      <c r="IK354">
        <v>-544</v>
      </c>
      <c r="IL354">
        <v>1425</v>
      </c>
      <c r="IM354">
        <v>1434</v>
      </c>
      <c r="IN354">
        <v>0.73</v>
      </c>
      <c r="IO354">
        <v>0.74</v>
      </c>
    </row>
    <row r="355" spans="1:249" x14ac:dyDescent="0.25">
      <c r="A355" t="s">
        <v>722</v>
      </c>
      <c r="B355" t="s">
        <v>723</v>
      </c>
      <c r="C355" t="s">
        <v>724</v>
      </c>
      <c r="D355" t="s">
        <v>725</v>
      </c>
      <c r="E355" t="s">
        <v>455</v>
      </c>
      <c r="F355" t="s">
        <v>417</v>
      </c>
      <c r="G355" s="2">
        <v>41759</v>
      </c>
      <c r="H355" t="s">
        <v>450</v>
      </c>
      <c r="J355">
        <v>2015</v>
      </c>
      <c r="K355">
        <v>1</v>
      </c>
      <c r="L355">
        <v>2014</v>
      </c>
      <c r="M355">
        <v>2</v>
      </c>
      <c r="N355" t="s">
        <v>419</v>
      </c>
      <c r="O355" t="s">
        <v>451</v>
      </c>
      <c r="P355">
        <v>201501</v>
      </c>
      <c r="Q355">
        <v>3</v>
      </c>
      <c r="R355">
        <v>25</v>
      </c>
      <c r="S355">
        <v>25</v>
      </c>
      <c r="T355">
        <v>1</v>
      </c>
      <c r="U355">
        <v>354950</v>
      </c>
      <c r="V355">
        <v>3</v>
      </c>
      <c r="W355">
        <v>5211</v>
      </c>
      <c r="X355" s="2">
        <v>41787</v>
      </c>
      <c r="Y355" s="2">
        <v>41787</v>
      </c>
      <c r="Z355" t="s">
        <v>485</v>
      </c>
      <c r="AA355" t="s">
        <v>726</v>
      </c>
      <c r="AB355" t="s">
        <v>727</v>
      </c>
      <c r="AC355" t="s">
        <v>728</v>
      </c>
      <c r="AD355">
        <v>30339</v>
      </c>
      <c r="AE355" t="s">
        <v>729</v>
      </c>
      <c r="AG355" t="s">
        <v>726</v>
      </c>
      <c r="AH355" t="s">
        <v>727</v>
      </c>
      <c r="AI355" t="s">
        <v>728</v>
      </c>
      <c r="AJ355">
        <v>30339</v>
      </c>
      <c r="AK355" t="s">
        <v>426</v>
      </c>
      <c r="AL355" t="s">
        <v>427</v>
      </c>
      <c r="AU355" t="s">
        <v>748</v>
      </c>
      <c r="AV355" t="s">
        <v>732</v>
      </c>
      <c r="AW355">
        <v>1367617000</v>
      </c>
      <c r="AX355" s="2">
        <v>41779</v>
      </c>
      <c r="BI355" s="2">
        <v>42151</v>
      </c>
      <c r="BJ355">
        <v>19687</v>
      </c>
      <c r="BK355">
        <v>12930</v>
      </c>
      <c r="BL355">
        <v>6757</v>
      </c>
      <c r="BM355">
        <v>413</v>
      </c>
      <c r="BR355">
        <v>4067</v>
      </c>
      <c r="BV355">
        <v>17410</v>
      </c>
      <c r="BW355">
        <v>2277</v>
      </c>
      <c r="BX355">
        <v>191</v>
      </c>
      <c r="CL355">
        <v>100</v>
      </c>
      <c r="CN355">
        <v>-91</v>
      </c>
      <c r="CO355">
        <v>2186</v>
      </c>
      <c r="CP355">
        <v>807</v>
      </c>
      <c r="CQ355">
        <v>1379</v>
      </c>
      <c r="CV355">
        <v>1379</v>
      </c>
      <c r="CX355">
        <v>1379</v>
      </c>
      <c r="DA355">
        <v>1379</v>
      </c>
      <c r="DC355">
        <v>1379</v>
      </c>
      <c r="DE355">
        <v>1379</v>
      </c>
      <c r="DF355">
        <v>1.0087999999999999</v>
      </c>
      <c r="DJ355">
        <v>1.0087999999999999</v>
      </c>
      <c r="DK355">
        <v>1.0087999999999999</v>
      </c>
      <c r="DL355">
        <v>1.01</v>
      </c>
      <c r="DM355">
        <v>1.0022</v>
      </c>
      <c r="DQ355">
        <v>1.0022</v>
      </c>
      <c r="DR355">
        <v>1.0022</v>
      </c>
      <c r="DS355">
        <v>1</v>
      </c>
      <c r="DT355">
        <v>-3</v>
      </c>
      <c r="DU355">
        <v>1376</v>
      </c>
      <c r="DV355">
        <v>1367</v>
      </c>
      <c r="DW355">
        <v>2186</v>
      </c>
      <c r="DX355">
        <v>1379</v>
      </c>
      <c r="DY355">
        <v>2724</v>
      </c>
      <c r="DZ355">
        <v>2277</v>
      </c>
      <c r="EA355" s="2">
        <v>41787</v>
      </c>
      <c r="EB355">
        <v>2511</v>
      </c>
      <c r="EE355">
        <v>1831</v>
      </c>
      <c r="EF355">
        <v>12343</v>
      </c>
      <c r="EK355">
        <v>830</v>
      </c>
      <c r="EL355">
        <v>17515</v>
      </c>
      <c r="EM355">
        <v>39326</v>
      </c>
      <c r="EN355">
        <v>16088</v>
      </c>
      <c r="EO355">
        <v>23238</v>
      </c>
      <c r="EV355">
        <v>1293</v>
      </c>
      <c r="FA355">
        <v>583</v>
      </c>
      <c r="FB355">
        <v>25114</v>
      </c>
      <c r="FC355">
        <v>42629</v>
      </c>
      <c r="FE355">
        <v>7739</v>
      </c>
      <c r="FH355">
        <v>1233</v>
      </c>
      <c r="FI355">
        <v>1675</v>
      </c>
      <c r="FJ355">
        <v>34</v>
      </c>
      <c r="FL355">
        <v>546</v>
      </c>
      <c r="FM355">
        <v>1441</v>
      </c>
      <c r="FP355">
        <v>597</v>
      </c>
      <c r="FQ355">
        <v>13265</v>
      </c>
      <c r="FR355">
        <v>14707</v>
      </c>
      <c r="FU355">
        <v>498</v>
      </c>
      <c r="FZ355">
        <v>2013</v>
      </c>
      <c r="GA355">
        <v>17218</v>
      </c>
      <c r="GB355">
        <v>30483</v>
      </c>
      <c r="GD355">
        <v>88</v>
      </c>
      <c r="GE355">
        <v>8501</v>
      </c>
      <c r="GF355">
        <v>23913</v>
      </c>
      <c r="GH355">
        <v>20444</v>
      </c>
      <c r="GI355">
        <v>88</v>
      </c>
      <c r="GL355">
        <v>12146</v>
      </c>
      <c r="GM355">
        <v>12146</v>
      </c>
      <c r="GN355">
        <v>42629</v>
      </c>
      <c r="GO355">
        <v>1368</v>
      </c>
      <c r="GQ355">
        <v>10853</v>
      </c>
      <c r="GR355" s="2">
        <v>42151</v>
      </c>
      <c r="GS355">
        <v>1379</v>
      </c>
      <c r="GT355">
        <v>447</v>
      </c>
      <c r="GU355">
        <v>131</v>
      </c>
      <c r="GV355">
        <v>578</v>
      </c>
      <c r="GW355">
        <v>-433</v>
      </c>
      <c r="GX355">
        <v>-1272</v>
      </c>
      <c r="GZ355">
        <v>1702</v>
      </c>
      <c r="HA355">
        <v>622</v>
      </c>
      <c r="HB355">
        <v>-8</v>
      </c>
      <c r="HC355">
        <v>611</v>
      </c>
      <c r="HE355">
        <v>2568</v>
      </c>
      <c r="HF355">
        <v>-280</v>
      </c>
      <c r="HM355">
        <v>-280</v>
      </c>
      <c r="HN355">
        <v>-12</v>
      </c>
      <c r="HP355">
        <v>-12</v>
      </c>
      <c r="HQ355">
        <v>-1181</v>
      </c>
      <c r="HS355">
        <v>-1181</v>
      </c>
      <c r="HT355">
        <v>-646</v>
      </c>
      <c r="HU355">
        <v>133</v>
      </c>
      <c r="HV355">
        <v>-1706</v>
      </c>
      <c r="HW355">
        <v>0</v>
      </c>
      <c r="HY355">
        <v>582</v>
      </c>
      <c r="HZ355">
        <v>1929</v>
      </c>
      <c r="IA355">
        <v>2511</v>
      </c>
      <c r="IB355">
        <v>67</v>
      </c>
      <c r="IC355">
        <v>-646</v>
      </c>
      <c r="IE355">
        <v>447</v>
      </c>
      <c r="IF355">
        <v>67</v>
      </c>
      <c r="IG355">
        <v>2568</v>
      </c>
      <c r="IH355">
        <v>-280</v>
      </c>
      <c r="II355">
        <v>-646</v>
      </c>
      <c r="IK355">
        <v>-646</v>
      </c>
      <c r="IL355">
        <v>1367</v>
      </c>
      <c r="IM355">
        <v>1376</v>
      </c>
      <c r="IN355">
        <v>1.01</v>
      </c>
      <c r="IO355">
        <v>1</v>
      </c>
    </row>
    <row r="356" spans="1:249" x14ac:dyDescent="0.25">
      <c r="A356" t="s">
        <v>722</v>
      </c>
      <c r="B356" t="s">
        <v>723</v>
      </c>
      <c r="C356" t="s">
        <v>724</v>
      </c>
      <c r="D356" t="s">
        <v>725</v>
      </c>
      <c r="E356" t="s">
        <v>455</v>
      </c>
      <c r="F356" t="s">
        <v>417</v>
      </c>
      <c r="G356" s="2">
        <v>41851</v>
      </c>
      <c r="H356" t="s">
        <v>450</v>
      </c>
      <c r="J356">
        <v>2015</v>
      </c>
      <c r="K356">
        <v>2</v>
      </c>
      <c r="L356">
        <v>2014</v>
      </c>
      <c r="M356">
        <v>3</v>
      </c>
      <c r="N356" t="s">
        <v>419</v>
      </c>
      <c r="O356" t="s">
        <v>451</v>
      </c>
      <c r="P356">
        <v>201502</v>
      </c>
      <c r="Q356">
        <v>3</v>
      </c>
      <c r="R356">
        <v>25</v>
      </c>
      <c r="S356">
        <v>25</v>
      </c>
      <c r="T356">
        <v>1</v>
      </c>
      <c r="U356">
        <v>354950</v>
      </c>
      <c r="V356">
        <v>3</v>
      </c>
      <c r="W356">
        <v>5211</v>
      </c>
      <c r="X356" s="2">
        <v>41878</v>
      </c>
      <c r="Y356" s="2">
        <v>41878</v>
      </c>
      <c r="Z356" t="s">
        <v>485</v>
      </c>
      <c r="AA356" t="s">
        <v>726</v>
      </c>
      <c r="AB356" t="s">
        <v>727</v>
      </c>
      <c r="AC356" t="s">
        <v>728</v>
      </c>
      <c r="AD356">
        <v>30339</v>
      </c>
      <c r="AE356" t="s">
        <v>729</v>
      </c>
      <c r="AG356" t="s">
        <v>726</v>
      </c>
      <c r="AH356" t="s">
        <v>727</v>
      </c>
      <c r="AI356" t="s">
        <v>728</v>
      </c>
      <c r="AJ356">
        <v>30339</v>
      </c>
      <c r="AK356" t="s">
        <v>426</v>
      </c>
      <c r="AL356" t="s">
        <v>427</v>
      </c>
      <c r="AU356" t="s">
        <v>748</v>
      </c>
      <c r="AV356" t="s">
        <v>732</v>
      </c>
      <c r="AW356">
        <v>1345922000</v>
      </c>
      <c r="AX356" s="2">
        <v>41870</v>
      </c>
      <c r="BI356" s="2">
        <v>42241</v>
      </c>
      <c r="BJ356">
        <v>23811</v>
      </c>
      <c r="BK356">
        <v>15804</v>
      </c>
      <c r="BL356">
        <v>8007</v>
      </c>
      <c r="BM356">
        <v>413</v>
      </c>
      <c r="BR356">
        <v>4146</v>
      </c>
      <c r="BV356">
        <v>20363</v>
      </c>
      <c r="BW356">
        <v>3448</v>
      </c>
      <c r="BX356">
        <v>208</v>
      </c>
      <c r="CL356">
        <v>17</v>
      </c>
      <c r="CN356">
        <v>-191</v>
      </c>
      <c r="CO356">
        <v>3257</v>
      </c>
      <c r="CP356">
        <v>1207</v>
      </c>
      <c r="CQ356">
        <v>2050</v>
      </c>
      <c r="CV356">
        <v>2050</v>
      </c>
      <c r="CX356">
        <v>2050</v>
      </c>
      <c r="DA356">
        <v>2050</v>
      </c>
      <c r="DC356">
        <v>2050</v>
      </c>
      <c r="DE356">
        <v>2050</v>
      </c>
      <c r="DF356">
        <v>1.5229999999999999</v>
      </c>
      <c r="DJ356">
        <v>1.5229999999999999</v>
      </c>
      <c r="DK356">
        <v>1.5229999999999999</v>
      </c>
      <c r="DL356">
        <v>1.52</v>
      </c>
      <c r="DM356">
        <v>1.5152000000000001</v>
      </c>
      <c r="DQ356">
        <v>1.5152000000000001</v>
      </c>
      <c r="DR356">
        <v>1.5152000000000001</v>
      </c>
      <c r="DS356">
        <v>1.52</v>
      </c>
      <c r="DT356">
        <v>6.5601000000000003</v>
      </c>
      <c r="DU356">
        <v>1353</v>
      </c>
      <c r="DV356">
        <v>1346</v>
      </c>
      <c r="DW356">
        <v>3257</v>
      </c>
      <c r="DX356">
        <v>2050</v>
      </c>
      <c r="DY356">
        <v>3897</v>
      </c>
      <c r="DZ356">
        <v>3448</v>
      </c>
      <c r="EA356" s="2">
        <v>41878</v>
      </c>
      <c r="EB356">
        <v>4216</v>
      </c>
      <c r="EE356">
        <v>1637</v>
      </c>
      <c r="EF356">
        <v>11665</v>
      </c>
      <c r="EK356">
        <v>973</v>
      </c>
      <c r="EL356">
        <v>18491</v>
      </c>
      <c r="EM356">
        <v>39603</v>
      </c>
      <c r="EN356">
        <v>16477</v>
      </c>
      <c r="EO356">
        <v>23126</v>
      </c>
      <c r="EV356">
        <v>1295</v>
      </c>
      <c r="FA356">
        <v>567</v>
      </c>
      <c r="FB356">
        <v>24988</v>
      </c>
      <c r="FC356">
        <v>43479</v>
      </c>
      <c r="FE356">
        <v>7165</v>
      </c>
      <c r="FH356">
        <v>1325</v>
      </c>
      <c r="FI356">
        <v>1872</v>
      </c>
      <c r="FJ356">
        <v>34</v>
      </c>
      <c r="FL356">
        <v>357</v>
      </c>
      <c r="FM356">
        <v>1503</v>
      </c>
      <c r="FP356">
        <v>583</v>
      </c>
      <c r="FQ356">
        <v>12839</v>
      </c>
      <c r="FR356">
        <v>16702</v>
      </c>
      <c r="FU356">
        <v>528</v>
      </c>
      <c r="FZ356">
        <v>1953</v>
      </c>
      <c r="GA356">
        <v>19183</v>
      </c>
      <c r="GB356">
        <v>32022</v>
      </c>
      <c r="GD356">
        <v>88</v>
      </c>
      <c r="GE356">
        <v>8217</v>
      </c>
      <c r="GF356">
        <v>25324</v>
      </c>
      <c r="GH356">
        <v>22263</v>
      </c>
      <c r="GI356">
        <v>91</v>
      </c>
      <c r="GL356">
        <v>11457</v>
      </c>
      <c r="GM356">
        <v>11457</v>
      </c>
      <c r="GN356">
        <v>43479</v>
      </c>
      <c r="GO356">
        <v>1346</v>
      </c>
      <c r="GQ356">
        <v>10162</v>
      </c>
      <c r="GR356" s="2">
        <v>42241</v>
      </c>
      <c r="GS356">
        <v>3429</v>
      </c>
      <c r="GT356">
        <v>896</v>
      </c>
      <c r="GU356">
        <v>61</v>
      </c>
      <c r="GV356">
        <v>957</v>
      </c>
      <c r="GW356">
        <v>-239</v>
      </c>
      <c r="GX356">
        <v>-589</v>
      </c>
      <c r="GZ356">
        <v>1366</v>
      </c>
      <c r="HA356">
        <v>446</v>
      </c>
      <c r="HB356">
        <v>-85</v>
      </c>
      <c r="HC356">
        <v>899</v>
      </c>
      <c r="HE356">
        <v>5285</v>
      </c>
      <c r="HF356">
        <v>-615</v>
      </c>
      <c r="HH356">
        <v>112</v>
      </c>
      <c r="HM356">
        <v>-503</v>
      </c>
      <c r="HN356">
        <v>1960</v>
      </c>
      <c r="HP356">
        <v>1960</v>
      </c>
      <c r="HQ356">
        <v>-3352</v>
      </c>
      <c r="HS356">
        <v>-3352</v>
      </c>
      <c r="HT356">
        <v>-1285</v>
      </c>
      <c r="HU356">
        <v>181</v>
      </c>
      <c r="HV356">
        <v>-2496</v>
      </c>
      <c r="HW356">
        <v>1</v>
      </c>
      <c r="HY356">
        <v>2287</v>
      </c>
      <c r="HZ356">
        <v>1929</v>
      </c>
      <c r="IA356">
        <v>4216</v>
      </c>
      <c r="IB356">
        <v>119</v>
      </c>
      <c r="IC356">
        <v>-1285</v>
      </c>
      <c r="IE356">
        <v>449</v>
      </c>
      <c r="IF356">
        <v>52</v>
      </c>
      <c r="IG356">
        <v>2717</v>
      </c>
      <c r="IH356">
        <v>-335</v>
      </c>
      <c r="II356">
        <v>-639</v>
      </c>
      <c r="IK356">
        <v>-639</v>
      </c>
      <c r="IL356">
        <v>1346</v>
      </c>
      <c r="IM356">
        <v>1353</v>
      </c>
      <c r="IN356">
        <v>1.52</v>
      </c>
      <c r="IO356">
        <v>1.52</v>
      </c>
    </row>
    <row r="357" spans="1:249" x14ac:dyDescent="0.25">
      <c r="A357" t="s">
        <v>722</v>
      </c>
      <c r="B357" t="s">
        <v>723</v>
      </c>
      <c r="C357" t="s">
        <v>724</v>
      </c>
      <c r="D357" t="s">
        <v>725</v>
      </c>
      <c r="E357" t="s">
        <v>455</v>
      </c>
      <c r="F357" t="s">
        <v>417</v>
      </c>
      <c r="G357" s="2">
        <v>41943</v>
      </c>
      <c r="H357" t="s">
        <v>450</v>
      </c>
      <c r="J357">
        <v>2015</v>
      </c>
      <c r="K357">
        <v>3</v>
      </c>
      <c r="L357">
        <v>2014</v>
      </c>
      <c r="M357">
        <v>4</v>
      </c>
      <c r="N357" t="s">
        <v>419</v>
      </c>
      <c r="O357" t="s">
        <v>451</v>
      </c>
      <c r="P357">
        <v>201503</v>
      </c>
      <c r="Q357">
        <v>3</v>
      </c>
      <c r="R357">
        <v>25</v>
      </c>
      <c r="S357">
        <v>25</v>
      </c>
      <c r="T357">
        <v>1</v>
      </c>
      <c r="U357">
        <v>354950</v>
      </c>
      <c r="V357">
        <v>3</v>
      </c>
      <c r="W357">
        <v>5211</v>
      </c>
      <c r="X357" s="2">
        <v>41968</v>
      </c>
      <c r="Y357" s="2">
        <v>41967</v>
      </c>
      <c r="Z357" t="s">
        <v>485</v>
      </c>
      <c r="AA357" t="s">
        <v>726</v>
      </c>
      <c r="AB357" t="s">
        <v>727</v>
      </c>
      <c r="AC357" t="s">
        <v>728</v>
      </c>
      <c r="AD357">
        <v>30339</v>
      </c>
      <c r="AE357" t="s">
        <v>729</v>
      </c>
      <c r="AG357" t="s">
        <v>726</v>
      </c>
      <c r="AH357" t="s">
        <v>727</v>
      </c>
      <c r="AI357" t="s">
        <v>728</v>
      </c>
      <c r="AJ357">
        <v>30339</v>
      </c>
      <c r="AK357" t="s">
        <v>426</v>
      </c>
      <c r="AL357" t="s">
        <v>427</v>
      </c>
      <c r="AU357" t="s">
        <v>748</v>
      </c>
      <c r="AV357" t="s">
        <v>732</v>
      </c>
      <c r="AW357">
        <v>1317827000</v>
      </c>
      <c r="AX357" s="2">
        <v>41961</v>
      </c>
      <c r="BI357" s="2">
        <v>42332</v>
      </c>
      <c r="BJ357">
        <v>20516</v>
      </c>
      <c r="BK357">
        <v>13473</v>
      </c>
      <c r="BL357">
        <v>7043</v>
      </c>
      <c r="BM357">
        <v>410</v>
      </c>
      <c r="BR357">
        <v>4080</v>
      </c>
      <c r="BV357">
        <v>17963</v>
      </c>
      <c r="BW357">
        <v>2553</v>
      </c>
      <c r="BX357">
        <v>218</v>
      </c>
      <c r="CL357">
        <v>105</v>
      </c>
      <c r="CN357">
        <v>-113</v>
      </c>
      <c r="CO357">
        <v>2440</v>
      </c>
      <c r="CP357">
        <v>903</v>
      </c>
      <c r="CQ357">
        <v>1537</v>
      </c>
      <c r="CV357">
        <v>1537</v>
      </c>
      <c r="CX357">
        <v>1537</v>
      </c>
      <c r="DA357">
        <v>1537</v>
      </c>
      <c r="DC357">
        <v>1537</v>
      </c>
      <c r="DE357">
        <v>1537</v>
      </c>
      <c r="DF357">
        <v>1.1583000000000001</v>
      </c>
      <c r="DJ357">
        <v>1.1583000000000001</v>
      </c>
      <c r="DK357">
        <v>1.1583000000000001</v>
      </c>
      <c r="DL357">
        <v>1.1599999999999999</v>
      </c>
      <c r="DM357">
        <v>1.1521999999999999</v>
      </c>
      <c r="DQ357">
        <v>1.1521999999999999</v>
      </c>
      <c r="DR357">
        <v>1.1521999999999999</v>
      </c>
      <c r="DS357">
        <v>1.1499999999999999</v>
      </c>
      <c r="DT357">
        <v>-2.9</v>
      </c>
      <c r="DU357">
        <v>1334</v>
      </c>
      <c r="DV357">
        <v>1327</v>
      </c>
      <c r="DW357">
        <v>2440</v>
      </c>
      <c r="DX357">
        <v>1537</v>
      </c>
      <c r="DY357">
        <v>3002</v>
      </c>
      <c r="DZ357">
        <v>2553</v>
      </c>
      <c r="EA357" s="2">
        <v>41968</v>
      </c>
      <c r="EB357">
        <v>2181</v>
      </c>
      <c r="EE357">
        <v>1611</v>
      </c>
      <c r="EF357">
        <v>12008</v>
      </c>
      <c r="EK357">
        <v>949</v>
      </c>
      <c r="EL357">
        <v>16749</v>
      </c>
      <c r="EM357">
        <v>39741</v>
      </c>
      <c r="EN357">
        <v>16801</v>
      </c>
      <c r="EO357">
        <v>22940</v>
      </c>
      <c r="EV357">
        <v>1283</v>
      </c>
      <c r="FA357">
        <v>540</v>
      </c>
      <c r="FB357">
        <v>24763</v>
      </c>
      <c r="FC357">
        <v>41512</v>
      </c>
      <c r="FE357">
        <v>6897</v>
      </c>
      <c r="FH357">
        <v>1303</v>
      </c>
      <c r="FI357">
        <v>2012</v>
      </c>
      <c r="FJ357">
        <v>34</v>
      </c>
      <c r="FL357">
        <v>75</v>
      </c>
      <c r="FM357">
        <v>1424</v>
      </c>
      <c r="FP357">
        <v>515</v>
      </c>
      <c r="FQ357">
        <v>12260</v>
      </c>
      <c r="FR357">
        <v>16693</v>
      </c>
      <c r="FU357">
        <v>512</v>
      </c>
      <c r="FZ357">
        <v>1937</v>
      </c>
      <c r="GA357">
        <v>19142</v>
      </c>
      <c r="GB357">
        <v>31402</v>
      </c>
      <c r="GD357">
        <v>88</v>
      </c>
      <c r="GE357">
        <v>8742</v>
      </c>
      <c r="GF357">
        <v>26234</v>
      </c>
      <c r="GH357">
        <v>24936</v>
      </c>
      <c r="GI357">
        <v>-18</v>
      </c>
      <c r="GL357">
        <v>10110</v>
      </c>
      <c r="GM357">
        <v>10110</v>
      </c>
      <c r="GN357">
        <v>41512</v>
      </c>
      <c r="GO357">
        <v>1318</v>
      </c>
      <c r="GQ357">
        <v>8827</v>
      </c>
      <c r="GR357" s="2">
        <v>42332</v>
      </c>
      <c r="GS357">
        <v>4966</v>
      </c>
      <c r="GT357">
        <v>1345</v>
      </c>
      <c r="GU357">
        <v>-13</v>
      </c>
      <c r="GV357">
        <v>1332</v>
      </c>
      <c r="GW357">
        <v>-221</v>
      </c>
      <c r="GX357">
        <v>-975</v>
      </c>
      <c r="GZ357">
        <v>1063</v>
      </c>
      <c r="HA357">
        <v>191</v>
      </c>
      <c r="HB357">
        <v>-109</v>
      </c>
      <c r="HC357">
        <v>-51</v>
      </c>
      <c r="HE357">
        <v>6247</v>
      </c>
      <c r="HF357">
        <v>-979</v>
      </c>
      <c r="HJ357">
        <v>212</v>
      </c>
      <c r="HK357">
        <v>212</v>
      </c>
      <c r="HM357">
        <v>-767</v>
      </c>
      <c r="HN357">
        <v>1951</v>
      </c>
      <c r="HP357">
        <v>1951</v>
      </c>
      <c r="HQ357">
        <v>-5400</v>
      </c>
      <c r="HS357">
        <v>-5400</v>
      </c>
      <c r="HT357">
        <v>-1912</v>
      </c>
      <c r="HU357">
        <v>150</v>
      </c>
      <c r="HV357">
        <v>-5211</v>
      </c>
      <c r="HW357">
        <v>-17</v>
      </c>
      <c r="HY357">
        <v>252</v>
      </c>
      <c r="HZ357">
        <v>1929</v>
      </c>
      <c r="IA357">
        <v>2181</v>
      </c>
      <c r="IB357">
        <v>174</v>
      </c>
      <c r="IC357">
        <v>-1912</v>
      </c>
      <c r="IE357">
        <v>449</v>
      </c>
      <c r="IF357">
        <v>55</v>
      </c>
      <c r="IG357">
        <v>962</v>
      </c>
      <c r="IH357">
        <v>-364</v>
      </c>
      <c r="II357">
        <v>-627</v>
      </c>
      <c r="IK357">
        <v>-627</v>
      </c>
      <c r="IL357">
        <v>1327</v>
      </c>
      <c r="IM357">
        <v>1334</v>
      </c>
      <c r="IN357">
        <v>1.1599999999999999</v>
      </c>
      <c r="IO357">
        <v>1.1499999999999999</v>
      </c>
    </row>
    <row r="358" spans="1:249" x14ac:dyDescent="0.25">
      <c r="A358" t="s">
        <v>722</v>
      </c>
      <c r="B358" t="s">
        <v>723</v>
      </c>
      <c r="C358" t="s">
        <v>724</v>
      </c>
      <c r="D358" t="s">
        <v>725</v>
      </c>
      <c r="E358" t="s">
        <v>455</v>
      </c>
      <c r="F358" t="s">
        <v>417</v>
      </c>
      <c r="G358" s="2">
        <v>42035</v>
      </c>
      <c r="H358" t="s">
        <v>450</v>
      </c>
      <c r="J358">
        <v>2015</v>
      </c>
      <c r="K358">
        <v>4</v>
      </c>
      <c r="L358">
        <v>2015</v>
      </c>
      <c r="M358">
        <v>1</v>
      </c>
      <c r="N358" t="s">
        <v>419</v>
      </c>
      <c r="O358" t="s">
        <v>451</v>
      </c>
      <c r="P358">
        <v>201504</v>
      </c>
      <c r="Q358">
        <v>3</v>
      </c>
      <c r="R358">
        <v>25</v>
      </c>
      <c r="S358">
        <v>25</v>
      </c>
      <c r="T358">
        <v>1</v>
      </c>
      <c r="U358">
        <v>354950</v>
      </c>
      <c r="V358">
        <v>3</v>
      </c>
      <c r="W358">
        <v>5211</v>
      </c>
      <c r="X358" s="2">
        <v>42089</v>
      </c>
      <c r="Y358" s="2">
        <v>42089</v>
      </c>
      <c r="Z358" t="s">
        <v>485</v>
      </c>
      <c r="AA358" t="s">
        <v>726</v>
      </c>
      <c r="AB358" t="s">
        <v>727</v>
      </c>
      <c r="AC358" t="s">
        <v>728</v>
      </c>
      <c r="AD358">
        <v>30339</v>
      </c>
      <c r="AE358" t="s">
        <v>729</v>
      </c>
      <c r="AG358" t="s">
        <v>726</v>
      </c>
      <c r="AH358" t="s">
        <v>727</v>
      </c>
      <c r="AI358" t="s">
        <v>728</v>
      </c>
      <c r="AJ358">
        <v>30339</v>
      </c>
      <c r="AK358" t="s">
        <v>426</v>
      </c>
      <c r="AL358" t="s">
        <v>427</v>
      </c>
      <c r="AN358">
        <v>371000</v>
      </c>
      <c r="AP358">
        <v>371000</v>
      </c>
      <c r="AR358">
        <v>132000</v>
      </c>
      <c r="AS358" t="s">
        <v>665</v>
      </c>
      <c r="AT358" t="s">
        <v>429</v>
      </c>
      <c r="AU358" t="s">
        <v>748</v>
      </c>
      <c r="AV358" t="s">
        <v>732</v>
      </c>
      <c r="AW358">
        <v>1307394000</v>
      </c>
      <c r="AX358" s="2">
        <v>42069</v>
      </c>
      <c r="AY358" t="s">
        <v>749</v>
      </c>
      <c r="AZ358" t="s">
        <v>750</v>
      </c>
      <c r="BA358" t="s">
        <v>735</v>
      </c>
      <c r="BB358" t="s">
        <v>751</v>
      </c>
      <c r="BC358" t="s">
        <v>737</v>
      </c>
      <c r="BD358" t="s">
        <v>439</v>
      </c>
      <c r="BE358" t="s">
        <v>739</v>
      </c>
      <c r="BF358" t="s">
        <v>439</v>
      </c>
      <c r="BG358" t="s">
        <v>741</v>
      </c>
      <c r="BH358" t="s">
        <v>439</v>
      </c>
      <c r="BI358" s="2">
        <v>42817</v>
      </c>
      <c r="BJ358">
        <v>19162</v>
      </c>
      <c r="BK358">
        <v>12580</v>
      </c>
      <c r="BL358">
        <v>6582</v>
      </c>
      <c r="BM358">
        <v>404</v>
      </c>
      <c r="BR358">
        <v>3987</v>
      </c>
      <c r="BV358">
        <v>16971</v>
      </c>
      <c r="BW358">
        <v>2191</v>
      </c>
      <c r="BX358">
        <v>213</v>
      </c>
      <c r="CL358">
        <v>115</v>
      </c>
      <c r="CN358">
        <v>-98</v>
      </c>
      <c r="CO358">
        <v>2093</v>
      </c>
      <c r="CP358">
        <v>714</v>
      </c>
      <c r="CQ358">
        <v>1379</v>
      </c>
      <c r="CV358">
        <v>1379</v>
      </c>
      <c r="CX358">
        <v>1379</v>
      </c>
      <c r="DA358">
        <v>1379</v>
      </c>
      <c r="DC358">
        <v>1379</v>
      </c>
      <c r="DE358">
        <v>1379</v>
      </c>
      <c r="DF358">
        <v>1.0521</v>
      </c>
      <c r="DJ358">
        <v>1.0521</v>
      </c>
      <c r="DK358">
        <v>1.0521</v>
      </c>
      <c r="DL358">
        <v>1.06</v>
      </c>
      <c r="DM358">
        <v>1.0445</v>
      </c>
      <c r="DQ358">
        <v>1.0445</v>
      </c>
      <c r="DR358">
        <v>1.0445</v>
      </c>
      <c r="DS358">
        <v>1.05</v>
      </c>
      <c r="DT358">
        <v>-5.9999000000000002</v>
      </c>
      <c r="DU358">
        <v>1314</v>
      </c>
      <c r="DV358">
        <v>1306</v>
      </c>
      <c r="DW358">
        <v>2093</v>
      </c>
      <c r="DX358">
        <v>1379</v>
      </c>
      <c r="DY358">
        <v>2632</v>
      </c>
      <c r="DZ358">
        <v>2191</v>
      </c>
      <c r="EA358" s="2">
        <v>42453</v>
      </c>
      <c r="EB358">
        <v>1723</v>
      </c>
      <c r="EE358">
        <v>1484</v>
      </c>
      <c r="EF358">
        <v>11079</v>
      </c>
      <c r="EK358">
        <v>1016</v>
      </c>
      <c r="EL358">
        <v>15302</v>
      </c>
      <c r="EM358">
        <v>38513</v>
      </c>
      <c r="EN358">
        <v>15793</v>
      </c>
      <c r="EO358">
        <v>22720</v>
      </c>
      <c r="EV358">
        <v>1353</v>
      </c>
      <c r="FA358">
        <v>571</v>
      </c>
      <c r="FB358">
        <v>24644</v>
      </c>
      <c r="FC358">
        <v>39946</v>
      </c>
      <c r="FE358">
        <v>5807</v>
      </c>
      <c r="FH358">
        <v>1391</v>
      </c>
      <c r="FI358">
        <v>1806</v>
      </c>
      <c r="FJ358">
        <v>328</v>
      </c>
      <c r="FL358">
        <v>35</v>
      </c>
      <c r="FM358">
        <v>1468</v>
      </c>
      <c r="FP358">
        <v>434</v>
      </c>
      <c r="FQ358">
        <v>11269</v>
      </c>
      <c r="FR358">
        <v>16869</v>
      </c>
      <c r="FU358">
        <v>642</v>
      </c>
      <c r="FZ358">
        <v>1844</v>
      </c>
      <c r="GA358">
        <v>19355</v>
      </c>
      <c r="GB358">
        <v>30624</v>
      </c>
      <c r="GD358">
        <v>88</v>
      </c>
      <c r="GE358">
        <v>8885</v>
      </c>
      <c r="GF358">
        <v>26995</v>
      </c>
      <c r="GH358">
        <v>26194</v>
      </c>
      <c r="GI358">
        <v>-452</v>
      </c>
      <c r="GL358">
        <v>9322</v>
      </c>
      <c r="GM358">
        <v>9322</v>
      </c>
      <c r="GN358">
        <v>39946</v>
      </c>
      <c r="GO358">
        <v>1307</v>
      </c>
      <c r="GQ358">
        <v>7969</v>
      </c>
      <c r="GR358" s="2">
        <v>42817</v>
      </c>
      <c r="GS358">
        <v>6345</v>
      </c>
      <c r="GT358">
        <v>1786</v>
      </c>
      <c r="GU358">
        <v>61</v>
      </c>
      <c r="GV358">
        <v>1847</v>
      </c>
      <c r="GW358">
        <v>-81</v>
      </c>
      <c r="GX358">
        <v>-124</v>
      </c>
      <c r="GZ358">
        <v>244</v>
      </c>
      <c r="HA358">
        <v>168</v>
      </c>
      <c r="HB358">
        <v>-157</v>
      </c>
      <c r="HC358">
        <v>50</v>
      </c>
      <c r="HE358">
        <v>8242</v>
      </c>
      <c r="HF358">
        <v>-1394</v>
      </c>
      <c r="HH358">
        <v>-200</v>
      </c>
      <c r="HJ358">
        <v>323</v>
      </c>
      <c r="HK358">
        <v>323</v>
      </c>
      <c r="HM358">
        <v>-1271</v>
      </c>
      <c r="HN358">
        <v>1942</v>
      </c>
      <c r="HO358">
        <v>290</v>
      </c>
      <c r="HP358">
        <v>2232</v>
      </c>
      <c r="HQ358">
        <v>-6748</v>
      </c>
      <c r="HS358">
        <v>-6748</v>
      </c>
      <c r="HT358">
        <v>-2530</v>
      </c>
      <c r="HU358">
        <v>-25</v>
      </c>
      <c r="HV358">
        <v>-7071</v>
      </c>
      <c r="HW358">
        <v>-106</v>
      </c>
      <c r="HY358">
        <v>-206</v>
      </c>
      <c r="HZ358">
        <v>1929</v>
      </c>
      <c r="IA358">
        <v>1723</v>
      </c>
      <c r="IB358">
        <v>225</v>
      </c>
      <c r="IC358">
        <v>-2530</v>
      </c>
      <c r="IE358">
        <v>441</v>
      </c>
      <c r="IF358">
        <v>51</v>
      </c>
      <c r="IG358">
        <v>1995</v>
      </c>
      <c r="IH358">
        <v>-415</v>
      </c>
      <c r="II358">
        <v>-618</v>
      </c>
      <c r="IK358">
        <v>-618</v>
      </c>
      <c r="IL358">
        <v>1338</v>
      </c>
      <c r="IM358">
        <v>1346</v>
      </c>
      <c r="IN358">
        <v>1.05</v>
      </c>
      <c r="IO358">
        <v>1.04</v>
      </c>
    </row>
    <row r="359" spans="1:249" x14ac:dyDescent="0.25">
      <c r="A359" t="s">
        <v>722</v>
      </c>
      <c r="B359" t="s">
        <v>723</v>
      </c>
      <c r="C359" t="s">
        <v>724</v>
      </c>
      <c r="D359" t="s">
        <v>725</v>
      </c>
      <c r="E359" t="s">
        <v>455</v>
      </c>
      <c r="F359" t="s">
        <v>417</v>
      </c>
      <c r="G359" s="2">
        <v>42124</v>
      </c>
      <c r="H359" t="s">
        <v>450</v>
      </c>
      <c r="J359">
        <v>2016</v>
      </c>
      <c r="K359">
        <v>1</v>
      </c>
      <c r="L359">
        <v>2015</v>
      </c>
      <c r="M359">
        <v>2</v>
      </c>
      <c r="N359" t="s">
        <v>419</v>
      </c>
      <c r="O359" t="s">
        <v>451</v>
      </c>
      <c r="P359">
        <v>201601</v>
      </c>
      <c r="Q359">
        <v>3</v>
      </c>
      <c r="R359">
        <v>25</v>
      </c>
      <c r="S359">
        <v>25</v>
      </c>
      <c r="T359">
        <v>1</v>
      </c>
      <c r="U359">
        <v>354950</v>
      </c>
      <c r="V359">
        <v>3</v>
      </c>
      <c r="W359">
        <v>5211</v>
      </c>
      <c r="X359" s="2">
        <v>42151</v>
      </c>
      <c r="Y359" s="2">
        <v>42150</v>
      </c>
      <c r="Z359" t="s">
        <v>485</v>
      </c>
      <c r="AA359" t="s">
        <v>726</v>
      </c>
      <c r="AB359" t="s">
        <v>727</v>
      </c>
      <c r="AC359" t="s">
        <v>728</v>
      </c>
      <c r="AD359">
        <v>30339</v>
      </c>
      <c r="AE359" t="s">
        <v>729</v>
      </c>
      <c r="AG359" t="s">
        <v>726</v>
      </c>
      <c r="AH359" t="s">
        <v>727</v>
      </c>
      <c r="AI359" t="s">
        <v>728</v>
      </c>
      <c r="AJ359">
        <v>30339</v>
      </c>
      <c r="AK359" t="s">
        <v>426</v>
      </c>
      <c r="AL359" t="s">
        <v>427</v>
      </c>
      <c r="AU359" t="s">
        <v>748</v>
      </c>
      <c r="AV359" t="s">
        <v>757</v>
      </c>
      <c r="AW359">
        <v>1298976000</v>
      </c>
      <c r="AX359" s="2">
        <v>42143</v>
      </c>
      <c r="BI359" s="2">
        <v>42514</v>
      </c>
      <c r="BJ359">
        <v>20891</v>
      </c>
      <c r="BK359">
        <v>13712</v>
      </c>
      <c r="BL359">
        <v>7179</v>
      </c>
      <c r="BM359">
        <v>419</v>
      </c>
      <c r="BR359">
        <v>4163</v>
      </c>
      <c r="BV359">
        <v>18294</v>
      </c>
      <c r="BW359">
        <v>2597</v>
      </c>
      <c r="BX359">
        <v>197</v>
      </c>
      <c r="CL359">
        <v>4</v>
      </c>
      <c r="CN359">
        <v>-193</v>
      </c>
      <c r="CO359">
        <v>2404</v>
      </c>
      <c r="CP359">
        <v>825</v>
      </c>
      <c r="CQ359">
        <v>1579</v>
      </c>
      <c r="CV359">
        <v>1579</v>
      </c>
      <c r="CX359">
        <v>1579</v>
      </c>
      <c r="DA359">
        <v>1579</v>
      </c>
      <c r="DC359">
        <v>1579</v>
      </c>
      <c r="DE359">
        <v>1579</v>
      </c>
      <c r="DF359">
        <v>1.2164999999999999</v>
      </c>
      <c r="DJ359">
        <v>1.2164999999999999</v>
      </c>
      <c r="DK359">
        <v>1.2164999999999999</v>
      </c>
      <c r="DL359">
        <v>1.22</v>
      </c>
      <c r="DM359">
        <v>1.21</v>
      </c>
      <c r="DQ359">
        <v>1.21</v>
      </c>
      <c r="DR359">
        <v>1.21</v>
      </c>
      <c r="DS359">
        <v>1.21</v>
      </c>
      <c r="DT359">
        <v>0.05</v>
      </c>
      <c r="DU359">
        <v>1305</v>
      </c>
      <c r="DV359">
        <v>1298</v>
      </c>
      <c r="DW359">
        <v>2404</v>
      </c>
      <c r="DX359">
        <v>1579</v>
      </c>
      <c r="DY359">
        <v>3051</v>
      </c>
      <c r="DZ359">
        <v>2597</v>
      </c>
      <c r="EA359" s="2">
        <v>42151</v>
      </c>
      <c r="EB359">
        <v>2827</v>
      </c>
      <c r="EE359">
        <v>1839</v>
      </c>
      <c r="EF359">
        <v>12306</v>
      </c>
      <c r="EK359">
        <v>1023</v>
      </c>
      <c r="EL359">
        <v>17995</v>
      </c>
      <c r="EM359">
        <v>38800</v>
      </c>
      <c r="EN359">
        <v>16238</v>
      </c>
      <c r="EO359">
        <v>22562</v>
      </c>
      <c r="EV359">
        <v>1359</v>
      </c>
      <c r="FA359">
        <v>594</v>
      </c>
      <c r="FB359">
        <v>24515</v>
      </c>
      <c r="FC359">
        <v>42510</v>
      </c>
      <c r="FE359">
        <v>8070</v>
      </c>
      <c r="FH359">
        <v>1283</v>
      </c>
      <c r="FI359">
        <v>1732</v>
      </c>
      <c r="FJ359">
        <v>3054</v>
      </c>
      <c r="FL359">
        <v>632</v>
      </c>
      <c r="FM359">
        <v>1603</v>
      </c>
      <c r="FP359">
        <v>631</v>
      </c>
      <c r="FQ359">
        <v>17005</v>
      </c>
      <c r="FR359">
        <v>13818</v>
      </c>
      <c r="FU359">
        <v>600</v>
      </c>
      <c r="FZ359">
        <v>1883</v>
      </c>
      <c r="GA359">
        <v>16301</v>
      </c>
      <c r="GB359">
        <v>33306</v>
      </c>
      <c r="GD359">
        <v>88</v>
      </c>
      <c r="GE359">
        <v>8957</v>
      </c>
      <c r="GF359">
        <v>27805</v>
      </c>
      <c r="GH359">
        <v>27319</v>
      </c>
      <c r="GI359">
        <v>-327</v>
      </c>
      <c r="GL359">
        <v>9204</v>
      </c>
      <c r="GM359">
        <v>9204</v>
      </c>
      <c r="GN359">
        <v>42510</v>
      </c>
      <c r="GO359">
        <v>1299</v>
      </c>
      <c r="GQ359">
        <v>7845</v>
      </c>
      <c r="GR359" s="2">
        <v>42514</v>
      </c>
      <c r="GS359">
        <v>1579</v>
      </c>
      <c r="GT359">
        <v>454</v>
      </c>
      <c r="GU359">
        <v>-31</v>
      </c>
      <c r="GV359">
        <v>423</v>
      </c>
      <c r="GW359">
        <v>-347</v>
      </c>
      <c r="GX359">
        <v>-1198</v>
      </c>
      <c r="GZ359">
        <v>2128</v>
      </c>
      <c r="HA359">
        <v>704</v>
      </c>
      <c r="HB359">
        <v>115</v>
      </c>
      <c r="HC359">
        <v>1402</v>
      </c>
      <c r="HE359">
        <v>3404</v>
      </c>
      <c r="HF359">
        <v>-317</v>
      </c>
      <c r="HM359">
        <v>-317</v>
      </c>
      <c r="HN359">
        <v>-10</v>
      </c>
      <c r="HO359">
        <v>-290</v>
      </c>
      <c r="HP359">
        <v>-300</v>
      </c>
      <c r="HQ359">
        <v>-1078</v>
      </c>
      <c r="HS359">
        <v>-1078</v>
      </c>
      <c r="HT359">
        <v>-769</v>
      </c>
      <c r="HU359">
        <v>146</v>
      </c>
      <c r="HV359">
        <v>-2001</v>
      </c>
      <c r="HW359">
        <v>18</v>
      </c>
      <c r="HY359">
        <v>1104</v>
      </c>
      <c r="HZ359">
        <v>1723</v>
      </c>
      <c r="IA359">
        <v>2827</v>
      </c>
      <c r="IB359">
        <v>69</v>
      </c>
      <c r="IC359">
        <v>-769</v>
      </c>
      <c r="IE359">
        <v>454</v>
      </c>
      <c r="IF359">
        <v>69</v>
      </c>
      <c r="IG359">
        <v>3404</v>
      </c>
      <c r="IH359">
        <v>-317</v>
      </c>
      <c r="II359">
        <v>-769</v>
      </c>
      <c r="IK359">
        <v>-769</v>
      </c>
      <c r="IL359">
        <v>1298</v>
      </c>
      <c r="IM359">
        <v>1305</v>
      </c>
      <c r="IN359">
        <v>1.22</v>
      </c>
      <c r="IO359">
        <v>1.21</v>
      </c>
    </row>
    <row r="360" spans="1:249" x14ac:dyDescent="0.25">
      <c r="A360" t="s">
        <v>722</v>
      </c>
      <c r="B360" t="s">
        <v>723</v>
      </c>
      <c r="C360" t="s">
        <v>724</v>
      </c>
      <c r="D360" t="s">
        <v>725</v>
      </c>
      <c r="E360" t="s">
        <v>455</v>
      </c>
      <c r="F360" t="s">
        <v>417</v>
      </c>
      <c r="G360" s="2">
        <v>42216</v>
      </c>
      <c r="H360" t="s">
        <v>450</v>
      </c>
      <c r="J360">
        <v>2016</v>
      </c>
      <c r="K360">
        <v>2</v>
      </c>
      <c r="L360">
        <v>2015</v>
      </c>
      <c r="M360">
        <v>3</v>
      </c>
      <c r="N360" t="s">
        <v>419</v>
      </c>
      <c r="O360" t="s">
        <v>451</v>
      </c>
      <c r="P360">
        <v>201602</v>
      </c>
      <c r="Q360">
        <v>3</v>
      </c>
      <c r="R360">
        <v>25</v>
      </c>
      <c r="S360">
        <v>25</v>
      </c>
      <c r="T360">
        <v>1</v>
      </c>
      <c r="U360">
        <v>354950</v>
      </c>
      <c r="V360">
        <v>3</v>
      </c>
      <c r="W360">
        <v>5211</v>
      </c>
      <c r="X360" s="2">
        <v>42241</v>
      </c>
      <c r="Y360" s="2">
        <v>42240</v>
      </c>
      <c r="Z360" t="s">
        <v>485</v>
      </c>
      <c r="AA360" t="s">
        <v>726</v>
      </c>
      <c r="AB360" t="s">
        <v>727</v>
      </c>
      <c r="AC360" t="s">
        <v>728</v>
      </c>
      <c r="AD360">
        <v>30339</v>
      </c>
      <c r="AE360" t="s">
        <v>729</v>
      </c>
      <c r="AG360" t="s">
        <v>726</v>
      </c>
      <c r="AH360" t="s">
        <v>727</v>
      </c>
      <c r="AI360" t="s">
        <v>728</v>
      </c>
      <c r="AJ360">
        <v>30339</v>
      </c>
      <c r="AK360" t="s">
        <v>426</v>
      </c>
      <c r="AL360" t="s">
        <v>427</v>
      </c>
      <c r="AU360" t="s">
        <v>748</v>
      </c>
      <c r="AV360" t="s">
        <v>757</v>
      </c>
      <c r="AW360">
        <v>1284103000</v>
      </c>
      <c r="AX360" s="2">
        <v>42234</v>
      </c>
      <c r="BI360" s="2">
        <v>42605</v>
      </c>
      <c r="BJ360">
        <v>24829</v>
      </c>
      <c r="BK360">
        <v>16464</v>
      </c>
      <c r="BL360">
        <v>8365</v>
      </c>
      <c r="BM360">
        <v>419</v>
      </c>
      <c r="BR360">
        <v>4299</v>
      </c>
      <c r="BV360">
        <v>21182</v>
      </c>
      <c r="BW360">
        <v>3647</v>
      </c>
      <c r="BX360">
        <v>233</v>
      </c>
      <c r="CL360">
        <v>149</v>
      </c>
      <c r="CN360">
        <v>-84</v>
      </c>
      <c r="CO360">
        <v>3563</v>
      </c>
      <c r="CP360">
        <v>1329</v>
      </c>
      <c r="CQ360">
        <v>2234</v>
      </c>
      <c r="CV360">
        <v>2234</v>
      </c>
      <c r="CX360">
        <v>2234</v>
      </c>
      <c r="DA360">
        <v>2234</v>
      </c>
      <c r="DC360">
        <v>2234</v>
      </c>
      <c r="DE360">
        <v>2234</v>
      </c>
      <c r="DF360">
        <v>1.7412000000000001</v>
      </c>
      <c r="DJ360">
        <v>1.7412000000000001</v>
      </c>
      <c r="DK360">
        <v>1.7412000000000001</v>
      </c>
      <c r="DL360">
        <v>1.74</v>
      </c>
      <c r="DM360">
        <v>1.7331000000000001</v>
      </c>
      <c r="DQ360">
        <v>1.7331000000000001</v>
      </c>
      <c r="DR360">
        <v>1.7331000000000001</v>
      </c>
      <c r="DS360">
        <v>1.73</v>
      </c>
      <c r="DT360">
        <v>-4.03</v>
      </c>
      <c r="DU360">
        <v>1289</v>
      </c>
      <c r="DV360">
        <v>1283</v>
      </c>
      <c r="DW360">
        <v>3563</v>
      </c>
      <c r="DX360">
        <v>2234</v>
      </c>
      <c r="DY360">
        <v>4108</v>
      </c>
      <c r="DZ360">
        <v>3647</v>
      </c>
      <c r="EA360" s="2">
        <v>42241</v>
      </c>
      <c r="EB360">
        <v>4936</v>
      </c>
      <c r="EE360">
        <v>1696</v>
      </c>
      <c r="EF360">
        <v>11859</v>
      </c>
      <c r="EK360">
        <v>1040</v>
      </c>
      <c r="EL360">
        <v>19531</v>
      </c>
      <c r="EM360">
        <v>38862</v>
      </c>
      <c r="EN360">
        <v>16560</v>
      </c>
      <c r="EO360">
        <v>22302</v>
      </c>
      <c r="EV360">
        <v>1340</v>
      </c>
      <c r="FA360">
        <v>625</v>
      </c>
      <c r="FB360">
        <v>24267</v>
      </c>
      <c r="FC360">
        <v>43798</v>
      </c>
      <c r="FE360">
        <v>7495</v>
      </c>
      <c r="FH360">
        <v>1384</v>
      </c>
      <c r="FI360">
        <v>2028</v>
      </c>
      <c r="FJ360">
        <v>3057</v>
      </c>
      <c r="FL360">
        <v>180</v>
      </c>
      <c r="FM360">
        <v>1652</v>
      </c>
      <c r="FP360">
        <v>603</v>
      </c>
      <c r="FQ360">
        <v>16399</v>
      </c>
      <c r="FR360">
        <v>16318</v>
      </c>
      <c r="FU360">
        <v>560</v>
      </c>
      <c r="FZ360">
        <v>1884</v>
      </c>
      <c r="GA360">
        <v>18762</v>
      </c>
      <c r="GB360">
        <v>35161</v>
      </c>
      <c r="GD360">
        <v>88</v>
      </c>
      <c r="GE360">
        <v>8972</v>
      </c>
      <c r="GF360">
        <v>29275</v>
      </c>
      <c r="GH360">
        <v>29116</v>
      </c>
      <c r="GI360">
        <v>-582</v>
      </c>
      <c r="GL360">
        <v>8637</v>
      </c>
      <c r="GM360">
        <v>8637</v>
      </c>
      <c r="GN360">
        <v>43798</v>
      </c>
      <c r="GO360">
        <v>1284</v>
      </c>
      <c r="GQ360">
        <v>7297</v>
      </c>
      <c r="GR360" s="2">
        <v>42605</v>
      </c>
      <c r="GS360">
        <v>3813</v>
      </c>
      <c r="GT360">
        <v>915</v>
      </c>
      <c r="GU360">
        <v>-103</v>
      </c>
      <c r="GV360">
        <v>812</v>
      </c>
      <c r="GW360">
        <v>-232</v>
      </c>
      <c r="GX360">
        <v>-828</v>
      </c>
      <c r="GZ360">
        <v>2017</v>
      </c>
      <c r="HA360">
        <v>287</v>
      </c>
      <c r="HB360">
        <v>65</v>
      </c>
      <c r="HC360">
        <v>1309</v>
      </c>
      <c r="HE360">
        <v>5934</v>
      </c>
      <c r="HF360">
        <v>-697</v>
      </c>
      <c r="HH360">
        <v>144</v>
      </c>
      <c r="HM360">
        <v>-553</v>
      </c>
      <c r="HN360">
        <v>2473</v>
      </c>
      <c r="HO360">
        <v>-290</v>
      </c>
      <c r="HP360">
        <v>2183</v>
      </c>
      <c r="HQ360">
        <v>-2951</v>
      </c>
      <c r="HS360">
        <v>-2951</v>
      </c>
      <c r="HT360">
        <v>-1533</v>
      </c>
      <c r="HU360">
        <v>161</v>
      </c>
      <c r="HV360">
        <v>-2140</v>
      </c>
      <c r="HW360">
        <v>-28</v>
      </c>
      <c r="HY360">
        <v>3213</v>
      </c>
      <c r="HZ360">
        <v>1723</v>
      </c>
      <c r="IA360">
        <v>4936</v>
      </c>
      <c r="IB360">
        <v>122</v>
      </c>
      <c r="IC360">
        <v>-1533</v>
      </c>
      <c r="IE360">
        <v>461</v>
      </c>
      <c r="IF360">
        <v>53</v>
      </c>
      <c r="IG360">
        <v>2530</v>
      </c>
      <c r="IH360">
        <v>-380</v>
      </c>
      <c r="II360">
        <v>-764</v>
      </c>
      <c r="IK360">
        <v>-764</v>
      </c>
      <c r="IL360">
        <v>1283</v>
      </c>
      <c r="IM360">
        <v>1289</v>
      </c>
      <c r="IN360">
        <v>1.74</v>
      </c>
      <c r="IO360">
        <v>1.73</v>
      </c>
    </row>
    <row r="361" spans="1:249" x14ac:dyDescent="0.25">
      <c r="A361" t="s">
        <v>722</v>
      </c>
      <c r="B361" t="s">
        <v>723</v>
      </c>
      <c r="C361" t="s">
        <v>724</v>
      </c>
      <c r="D361" t="s">
        <v>725</v>
      </c>
      <c r="E361" t="s">
        <v>455</v>
      </c>
      <c r="F361" t="s">
        <v>417</v>
      </c>
      <c r="G361" s="2">
        <v>42308</v>
      </c>
      <c r="H361" t="s">
        <v>450</v>
      </c>
      <c r="J361">
        <v>2016</v>
      </c>
      <c r="K361">
        <v>3</v>
      </c>
      <c r="L361">
        <v>2015</v>
      </c>
      <c r="M361">
        <v>4</v>
      </c>
      <c r="N361" t="s">
        <v>419</v>
      </c>
      <c r="O361" t="s">
        <v>451</v>
      </c>
      <c r="P361">
        <v>201603</v>
      </c>
      <c r="Q361">
        <v>3</v>
      </c>
      <c r="R361">
        <v>25</v>
      </c>
      <c r="S361">
        <v>25</v>
      </c>
      <c r="T361">
        <v>1</v>
      </c>
      <c r="U361">
        <v>354950</v>
      </c>
      <c r="V361">
        <v>3</v>
      </c>
      <c r="W361">
        <v>5211</v>
      </c>
      <c r="X361" s="2">
        <v>42332</v>
      </c>
      <c r="Y361" s="2">
        <v>42331</v>
      </c>
      <c r="Z361" t="s">
        <v>485</v>
      </c>
      <c r="AA361" t="s">
        <v>726</v>
      </c>
      <c r="AB361" t="s">
        <v>727</v>
      </c>
      <c r="AC361" t="s">
        <v>728</v>
      </c>
      <c r="AD361">
        <v>30339</v>
      </c>
      <c r="AE361" t="s">
        <v>729</v>
      </c>
      <c r="AG361" t="s">
        <v>726</v>
      </c>
      <c r="AH361" t="s">
        <v>727</v>
      </c>
      <c r="AI361" t="s">
        <v>728</v>
      </c>
      <c r="AJ361">
        <v>30339</v>
      </c>
      <c r="AK361" t="s">
        <v>426</v>
      </c>
      <c r="AL361" t="s">
        <v>427</v>
      </c>
      <c r="AU361" t="s">
        <v>748</v>
      </c>
      <c r="AV361" t="s">
        <v>757</v>
      </c>
      <c r="AW361">
        <v>1267881000</v>
      </c>
      <c r="AX361" s="2">
        <v>42325</v>
      </c>
      <c r="BI361" s="2">
        <v>42696</v>
      </c>
      <c r="BJ361">
        <v>21819</v>
      </c>
      <c r="BK361">
        <v>14254</v>
      </c>
      <c r="BL361">
        <v>7565</v>
      </c>
      <c r="BM361">
        <v>423</v>
      </c>
      <c r="BR361">
        <v>4161</v>
      </c>
      <c r="BV361">
        <v>18838</v>
      </c>
      <c r="BW361">
        <v>2981</v>
      </c>
      <c r="BX361">
        <v>247</v>
      </c>
      <c r="CL361">
        <v>7</v>
      </c>
      <c r="CN361">
        <v>-240</v>
      </c>
      <c r="CO361">
        <v>2741</v>
      </c>
      <c r="CP361">
        <v>1016</v>
      </c>
      <c r="CQ361">
        <v>1725</v>
      </c>
      <c r="CV361">
        <v>1725</v>
      </c>
      <c r="CX361">
        <v>1725</v>
      </c>
      <c r="DA361">
        <v>1725</v>
      </c>
      <c r="DC361">
        <v>1725</v>
      </c>
      <c r="DE361">
        <v>1725</v>
      </c>
      <c r="DF361">
        <v>1.3604000000000001</v>
      </c>
      <c r="DJ361">
        <v>1.3604000000000001</v>
      </c>
      <c r="DK361">
        <v>1.3604000000000001</v>
      </c>
      <c r="DL361">
        <v>1.36</v>
      </c>
      <c r="DM361">
        <v>1.3540000000000001</v>
      </c>
      <c r="DQ361">
        <v>1.3540000000000001</v>
      </c>
      <c r="DR361">
        <v>1.3540000000000001</v>
      </c>
      <c r="DS361">
        <v>1.35</v>
      </c>
      <c r="DT361">
        <v>-5.0999999999999996</v>
      </c>
      <c r="DU361">
        <v>1274</v>
      </c>
      <c r="DV361">
        <v>1268</v>
      </c>
      <c r="DW361">
        <v>2741</v>
      </c>
      <c r="DX361">
        <v>1725</v>
      </c>
      <c r="DY361">
        <v>3450</v>
      </c>
      <c r="DZ361">
        <v>2981</v>
      </c>
      <c r="EA361" s="2">
        <v>42332</v>
      </c>
      <c r="EB361">
        <v>3040</v>
      </c>
      <c r="EE361">
        <v>1942</v>
      </c>
      <c r="EF361">
        <v>12495</v>
      </c>
      <c r="EK361">
        <v>1129</v>
      </c>
      <c r="EL361">
        <v>18606</v>
      </c>
      <c r="EM361">
        <v>39116</v>
      </c>
      <c r="EN361">
        <v>16922</v>
      </c>
      <c r="EO361">
        <v>22194</v>
      </c>
      <c r="EV361">
        <v>2111</v>
      </c>
      <c r="FA361">
        <v>1241</v>
      </c>
      <c r="FB361">
        <v>25546</v>
      </c>
      <c r="FC361">
        <v>44152</v>
      </c>
      <c r="FE361">
        <v>7236</v>
      </c>
      <c r="FH361">
        <v>1354</v>
      </c>
      <c r="FI361">
        <v>2078</v>
      </c>
      <c r="FJ361">
        <v>3047</v>
      </c>
      <c r="FL361">
        <v>192</v>
      </c>
      <c r="FM361">
        <v>1513</v>
      </c>
      <c r="FP361">
        <v>556</v>
      </c>
      <c r="FQ361">
        <v>15976</v>
      </c>
      <c r="FR361">
        <v>17815</v>
      </c>
      <c r="FU361">
        <v>793</v>
      </c>
      <c r="FZ361">
        <v>1949</v>
      </c>
      <c r="GA361">
        <v>20557</v>
      </c>
      <c r="GB361">
        <v>36533</v>
      </c>
      <c r="GD361">
        <v>88</v>
      </c>
      <c r="GE361">
        <v>8966</v>
      </c>
      <c r="GF361">
        <v>30246</v>
      </c>
      <c r="GH361">
        <v>31019</v>
      </c>
      <c r="GI361">
        <v>-662</v>
      </c>
      <c r="GL361">
        <v>7619</v>
      </c>
      <c r="GM361">
        <v>7619</v>
      </c>
      <c r="GN361">
        <v>44152</v>
      </c>
      <c r="GO361">
        <v>1268</v>
      </c>
      <c r="GQ361">
        <v>5508</v>
      </c>
      <c r="GR361" s="2">
        <v>42696</v>
      </c>
      <c r="GS361">
        <v>5538</v>
      </c>
      <c r="GT361">
        <v>1384</v>
      </c>
      <c r="GU361">
        <v>-115</v>
      </c>
      <c r="GV361">
        <v>1269</v>
      </c>
      <c r="GW361">
        <v>-220</v>
      </c>
      <c r="GX361">
        <v>-1176</v>
      </c>
      <c r="GZ361">
        <v>1582</v>
      </c>
      <c r="HA361">
        <v>295</v>
      </c>
      <c r="HB361">
        <v>78</v>
      </c>
      <c r="HC361">
        <v>559</v>
      </c>
      <c r="HE361">
        <v>7366</v>
      </c>
      <c r="HF361">
        <v>-1059</v>
      </c>
      <c r="HH361">
        <v>-1662</v>
      </c>
      <c r="HJ361">
        <v>144</v>
      </c>
      <c r="HK361">
        <v>144</v>
      </c>
      <c r="HM361">
        <v>-2577</v>
      </c>
      <c r="HN361">
        <v>3962</v>
      </c>
      <c r="HO361">
        <v>-290</v>
      </c>
      <c r="HP361">
        <v>3672</v>
      </c>
      <c r="HQ361">
        <v>-4894</v>
      </c>
      <c r="HS361">
        <v>-4894</v>
      </c>
      <c r="HT361">
        <v>-2287</v>
      </c>
      <c r="HU361">
        <v>86</v>
      </c>
      <c r="HV361">
        <v>-3423</v>
      </c>
      <c r="HW361">
        <v>-49</v>
      </c>
      <c r="HY361">
        <v>1317</v>
      </c>
      <c r="HZ361">
        <v>1723</v>
      </c>
      <c r="IA361">
        <v>3040</v>
      </c>
      <c r="IB361">
        <v>177</v>
      </c>
      <c r="IC361">
        <v>-2287</v>
      </c>
      <c r="IE361">
        <v>469</v>
      </c>
      <c r="IF361">
        <v>55</v>
      </c>
      <c r="IG361">
        <v>1432</v>
      </c>
      <c r="IH361">
        <v>-362</v>
      </c>
      <c r="II361">
        <v>-754</v>
      </c>
      <c r="IK361">
        <v>-754</v>
      </c>
      <c r="IL361">
        <v>1268</v>
      </c>
      <c r="IM361">
        <v>1274</v>
      </c>
      <c r="IN361">
        <v>1.36</v>
      </c>
      <c r="IO361">
        <v>1.35</v>
      </c>
    </row>
    <row r="362" spans="1:249" x14ac:dyDescent="0.25">
      <c r="A362" t="s">
        <v>722</v>
      </c>
      <c r="B362" t="s">
        <v>723</v>
      </c>
      <c r="C362" t="s">
        <v>724</v>
      </c>
      <c r="D362" t="s">
        <v>725</v>
      </c>
      <c r="E362" t="s">
        <v>455</v>
      </c>
      <c r="F362" t="s">
        <v>417</v>
      </c>
      <c r="G362" s="2">
        <v>42400</v>
      </c>
      <c r="H362" t="s">
        <v>450</v>
      </c>
      <c r="J362">
        <v>2016</v>
      </c>
      <c r="K362">
        <v>4</v>
      </c>
      <c r="L362">
        <v>2016</v>
      </c>
      <c r="M362">
        <v>1</v>
      </c>
      <c r="N362" t="s">
        <v>419</v>
      </c>
      <c r="O362" t="s">
        <v>451</v>
      </c>
      <c r="P362">
        <v>201604</v>
      </c>
      <c r="Q362">
        <v>3</v>
      </c>
      <c r="R362">
        <v>25</v>
      </c>
      <c r="S362">
        <v>25</v>
      </c>
      <c r="T362">
        <v>1</v>
      </c>
      <c r="U362">
        <v>354950</v>
      </c>
      <c r="V362">
        <v>3</v>
      </c>
      <c r="W362">
        <v>5211</v>
      </c>
      <c r="X362" s="2">
        <v>42453</v>
      </c>
      <c r="Y362" s="2">
        <v>42453</v>
      </c>
      <c r="Z362" t="s">
        <v>485</v>
      </c>
      <c r="AA362" t="s">
        <v>726</v>
      </c>
      <c r="AB362" t="s">
        <v>727</v>
      </c>
      <c r="AC362" t="s">
        <v>728</v>
      </c>
      <c r="AD362">
        <v>30339</v>
      </c>
      <c r="AE362" t="s">
        <v>729</v>
      </c>
      <c r="AG362" t="s">
        <v>726</v>
      </c>
      <c r="AH362" t="s">
        <v>727</v>
      </c>
      <c r="AI362" t="s">
        <v>728</v>
      </c>
      <c r="AJ362">
        <v>30339</v>
      </c>
      <c r="AK362" t="s">
        <v>426</v>
      </c>
      <c r="AL362" t="s">
        <v>427</v>
      </c>
      <c r="AN362">
        <v>385000</v>
      </c>
      <c r="AP362">
        <v>385000</v>
      </c>
      <c r="AR362">
        <v>126000</v>
      </c>
      <c r="AS362" t="s">
        <v>665</v>
      </c>
      <c r="AT362" t="s">
        <v>429</v>
      </c>
      <c r="AU362" t="s">
        <v>748</v>
      </c>
      <c r="AV362" t="s">
        <v>732</v>
      </c>
      <c r="AW362">
        <v>1252951000</v>
      </c>
      <c r="AX362" s="2">
        <v>42433</v>
      </c>
      <c r="AY362" t="s">
        <v>749</v>
      </c>
      <c r="AZ362" t="s">
        <v>750</v>
      </c>
      <c r="BA362" t="s">
        <v>735</v>
      </c>
      <c r="BB362" t="s">
        <v>751</v>
      </c>
      <c r="BC362" t="s">
        <v>752</v>
      </c>
      <c r="BD362" t="s">
        <v>439</v>
      </c>
      <c r="BE362" t="s">
        <v>739</v>
      </c>
      <c r="BF362" t="s">
        <v>439</v>
      </c>
      <c r="BG362" t="s">
        <v>741</v>
      </c>
      <c r="BH362" t="s">
        <v>439</v>
      </c>
      <c r="BI362" s="2">
        <v>42817</v>
      </c>
      <c r="BJ362">
        <v>20980</v>
      </c>
      <c r="BK362">
        <v>13824</v>
      </c>
      <c r="BL362">
        <v>7156</v>
      </c>
      <c r="BM362">
        <v>429</v>
      </c>
      <c r="BR362">
        <v>4178</v>
      </c>
      <c r="BV362">
        <v>18431</v>
      </c>
      <c r="BW362">
        <v>2549</v>
      </c>
      <c r="BX362">
        <v>242</v>
      </c>
      <c r="CL362">
        <v>6</v>
      </c>
      <c r="CN362">
        <v>-236</v>
      </c>
      <c r="CO362">
        <v>2313</v>
      </c>
      <c r="CP362">
        <v>842</v>
      </c>
      <c r="CQ362">
        <v>1471</v>
      </c>
      <c r="CV362">
        <v>1471</v>
      </c>
      <c r="CX362">
        <v>1471</v>
      </c>
      <c r="DA362">
        <v>1471</v>
      </c>
      <c r="DC362">
        <v>1471</v>
      </c>
      <c r="DE362">
        <v>1471</v>
      </c>
      <c r="DF362">
        <v>1.1705000000000001</v>
      </c>
      <c r="DJ362">
        <v>1.1705000000000001</v>
      </c>
      <c r="DK362">
        <v>1.1705000000000001</v>
      </c>
      <c r="DL362">
        <v>1.17</v>
      </c>
      <c r="DM362">
        <v>1.1658999999999999</v>
      </c>
      <c r="DQ362">
        <v>1.1658999999999999</v>
      </c>
      <c r="DR362">
        <v>1.1658999999999999</v>
      </c>
      <c r="DS362">
        <v>1.17</v>
      </c>
      <c r="DT362">
        <v>5.2601000000000004</v>
      </c>
      <c r="DU362">
        <v>1259</v>
      </c>
      <c r="DV362">
        <v>1252</v>
      </c>
      <c r="DW362">
        <v>2313</v>
      </c>
      <c r="DX362">
        <v>1471</v>
      </c>
      <c r="DY362">
        <v>3028</v>
      </c>
      <c r="DZ362">
        <v>2549</v>
      </c>
      <c r="EA362" s="2">
        <v>42817</v>
      </c>
      <c r="EB362">
        <v>2216</v>
      </c>
      <c r="EE362">
        <v>1890</v>
      </c>
      <c r="EF362">
        <v>11809</v>
      </c>
      <c r="EK362">
        <v>569</v>
      </c>
      <c r="EL362">
        <v>16484</v>
      </c>
      <c r="EM362">
        <v>39266</v>
      </c>
      <c r="EN362">
        <v>17075</v>
      </c>
      <c r="EO362">
        <v>22191</v>
      </c>
      <c r="EV362">
        <v>2102</v>
      </c>
      <c r="FA362">
        <v>1196</v>
      </c>
      <c r="FB362">
        <v>25489</v>
      </c>
      <c r="FC362">
        <v>41973</v>
      </c>
      <c r="FE362">
        <v>6565</v>
      </c>
      <c r="FH362">
        <v>1515</v>
      </c>
      <c r="FI362">
        <v>1941</v>
      </c>
      <c r="FJ362">
        <v>427</v>
      </c>
      <c r="FL362">
        <v>34</v>
      </c>
      <c r="FM362">
        <v>1566</v>
      </c>
      <c r="FP362">
        <v>476</v>
      </c>
      <c r="FQ362">
        <v>12524</v>
      </c>
      <c r="FR362">
        <v>20789</v>
      </c>
      <c r="FU362">
        <v>379</v>
      </c>
      <c r="FZ362">
        <v>1965</v>
      </c>
      <c r="GA362">
        <v>23133</v>
      </c>
      <c r="GB362">
        <v>35657</v>
      </c>
      <c r="GD362">
        <v>88</v>
      </c>
      <c r="GE362">
        <v>9347</v>
      </c>
      <c r="GF362">
        <v>30973</v>
      </c>
      <c r="GH362">
        <v>33194</v>
      </c>
      <c r="GI362">
        <v>-898</v>
      </c>
      <c r="GL362">
        <v>6316</v>
      </c>
      <c r="GM362">
        <v>6316</v>
      </c>
      <c r="GN362">
        <v>41973</v>
      </c>
      <c r="GO362">
        <v>1252</v>
      </c>
      <c r="GQ362">
        <v>4214</v>
      </c>
      <c r="GR362" s="2">
        <v>42817</v>
      </c>
      <c r="GS362">
        <v>7009</v>
      </c>
      <c r="GT362">
        <v>1863</v>
      </c>
      <c r="GU362">
        <v>115</v>
      </c>
      <c r="GV362">
        <v>1978</v>
      </c>
      <c r="GW362">
        <v>-181</v>
      </c>
      <c r="GX362">
        <v>-546</v>
      </c>
      <c r="GZ362">
        <v>888</v>
      </c>
      <c r="HA362">
        <v>154</v>
      </c>
      <c r="HB362">
        <v>71</v>
      </c>
      <c r="HC362">
        <v>386</v>
      </c>
      <c r="HE362">
        <v>9373</v>
      </c>
      <c r="HF362">
        <v>-1460</v>
      </c>
      <c r="HH362">
        <v>-1666</v>
      </c>
      <c r="HJ362">
        <v>144</v>
      </c>
      <c r="HK362">
        <v>144</v>
      </c>
      <c r="HM362">
        <v>-2982</v>
      </c>
      <c r="HN362">
        <v>3952</v>
      </c>
      <c r="HO362">
        <v>60</v>
      </c>
      <c r="HP362">
        <v>4012</v>
      </c>
      <c r="HQ362">
        <v>-6772</v>
      </c>
      <c r="HS362">
        <v>-6772</v>
      </c>
      <c r="HT362">
        <v>-3031</v>
      </c>
      <c r="HU362">
        <v>4</v>
      </c>
      <c r="HV362">
        <v>-5787</v>
      </c>
      <c r="HW362">
        <v>-111</v>
      </c>
      <c r="HY362">
        <v>493</v>
      </c>
      <c r="HZ362">
        <v>1723</v>
      </c>
      <c r="IA362">
        <v>2216</v>
      </c>
      <c r="IB362">
        <v>244</v>
      </c>
      <c r="IC362">
        <v>-3031</v>
      </c>
      <c r="IE362">
        <v>479</v>
      </c>
      <c r="IF362">
        <v>67</v>
      </c>
      <c r="IG362">
        <v>2007</v>
      </c>
      <c r="IH362">
        <v>-401</v>
      </c>
      <c r="II362">
        <v>-744</v>
      </c>
      <c r="IK362">
        <v>-744</v>
      </c>
      <c r="IL362">
        <v>1277</v>
      </c>
      <c r="IM362">
        <v>1283</v>
      </c>
      <c r="IN362">
        <v>1.17</v>
      </c>
      <c r="IO362">
        <v>1.17</v>
      </c>
    </row>
    <row r="363" spans="1:249" x14ac:dyDescent="0.25">
      <c r="A363" t="s">
        <v>722</v>
      </c>
      <c r="B363" t="s">
        <v>723</v>
      </c>
      <c r="C363" t="s">
        <v>724</v>
      </c>
      <c r="D363" t="s">
        <v>725</v>
      </c>
      <c r="E363" t="s">
        <v>455</v>
      </c>
      <c r="F363" t="s">
        <v>417</v>
      </c>
      <c r="G363" s="2">
        <v>42490</v>
      </c>
      <c r="H363" t="s">
        <v>450</v>
      </c>
      <c r="J363">
        <v>2017</v>
      </c>
      <c r="K363">
        <v>1</v>
      </c>
      <c r="L363">
        <v>2016</v>
      </c>
      <c r="M363">
        <v>2</v>
      </c>
      <c r="N363" t="s">
        <v>419</v>
      </c>
      <c r="O363" t="s">
        <v>451</v>
      </c>
      <c r="P363">
        <v>201701</v>
      </c>
      <c r="Q363">
        <v>3</v>
      </c>
      <c r="R363">
        <v>25</v>
      </c>
      <c r="S363">
        <v>25</v>
      </c>
      <c r="T363">
        <v>1</v>
      </c>
      <c r="U363">
        <v>354950</v>
      </c>
      <c r="V363">
        <v>3</v>
      </c>
      <c r="W363">
        <v>5211</v>
      </c>
      <c r="X363" s="2">
        <v>42514</v>
      </c>
      <c r="Y363" s="2">
        <v>42513</v>
      </c>
      <c r="Z363" t="s">
        <v>485</v>
      </c>
      <c r="AA363" t="s">
        <v>726</v>
      </c>
      <c r="AB363" t="s">
        <v>727</v>
      </c>
      <c r="AC363" t="s">
        <v>728</v>
      </c>
      <c r="AD363">
        <v>30339</v>
      </c>
      <c r="AE363" t="s">
        <v>729</v>
      </c>
      <c r="AG363" t="s">
        <v>726</v>
      </c>
      <c r="AH363" t="s">
        <v>727</v>
      </c>
      <c r="AI363" t="s">
        <v>728</v>
      </c>
      <c r="AJ363">
        <v>30339</v>
      </c>
      <c r="AK363" t="s">
        <v>426</v>
      </c>
      <c r="AL363" t="s">
        <v>427</v>
      </c>
      <c r="AU363" t="s">
        <v>748</v>
      </c>
      <c r="AV363" t="s">
        <v>757</v>
      </c>
      <c r="AW363">
        <v>1244007000</v>
      </c>
      <c r="AX363" s="2">
        <v>42507</v>
      </c>
      <c r="BI363" s="2">
        <v>42878</v>
      </c>
      <c r="BJ363">
        <v>22762</v>
      </c>
      <c r="BK363">
        <v>14971</v>
      </c>
      <c r="BL363">
        <v>7791</v>
      </c>
      <c r="BM363">
        <v>433</v>
      </c>
      <c r="BR363">
        <v>4281</v>
      </c>
      <c r="BV363">
        <v>19685</v>
      </c>
      <c r="BW363">
        <v>3077</v>
      </c>
      <c r="BX363">
        <v>244</v>
      </c>
      <c r="CL363">
        <v>7</v>
      </c>
      <c r="CN363">
        <v>-237</v>
      </c>
      <c r="CO363">
        <v>2840</v>
      </c>
      <c r="CP363">
        <v>1037</v>
      </c>
      <c r="CQ363">
        <v>1803</v>
      </c>
      <c r="CV363">
        <v>1803</v>
      </c>
      <c r="CX363">
        <v>1803</v>
      </c>
      <c r="DA363">
        <v>1803</v>
      </c>
      <c r="DC363">
        <v>1803</v>
      </c>
      <c r="DE363">
        <v>1803</v>
      </c>
      <c r="DF363">
        <v>1.4459</v>
      </c>
      <c r="DJ363">
        <v>1.4459</v>
      </c>
      <c r="DK363">
        <v>1.4459</v>
      </c>
      <c r="DL363">
        <v>1.45</v>
      </c>
      <c r="DM363">
        <v>1.4400999999999999</v>
      </c>
      <c r="DQ363">
        <v>1.4400999999999999</v>
      </c>
      <c r="DR363">
        <v>1.4400999999999999</v>
      </c>
      <c r="DS363">
        <v>1.44</v>
      </c>
      <c r="DT363">
        <v>-0.11990000000000001</v>
      </c>
      <c r="DU363">
        <v>1252</v>
      </c>
      <c r="DV363">
        <v>1247</v>
      </c>
      <c r="DW363">
        <v>2840</v>
      </c>
      <c r="DX363">
        <v>1803</v>
      </c>
      <c r="DY363">
        <v>3563</v>
      </c>
      <c r="DZ363">
        <v>3077</v>
      </c>
      <c r="EA363" s="2">
        <v>42514</v>
      </c>
      <c r="EB363">
        <v>3257</v>
      </c>
      <c r="EE363">
        <v>1989</v>
      </c>
      <c r="EF363">
        <v>13219</v>
      </c>
      <c r="EK363">
        <v>545</v>
      </c>
      <c r="EL363">
        <v>19010</v>
      </c>
      <c r="EM363">
        <v>39815</v>
      </c>
      <c r="EN363">
        <v>17572</v>
      </c>
      <c r="EO363">
        <v>22243</v>
      </c>
      <c r="EV363">
        <v>2123</v>
      </c>
      <c r="FA363">
        <v>1200</v>
      </c>
      <c r="FB363">
        <v>25566</v>
      </c>
      <c r="FC363">
        <v>44576</v>
      </c>
      <c r="FE363">
        <v>8711</v>
      </c>
      <c r="FH363">
        <v>1339</v>
      </c>
      <c r="FI363">
        <v>1940</v>
      </c>
      <c r="FJ363">
        <v>44</v>
      </c>
      <c r="FL363">
        <v>829</v>
      </c>
      <c r="FM363">
        <v>1607</v>
      </c>
      <c r="FP363">
        <v>679</v>
      </c>
      <c r="FQ363">
        <v>15149</v>
      </c>
      <c r="FR363">
        <v>20904</v>
      </c>
      <c r="FU363">
        <v>303</v>
      </c>
      <c r="FZ363">
        <v>1885</v>
      </c>
      <c r="GA363">
        <v>23092</v>
      </c>
      <c r="GB363">
        <v>38241</v>
      </c>
      <c r="GD363">
        <v>88</v>
      </c>
      <c r="GE363">
        <v>9362</v>
      </c>
      <c r="GF363">
        <v>31907</v>
      </c>
      <c r="GH363">
        <v>34444</v>
      </c>
      <c r="GI363">
        <v>-578</v>
      </c>
      <c r="GL363">
        <v>6335</v>
      </c>
      <c r="GM363">
        <v>6335</v>
      </c>
      <c r="GN363">
        <v>44576</v>
      </c>
      <c r="GO363">
        <v>1245</v>
      </c>
      <c r="GQ363">
        <v>4212</v>
      </c>
      <c r="GR363" s="2">
        <v>42878</v>
      </c>
      <c r="GS363">
        <v>1803</v>
      </c>
      <c r="GT363">
        <v>486</v>
      </c>
      <c r="GU363">
        <v>-6</v>
      </c>
      <c r="GV363">
        <v>480</v>
      </c>
      <c r="GW363">
        <v>-57</v>
      </c>
      <c r="GX363">
        <v>-1319</v>
      </c>
      <c r="GZ363">
        <v>1828</v>
      </c>
      <c r="HA363">
        <v>844</v>
      </c>
      <c r="HB363">
        <v>57</v>
      </c>
      <c r="HC363">
        <v>1353</v>
      </c>
      <c r="HE363">
        <v>3636</v>
      </c>
      <c r="HF363">
        <v>-321</v>
      </c>
      <c r="HM363">
        <v>-321</v>
      </c>
      <c r="HN363">
        <v>-23</v>
      </c>
      <c r="HO363">
        <v>-350</v>
      </c>
      <c r="HP363">
        <v>-373</v>
      </c>
      <c r="HQ363">
        <v>-1128</v>
      </c>
      <c r="HS363">
        <v>-1128</v>
      </c>
      <c r="HT363">
        <v>-862</v>
      </c>
      <c r="HU363">
        <v>25</v>
      </c>
      <c r="HV363">
        <v>-2338</v>
      </c>
      <c r="HW363">
        <v>64</v>
      </c>
      <c r="HY363">
        <v>1041</v>
      </c>
      <c r="HZ363">
        <v>2216</v>
      </c>
      <c r="IA363">
        <v>3257</v>
      </c>
      <c r="IB363">
        <v>72</v>
      </c>
      <c r="IC363">
        <v>-862</v>
      </c>
      <c r="IE363">
        <v>486</v>
      </c>
      <c r="IF363">
        <v>72</v>
      </c>
      <c r="IG363">
        <v>3636</v>
      </c>
      <c r="IH363">
        <v>-321</v>
      </c>
      <c r="II363">
        <v>-862</v>
      </c>
      <c r="IK363">
        <v>-862</v>
      </c>
      <c r="IL363">
        <v>1247</v>
      </c>
      <c r="IM363">
        <v>1252</v>
      </c>
      <c r="IN363">
        <v>1.45</v>
      </c>
      <c r="IO363">
        <v>1.44</v>
      </c>
    </row>
    <row r="364" spans="1:249" x14ac:dyDescent="0.25">
      <c r="A364" t="s">
        <v>722</v>
      </c>
      <c r="B364" t="s">
        <v>723</v>
      </c>
      <c r="C364" t="s">
        <v>724</v>
      </c>
      <c r="D364" t="s">
        <v>725</v>
      </c>
      <c r="E364" t="s">
        <v>455</v>
      </c>
      <c r="F364" t="s">
        <v>417</v>
      </c>
      <c r="G364" s="2">
        <v>42582</v>
      </c>
      <c r="H364" t="s">
        <v>450</v>
      </c>
      <c r="J364">
        <v>2017</v>
      </c>
      <c r="K364">
        <v>2</v>
      </c>
      <c r="L364">
        <v>2016</v>
      </c>
      <c r="M364">
        <v>3</v>
      </c>
      <c r="N364" t="s">
        <v>419</v>
      </c>
      <c r="O364" t="s">
        <v>451</v>
      </c>
      <c r="P364">
        <v>201702</v>
      </c>
      <c r="Q364">
        <v>3</v>
      </c>
      <c r="R364">
        <v>25</v>
      </c>
      <c r="S364">
        <v>25</v>
      </c>
      <c r="T364">
        <v>1</v>
      </c>
      <c r="U364">
        <v>354950</v>
      </c>
      <c r="V364">
        <v>3</v>
      </c>
      <c r="W364">
        <v>5211</v>
      </c>
      <c r="X364" s="2">
        <v>42605</v>
      </c>
      <c r="Y364" s="2">
        <v>42604</v>
      </c>
      <c r="Z364" t="s">
        <v>485</v>
      </c>
      <c r="AA364" t="s">
        <v>726</v>
      </c>
      <c r="AB364" t="s">
        <v>727</v>
      </c>
      <c r="AC364" t="s">
        <v>728</v>
      </c>
      <c r="AD364">
        <v>30339</v>
      </c>
      <c r="AE364" t="s">
        <v>729</v>
      </c>
      <c r="AG364" t="s">
        <v>726</v>
      </c>
      <c r="AH364" t="s">
        <v>727</v>
      </c>
      <c r="AI364" t="s">
        <v>728</v>
      </c>
      <c r="AJ364">
        <v>30339</v>
      </c>
      <c r="AK364" t="s">
        <v>426</v>
      </c>
      <c r="AL364" t="s">
        <v>427</v>
      </c>
      <c r="AU364" t="s">
        <v>748</v>
      </c>
      <c r="AV364" t="s">
        <v>732</v>
      </c>
      <c r="AW364">
        <v>1235574000</v>
      </c>
      <c r="AX364" s="2">
        <v>42598</v>
      </c>
      <c r="BI364" s="2">
        <v>42969</v>
      </c>
      <c r="BJ364">
        <v>26472</v>
      </c>
      <c r="BK364">
        <v>17545</v>
      </c>
      <c r="BL364">
        <v>8927</v>
      </c>
      <c r="BM364">
        <v>436</v>
      </c>
      <c r="BR364">
        <v>4388</v>
      </c>
      <c r="BV364">
        <v>22369</v>
      </c>
      <c r="BW364">
        <v>4103</v>
      </c>
      <c r="BX364">
        <v>236</v>
      </c>
      <c r="CL364">
        <v>8</v>
      </c>
      <c r="CN364">
        <v>-228</v>
      </c>
      <c r="CO364">
        <v>3875</v>
      </c>
      <c r="CP364">
        <v>1434</v>
      </c>
      <c r="CQ364">
        <v>2441</v>
      </c>
      <c r="CV364">
        <v>2441</v>
      </c>
      <c r="CX364">
        <v>2441</v>
      </c>
      <c r="DA364">
        <v>2441</v>
      </c>
      <c r="DC364">
        <v>2441</v>
      </c>
      <c r="DE364">
        <v>2441</v>
      </c>
      <c r="DF364">
        <v>1.9764999999999999</v>
      </c>
      <c r="DJ364">
        <v>1.9764999999999999</v>
      </c>
      <c r="DK364">
        <v>1.9764999999999999</v>
      </c>
      <c r="DL364">
        <v>1.98</v>
      </c>
      <c r="DM364">
        <v>1.9684999999999999</v>
      </c>
      <c r="DQ364">
        <v>1.9684999999999999</v>
      </c>
      <c r="DR364">
        <v>1.9684999999999999</v>
      </c>
      <c r="DS364">
        <v>1.97</v>
      </c>
      <c r="DT364">
        <v>1.8</v>
      </c>
      <c r="DU364">
        <v>1240</v>
      </c>
      <c r="DV364">
        <v>1235</v>
      </c>
      <c r="DW364">
        <v>3875</v>
      </c>
      <c r="DX364">
        <v>2441</v>
      </c>
      <c r="DY364">
        <v>4595</v>
      </c>
      <c r="DZ364">
        <v>4103</v>
      </c>
      <c r="EA364" s="2">
        <v>42605</v>
      </c>
      <c r="EB364">
        <v>4018</v>
      </c>
      <c r="EE364">
        <v>1995</v>
      </c>
      <c r="EF364">
        <v>12323</v>
      </c>
      <c r="EK364">
        <v>605</v>
      </c>
      <c r="EL364">
        <v>18941</v>
      </c>
      <c r="EM364">
        <v>39834</v>
      </c>
      <c r="EN364">
        <v>17859</v>
      </c>
      <c r="EO364">
        <v>21975</v>
      </c>
      <c r="EV364">
        <v>2106</v>
      </c>
      <c r="FA364">
        <v>1225</v>
      </c>
      <c r="FB364">
        <v>25306</v>
      </c>
      <c r="FC364">
        <v>44247</v>
      </c>
      <c r="FE364">
        <v>8273</v>
      </c>
      <c r="FH364">
        <v>1453</v>
      </c>
      <c r="FI364">
        <v>2081</v>
      </c>
      <c r="FJ364">
        <v>43</v>
      </c>
      <c r="FL364">
        <v>346</v>
      </c>
      <c r="FM364">
        <v>1666</v>
      </c>
      <c r="FP364">
        <v>663</v>
      </c>
      <c r="FQ364">
        <v>14525</v>
      </c>
      <c r="FR364">
        <v>20900</v>
      </c>
      <c r="FU364">
        <v>291</v>
      </c>
      <c r="FZ364">
        <v>1874</v>
      </c>
      <c r="GA364">
        <v>23065</v>
      </c>
      <c r="GB364">
        <v>37590</v>
      </c>
      <c r="GD364">
        <v>88</v>
      </c>
      <c r="GE364">
        <v>9549</v>
      </c>
      <c r="GF364">
        <v>33492</v>
      </c>
      <c r="GH364">
        <v>35694</v>
      </c>
      <c r="GI364">
        <v>-778</v>
      </c>
      <c r="GL364">
        <v>6657</v>
      </c>
      <c r="GM364">
        <v>6657</v>
      </c>
      <c r="GN364">
        <v>44247</v>
      </c>
      <c r="GO364">
        <v>1236</v>
      </c>
      <c r="GQ364">
        <v>4551</v>
      </c>
      <c r="GR364" s="2">
        <v>42969</v>
      </c>
      <c r="GS364">
        <v>4244</v>
      </c>
      <c r="GT364">
        <v>978</v>
      </c>
      <c r="GU364">
        <v>47</v>
      </c>
      <c r="GV364">
        <v>1025</v>
      </c>
      <c r="GW364">
        <v>-91</v>
      </c>
      <c r="GX364">
        <v>-495</v>
      </c>
      <c r="GZ364">
        <v>1773</v>
      </c>
      <c r="HA364">
        <v>389</v>
      </c>
      <c r="HB364">
        <v>32</v>
      </c>
      <c r="HC364">
        <v>1608</v>
      </c>
      <c r="HE364">
        <v>6877</v>
      </c>
      <c r="HF364">
        <v>-674</v>
      </c>
      <c r="HM364">
        <v>-674</v>
      </c>
      <c r="HN364">
        <v>-34</v>
      </c>
      <c r="HO364">
        <v>-350</v>
      </c>
      <c r="HP364">
        <v>-384</v>
      </c>
      <c r="HQ364">
        <v>-2320</v>
      </c>
      <c r="HS364">
        <v>-2320</v>
      </c>
      <c r="HT364">
        <v>-1718</v>
      </c>
      <c r="HU364">
        <v>1</v>
      </c>
      <c r="HV364">
        <v>-4421</v>
      </c>
      <c r="HW364">
        <v>20</v>
      </c>
      <c r="HY364">
        <v>1802</v>
      </c>
      <c r="HZ364">
        <v>2216</v>
      </c>
      <c r="IA364">
        <v>4018</v>
      </c>
      <c r="IB364">
        <v>133</v>
      </c>
      <c r="IC364">
        <v>-1718</v>
      </c>
      <c r="IE364">
        <v>492</v>
      </c>
      <c r="IF364">
        <v>61</v>
      </c>
      <c r="IG364">
        <v>3241</v>
      </c>
      <c r="IH364">
        <v>-353</v>
      </c>
      <c r="II364">
        <v>-856</v>
      </c>
      <c r="IK364">
        <v>-856</v>
      </c>
      <c r="IL364">
        <v>1235</v>
      </c>
      <c r="IM364">
        <v>1240</v>
      </c>
      <c r="IN364">
        <v>1.98</v>
      </c>
      <c r="IO364">
        <v>1.97</v>
      </c>
    </row>
    <row r="365" spans="1:249" x14ac:dyDescent="0.25">
      <c r="A365" t="s">
        <v>722</v>
      </c>
      <c r="B365" t="s">
        <v>723</v>
      </c>
      <c r="C365" t="s">
        <v>724</v>
      </c>
      <c r="D365" t="s">
        <v>725</v>
      </c>
      <c r="E365" t="s">
        <v>455</v>
      </c>
      <c r="F365" t="s">
        <v>417</v>
      </c>
      <c r="G365" s="2">
        <v>42674</v>
      </c>
      <c r="H365" t="s">
        <v>450</v>
      </c>
      <c r="J365">
        <v>2017</v>
      </c>
      <c r="K365">
        <v>3</v>
      </c>
      <c r="L365">
        <v>2016</v>
      </c>
      <c r="M365">
        <v>4</v>
      </c>
      <c r="N365" t="s">
        <v>419</v>
      </c>
      <c r="O365" t="s">
        <v>451</v>
      </c>
      <c r="P365">
        <v>201703</v>
      </c>
      <c r="Q365">
        <v>3</v>
      </c>
      <c r="R365">
        <v>25</v>
      </c>
      <c r="S365">
        <v>25</v>
      </c>
      <c r="T365">
        <v>1</v>
      </c>
      <c r="U365">
        <v>354950</v>
      </c>
      <c r="V365">
        <v>3</v>
      </c>
      <c r="W365">
        <v>5211</v>
      </c>
      <c r="X365" s="2">
        <v>42696</v>
      </c>
      <c r="Y365" s="2">
        <v>42695</v>
      </c>
      <c r="Z365" t="s">
        <v>485</v>
      </c>
      <c r="AA365" t="s">
        <v>726</v>
      </c>
      <c r="AB365" t="s">
        <v>727</v>
      </c>
      <c r="AC365" t="s">
        <v>728</v>
      </c>
      <c r="AD365">
        <v>30339</v>
      </c>
      <c r="AE365" t="s">
        <v>729</v>
      </c>
      <c r="AG365" t="s">
        <v>726</v>
      </c>
      <c r="AH365" t="s">
        <v>727</v>
      </c>
      <c r="AI365" t="s">
        <v>728</v>
      </c>
      <c r="AJ365">
        <v>30339</v>
      </c>
      <c r="AK365" t="s">
        <v>426</v>
      </c>
      <c r="AL365" t="s">
        <v>427</v>
      </c>
      <c r="AU365" t="s">
        <v>748</v>
      </c>
      <c r="AV365" t="s">
        <v>732</v>
      </c>
      <c r="AW365">
        <v>1218161000</v>
      </c>
      <c r="AX365" s="2">
        <v>42689</v>
      </c>
      <c r="BI365" s="2">
        <v>42696</v>
      </c>
      <c r="BJ365">
        <v>23154</v>
      </c>
      <c r="BK365">
        <v>15112</v>
      </c>
      <c r="BL365">
        <v>8042</v>
      </c>
      <c r="BM365">
        <v>442</v>
      </c>
      <c r="BR365">
        <v>4280</v>
      </c>
      <c r="BV365">
        <v>19834</v>
      </c>
      <c r="BW365">
        <v>3320</v>
      </c>
      <c r="BX365">
        <v>246</v>
      </c>
      <c r="CL365">
        <v>10</v>
      </c>
      <c r="CN365">
        <v>-236</v>
      </c>
      <c r="CO365">
        <v>3084</v>
      </c>
      <c r="CP365">
        <v>1115</v>
      </c>
      <c r="CQ365">
        <v>1969</v>
      </c>
      <c r="CV365">
        <v>1969</v>
      </c>
      <c r="CX365">
        <v>1969</v>
      </c>
      <c r="DA365">
        <v>1969</v>
      </c>
      <c r="DC365">
        <v>1969</v>
      </c>
      <c r="DE365">
        <v>1969</v>
      </c>
      <c r="DF365">
        <v>1.6087</v>
      </c>
      <c r="DJ365">
        <v>1.6087</v>
      </c>
      <c r="DK365">
        <v>1.6087</v>
      </c>
      <c r="DL365">
        <v>1.61</v>
      </c>
      <c r="DM365">
        <v>1.6021000000000001</v>
      </c>
      <c r="DQ365">
        <v>1.6021000000000001</v>
      </c>
      <c r="DR365">
        <v>1.6021000000000001</v>
      </c>
      <c r="DS365">
        <v>1.6</v>
      </c>
      <c r="DT365">
        <v>-2.6</v>
      </c>
      <c r="DU365">
        <v>1229</v>
      </c>
      <c r="DV365">
        <v>1224</v>
      </c>
      <c r="DW365">
        <v>3084</v>
      </c>
      <c r="DX365">
        <v>1969</v>
      </c>
      <c r="DY365">
        <v>3816</v>
      </c>
      <c r="DZ365">
        <v>3320</v>
      </c>
      <c r="EA365" s="2">
        <v>42696</v>
      </c>
      <c r="EB365">
        <v>3589</v>
      </c>
      <c r="EE365">
        <v>1995</v>
      </c>
      <c r="EF365">
        <v>13241</v>
      </c>
      <c r="EK365">
        <v>523</v>
      </c>
      <c r="EL365">
        <v>19348</v>
      </c>
      <c r="EM365">
        <v>40015</v>
      </c>
      <c r="EN365">
        <v>18175</v>
      </c>
      <c r="EO365">
        <v>21840</v>
      </c>
      <c r="EV365">
        <v>2095</v>
      </c>
      <c r="FA365">
        <v>1219</v>
      </c>
      <c r="FB365">
        <v>25154</v>
      </c>
      <c r="FC365">
        <v>44502</v>
      </c>
      <c r="FE365">
        <v>8054</v>
      </c>
      <c r="FH365">
        <v>1398</v>
      </c>
      <c r="FI365">
        <v>2087</v>
      </c>
      <c r="FJ365">
        <v>543</v>
      </c>
      <c r="FL365">
        <v>123</v>
      </c>
      <c r="FM365">
        <v>1632</v>
      </c>
      <c r="FP365">
        <v>594</v>
      </c>
      <c r="FQ365">
        <v>14431</v>
      </c>
      <c r="FR365">
        <v>22338</v>
      </c>
      <c r="FU365">
        <v>255</v>
      </c>
      <c r="FZ365">
        <v>1856</v>
      </c>
      <c r="GA365">
        <v>24449</v>
      </c>
      <c r="GB365">
        <v>38880</v>
      </c>
      <c r="GD365">
        <v>88</v>
      </c>
      <c r="GE365">
        <v>9628</v>
      </c>
      <c r="GF365">
        <v>34612</v>
      </c>
      <c r="GH365">
        <v>37823</v>
      </c>
      <c r="GI365">
        <v>-883</v>
      </c>
      <c r="GL365">
        <v>5622</v>
      </c>
      <c r="GM365">
        <v>5622</v>
      </c>
      <c r="GN365">
        <v>44502</v>
      </c>
      <c r="GO365">
        <v>1220</v>
      </c>
      <c r="GQ365">
        <v>3527</v>
      </c>
      <c r="GR365" s="2">
        <v>42696</v>
      </c>
      <c r="GS365">
        <v>6213</v>
      </c>
      <c r="GT365">
        <v>1474</v>
      </c>
      <c r="GU365">
        <v>68</v>
      </c>
      <c r="GV365">
        <v>1542</v>
      </c>
      <c r="GW365">
        <v>-108</v>
      </c>
      <c r="GX365">
        <v>-1453</v>
      </c>
      <c r="GZ365">
        <v>1449</v>
      </c>
      <c r="HA365">
        <v>184</v>
      </c>
      <c r="HB365">
        <v>92</v>
      </c>
      <c r="HC365">
        <v>164</v>
      </c>
      <c r="HE365">
        <v>7919</v>
      </c>
      <c r="HF365">
        <v>-1115</v>
      </c>
      <c r="HM365">
        <v>-1115</v>
      </c>
      <c r="HN365">
        <v>1925</v>
      </c>
      <c r="HO365">
        <v>-350</v>
      </c>
      <c r="HP365">
        <v>1575</v>
      </c>
      <c r="HQ365">
        <v>-4399</v>
      </c>
      <c r="HS365">
        <v>-4399</v>
      </c>
      <c r="HT365">
        <v>-2567</v>
      </c>
      <c r="HU365">
        <v>-33</v>
      </c>
      <c r="HV365">
        <v>-5424</v>
      </c>
      <c r="HW365">
        <v>-7</v>
      </c>
      <c r="HY365">
        <v>1373</v>
      </c>
      <c r="HZ365">
        <v>2216</v>
      </c>
      <c r="IA365">
        <v>3589</v>
      </c>
      <c r="IB365">
        <v>199</v>
      </c>
      <c r="IC365">
        <v>-2567</v>
      </c>
      <c r="IE365">
        <v>496</v>
      </c>
      <c r="IF365">
        <v>66</v>
      </c>
      <c r="IG365">
        <v>1042</v>
      </c>
      <c r="IH365">
        <v>-441</v>
      </c>
      <c r="II365">
        <v>-849</v>
      </c>
      <c r="IK365">
        <v>-849</v>
      </c>
      <c r="IL365">
        <v>1224</v>
      </c>
      <c r="IM365">
        <v>1229</v>
      </c>
      <c r="IN365">
        <v>1.61</v>
      </c>
      <c r="IO365">
        <v>1.6</v>
      </c>
    </row>
    <row r="366" spans="1:249" x14ac:dyDescent="0.25">
      <c r="A366" t="s">
        <v>722</v>
      </c>
      <c r="B366" t="s">
        <v>723</v>
      </c>
      <c r="C366" t="s">
        <v>724</v>
      </c>
      <c r="D366" t="s">
        <v>725</v>
      </c>
      <c r="E366" t="s">
        <v>455</v>
      </c>
      <c r="F366" t="s">
        <v>417</v>
      </c>
      <c r="G366" s="2">
        <v>42766</v>
      </c>
      <c r="H366" t="s">
        <v>450</v>
      </c>
      <c r="J366">
        <v>2017</v>
      </c>
      <c r="K366">
        <v>4</v>
      </c>
      <c r="L366">
        <v>2017</v>
      </c>
      <c r="M366">
        <v>1</v>
      </c>
      <c r="N366" t="s">
        <v>419</v>
      </c>
      <c r="O366" t="s">
        <v>451</v>
      </c>
      <c r="P366">
        <v>201704</v>
      </c>
      <c r="Q366">
        <v>3</v>
      </c>
      <c r="R366">
        <v>25</v>
      </c>
      <c r="S366">
        <v>25</v>
      </c>
      <c r="T366">
        <v>1</v>
      </c>
      <c r="U366">
        <v>354950</v>
      </c>
      <c r="V366">
        <v>3</v>
      </c>
      <c r="W366">
        <v>5211</v>
      </c>
      <c r="X366" s="2">
        <v>42817</v>
      </c>
      <c r="Y366" s="2">
        <v>42817</v>
      </c>
      <c r="Z366" t="s">
        <v>485</v>
      </c>
      <c r="AA366" t="s">
        <v>726</v>
      </c>
      <c r="AB366" t="s">
        <v>727</v>
      </c>
      <c r="AC366" t="s">
        <v>728</v>
      </c>
      <c r="AD366">
        <v>30339</v>
      </c>
      <c r="AE366" t="s">
        <v>729</v>
      </c>
      <c r="AG366" t="s">
        <v>726</v>
      </c>
      <c r="AH366" t="s">
        <v>727</v>
      </c>
      <c r="AI366" t="s">
        <v>728</v>
      </c>
      <c r="AJ366">
        <v>30339</v>
      </c>
      <c r="AK366" t="s">
        <v>426</v>
      </c>
      <c r="AL366" t="s">
        <v>427</v>
      </c>
      <c r="AN366">
        <v>406000</v>
      </c>
      <c r="AO366">
        <v>379000</v>
      </c>
      <c r="AP366">
        <v>27000</v>
      </c>
      <c r="AR366">
        <v>119000</v>
      </c>
      <c r="AS366" t="s">
        <v>665</v>
      </c>
      <c r="AT366" t="s">
        <v>429</v>
      </c>
      <c r="AU366" t="s">
        <v>748</v>
      </c>
      <c r="AV366" t="s">
        <v>732</v>
      </c>
      <c r="AW366">
        <v>1202918000</v>
      </c>
      <c r="AX366" s="2">
        <v>42797</v>
      </c>
      <c r="AY366" t="s">
        <v>749</v>
      </c>
      <c r="AZ366" t="s">
        <v>750</v>
      </c>
      <c r="BA366" t="s">
        <v>753</v>
      </c>
      <c r="BB366" t="s">
        <v>754</v>
      </c>
      <c r="BC366" t="s">
        <v>752</v>
      </c>
      <c r="BD366" t="s">
        <v>439</v>
      </c>
      <c r="BE366" t="s">
        <v>739</v>
      </c>
      <c r="BF366" t="s">
        <v>439</v>
      </c>
      <c r="BG366" t="s">
        <v>755</v>
      </c>
      <c r="BH366" t="s">
        <v>439</v>
      </c>
      <c r="BI366" s="2">
        <v>42817</v>
      </c>
      <c r="BJ366">
        <v>22207</v>
      </c>
      <c r="BK366">
        <v>14654</v>
      </c>
      <c r="BL366">
        <v>7553</v>
      </c>
      <c r="BM366">
        <v>443</v>
      </c>
      <c r="BR366">
        <v>4183</v>
      </c>
      <c r="BV366">
        <v>19280</v>
      </c>
      <c r="BW366">
        <v>2927</v>
      </c>
      <c r="BX366">
        <v>246</v>
      </c>
      <c r="CL366">
        <v>11</v>
      </c>
      <c r="CN366">
        <v>-235</v>
      </c>
      <c r="CO366">
        <v>2692</v>
      </c>
      <c r="CP366">
        <v>948</v>
      </c>
      <c r="CQ366">
        <v>1744</v>
      </c>
      <c r="CV366">
        <v>1744</v>
      </c>
      <c r="CX366">
        <v>1744</v>
      </c>
      <c r="DA366">
        <v>1744</v>
      </c>
      <c r="DC366">
        <v>1744</v>
      </c>
      <c r="DE366">
        <v>1744</v>
      </c>
      <c r="DF366">
        <v>1.4433</v>
      </c>
      <c r="DJ366">
        <v>1.4433</v>
      </c>
      <c r="DK366">
        <v>1.4433</v>
      </c>
      <c r="DL366">
        <v>1.45</v>
      </c>
      <c r="DM366">
        <v>1.4374</v>
      </c>
      <c r="DQ366">
        <v>1.4374</v>
      </c>
      <c r="DR366">
        <v>1.4374</v>
      </c>
      <c r="DS366">
        <v>1.44</v>
      </c>
      <c r="DT366">
        <v>3.2195999999999998</v>
      </c>
      <c r="DU366">
        <v>1211</v>
      </c>
      <c r="DV366">
        <v>1206</v>
      </c>
      <c r="DW366">
        <v>2692</v>
      </c>
      <c r="DX366">
        <v>1744</v>
      </c>
      <c r="DY366">
        <v>3426</v>
      </c>
      <c r="DZ366">
        <v>2927</v>
      </c>
      <c r="EA366" s="2">
        <v>42969</v>
      </c>
      <c r="EB366">
        <v>2538</v>
      </c>
      <c r="EE366">
        <v>2029</v>
      </c>
      <c r="EF366">
        <v>12549</v>
      </c>
      <c r="EK366">
        <v>608</v>
      </c>
      <c r="EL366">
        <v>17724</v>
      </c>
      <c r="EM366">
        <v>40426</v>
      </c>
      <c r="EN366">
        <v>18512</v>
      </c>
      <c r="EO366">
        <v>21914</v>
      </c>
      <c r="EV366">
        <v>2093</v>
      </c>
      <c r="FA366">
        <v>1235</v>
      </c>
      <c r="FB366">
        <v>25242</v>
      </c>
      <c r="FC366">
        <v>42966</v>
      </c>
      <c r="FE366">
        <v>7000</v>
      </c>
      <c r="FH366">
        <v>1484</v>
      </c>
      <c r="FI366">
        <v>2195</v>
      </c>
      <c r="FJ366">
        <v>1252</v>
      </c>
      <c r="FL366">
        <v>25</v>
      </c>
      <c r="FM366">
        <v>1669</v>
      </c>
      <c r="FP366">
        <v>508</v>
      </c>
      <c r="FQ366">
        <v>14133</v>
      </c>
      <c r="FR366">
        <v>22349</v>
      </c>
      <c r="FU366">
        <v>296</v>
      </c>
      <c r="FZ366">
        <v>1855</v>
      </c>
      <c r="GA366">
        <v>24500</v>
      </c>
      <c r="GB366">
        <v>38633</v>
      </c>
      <c r="GD366">
        <v>88</v>
      </c>
      <c r="GE366">
        <v>9787</v>
      </c>
      <c r="GF366">
        <v>35519</v>
      </c>
      <c r="GH366">
        <v>40194</v>
      </c>
      <c r="GI366">
        <v>-867</v>
      </c>
      <c r="GL366">
        <v>4333</v>
      </c>
      <c r="GM366">
        <v>4333</v>
      </c>
      <c r="GN366">
        <v>42966</v>
      </c>
      <c r="GO366">
        <v>1203</v>
      </c>
      <c r="GQ366">
        <v>2240</v>
      </c>
      <c r="GR366" s="2">
        <v>42817</v>
      </c>
      <c r="GS366">
        <v>7957</v>
      </c>
      <c r="GT366">
        <v>1973</v>
      </c>
      <c r="GU366">
        <v>150</v>
      </c>
      <c r="GV366">
        <v>2123</v>
      </c>
      <c r="GW366">
        <v>-138</v>
      </c>
      <c r="GX366">
        <v>-769</v>
      </c>
      <c r="GZ366">
        <v>446</v>
      </c>
      <c r="HA366">
        <v>109</v>
      </c>
      <c r="HB366">
        <v>55</v>
      </c>
      <c r="HC366">
        <v>-297</v>
      </c>
      <c r="HE366">
        <v>9783</v>
      </c>
      <c r="HF366">
        <v>-1583</v>
      </c>
      <c r="HM366">
        <v>-1583</v>
      </c>
      <c r="HN366">
        <v>1914</v>
      </c>
      <c r="HO366">
        <v>360</v>
      </c>
      <c r="HP366">
        <v>2274</v>
      </c>
      <c r="HQ366">
        <v>-6662</v>
      </c>
      <c r="HS366">
        <v>-6662</v>
      </c>
      <c r="HT366">
        <v>-3404</v>
      </c>
      <c r="HU366">
        <v>-78</v>
      </c>
      <c r="HV366">
        <v>-7870</v>
      </c>
      <c r="HW366">
        <v>-8</v>
      </c>
      <c r="HY366">
        <v>322</v>
      </c>
      <c r="HZ366">
        <v>2216</v>
      </c>
      <c r="IA366">
        <v>2538</v>
      </c>
      <c r="IB366">
        <v>267</v>
      </c>
      <c r="IC366">
        <v>-3404</v>
      </c>
      <c r="IE366">
        <v>499</v>
      </c>
      <c r="IF366">
        <v>68</v>
      </c>
      <c r="IG366">
        <v>1864</v>
      </c>
      <c r="IH366">
        <v>-468</v>
      </c>
      <c r="II366">
        <v>-837</v>
      </c>
      <c r="IK366">
        <v>-837</v>
      </c>
      <c r="IL366">
        <v>1229</v>
      </c>
      <c r="IM366">
        <v>1234</v>
      </c>
      <c r="IN366">
        <v>1.43</v>
      </c>
      <c r="IO366">
        <v>1.44</v>
      </c>
    </row>
    <row r="367" spans="1:249" x14ac:dyDescent="0.25">
      <c r="A367" t="s">
        <v>722</v>
      </c>
      <c r="B367" t="s">
        <v>723</v>
      </c>
      <c r="C367" t="s">
        <v>724</v>
      </c>
      <c r="D367" t="s">
        <v>725</v>
      </c>
      <c r="E367" t="s">
        <v>455</v>
      </c>
      <c r="F367" t="s">
        <v>417</v>
      </c>
      <c r="G367" s="2">
        <v>42855</v>
      </c>
      <c r="H367" t="s">
        <v>450</v>
      </c>
      <c r="J367">
        <v>2018</v>
      </c>
      <c r="K367">
        <v>1</v>
      </c>
      <c r="L367">
        <v>2017</v>
      </c>
      <c r="M367">
        <v>2</v>
      </c>
      <c r="N367" t="s">
        <v>419</v>
      </c>
      <c r="O367" t="s">
        <v>451</v>
      </c>
      <c r="P367">
        <v>201801</v>
      </c>
      <c r="Q367">
        <v>3</v>
      </c>
      <c r="R367">
        <v>25</v>
      </c>
      <c r="S367">
        <v>25</v>
      </c>
      <c r="T367">
        <v>1</v>
      </c>
      <c r="U367">
        <v>354950</v>
      </c>
      <c r="V367">
        <v>3</v>
      </c>
      <c r="W367">
        <v>5211</v>
      </c>
      <c r="X367" s="2">
        <v>42878</v>
      </c>
      <c r="Y367" s="2">
        <v>42877</v>
      </c>
      <c r="Z367" t="s">
        <v>485</v>
      </c>
      <c r="AA367" t="s">
        <v>726</v>
      </c>
      <c r="AB367" t="s">
        <v>727</v>
      </c>
      <c r="AC367" t="s">
        <v>728</v>
      </c>
      <c r="AD367">
        <v>30339</v>
      </c>
      <c r="AE367" t="s">
        <v>729</v>
      </c>
      <c r="AG367" t="s">
        <v>726</v>
      </c>
      <c r="AH367" t="s">
        <v>727</v>
      </c>
      <c r="AI367" t="s">
        <v>728</v>
      </c>
      <c r="AJ367">
        <v>30339</v>
      </c>
      <c r="AK367" t="s">
        <v>426</v>
      </c>
      <c r="AL367" t="s">
        <v>427</v>
      </c>
      <c r="AU367" t="s">
        <v>748</v>
      </c>
      <c r="AV367" t="s">
        <v>732</v>
      </c>
      <c r="AW367">
        <v>1195555000</v>
      </c>
      <c r="AX367" s="2">
        <v>42871</v>
      </c>
      <c r="BI367" s="2">
        <v>42878</v>
      </c>
      <c r="BJ367">
        <v>23887</v>
      </c>
      <c r="BK367">
        <v>15733</v>
      </c>
      <c r="BL367">
        <v>8154</v>
      </c>
      <c r="BM367">
        <v>444</v>
      </c>
      <c r="BR367">
        <v>4361</v>
      </c>
      <c r="BV367">
        <v>20538</v>
      </c>
      <c r="BW367">
        <v>3349</v>
      </c>
      <c r="BX367">
        <v>254</v>
      </c>
      <c r="CL367">
        <v>13</v>
      </c>
      <c r="CN367">
        <v>-241</v>
      </c>
      <c r="CO367">
        <v>3108</v>
      </c>
      <c r="CP367">
        <v>1094</v>
      </c>
      <c r="CQ367">
        <v>2014</v>
      </c>
      <c r="CV367">
        <v>2014</v>
      </c>
      <c r="CX367">
        <v>2014</v>
      </c>
      <c r="DA367">
        <v>2014</v>
      </c>
      <c r="DC367">
        <v>2014</v>
      </c>
      <c r="DE367">
        <v>2014</v>
      </c>
      <c r="DF367">
        <v>1.6811</v>
      </c>
      <c r="DJ367">
        <v>1.6811</v>
      </c>
      <c r="DK367">
        <v>1.6811</v>
      </c>
      <c r="DL367">
        <v>1.68</v>
      </c>
      <c r="DM367">
        <v>1.6728000000000001</v>
      </c>
      <c r="DQ367">
        <v>1.6728000000000001</v>
      </c>
      <c r="DR367">
        <v>1.6728000000000001</v>
      </c>
      <c r="DS367">
        <v>1.67</v>
      </c>
      <c r="DT367">
        <v>-3.3201000000000001</v>
      </c>
      <c r="DU367">
        <v>1204</v>
      </c>
      <c r="DV367">
        <v>1198</v>
      </c>
      <c r="DW367">
        <v>3108</v>
      </c>
      <c r="DX367">
        <v>2014</v>
      </c>
      <c r="DY367">
        <v>3854</v>
      </c>
      <c r="DZ367">
        <v>3349</v>
      </c>
      <c r="EA367" s="2">
        <v>42878</v>
      </c>
      <c r="EB367">
        <v>3565</v>
      </c>
      <c r="EE367">
        <v>2164</v>
      </c>
      <c r="EF367">
        <v>13609</v>
      </c>
      <c r="EK367">
        <v>558</v>
      </c>
      <c r="EL367">
        <v>19896</v>
      </c>
      <c r="EM367">
        <v>40656</v>
      </c>
      <c r="EN367">
        <v>18867</v>
      </c>
      <c r="EO367">
        <v>21789</v>
      </c>
      <c r="EV367">
        <v>2095</v>
      </c>
      <c r="FA367">
        <v>1164</v>
      </c>
      <c r="FB367">
        <v>25048</v>
      </c>
      <c r="FC367">
        <v>44944</v>
      </c>
      <c r="FE367">
        <v>9138</v>
      </c>
      <c r="FH367">
        <v>1353</v>
      </c>
      <c r="FI367">
        <v>1957</v>
      </c>
      <c r="FJ367">
        <v>544</v>
      </c>
      <c r="FL367">
        <v>904</v>
      </c>
      <c r="FM367">
        <v>1832</v>
      </c>
      <c r="FP367">
        <v>710</v>
      </c>
      <c r="FQ367">
        <v>16438</v>
      </c>
      <c r="FR367">
        <v>22393</v>
      </c>
      <c r="FU367">
        <v>235</v>
      </c>
      <c r="FZ367">
        <v>1916</v>
      </c>
      <c r="GA367">
        <v>24544</v>
      </c>
      <c r="GB367">
        <v>40982</v>
      </c>
      <c r="GD367">
        <v>89</v>
      </c>
      <c r="GE367">
        <v>9779</v>
      </c>
      <c r="GF367">
        <v>36461</v>
      </c>
      <c r="GH367">
        <v>41444</v>
      </c>
      <c r="GI367">
        <v>-923</v>
      </c>
      <c r="GL367">
        <v>3962</v>
      </c>
      <c r="GM367">
        <v>3962</v>
      </c>
      <c r="GN367">
        <v>44944</v>
      </c>
      <c r="GO367">
        <v>1197</v>
      </c>
      <c r="GQ367">
        <v>1867</v>
      </c>
      <c r="GR367" s="2">
        <v>42878</v>
      </c>
      <c r="GS367">
        <v>2014</v>
      </c>
      <c r="GT367">
        <v>505</v>
      </c>
      <c r="GU367">
        <v>16</v>
      </c>
      <c r="GV367">
        <v>521</v>
      </c>
      <c r="GW367">
        <v>-145</v>
      </c>
      <c r="GX367">
        <v>-1051</v>
      </c>
      <c r="GZ367">
        <v>2062</v>
      </c>
      <c r="HA367">
        <v>877</v>
      </c>
      <c r="HB367">
        <v>286</v>
      </c>
      <c r="HC367">
        <v>2029</v>
      </c>
      <c r="HE367">
        <v>4564</v>
      </c>
      <c r="HF367">
        <v>-445</v>
      </c>
      <c r="HM367">
        <v>-445</v>
      </c>
      <c r="HN367">
        <v>-11</v>
      </c>
      <c r="HO367">
        <v>-710</v>
      </c>
      <c r="HP367">
        <v>-721</v>
      </c>
      <c r="HQ367">
        <v>-1258</v>
      </c>
      <c r="HS367">
        <v>-1258</v>
      </c>
      <c r="HT367">
        <v>-1069</v>
      </c>
      <c r="HU367">
        <v>-33</v>
      </c>
      <c r="HV367">
        <v>-3081</v>
      </c>
      <c r="HW367">
        <v>-11</v>
      </c>
      <c r="HY367">
        <v>1027</v>
      </c>
      <c r="HZ367">
        <v>2538</v>
      </c>
      <c r="IA367">
        <v>3565</v>
      </c>
      <c r="IB367">
        <v>81</v>
      </c>
      <c r="IC367">
        <v>-1069</v>
      </c>
      <c r="IE367">
        <v>505</v>
      </c>
      <c r="IF367">
        <v>81</v>
      </c>
      <c r="IG367">
        <v>4564</v>
      </c>
      <c r="IH367">
        <v>-445</v>
      </c>
      <c r="II367">
        <v>-1069</v>
      </c>
      <c r="IK367">
        <v>-1069</v>
      </c>
      <c r="IL367">
        <v>1198</v>
      </c>
      <c r="IM367">
        <v>1204</v>
      </c>
      <c r="IN367">
        <v>1.68</v>
      </c>
      <c r="IO367">
        <v>1.67</v>
      </c>
    </row>
    <row r="368" spans="1:249" x14ac:dyDescent="0.25">
      <c r="A368" t="s">
        <v>722</v>
      </c>
      <c r="B368" t="s">
        <v>723</v>
      </c>
      <c r="C368" t="s">
        <v>724</v>
      </c>
      <c r="D368" t="s">
        <v>725</v>
      </c>
      <c r="E368" t="s">
        <v>455</v>
      </c>
      <c r="F368" t="s">
        <v>417</v>
      </c>
      <c r="G368" s="2">
        <v>42947</v>
      </c>
      <c r="H368" t="s">
        <v>450</v>
      </c>
      <c r="J368">
        <v>2018</v>
      </c>
      <c r="K368">
        <v>2</v>
      </c>
      <c r="L368">
        <v>2017</v>
      </c>
      <c r="M368">
        <v>3</v>
      </c>
      <c r="N368" t="s">
        <v>419</v>
      </c>
      <c r="O368" t="s">
        <v>451</v>
      </c>
      <c r="P368">
        <v>201802</v>
      </c>
      <c r="Q368">
        <v>3</v>
      </c>
      <c r="R368">
        <v>25</v>
      </c>
      <c r="S368">
        <v>25</v>
      </c>
      <c r="T368">
        <v>1</v>
      </c>
      <c r="U368">
        <v>354950</v>
      </c>
      <c r="V368">
        <v>3</v>
      </c>
      <c r="W368">
        <v>5211</v>
      </c>
      <c r="X368" s="2">
        <v>42969</v>
      </c>
      <c r="Y368" s="2">
        <v>42968</v>
      </c>
      <c r="Z368" t="s">
        <v>485</v>
      </c>
      <c r="AA368" t="s">
        <v>726</v>
      </c>
      <c r="AB368" t="s">
        <v>727</v>
      </c>
      <c r="AC368" t="s">
        <v>728</v>
      </c>
      <c r="AD368">
        <v>30339</v>
      </c>
      <c r="AE368" t="s">
        <v>729</v>
      </c>
      <c r="AG368" t="s">
        <v>726</v>
      </c>
      <c r="AH368" t="s">
        <v>727</v>
      </c>
      <c r="AI368" t="s">
        <v>728</v>
      </c>
      <c r="AJ368">
        <v>30339</v>
      </c>
      <c r="AK368" t="s">
        <v>426</v>
      </c>
      <c r="AL368" t="s">
        <v>427</v>
      </c>
      <c r="AU368" t="s">
        <v>748</v>
      </c>
      <c r="AV368" t="s">
        <v>732</v>
      </c>
      <c r="AW368">
        <v>1178818000</v>
      </c>
      <c r="AX368" s="2">
        <v>42962</v>
      </c>
      <c r="BI368" s="2">
        <v>42969</v>
      </c>
      <c r="BJ368">
        <v>28108</v>
      </c>
      <c r="BK368">
        <v>18647</v>
      </c>
      <c r="BL368">
        <v>9461</v>
      </c>
      <c r="BM368">
        <v>449</v>
      </c>
      <c r="BR368">
        <v>4549</v>
      </c>
      <c r="BV368">
        <v>23645</v>
      </c>
      <c r="BW368">
        <v>4463</v>
      </c>
      <c r="BX368">
        <v>265</v>
      </c>
      <c r="CL368">
        <v>16</v>
      </c>
      <c r="CN368">
        <v>-249</v>
      </c>
      <c r="CO368">
        <v>4214</v>
      </c>
      <c r="CP368">
        <v>1542</v>
      </c>
      <c r="CQ368">
        <v>2672</v>
      </c>
      <c r="CV368">
        <v>2672</v>
      </c>
      <c r="CX368">
        <v>2672</v>
      </c>
      <c r="DA368">
        <v>2672</v>
      </c>
      <c r="DC368">
        <v>2672</v>
      </c>
      <c r="DE368">
        <v>2672</v>
      </c>
      <c r="DF368">
        <v>2.2587000000000002</v>
      </c>
      <c r="DJ368">
        <v>2.2587000000000002</v>
      </c>
      <c r="DK368">
        <v>2.2587000000000002</v>
      </c>
      <c r="DL368">
        <v>2.2599999999999998</v>
      </c>
      <c r="DM368">
        <v>2.2473000000000001</v>
      </c>
      <c r="DQ368">
        <v>2.2473000000000001</v>
      </c>
      <c r="DR368">
        <v>2.2473000000000001</v>
      </c>
      <c r="DS368">
        <v>2.25</v>
      </c>
      <c r="DT368">
        <v>3.25</v>
      </c>
      <c r="DU368">
        <v>1189</v>
      </c>
      <c r="DV368">
        <v>1183</v>
      </c>
      <c r="DW368">
        <v>4214</v>
      </c>
      <c r="DX368">
        <v>2672</v>
      </c>
      <c r="DY368">
        <v>4973</v>
      </c>
      <c r="DZ368">
        <v>4463</v>
      </c>
      <c r="EA368" s="2">
        <v>42969</v>
      </c>
      <c r="EB368">
        <v>4830</v>
      </c>
      <c r="EE368">
        <v>2187</v>
      </c>
      <c r="EF368">
        <v>12868</v>
      </c>
      <c r="EK368">
        <v>626</v>
      </c>
      <c r="EL368">
        <v>20511</v>
      </c>
      <c r="EM368">
        <v>41405</v>
      </c>
      <c r="EN368">
        <v>19370</v>
      </c>
      <c r="EO368">
        <v>22035</v>
      </c>
      <c r="EV368">
        <v>2235</v>
      </c>
      <c r="FA368">
        <v>1178</v>
      </c>
      <c r="FB368">
        <v>25448</v>
      </c>
      <c r="FC368">
        <v>45959</v>
      </c>
      <c r="FE368">
        <v>8541</v>
      </c>
      <c r="FH368">
        <v>1503</v>
      </c>
      <c r="FI368">
        <v>2263</v>
      </c>
      <c r="FJ368">
        <v>545</v>
      </c>
      <c r="FL368">
        <v>329</v>
      </c>
      <c r="FM368">
        <v>1931</v>
      </c>
      <c r="FP368">
        <v>711</v>
      </c>
      <c r="FQ368">
        <v>15823</v>
      </c>
      <c r="FR368">
        <v>24422</v>
      </c>
      <c r="FU368">
        <v>237</v>
      </c>
      <c r="FZ368">
        <v>1923</v>
      </c>
      <c r="GA368">
        <v>26582</v>
      </c>
      <c r="GB368">
        <v>42405</v>
      </c>
      <c r="GD368">
        <v>89</v>
      </c>
      <c r="GE368">
        <v>9958</v>
      </c>
      <c r="GF368">
        <v>38073</v>
      </c>
      <c r="GH368">
        <v>44084</v>
      </c>
      <c r="GI368">
        <v>-482</v>
      </c>
      <c r="GL368">
        <v>3554</v>
      </c>
      <c r="GM368">
        <v>3554</v>
      </c>
      <c r="GN368">
        <v>45959</v>
      </c>
      <c r="GO368">
        <v>1181</v>
      </c>
      <c r="GQ368">
        <v>1319</v>
      </c>
      <c r="GR368" s="2">
        <v>42969</v>
      </c>
      <c r="GS368">
        <v>4686</v>
      </c>
      <c r="GT368">
        <v>1015</v>
      </c>
      <c r="GU368">
        <v>69</v>
      </c>
      <c r="GV368">
        <v>1084</v>
      </c>
      <c r="GW368">
        <v>-96</v>
      </c>
      <c r="GX368">
        <v>-188</v>
      </c>
      <c r="GZ368">
        <v>1714</v>
      </c>
      <c r="HA368">
        <v>299</v>
      </c>
      <c r="HB368">
        <v>363</v>
      </c>
      <c r="HC368">
        <v>2092</v>
      </c>
      <c r="HE368">
        <v>7862</v>
      </c>
      <c r="HF368">
        <v>-823</v>
      </c>
      <c r="HH368">
        <v>-268</v>
      </c>
      <c r="HM368">
        <v>-1091</v>
      </c>
      <c r="HN368">
        <v>1973</v>
      </c>
      <c r="HO368">
        <v>-710</v>
      </c>
      <c r="HP368">
        <v>1263</v>
      </c>
      <c r="HQ368">
        <v>-3784</v>
      </c>
      <c r="HS368">
        <v>-3784</v>
      </c>
      <c r="HT368">
        <v>-2130</v>
      </c>
      <c r="HU368">
        <v>2</v>
      </c>
      <c r="HV368">
        <v>-4649</v>
      </c>
      <c r="HW368">
        <v>170</v>
      </c>
      <c r="HY368">
        <v>2292</v>
      </c>
      <c r="HZ368">
        <v>2538</v>
      </c>
      <c r="IA368">
        <v>4830</v>
      </c>
      <c r="IB368">
        <v>148</v>
      </c>
      <c r="IC368">
        <v>-2130</v>
      </c>
      <c r="IE368">
        <v>510</v>
      </c>
      <c r="IF368">
        <v>67</v>
      </c>
      <c r="IG368">
        <v>3298</v>
      </c>
      <c r="IH368">
        <v>-378</v>
      </c>
      <c r="II368">
        <v>-1061</v>
      </c>
      <c r="IK368">
        <v>-1061</v>
      </c>
      <c r="IL368">
        <v>1183</v>
      </c>
      <c r="IM368">
        <v>1189</v>
      </c>
      <c r="IN368">
        <v>2.2599999999999998</v>
      </c>
      <c r="IO368">
        <v>2.25</v>
      </c>
    </row>
    <row r="369" spans="1:249" x14ac:dyDescent="0.25">
      <c r="A369" t="s">
        <v>722</v>
      </c>
      <c r="B369" t="s">
        <v>723</v>
      </c>
      <c r="C369" t="s">
        <v>724</v>
      </c>
      <c r="D369" t="s">
        <v>725</v>
      </c>
      <c r="E369" t="s">
        <v>455</v>
      </c>
      <c r="F369" t="s">
        <v>417</v>
      </c>
      <c r="G369" s="2">
        <v>43039</v>
      </c>
      <c r="H369" t="s">
        <v>450</v>
      </c>
      <c r="J369">
        <v>2018</v>
      </c>
      <c r="K369">
        <v>3</v>
      </c>
      <c r="L369">
        <v>2017</v>
      </c>
      <c r="M369">
        <v>4</v>
      </c>
      <c r="N369" t="s">
        <v>654</v>
      </c>
      <c r="O369" t="s">
        <v>655</v>
      </c>
      <c r="P369">
        <v>201803</v>
      </c>
      <c r="Q369">
        <v>3</v>
      </c>
      <c r="R369">
        <v>25</v>
      </c>
      <c r="S369">
        <v>25</v>
      </c>
      <c r="T369">
        <v>1</v>
      </c>
      <c r="BI369" s="2">
        <v>43053</v>
      </c>
      <c r="BJ369">
        <v>25026</v>
      </c>
      <c r="BK369">
        <v>16378</v>
      </c>
      <c r="BL369">
        <v>8648</v>
      </c>
      <c r="BM369">
        <v>454</v>
      </c>
      <c r="BR369">
        <v>4514</v>
      </c>
      <c r="BV369">
        <v>21346</v>
      </c>
      <c r="BW369">
        <v>3680</v>
      </c>
      <c r="BX369">
        <v>269</v>
      </c>
      <c r="CL369">
        <v>22</v>
      </c>
      <c r="CN369">
        <v>-247</v>
      </c>
      <c r="CO369">
        <v>3433</v>
      </c>
      <c r="CP369">
        <v>1268</v>
      </c>
      <c r="CQ369">
        <v>2165</v>
      </c>
      <c r="CV369">
        <v>2165</v>
      </c>
      <c r="CX369">
        <v>2165</v>
      </c>
      <c r="DA369">
        <v>2165</v>
      </c>
      <c r="DC369">
        <v>2165</v>
      </c>
      <c r="DE369">
        <v>2165</v>
      </c>
      <c r="DF369">
        <v>1.8535999999999999</v>
      </c>
      <c r="DJ369">
        <v>1.8535999999999999</v>
      </c>
      <c r="DK369">
        <v>1.8535999999999999</v>
      </c>
      <c r="DM369">
        <v>1.8441000000000001</v>
      </c>
      <c r="DQ369">
        <v>1.8441000000000001</v>
      </c>
      <c r="DR369">
        <v>1.8441000000000001</v>
      </c>
      <c r="DT369">
        <v>-4.8398000000000003</v>
      </c>
      <c r="DW369">
        <v>3433</v>
      </c>
      <c r="DX369">
        <v>2165</v>
      </c>
      <c r="DZ369">
        <v>3680</v>
      </c>
      <c r="EA369" s="2">
        <v>43053</v>
      </c>
      <c r="EB369">
        <v>3549</v>
      </c>
      <c r="EE369">
        <v>2166</v>
      </c>
      <c r="EF369">
        <v>13419</v>
      </c>
      <c r="EK369">
        <v>548</v>
      </c>
      <c r="EL369">
        <v>19682</v>
      </c>
      <c r="EO369">
        <v>21960</v>
      </c>
      <c r="EV369">
        <v>2217</v>
      </c>
      <c r="FA369">
        <v>1164</v>
      </c>
      <c r="FB369">
        <v>25341</v>
      </c>
      <c r="FC369">
        <v>45023</v>
      </c>
      <c r="FE369">
        <v>8570</v>
      </c>
      <c r="FH369">
        <v>1488</v>
      </c>
      <c r="FJ369">
        <v>1323</v>
      </c>
      <c r="FP369">
        <v>4621</v>
      </c>
      <c r="FQ369">
        <v>16002</v>
      </c>
      <c r="FR369">
        <v>24266</v>
      </c>
      <c r="FZ369">
        <v>2212</v>
      </c>
      <c r="GA369">
        <v>26478</v>
      </c>
      <c r="GB369">
        <v>42480</v>
      </c>
      <c r="GM369">
        <v>2543</v>
      </c>
      <c r="GN369">
        <v>45023</v>
      </c>
      <c r="GQ369">
        <v>326</v>
      </c>
      <c r="GR369" s="2">
        <v>43053</v>
      </c>
      <c r="GS369">
        <v>6851</v>
      </c>
      <c r="GT369">
        <v>1533</v>
      </c>
      <c r="GU369">
        <v>214</v>
      </c>
      <c r="GV369">
        <v>1747</v>
      </c>
      <c r="HB369">
        <v>1143</v>
      </c>
      <c r="HC369">
        <v>1143</v>
      </c>
      <c r="HE369">
        <v>9741</v>
      </c>
      <c r="HF369">
        <v>-1316</v>
      </c>
      <c r="HH369">
        <v>-260</v>
      </c>
      <c r="HM369">
        <v>-1576</v>
      </c>
      <c r="HN369">
        <v>2457</v>
      </c>
      <c r="HO369">
        <v>-585</v>
      </c>
      <c r="HP369">
        <v>1872</v>
      </c>
      <c r="HQ369">
        <v>-5910</v>
      </c>
      <c r="HS369">
        <v>-5910</v>
      </c>
      <c r="HT369">
        <v>-3174</v>
      </c>
      <c r="HU369">
        <v>-41</v>
      </c>
      <c r="HV369">
        <v>-7253</v>
      </c>
      <c r="HW369">
        <v>99</v>
      </c>
      <c r="HY369">
        <v>1011</v>
      </c>
      <c r="HZ369">
        <v>2538</v>
      </c>
      <c r="IA369">
        <v>3549</v>
      </c>
      <c r="IB369">
        <v>214</v>
      </c>
      <c r="IC369">
        <v>-3174</v>
      </c>
      <c r="IL369">
        <v>1168</v>
      </c>
      <c r="IM369">
        <v>1174</v>
      </c>
      <c r="IN369">
        <v>1.85</v>
      </c>
      <c r="IO369">
        <v>1.84</v>
      </c>
    </row>
    <row r="370" spans="1:249" x14ac:dyDescent="0.25">
      <c r="A370" t="s">
        <v>759</v>
      </c>
      <c r="B370" t="s">
        <v>759</v>
      </c>
      <c r="C370" t="s">
        <v>760</v>
      </c>
      <c r="D370" t="s">
        <v>761</v>
      </c>
      <c r="E370" t="s">
        <v>455</v>
      </c>
      <c r="F370" t="s">
        <v>417</v>
      </c>
      <c r="G370" s="2">
        <v>40908</v>
      </c>
      <c r="H370" t="s">
        <v>418</v>
      </c>
      <c r="J370">
        <v>2011</v>
      </c>
      <c r="K370">
        <v>4</v>
      </c>
      <c r="L370">
        <v>2011</v>
      </c>
      <c r="M370">
        <v>4</v>
      </c>
      <c r="N370" t="s">
        <v>419</v>
      </c>
      <c r="O370" t="s">
        <v>420</v>
      </c>
      <c r="P370">
        <v>2011</v>
      </c>
      <c r="Q370">
        <v>10</v>
      </c>
      <c r="R370">
        <v>203</v>
      </c>
      <c r="S370">
        <v>27</v>
      </c>
      <c r="T370">
        <v>12</v>
      </c>
      <c r="U370">
        <v>51143</v>
      </c>
      <c r="V370">
        <v>12</v>
      </c>
      <c r="W370">
        <v>3570</v>
      </c>
      <c r="X370" s="2">
        <v>40967</v>
      </c>
      <c r="Y370" s="2">
        <v>40967</v>
      </c>
      <c r="Z370" t="s">
        <v>456</v>
      </c>
      <c r="AA370" t="s">
        <v>762</v>
      </c>
      <c r="AB370" t="s">
        <v>763</v>
      </c>
      <c r="AC370" t="s">
        <v>456</v>
      </c>
      <c r="AD370">
        <v>10504</v>
      </c>
      <c r="AE370" t="s">
        <v>764</v>
      </c>
      <c r="AF370" t="s">
        <v>765</v>
      </c>
      <c r="AG370" t="s">
        <v>766</v>
      </c>
      <c r="AH370" t="s">
        <v>763</v>
      </c>
      <c r="AI370" t="s">
        <v>456</v>
      </c>
      <c r="AJ370">
        <v>10504</v>
      </c>
      <c r="AK370" t="s">
        <v>426</v>
      </c>
      <c r="AL370" t="s">
        <v>427</v>
      </c>
      <c r="AN370">
        <v>466385</v>
      </c>
      <c r="AP370">
        <v>466385</v>
      </c>
      <c r="AR370">
        <v>504093</v>
      </c>
      <c r="AS370" t="s">
        <v>461</v>
      </c>
      <c r="AT370" t="s">
        <v>429</v>
      </c>
      <c r="AU370" t="s">
        <v>767</v>
      </c>
      <c r="AV370" t="s">
        <v>768</v>
      </c>
      <c r="AW370">
        <v>1158662000</v>
      </c>
      <c r="AX370" s="2">
        <v>40949</v>
      </c>
      <c r="AY370" t="s">
        <v>769</v>
      </c>
      <c r="AZ370" t="s">
        <v>506</v>
      </c>
      <c r="BA370" t="s">
        <v>770</v>
      </c>
      <c r="BB370" t="s">
        <v>771</v>
      </c>
      <c r="BC370" t="s">
        <v>772</v>
      </c>
      <c r="BD370" t="s">
        <v>773</v>
      </c>
      <c r="BE370" t="s">
        <v>774</v>
      </c>
      <c r="BF370" t="s">
        <v>775</v>
      </c>
      <c r="BG370" t="s">
        <v>776</v>
      </c>
      <c r="BH370" t="s">
        <v>439</v>
      </c>
      <c r="BI370" s="2">
        <v>41695</v>
      </c>
      <c r="BJ370">
        <v>106916</v>
      </c>
      <c r="BK370">
        <v>56778</v>
      </c>
      <c r="BL370">
        <v>50138</v>
      </c>
      <c r="BP370">
        <v>6258</v>
      </c>
      <c r="BR370">
        <v>23594</v>
      </c>
      <c r="BV370">
        <v>86630</v>
      </c>
      <c r="BW370">
        <v>20286</v>
      </c>
      <c r="BX370">
        <v>411</v>
      </c>
      <c r="CM370">
        <v>1128</v>
      </c>
      <c r="CN370">
        <v>717</v>
      </c>
      <c r="CO370">
        <v>21003</v>
      </c>
      <c r="CP370">
        <v>5148</v>
      </c>
      <c r="CQ370">
        <v>15855</v>
      </c>
      <c r="CV370">
        <v>15855</v>
      </c>
      <c r="CX370">
        <v>15855</v>
      </c>
      <c r="DA370">
        <v>15855</v>
      </c>
      <c r="DC370">
        <v>15855</v>
      </c>
      <c r="DE370">
        <v>15855</v>
      </c>
      <c r="DF370">
        <v>13.2462</v>
      </c>
      <c r="DJ370">
        <v>13.2462</v>
      </c>
      <c r="DK370">
        <v>13.2462</v>
      </c>
      <c r="DL370">
        <v>13.25</v>
      </c>
      <c r="DM370">
        <v>13.0626</v>
      </c>
      <c r="DQ370">
        <v>13.0626</v>
      </c>
      <c r="DR370">
        <v>13.0626</v>
      </c>
      <c r="DS370">
        <v>13.06</v>
      </c>
      <c r="DT370">
        <v>-3.1903999999999999</v>
      </c>
      <c r="DU370">
        <v>1213.8</v>
      </c>
      <c r="DV370">
        <v>1197</v>
      </c>
      <c r="DW370">
        <v>21003</v>
      </c>
      <c r="DX370">
        <v>15855</v>
      </c>
      <c r="DY370">
        <v>25101</v>
      </c>
      <c r="DZ370">
        <v>20286</v>
      </c>
      <c r="EA370" s="2">
        <v>41331</v>
      </c>
      <c r="EB370">
        <v>11922</v>
      </c>
      <c r="EC370">
        <v>16901</v>
      </c>
      <c r="EE370">
        <v>12660</v>
      </c>
      <c r="EF370">
        <v>2595</v>
      </c>
      <c r="EG370">
        <v>5249</v>
      </c>
      <c r="EI370">
        <v>1601</v>
      </c>
      <c r="EL370">
        <v>50928</v>
      </c>
      <c r="EM370">
        <v>40124</v>
      </c>
      <c r="EN370">
        <v>26241</v>
      </c>
      <c r="EO370">
        <v>13883</v>
      </c>
      <c r="ER370">
        <v>4895</v>
      </c>
      <c r="ET370">
        <v>10776</v>
      </c>
      <c r="EV370">
        <v>29605</v>
      </c>
      <c r="EX370">
        <v>3503</v>
      </c>
      <c r="EZ370">
        <v>2843</v>
      </c>
      <c r="FB370">
        <v>65505</v>
      </c>
      <c r="FC370">
        <v>116433</v>
      </c>
      <c r="FE370">
        <v>8517</v>
      </c>
      <c r="FI370">
        <v>4535</v>
      </c>
      <c r="FJ370">
        <v>8463</v>
      </c>
      <c r="FL370">
        <v>3313</v>
      </c>
      <c r="FM370">
        <v>12197</v>
      </c>
      <c r="FP370">
        <v>5099</v>
      </c>
      <c r="FQ370">
        <v>42123</v>
      </c>
      <c r="FR370">
        <v>22857</v>
      </c>
      <c r="FS370">
        <v>3847</v>
      </c>
      <c r="FT370">
        <v>18374</v>
      </c>
      <c r="FZ370">
        <v>8996</v>
      </c>
      <c r="GA370">
        <v>54074</v>
      </c>
      <c r="GB370">
        <v>96197</v>
      </c>
      <c r="GD370">
        <v>48129</v>
      </c>
      <c r="GF370">
        <v>104857</v>
      </c>
      <c r="GH370">
        <v>110963</v>
      </c>
      <c r="GI370">
        <v>-21885</v>
      </c>
      <c r="GL370">
        <v>20235</v>
      </c>
      <c r="GM370">
        <v>20236</v>
      </c>
      <c r="GN370">
        <v>116433</v>
      </c>
      <c r="GO370">
        <v>1163.183</v>
      </c>
      <c r="GQ370">
        <v>-9369</v>
      </c>
      <c r="GR370" s="2">
        <v>41695</v>
      </c>
      <c r="GS370">
        <v>15855</v>
      </c>
      <c r="GT370">
        <v>4815</v>
      </c>
      <c r="GU370">
        <v>1567</v>
      </c>
      <c r="GV370">
        <v>6382</v>
      </c>
      <c r="GW370">
        <v>-1279</v>
      </c>
      <c r="GX370">
        <v>-163</v>
      </c>
      <c r="GY370">
        <v>451</v>
      </c>
      <c r="HB370">
        <v>-1399</v>
      </c>
      <c r="HC370">
        <v>-2390</v>
      </c>
      <c r="HE370">
        <v>19846</v>
      </c>
      <c r="HF370">
        <v>-3500</v>
      </c>
      <c r="HH370">
        <v>-1797</v>
      </c>
      <c r="HJ370">
        <v>1192</v>
      </c>
      <c r="HK370">
        <v>1192</v>
      </c>
      <c r="HL370">
        <v>-291</v>
      </c>
      <c r="HM370">
        <v>-4396</v>
      </c>
      <c r="HN370">
        <v>1049</v>
      </c>
      <c r="HO370">
        <v>1321</v>
      </c>
      <c r="HP370">
        <v>2370</v>
      </c>
      <c r="HQ370">
        <v>-12593</v>
      </c>
      <c r="HS370">
        <v>-12593</v>
      </c>
      <c r="HT370">
        <v>-3473</v>
      </c>
      <c r="HV370">
        <v>-13696</v>
      </c>
      <c r="HW370">
        <v>-493</v>
      </c>
      <c r="HY370">
        <v>1262</v>
      </c>
      <c r="HZ370">
        <v>10661</v>
      </c>
      <c r="IA370">
        <v>11922</v>
      </c>
      <c r="IB370">
        <v>697</v>
      </c>
      <c r="IC370">
        <v>-3473</v>
      </c>
      <c r="IL370">
        <v>1196.951</v>
      </c>
      <c r="IM370">
        <v>1213.768</v>
      </c>
      <c r="IN370">
        <v>13.25</v>
      </c>
      <c r="IO370">
        <v>13.06</v>
      </c>
    </row>
    <row r="371" spans="1:249" x14ac:dyDescent="0.25">
      <c r="A371" t="s">
        <v>759</v>
      </c>
      <c r="B371" t="s">
        <v>759</v>
      </c>
      <c r="C371" t="s">
        <v>760</v>
      </c>
      <c r="D371" t="s">
        <v>761</v>
      </c>
      <c r="E371" t="s">
        <v>455</v>
      </c>
      <c r="F371" t="s">
        <v>417</v>
      </c>
      <c r="G371" s="2">
        <v>41274</v>
      </c>
      <c r="H371" t="s">
        <v>418</v>
      </c>
      <c r="J371">
        <v>2012</v>
      </c>
      <c r="K371">
        <v>4</v>
      </c>
      <c r="L371">
        <v>2012</v>
      </c>
      <c r="M371">
        <v>4</v>
      </c>
      <c r="N371" t="s">
        <v>419</v>
      </c>
      <c r="O371" t="s">
        <v>420</v>
      </c>
      <c r="P371">
        <v>2012</v>
      </c>
      <c r="Q371">
        <v>10</v>
      </c>
      <c r="R371">
        <v>203</v>
      </c>
      <c r="S371">
        <v>27</v>
      </c>
      <c r="T371">
        <v>12</v>
      </c>
      <c r="U371">
        <v>51143</v>
      </c>
      <c r="V371">
        <v>12</v>
      </c>
      <c r="W371">
        <v>3570</v>
      </c>
      <c r="X371" s="2">
        <v>41331</v>
      </c>
      <c r="Y371" s="2">
        <v>41331</v>
      </c>
      <c r="Z371" t="s">
        <v>456</v>
      </c>
      <c r="AA371" t="s">
        <v>762</v>
      </c>
      <c r="AB371" t="s">
        <v>763</v>
      </c>
      <c r="AC371" t="s">
        <v>456</v>
      </c>
      <c r="AD371">
        <v>10504</v>
      </c>
      <c r="AE371" t="s">
        <v>764</v>
      </c>
      <c r="AF371" t="s">
        <v>777</v>
      </c>
      <c r="AG371" t="s">
        <v>766</v>
      </c>
      <c r="AH371" t="s">
        <v>763</v>
      </c>
      <c r="AI371" t="s">
        <v>456</v>
      </c>
      <c r="AJ371">
        <v>10504</v>
      </c>
      <c r="AK371" t="s">
        <v>426</v>
      </c>
      <c r="AL371" t="s">
        <v>427</v>
      </c>
      <c r="AN371">
        <v>466995</v>
      </c>
      <c r="AP371">
        <v>466995</v>
      </c>
      <c r="AR371">
        <v>488800</v>
      </c>
      <c r="AS371" t="s">
        <v>461</v>
      </c>
      <c r="AT371" t="s">
        <v>429</v>
      </c>
      <c r="AU371" t="s">
        <v>767</v>
      </c>
      <c r="AV371" t="s">
        <v>768</v>
      </c>
      <c r="AW371">
        <v>1114510000</v>
      </c>
      <c r="AX371" s="2">
        <v>41313</v>
      </c>
      <c r="AY371" t="s">
        <v>770</v>
      </c>
      <c r="AZ371" t="s">
        <v>778</v>
      </c>
      <c r="BA371" t="s">
        <v>772</v>
      </c>
      <c r="BB371" t="s">
        <v>779</v>
      </c>
      <c r="BC371" t="s">
        <v>774</v>
      </c>
      <c r="BD371" t="s">
        <v>679</v>
      </c>
      <c r="BE371" t="s">
        <v>776</v>
      </c>
      <c r="BF371" t="s">
        <v>439</v>
      </c>
      <c r="BG371" t="s">
        <v>780</v>
      </c>
      <c r="BH371" t="s">
        <v>439</v>
      </c>
      <c r="BI371" s="2">
        <v>42059</v>
      </c>
      <c r="BJ371">
        <v>102874</v>
      </c>
      <c r="BK371">
        <v>52513</v>
      </c>
      <c r="BL371">
        <v>50361</v>
      </c>
      <c r="BP371">
        <v>5816</v>
      </c>
      <c r="BR371">
        <v>23463</v>
      </c>
      <c r="BV371">
        <v>81792</v>
      </c>
      <c r="BW371">
        <v>21082</v>
      </c>
      <c r="BX371">
        <v>459</v>
      </c>
      <c r="CM371">
        <v>1917</v>
      </c>
      <c r="CN371">
        <v>1458</v>
      </c>
      <c r="CO371">
        <v>22540</v>
      </c>
      <c r="CP371">
        <v>5541</v>
      </c>
      <c r="CQ371">
        <v>16999</v>
      </c>
      <c r="CV371">
        <v>16999</v>
      </c>
      <c r="CW371">
        <v>-395</v>
      </c>
      <c r="CX371">
        <v>16604</v>
      </c>
      <c r="DA371">
        <v>16604</v>
      </c>
      <c r="DC371">
        <v>16604</v>
      </c>
      <c r="DE371">
        <v>16604</v>
      </c>
      <c r="DF371">
        <v>14.88</v>
      </c>
      <c r="DG371">
        <v>-0.35</v>
      </c>
      <c r="DJ371">
        <v>14.5329</v>
      </c>
      <c r="DK371">
        <v>14.5329</v>
      </c>
      <c r="DL371">
        <v>14.53</v>
      </c>
      <c r="DM371">
        <v>14.71</v>
      </c>
      <c r="DN371">
        <v>-0.34</v>
      </c>
      <c r="DQ371">
        <v>14.370200000000001</v>
      </c>
      <c r="DR371">
        <v>14.370200000000001</v>
      </c>
      <c r="DS371">
        <v>14.37</v>
      </c>
      <c r="DT371">
        <v>-0.19919999999999999</v>
      </c>
      <c r="DU371">
        <v>1155.4000000000001</v>
      </c>
      <c r="DV371">
        <v>1142.5</v>
      </c>
      <c r="DW371">
        <v>22540</v>
      </c>
      <c r="DX371">
        <v>16999</v>
      </c>
      <c r="DY371">
        <v>25758</v>
      </c>
      <c r="DZ371">
        <v>21082</v>
      </c>
      <c r="EA371" s="2">
        <v>41695</v>
      </c>
      <c r="EB371">
        <v>11129</v>
      </c>
      <c r="EC371">
        <v>18038</v>
      </c>
      <c r="EE371">
        <v>12540</v>
      </c>
      <c r="EF371">
        <v>2287</v>
      </c>
      <c r="EG371">
        <v>4024</v>
      </c>
      <c r="EI371">
        <v>1415</v>
      </c>
      <c r="EL371">
        <v>49433</v>
      </c>
      <c r="EM371">
        <v>40501</v>
      </c>
      <c r="EN371">
        <v>26505</v>
      </c>
      <c r="EO371">
        <v>13996</v>
      </c>
      <c r="ER371">
        <v>5021</v>
      </c>
      <c r="ET371">
        <v>12812</v>
      </c>
      <c r="EV371">
        <v>33034</v>
      </c>
      <c r="EX371">
        <v>3973</v>
      </c>
      <c r="EZ371">
        <v>945</v>
      </c>
      <c r="FB371">
        <v>69781</v>
      </c>
      <c r="FC371">
        <v>119213</v>
      </c>
      <c r="FE371">
        <v>7952</v>
      </c>
      <c r="FI371">
        <v>4847</v>
      </c>
      <c r="FJ371">
        <v>9181</v>
      </c>
      <c r="FL371">
        <v>4948</v>
      </c>
      <c r="FM371">
        <v>11952</v>
      </c>
      <c r="FP371">
        <v>4745</v>
      </c>
      <c r="FQ371">
        <v>43625</v>
      </c>
      <c r="FR371">
        <v>24088</v>
      </c>
      <c r="FS371">
        <v>4491</v>
      </c>
      <c r="FT371">
        <v>20418</v>
      </c>
      <c r="FZ371">
        <v>7607</v>
      </c>
      <c r="GA371">
        <v>56604</v>
      </c>
      <c r="GB371">
        <v>100229</v>
      </c>
      <c r="GD371">
        <v>50110</v>
      </c>
      <c r="GF371">
        <v>117641</v>
      </c>
      <c r="GH371">
        <v>123131</v>
      </c>
      <c r="GI371">
        <v>-25759</v>
      </c>
      <c r="GL371">
        <v>18985</v>
      </c>
      <c r="GM371">
        <v>18984</v>
      </c>
      <c r="GN371">
        <v>119213</v>
      </c>
      <c r="GO371">
        <v>1117.3679999999999</v>
      </c>
      <c r="GQ371">
        <v>-14050</v>
      </c>
      <c r="GR371" s="2">
        <v>42059</v>
      </c>
      <c r="GS371">
        <v>16604</v>
      </c>
      <c r="GT371">
        <v>4676</v>
      </c>
      <c r="GU371">
        <v>756</v>
      </c>
      <c r="GV371">
        <v>5432</v>
      </c>
      <c r="GW371">
        <v>-2230</v>
      </c>
      <c r="GX371">
        <v>280</v>
      </c>
      <c r="GY371">
        <v>-224</v>
      </c>
      <c r="HB371">
        <v>-275</v>
      </c>
      <c r="HC371">
        <v>-2449</v>
      </c>
      <c r="HE371">
        <v>19586</v>
      </c>
      <c r="HF371">
        <v>-3672</v>
      </c>
      <c r="HH371">
        <v>-3123</v>
      </c>
      <c r="HJ371">
        <v>-1602</v>
      </c>
      <c r="HK371">
        <v>-1602</v>
      </c>
      <c r="HL371">
        <v>-608</v>
      </c>
      <c r="HM371">
        <v>-9004</v>
      </c>
      <c r="HN371">
        <v>2693</v>
      </c>
      <c r="HO371">
        <v>-441</v>
      </c>
      <c r="HP371">
        <v>2252</v>
      </c>
      <c r="HQ371">
        <v>-10455</v>
      </c>
      <c r="HS371">
        <v>-10455</v>
      </c>
      <c r="HT371">
        <v>-3773</v>
      </c>
      <c r="HV371">
        <v>-11976</v>
      </c>
      <c r="HW371">
        <v>-116</v>
      </c>
      <c r="HY371">
        <v>-1511</v>
      </c>
      <c r="HZ371">
        <v>11922</v>
      </c>
      <c r="IA371">
        <v>10412</v>
      </c>
      <c r="IB371">
        <v>688</v>
      </c>
      <c r="IC371">
        <v>-3773</v>
      </c>
      <c r="IL371">
        <v>1142.509</v>
      </c>
      <c r="IM371">
        <v>1155.4490000000001</v>
      </c>
      <c r="IN371">
        <v>14.53</v>
      </c>
      <c r="IO371">
        <v>14.37</v>
      </c>
    </row>
    <row r="372" spans="1:249" x14ac:dyDescent="0.25">
      <c r="A372" t="s">
        <v>759</v>
      </c>
      <c r="B372" t="s">
        <v>759</v>
      </c>
      <c r="C372" t="s">
        <v>760</v>
      </c>
      <c r="D372" t="s">
        <v>761</v>
      </c>
      <c r="E372" t="s">
        <v>455</v>
      </c>
      <c r="F372" t="s">
        <v>417</v>
      </c>
      <c r="G372" s="2">
        <v>41639</v>
      </c>
      <c r="H372" t="s">
        <v>418</v>
      </c>
      <c r="J372">
        <v>2013</v>
      </c>
      <c r="K372">
        <v>4</v>
      </c>
      <c r="L372">
        <v>2013</v>
      </c>
      <c r="M372">
        <v>4</v>
      </c>
      <c r="N372" t="s">
        <v>419</v>
      </c>
      <c r="O372" t="s">
        <v>420</v>
      </c>
      <c r="P372">
        <v>2013</v>
      </c>
      <c r="Q372">
        <v>10</v>
      </c>
      <c r="R372">
        <v>203</v>
      </c>
      <c r="S372">
        <v>27</v>
      </c>
      <c r="T372">
        <v>12</v>
      </c>
      <c r="U372">
        <v>51143</v>
      </c>
      <c r="V372">
        <v>12</v>
      </c>
      <c r="W372">
        <v>3570</v>
      </c>
      <c r="X372" s="2">
        <v>41695</v>
      </c>
      <c r="Y372" s="2">
        <v>41695</v>
      </c>
      <c r="Z372" t="s">
        <v>456</v>
      </c>
      <c r="AA372" t="s">
        <v>762</v>
      </c>
      <c r="AB372" t="s">
        <v>763</v>
      </c>
      <c r="AC372" t="s">
        <v>456</v>
      </c>
      <c r="AD372">
        <v>10504</v>
      </c>
      <c r="AE372">
        <v>9144991900</v>
      </c>
      <c r="AF372" t="s">
        <v>777</v>
      </c>
      <c r="AG372" t="s">
        <v>766</v>
      </c>
      <c r="AH372" t="s">
        <v>763</v>
      </c>
      <c r="AI372" t="s">
        <v>456</v>
      </c>
      <c r="AJ372">
        <v>10504</v>
      </c>
      <c r="AK372" t="s">
        <v>426</v>
      </c>
      <c r="AL372" t="s">
        <v>427</v>
      </c>
      <c r="AN372">
        <v>463785</v>
      </c>
      <c r="AP372">
        <v>463785</v>
      </c>
      <c r="AR372">
        <v>473872</v>
      </c>
      <c r="AS372" t="s">
        <v>640</v>
      </c>
      <c r="AT372" t="s">
        <v>429</v>
      </c>
      <c r="AU372" t="s">
        <v>781</v>
      </c>
      <c r="AV372" t="s">
        <v>782</v>
      </c>
      <c r="AW372">
        <v>1041341000</v>
      </c>
      <c r="AX372" s="2">
        <v>41680</v>
      </c>
      <c r="AY372" t="s">
        <v>770</v>
      </c>
      <c r="AZ372" t="s">
        <v>783</v>
      </c>
      <c r="BA372" t="s">
        <v>784</v>
      </c>
      <c r="BB372" t="s">
        <v>435</v>
      </c>
      <c r="BC372" t="s">
        <v>774</v>
      </c>
      <c r="BD372" t="s">
        <v>679</v>
      </c>
      <c r="BE372" t="s">
        <v>776</v>
      </c>
      <c r="BF372" t="s">
        <v>439</v>
      </c>
      <c r="BG372" t="s">
        <v>780</v>
      </c>
      <c r="BH372" t="s">
        <v>439</v>
      </c>
      <c r="BI372" s="2">
        <v>42423</v>
      </c>
      <c r="BJ372">
        <v>98367</v>
      </c>
      <c r="BK372">
        <v>49683</v>
      </c>
      <c r="BL372">
        <v>48684</v>
      </c>
      <c r="BP372">
        <v>5743</v>
      </c>
      <c r="BR372">
        <v>23451</v>
      </c>
      <c r="BV372">
        <v>78877</v>
      </c>
      <c r="BW372">
        <v>19490</v>
      </c>
      <c r="BX372">
        <v>402</v>
      </c>
      <c r="CM372">
        <v>1155</v>
      </c>
      <c r="CN372">
        <v>753</v>
      </c>
      <c r="CO372">
        <v>20244</v>
      </c>
      <c r="CP372">
        <v>3363</v>
      </c>
      <c r="CQ372">
        <v>16881</v>
      </c>
      <c r="CV372">
        <v>16881</v>
      </c>
      <c r="CW372">
        <v>-398</v>
      </c>
      <c r="CX372">
        <v>16483</v>
      </c>
      <c r="DA372">
        <v>16483</v>
      </c>
      <c r="DC372">
        <v>16483</v>
      </c>
      <c r="DE372">
        <v>16483</v>
      </c>
      <c r="DF372">
        <v>15.42</v>
      </c>
      <c r="DG372">
        <v>-0.36</v>
      </c>
      <c r="DJ372">
        <v>15.06</v>
      </c>
      <c r="DK372">
        <v>15.06</v>
      </c>
      <c r="DL372">
        <v>15.06</v>
      </c>
      <c r="DM372">
        <v>15.3</v>
      </c>
      <c r="DN372">
        <v>-0.36</v>
      </c>
      <c r="DQ372">
        <v>14.943199999999999</v>
      </c>
      <c r="DR372">
        <v>14.943199999999999</v>
      </c>
      <c r="DS372">
        <v>14.94</v>
      </c>
      <c r="DT372">
        <v>-3.5527000000000002</v>
      </c>
      <c r="DU372">
        <v>1103</v>
      </c>
      <c r="DV372">
        <v>1094.5</v>
      </c>
      <c r="DW372">
        <v>20244</v>
      </c>
      <c r="DX372">
        <v>16881</v>
      </c>
      <c r="DY372">
        <v>24168</v>
      </c>
      <c r="DZ372">
        <v>19490</v>
      </c>
      <c r="EA372" s="2">
        <v>42059</v>
      </c>
      <c r="EB372">
        <v>11066</v>
      </c>
      <c r="EC372">
        <v>19787</v>
      </c>
      <c r="EE372">
        <v>12049</v>
      </c>
      <c r="EF372">
        <v>2310</v>
      </c>
      <c r="EG372">
        <v>4488</v>
      </c>
      <c r="EI372">
        <v>1651</v>
      </c>
      <c r="EL372">
        <v>51350</v>
      </c>
      <c r="EM372">
        <v>40475</v>
      </c>
      <c r="EN372">
        <v>26654</v>
      </c>
      <c r="EO372">
        <v>13821</v>
      </c>
      <c r="ER372">
        <v>4639</v>
      </c>
      <c r="ET372">
        <v>12755</v>
      </c>
      <c r="EV372">
        <v>35055</v>
      </c>
      <c r="EX372">
        <v>3051</v>
      </c>
      <c r="EZ372">
        <v>5551</v>
      </c>
      <c r="FB372">
        <v>74872</v>
      </c>
      <c r="FC372">
        <v>126223</v>
      </c>
      <c r="FE372">
        <v>7461</v>
      </c>
      <c r="FI372">
        <v>4748</v>
      </c>
      <c r="FJ372">
        <v>6862</v>
      </c>
      <c r="FL372">
        <v>4633</v>
      </c>
      <c r="FM372">
        <v>12557</v>
      </c>
      <c r="FP372">
        <v>3893</v>
      </c>
      <c r="FQ372">
        <v>40154</v>
      </c>
      <c r="FR372">
        <v>32856</v>
      </c>
      <c r="FS372">
        <v>4108</v>
      </c>
      <c r="FT372">
        <v>16242</v>
      </c>
      <c r="FZ372">
        <v>9934</v>
      </c>
      <c r="GA372">
        <v>63140</v>
      </c>
      <c r="GB372">
        <v>103294</v>
      </c>
      <c r="GD372">
        <v>51594</v>
      </c>
      <c r="GF372">
        <v>130042</v>
      </c>
      <c r="GH372">
        <v>137242</v>
      </c>
      <c r="GI372">
        <v>-21602</v>
      </c>
      <c r="GL372">
        <v>22929</v>
      </c>
      <c r="GM372">
        <v>22929</v>
      </c>
      <c r="GN372">
        <v>126223</v>
      </c>
      <c r="GO372">
        <v>1054.3910000000001</v>
      </c>
      <c r="GQ372">
        <v>-12126</v>
      </c>
      <c r="GR372" s="2">
        <v>42423</v>
      </c>
      <c r="GS372">
        <v>16483</v>
      </c>
      <c r="GT372">
        <v>4678</v>
      </c>
      <c r="GU372">
        <v>-1232</v>
      </c>
      <c r="GV372">
        <v>3446</v>
      </c>
      <c r="GW372">
        <v>-1407</v>
      </c>
      <c r="GX372">
        <v>-57</v>
      </c>
      <c r="GY372">
        <v>-529</v>
      </c>
      <c r="HB372">
        <v>-453</v>
      </c>
      <c r="HC372">
        <v>-2446</v>
      </c>
      <c r="HE372">
        <v>17485</v>
      </c>
      <c r="HF372">
        <v>-3251</v>
      </c>
      <c r="HH372">
        <v>-2759</v>
      </c>
      <c r="HJ372">
        <v>-252</v>
      </c>
      <c r="HK372">
        <v>-252</v>
      </c>
      <c r="HL372">
        <v>-1063</v>
      </c>
      <c r="HM372">
        <v>-7326</v>
      </c>
      <c r="HN372">
        <v>6340</v>
      </c>
      <c r="HO372">
        <v>621</v>
      </c>
      <c r="HP372">
        <v>6961</v>
      </c>
      <c r="HQ372">
        <v>-12785</v>
      </c>
      <c r="HS372">
        <v>-12785</v>
      </c>
      <c r="HT372">
        <v>-4058</v>
      </c>
      <c r="HV372">
        <v>-9883</v>
      </c>
      <c r="HW372">
        <v>28</v>
      </c>
      <c r="HY372">
        <v>304</v>
      </c>
      <c r="HZ372">
        <v>10412</v>
      </c>
      <c r="IA372">
        <v>10716</v>
      </c>
      <c r="IB372">
        <v>614</v>
      </c>
      <c r="IC372">
        <v>-4058</v>
      </c>
      <c r="IL372">
        <v>1094.4870000000001</v>
      </c>
      <c r="IM372">
        <v>1103.0419999999999</v>
      </c>
      <c r="IN372">
        <v>15.06</v>
      </c>
      <c r="IO372">
        <v>14.94</v>
      </c>
    </row>
    <row r="373" spans="1:249" x14ac:dyDescent="0.25">
      <c r="A373" t="s">
        <v>759</v>
      </c>
      <c r="B373" t="s">
        <v>759</v>
      </c>
      <c r="C373" t="s">
        <v>760</v>
      </c>
      <c r="D373" t="s">
        <v>761</v>
      </c>
      <c r="E373" t="s">
        <v>455</v>
      </c>
      <c r="F373" t="s">
        <v>417</v>
      </c>
      <c r="G373" s="2">
        <v>42004</v>
      </c>
      <c r="H373" t="s">
        <v>418</v>
      </c>
      <c r="J373">
        <v>2014</v>
      </c>
      <c r="K373">
        <v>4</v>
      </c>
      <c r="L373">
        <v>2014</v>
      </c>
      <c r="M373">
        <v>4</v>
      </c>
      <c r="N373" t="s">
        <v>419</v>
      </c>
      <c r="O373" t="s">
        <v>420</v>
      </c>
      <c r="P373">
        <v>2014</v>
      </c>
      <c r="Q373">
        <v>10</v>
      </c>
      <c r="R373">
        <v>203</v>
      </c>
      <c r="S373">
        <v>27</v>
      </c>
      <c r="T373">
        <v>12</v>
      </c>
      <c r="U373">
        <v>51143</v>
      </c>
      <c r="V373">
        <v>12</v>
      </c>
      <c r="W373">
        <v>3570</v>
      </c>
      <c r="X373" s="2">
        <v>42059</v>
      </c>
      <c r="Y373" s="2">
        <v>42059</v>
      </c>
      <c r="Z373" t="s">
        <v>456</v>
      </c>
      <c r="AA373" t="s">
        <v>762</v>
      </c>
      <c r="AB373" t="s">
        <v>763</v>
      </c>
      <c r="AC373" t="s">
        <v>456</v>
      </c>
      <c r="AD373">
        <v>10504</v>
      </c>
      <c r="AE373">
        <v>9144991900</v>
      </c>
      <c r="AG373" t="s">
        <v>766</v>
      </c>
      <c r="AH373" t="s">
        <v>763</v>
      </c>
      <c r="AI373" t="s">
        <v>456</v>
      </c>
      <c r="AJ373">
        <v>10504</v>
      </c>
      <c r="AK373" t="s">
        <v>426</v>
      </c>
      <c r="AL373" t="s">
        <v>427</v>
      </c>
      <c r="AN373">
        <v>412775</v>
      </c>
      <c r="AP373">
        <v>412775</v>
      </c>
      <c r="AR373">
        <v>458306</v>
      </c>
      <c r="AS373" t="s">
        <v>461</v>
      </c>
      <c r="AT373" t="s">
        <v>429</v>
      </c>
      <c r="AU373" t="s">
        <v>781</v>
      </c>
      <c r="AV373" t="s">
        <v>782</v>
      </c>
      <c r="AW373">
        <v>988424200</v>
      </c>
      <c r="AX373" s="2">
        <v>42045</v>
      </c>
      <c r="AY373" t="s">
        <v>770</v>
      </c>
      <c r="AZ373" t="s">
        <v>783</v>
      </c>
      <c r="BA373" t="s">
        <v>784</v>
      </c>
      <c r="BB373" t="s">
        <v>435</v>
      </c>
      <c r="BC373" t="s">
        <v>785</v>
      </c>
      <c r="BD373" t="s">
        <v>679</v>
      </c>
      <c r="BE373" t="s">
        <v>776</v>
      </c>
      <c r="BF373" t="s">
        <v>439</v>
      </c>
      <c r="BG373" t="s">
        <v>780</v>
      </c>
      <c r="BH373" t="s">
        <v>439</v>
      </c>
      <c r="BI373" s="2">
        <v>42794</v>
      </c>
      <c r="BJ373">
        <v>92793</v>
      </c>
      <c r="BK373">
        <v>46386</v>
      </c>
      <c r="BL373">
        <v>46407</v>
      </c>
      <c r="BP373">
        <v>5437</v>
      </c>
      <c r="BR373">
        <v>23180</v>
      </c>
      <c r="BV373">
        <v>75003</v>
      </c>
      <c r="BW373">
        <v>17790</v>
      </c>
      <c r="BX373">
        <v>484</v>
      </c>
      <c r="CM373">
        <v>2680</v>
      </c>
      <c r="CN373">
        <v>2196</v>
      </c>
      <c r="CO373">
        <v>19986</v>
      </c>
      <c r="CP373">
        <v>4234</v>
      </c>
      <c r="CQ373">
        <v>15752</v>
      </c>
      <c r="CV373">
        <v>15751</v>
      </c>
      <c r="CW373">
        <v>-3729</v>
      </c>
      <c r="CX373">
        <v>12022</v>
      </c>
      <c r="DA373">
        <v>12022</v>
      </c>
      <c r="DC373">
        <v>12022</v>
      </c>
      <c r="DE373">
        <v>12022</v>
      </c>
      <c r="DF373">
        <v>15.68</v>
      </c>
      <c r="DG373">
        <v>-3.71</v>
      </c>
      <c r="DJ373">
        <v>11.9709</v>
      </c>
      <c r="DK373">
        <v>11.9709</v>
      </c>
      <c r="DL373">
        <v>11.97</v>
      </c>
      <c r="DM373">
        <v>15.59</v>
      </c>
      <c r="DN373">
        <v>-3.69</v>
      </c>
      <c r="DQ373">
        <v>11.903</v>
      </c>
      <c r="DR373">
        <v>11.903</v>
      </c>
      <c r="DS373">
        <v>11.9</v>
      </c>
      <c r="DT373">
        <v>-3</v>
      </c>
      <c r="DU373">
        <v>1010</v>
      </c>
      <c r="DV373">
        <v>1004.3</v>
      </c>
      <c r="DW373">
        <v>19986</v>
      </c>
      <c r="DX373">
        <v>15752</v>
      </c>
      <c r="DY373">
        <v>22282</v>
      </c>
      <c r="DZ373">
        <v>17790</v>
      </c>
      <c r="EA373" s="2">
        <v>42423</v>
      </c>
      <c r="EB373">
        <v>8476</v>
      </c>
      <c r="EC373">
        <v>19835</v>
      </c>
      <c r="EE373">
        <v>11996</v>
      </c>
      <c r="EF373">
        <v>2103</v>
      </c>
      <c r="EG373">
        <v>4967</v>
      </c>
      <c r="EL373">
        <v>47377</v>
      </c>
      <c r="EM373">
        <v>39034</v>
      </c>
      <c r="EN373">
        <v>28263</v>
      </c>
      <c r="EO373">
        <v>10771</v>
      </c>
      <c r="ER373">
        <v>5520</v>
      </c>
      <c r="ET373">
        <v>11109</v>
      </c>
      <c r="EV373">
        <v>33660</v>
      </c>
      <c r="EX373">
        <v>6675</v>
      </c>
      <c r="EZ373">
        <v>2160</v>
      </c>
      <c r="FB373">
        <v>69895</v>
      </c>
      <c r="FC373">
        <v>117271</v>
      </c>
      <c r="FE373">
        <v>6864</v>
      </c>
      <c r="FI373">
        <v>5994</v>
      </c>
      <c r="FJ373">
        <v>5731</v>
      </c>
      <c r="FL373">
        <v>5084</v>
      </c>
      <c r="FM373">
        <v>11877</v>
      </c>
      <c r="FP373">
        <v>4031</v>
      </c>
      <c r="FQ373">
        <v>39581</v>
      </c>
      <c r="FR373">
        <v>34991</v>
      </c>
      <c r="FS373">
        <v>3691</v>
      </c>
      <c r="FT373">
        <v>18261</v>
      </c>
      <c r="FZ373">
        <v>8733</v>
      </c>
      <c r="GA373">
        <v>65676</v>
      </c>
      <c r="GB373">
        <v>105257</v>
      </c>
      <c r="GD373">
        <v>52666</v>
      </c>
      <c r="GF373">
        <v>137793</v>
      </c>
      <c r="GH373">
        <v>150715</v>
      </c>
      <c r="GI373">
        <v>-27875</v>
      </c>
      <c r="GL373">
        <v>12015</v>
      </c>
      <c r="GM373">
        <v>12014</v>
      </c>
      <c r="GN373">
        <v>117271</v>
      </c>
      <c r="GO373">
        <v>990.524</v>
      </c>
      <c r="GQ373">
        <v>-21646</v>
      </c>
      <c r="GR373" s="2">
        <v>42794</v>
      </c>
      <c r="GS373">
        <v>12022</v>
      </c>
      <c r="GT373">
        <v>4492</v>
      </c>
      <c r="GU373">
        <v>2121</v>
      </c>
      <c r="GV373">
        <v>6613</v>
      </c>
      <c r="GW373">
        <v>1270</v>
      </c>
      <c r="GX373">
        <v>-39</v>
      </c>
      <c r="GY373">
        <v>-456</v>
      </c>
      <c r="HB373">
        <v>-2541</v>
      </c>
      <c r="HC373">
        <v>-1766</v>
      </c>
      <c r="HE373">
        <v>16868</v>
      </c>
      <c r="HF373">
        <v>-3336</v>
      </c>
      <c r="HH373">
        <v>1701</v>
      </c>
      <c r="HJ373">
        <v>-288</v>
      </c>
      <c r="HK373">
        <v>-288</v>
      </c>
      <c r="HL373">
        <v>-1078</v>
      </c>
      <c r="HM373">
        <v>-3001</v>
      </c>
      <c r="HN373">
        <v>3536</v>
      </c>
      <c r="HO373">
        <v>-1753</v>
      </c>
      <c r="HP373">
        <v>1783</v>
      </c>
      <c r="HQ373">
        <v>-12970</v>
      </c>
      <c r="HS373">
        <v>-12970</v>
      </c>
      <c r="HT373">
        <v>-4265</v>
      </c>
      <c r="HV373">
        <v>-15452</v>
      </c>
      <c r="HW373">
        <v>-655</v>
      </c>
      <c r="HY373">
        <v>-2240</v>
      </c>
      <c r="HZ373">
        <v>10716</v>
      </c>
      <c r="IA373">
        <v>8476</v>
      </c>
      <c r="IB373">
        <v>512</v>
      </c>
      <c r="IC373">
        <v>-4265</v>
      </c>
      <c r="IL373">
        <v>1004.273</v>
      </c>
      <c r="IM373">
        <v>1010</v>
      </c>
      <c r="IN373">
        <v>11.97</v>
      </c>
      <c r="IO373">
        <v>11.9</v>
      </c>
    </row>
    <row r="374" spans="1:249" x14ac:dyDescent="0.25">
      <c r="A374" t="s">
        <v>759</v>
      </c>
      <c r="B374" t="s">
        <v>759</v>
      </c>
      <c r="C374" t="s">
        <v>760</v>
      </c>
      <c r="D374" t="s">
        <v>761</v>
      </c>
      <c r="E374" t="s">
        <v>455</v>
      </c>
      <c r="F374" t="s">
        <v>417</v>
      </c>
      <c r="G374" s="2">
        <v>42369</v>
      </c>
      <c r="H374" t="s">
        <v>418</v>
      </c>
      <c r="J374">
        <v>2015</v>
      </c>
      <c r="K374">
        <v>4</v>
      </c>
      <c r="L374">
        <v>2015</v>
      </c>
      <c r="M374">
        <v>4</v>
      </c>
      <c r="N374" t="s">
        <v>419</v>
      </c>
      <c r="O374" t="s">
        <v>420</v>
      </c>
      <c r="P374">
        <v>2015</v>
      </c>
      <c r="Q374">
        <v>10</v>
      </c>
      <c r="R374">
        <v>203</v>
      </c>
      <c r="S374">
        <v>27</v>
      </c>
      <c r="T374">
        <v>12</v>
      </c>
      <c r="U374">
        <v>51143</v>
      </c>
      <c r="V374">
        <v>12</v>
      </c>
      <c r="W374">
        <v>3570</v>
      </c>
      <c r="X374" s="2">
        <v>42423</v>
      </c>
      <c r="Y374" s="2">
        <v>42423</v>
      </c>
      <c r="Z374" t="s">
        <v>456</v>
      </c>
      <c r="AA374" t="s">
        <v>762</v>
      </c>
      <c r="AB374" t="s">
        <v>763</v>
      </c>
      <c r="AC374" t="s">
        <v>456</v>
      </c>
      <c r="AD374">
        <v>10504</v>
      </c>
      <c r="AE374">
        <v>9144991900</v>
      </c>
      <c r="AG374" t="s">
        <v>766</v>
      </c>
      <c r="AH374" t="s">
        <v>763</v>
      </c>
      <c r="AI374" t="s">
        <v>456</v>
      </c>
      <c r="AJ374">
        <v>10504</v>
      </c>
      <c r="AK374" t="s">
        <v>426</v>
      </c>
      <c r="AL374" t="s">
        <v>427</v>
      </c>
      <c r="AN374">
        <v>411798</v>
      </c>
      <c r="AP374">
        <v>411798</v>
      </c>
      <c r="AR374">
        <v>444582</v>
      </c>
      <c r="AS374" t="s">
        <v>461</v>
      </c>
      <c r="AT374" t="s">
        <v>429</v>
      </c>
      <c r="AU374" t="s">
        <v>781</v>
      </c>
      <c r="AV374" t="s">
        <v>782</v>
      </c>
      <c r="AW374">
        <v>965728700</v>
      </c>
      <c r="AX374" s="2">
        <v>42369</v>
      </c>
      <c r="AY374" t="s">
        <v>770</v>
      </c>
      <c r="AZ374" t="s">
        <v>783</v>
      </c>
      <c r="BA374" t="s">
        <v>784</v>
      </c>
      <c r="BB374" t="s">
        <v>435</v>
      </c>
      <c r="BC374" t="s">
        <v>785</v>
      </c>
      <c r="BD374" t="s">
        <v>679</v>
      </c>
      <c r="BE374" t="s">
        <v>776</v>
      </c>
      <c r="BF374" t="s">
        <v>439</v>
      </c>
      <c r="BG374" t="s">
        <v>780</v>
      </c>
      <c r="BH374" t="s">
        <v>439</v>
      </c>
      <c r="BI374" s="2">
        <v>42794</v>
      </c>
      <c r="BJ374">
        <v>81741</v>
      </c>
      <c r="BK374">
        <v>41057</v>
      </c>
      <c r="BL374">
        <v>40684</v>
      </c>
      <c r="BP374">
        <v>5247</v>
      </c>
      <c r="BR374">
        <v>20430</v>
      </c>
      <c r="BV374">
        <v>66734</v>
      </c>
      <c r="BW374">
        <v>15007</v>
      </c>
      <c r="BX374">
        <v>468</v>
      </c>
      <c r="CM374">
        <v>1406</v>
      </c>
      <c r="CN374">
        <v>938</v>
      </c>
      <c r="CO374">
        <v>15945</v>
      </c>
      <c r="CP374">
        <v>2581</v>
      </c>
      <c r="CQ374">
        <v>13364</v>
      </c>
      <c r="CV374">
        <v>13364</v>
      </c>
      <c r="CW374">
        <v>-174</v>
      </c>
      <c r="CX374">
        <v>13190</v>
      </c>
      <c r="DA374">
        <v>13190</v>
      </c>
      <c r="DC374">
        <v>13190</v>
      </c>
      <c r="DE374">
        <v>13190</v>
      </c>
      <c r="DF374">
        <v>13.66</v>
      </c>
      <c r="DG374">
        <v>-0.18</v>
      </c>
      <c r="DJ374">
        <v>13.4764</v>
      </c>
      <c r="DK374">
        <v>13.4764</v>
      </c>
      <c r="DL374">
        <v>13.48</v>
      </c>
      <c r="DM374">
        <v>13.6</v>
      </c>
      <c r="DN374">
        <v>-0.18</v>
      </c>
      <c r="DQ374">
        <v>13.4222</v>
      </c>
      <c r="DR374">
        <v>13.4222</v>
      </c>
      <c r="DS374">
        <v>13.42</v>
      </c>
      <c r="DT374">
        <v>-2.1659999999999999</v>
      </c>
      <c r="DU374">
        <v>982.7</v>
      </c>
      <c r="DV374">
        <v>978.7</v>
      </c>
      <c r="DW374">
        <v>15945</v>
      </c>
      <c r="DX374">
        <v>13364</v>
      </c>
      <c r="DY374">
        <v>18862</v>
      </c>
      <c r="DZ374">
        <v>15007</v>
      </c>
      <c r="EA374" s="2">
        <v>42794</v>
      </c>
      <c r="EB374">
        <v>8194</v>
      </c>
      <c r="EC374">
        <v>19020</v>
      </c>
      <c r="EE374">
        <v>9534</v>
      </c>
      <c r="EF374">
        <v>1551</v>
      </c>
      <c r="EG374">
        <v>4205</v>
      </c>
      <c r="EL374">
        <v>42504</v>
      </c>
      <c r="EM374">
        <v>29342</v>
      </c>
      <c r="EN374">
        <v>18615</v>
      </c>
      <c r="EO374">
        <v>10727</v>
      </c>
      <c r="ER374">
        <v>5187</v>
      </c>
      <c r="ET374">
        <v>10013</v>
      </c>
      <c r="EV374">
        <v>35508</v>
      </c>
      <c r="EX374">
        <v>4822</v>
      </c>
      <c r="EZ374">
        <v>1734</v>
      </c>
      <c r="FB374">
        <v>67991</v>
      </c>
      <c r="FC374">
        <v>110495</v>
      </c>
      <c r="FE374">
        <v>6028</v>
      </c>
      <c r="FI374">
        <v>4353</v>
      </c>
      <c r="FJ374">
        <v>6461</v>
      </c>
      <c r="FL374">
        <v>2847</v>
      </c>
      <c r="FM374">
        <v>11021</v>
      </c>
      <c r="FP374">
        <v>3560</v>
      </c>
      <c r="FQ374">
        <v>34269</v>
      </c>
      <c r="FR374">
        <v>33428</v>
      </c>
      <c r="FS374">
        <v>3771</v>
      </c>
      <c r="FT374">
        <v>16504</v>
      </c>
      <c r="FZ374">
        <v>8099</v>
      </c>
      <c r="GA374">
        <v>61802</v>
      </c>
      <c r="GB374">
        <v>96071</v>
      </c>
      <c r="GD374">
        <v>53262</v>
      </c>
      <c r="GF374">
        <v>146124</v>
      </c>
      <c r="GH374">
        <v>155518</v>
      </c>
      <c r="GI374">
        <v>-29607</v>
      </c>
      <c r="GL374">
        <v>14423</v>
      </c>
      <c r="GM374">
        <v>14424</v>
      </c>
      <c r="GN374">
        <v>110495</v>
      </c>
      <c r="GO374">
        <v>965.72900000000004</v>
      </c>
      <c r="GQ374">
        <v>-21084</v>
      </c>
      <c r="GR374" s="2">
        <v>42794</v>
      </c>
      <c r="GS374">
        <v>13190</v>
      </c>
      <c r="GT374">
        <v>3855</v>
      </c>
      <c r="GU374">
        <v>2407</v>
      </c>
      <c r="GV374">
        <v>6262</v>
      </c>
      <c r="GW374">
        <v>812</v>
      </c>
      <c r="GX374">
        <v>133</v>
      </c>
      <c r="GY374">
        <v>81</v>
      </c>
      <c r="HB374">
        <v>-3470</v>
      </c>
      <c r="HC374">
        <v>-2444</v>
      </c>
      <c r="HE374">
        <v>17008</v>
      </c>
      <c r="HF374">
        <v>-3209</v>
      </c>
      <c r="HH374">
        <v>-3750</v>
      </c>
      <c r="HJ374">
        <v>-803</v>
      </c>
      <c r="HK374">
        <v>-803</v>
      </c>
      <c r="HL374">
        <v>-398</v>
      </c>
      <c r="HM374">
        <v>-8159</v>
      </c>
      <c r="HN374">
        <v>-82</v>
      </c>
      <c r="HO374">
        <v>101</v>
      </c>
      <c r="HP374">
        <v>19</v>
      </c>
      <c r="HQ374">
        <v>-4287</v>
      </c>
      <c r="HS374">
        <v>-4287</v>
      </c>
      <c r="HT374">
        <v>-4897</v>
      </c>
      <c r="HV374">
        <v>-9166</v>
      </c>
      <c r="HW374">
        <v>-473</v>
      </c>
      <c r="HY374">
        <v>-790</v>
      </c>
      <c r="HZ374">
        <v>8476</v>
      </c>
      <c r="IA374">
        <v>7686</v>
      </c>
      <c r="IB374">
        <v>468</v>
      </c>
      <c r="IC374">
        <v>-4897</v>
      </c>
      <c r="IL374">
        <v>978.745</v>
      </c>
      <c r="IM374">
        <v>982.7</v>
      </c>
      <c r="IN374">
        <v>13.48</v>
      </c>
      <c r="IO374">
        <v>13.42</v>
      </c>
    </row>
    <row r="375" spans="1:249" x14ac:dyDescent="0.25">
      <c r="A375" t="s">
        <v>759</v>
      </c>
      <c r="B375" t="s">
        <v>759</v>
      </c>
      <c r="C375" t="s">
        <v>760</v>
      </c>
      <c r="D375" t="s">
        <v>761</v>
      </c>
      <c r="E375" t="s">
        <v>455</v>
      </c>
      <c r="F375" t="s">
        <v>417</v>
      </c>
      <c r="G375" s="2">
        <v>42735</v>
      </c>
      <c r="H375" t="s">
        <v>418</v>
      </c>
      <c r="J375">
        <v>2016</v>
      </c>
      <c r="K375">
        <v>4</v>
      </c>
      <c r="L375">
        <v>2016</v>
      </c>
      <c r="M375">
        <v>4</v>
      </c>
      <c r="N375" t="s">
        <v>419</v>
      </c>
      <c r="O375" t="s">
        <v>420</v>
      </c>
      <c r="P375">
        <v>2016</v>
      </c>
      <c r="Q375">
        <v>10</v>
      </c>
      <c r="R375">
        <v>203</v>
      </c>
      <c r="S375">
        <v>27</v>
      </c>
      <c r="T375">
        <v>12</v>
      </c>
      <c r="U375">
        <v>51143</v>
      </c>
      <c r="V375">
        <v>12</v>
      </c>
      <c r="W375">
        <v>3570</v>
      </c>
      <c r="X375" s="2">
        <v>42794</v>
      </c>
      <c r="Y375" s="2">
        <v>42794</v>
      </c>
      <c r="Z375" t="s">
        <v>456</v>
      </c>
      <c r="AA375" t="s">
        <v>762</v>
      </c>
      <c r="AB375" t="s">
        <v>763</v>
      </c>
      <c r="AC375" t="s">
        <v>456</v>
      </c>
      <c r="AD375">
        <v>10504</v>
      </c>
      <c r="AE375" t="s">
        <v>764</v>
      </c>
      <c r="AG375" t="s">
        <v>766</v>
      </c>
      <c r="AH375" t="s">
        <v>763</v>
      </c>
      <c r="AI375" t="s">
        <v>456</v>
      </c>
      <c r="AJ375">
        <v>10504</v>
      </c>
      <c r="AK375" t="s">
        <v>426</v>
      </c>
      <c r="AL375" t="s">
        <v>427</v>
      </c>
      <c r="AN375">
        <v>414400</v>
      </c>
      <c r="AP375">
        <v>414400</v>
      </c>
      <c r="AR375">
        <v>425272</v>
      </c>
      <c r="AS375" t="s">
        <v>461</v>
      </c>
      <c r="AT375" t="s">
        <v>429</v>
      </c>
      <c r="AU375" t="s">
        <v>781</v>
      </c>
      <c r="AV375" t="s">
        <v>782</v>
      </c>
      <c r="AW375">
        <v>943212500</v>
      </c>
      <c r="AX375" s="2">
        <v>42776</v>
      </c>
      <c r="AY375" t="s">
        <v>770</v>
      </c>
      <c r="AZ375" t="s">
        <v>783</v>
      </c>
      <c r="BA375" t="s">
        <v>784</v>
      </c>
      <c r="BB375" t="s">
        <v>435</v>
      </c>
      <c r="BC375" t="s">
        <v>786</v>
      </c>
      <c r="BD375" t="s">
        <v>679</v>
      </c>
      <c r="BE375" t="s">
        <v>464</v>
      </c>
      <c r="BF375" t="s">
        <v>439</v>
      </c>
      <c r="BG375" t="s">
        <v>787</v>
      </c>
      <c r="BH375" t="s">
        <v>439</v>
      </c>
      <c r="BI375" s="2">
        <v>42794</v>
      </c>
      <c r="BJ375">
        <v>79919</v>
      </c>
      <c r="BK375">
        <v>41624</v>
      </c>
      <c r="BL375">
        <v>38295</v>
      </c>
      <c r="BP375">
        <v>5751</v>
      </c>
      <c r="BR375">
        <v>21069</v>
      </c>
      <c r="BV375">
        <v>68444</v>
      </c>
      <c r="BW375">
        <v>11475</v>
      </c>
      <c r="BX375">
        <v>630</v>
      </c>
      <c r="CM375">
        <v>1486</v>
      </c>
      <c r="CN375">
        <v>856</v>
      </c>
      <c r="CO375">
        <v>12330</v>
      </c>
      <c r="CP375">
        <v>449</v>
      </c>
      <c r="CQ375">
        <v>11881</v>
      </c>
      <c r="CV375">
        <v>11881</v>
      </c>
      <c r="CW375">
        <v>-9</v>
      </c>
      <c r="CX375">
        <v>11872</v>
      </c>
      <c r="DA375">
        <v>11872</v>
      </c>
      <c r="DC375">
        <v>11872</v>
      </c>
      <c r="DE375">
        <v>11872</v>
      </c>
      <c r="DF375">
        <v>12.44</v>
      </c>
      <c r="DG375">
        <v>-0.01</v>
      </c>
      <c r="DJ375">
        <v>12.4259</v>
      </c>
      <c r="DK375">
        <v>12.4259</v>
      </c>
      <c r="DL375">
        <v>12.43</v>
      </c>
      <c r="DM375">
        <v>12.39</v>
      </c>
      <c r="DN375">
        <v>-0.01</v>
      </c>
      <c r="DQ375">
        <v>12.3833</v>
      </c>
      <c r="DR375">
        <v>12.3833</v>
      </c>
      <c r="DS375">
        <v>12.38</v>
      </c>
      <c r="DT375">
        <v>-3.1211000000000002</v>
      </c>
      <c r="DU375">
        <v>958.7</v>
      </c>
      <c r="DV375">
        <v>955.4</v>
      </c>
      <c r="DW375">
        <v>12330</v>
      </c>
      <c r="DX375">
        <v>11881</v>
      </c>
      <c r="DY375">
        <v>15856</v>
      </c>
      <c r="DZ375">
        <v>11475</v>
      </c>
      <c r="EA375" s="2">
        <v>42794</v>
      </c>
      <c r="EB375">
        <v>8527</v>
      </c>
      <c r="EC375">
        <v>19006</v>
      </c>
      <c r="EE375">
        <v>10239</v>
      </c>
      <c r="EF375">
        <v>1553</v>
      </c>
      <c r="EG375">
        <v>4564</v>
      </c>
      <c r="EL375">
        <v>43888</v>
      </c>
      <c r="EM375">
        <v>30133</v>
      </c>
      <c r="EN375">
        <v>19303</v>
      </c>
      <c r="EO375">
        <v>10830</v>
      </c>
      <c r="ER375">
        <v>4585</v>
      </c>
      <c r="ET375">
        <v>9021</v>
      </c>
      <c r="EV375">
        <v>40887</v>
      </c>
      <c r="EX375">
        <v>5224</v>
      </c>
      <c r="EZ375">
        <v>3034</v>
      </c>
      <c r="FB375">
        <v>73581</v>
      </c>
      <c r="FC375">
        <v>117470</v>
      </c>
      <c r="FE375">
        <v>6209</v>
      </c>
      <c r="FI375">
        <v>4705</v>
      </c>
      <c r="FJ375">
        <v>7513</v>
      </c>
      <c r="FL375">
        <v>3235</v>
      </c>
      <c r="FM375">
        <v>11035</v>
      </c>
      <c r="FP375">
        <v>3577</v>
      </c>
      <c r="FQ375">
        <v>36275</v>
      </c>
      <c r="FR375">
        <v>34655</v>
      </c>
      <c r="FS375">
        <v>3600</v>
      </c>
      <c r="FT375">
        <v>17070</v>
      </c>
      <c r="FZ375">
        <v>7477</v>
      </c>
      <c r="GA375">
        <v>62802</v>
      </c>
      <c r="GB375">
        <v>99078</v>
      </c>
      <c r="GD375">
        <v>53935</v>
      </c>
      <c r="GF375">
        <v>152759</v>
      </c>
      <c r="GH375">
        <v>159050</v>
      </c>
      <c r="GI375">
        <v>-29398</v>
      </c>
      <c r="GL375">
        <v>18392</v>
      </c>
      <c r="GM375">
        <v>18392</v>
      </c>
      <c r="GN375">
        <v>117470</v>
      </c>
      <c r="GO375">
        <v>945.86699999999996</v>
      </c>
      <c r="GQ375">
        <v>-22495</v>
      </c>
      <c r="GR375" s="2">
        <v>42794</v>
      </c>
      <c r="GS375">
        <v>11872</v>
      </c>
      <c r="GT375">
        <v>4381</v>
      </c>
      <c r="GU375">
        <v>-526</v>
      </c>
      <c r="GV375">
        <v>3855</v>
      </c>
      <c r="GW375">
        <v>712</v>
      </c>
      <c r="GX375">
        <v>-14</v>
      </c>
      <c r="GY375">
        <v>197</v>
      </c>
      <c r="HB375">
        <v>336</v>
      </c>
      <c r="HC375">
        <v>1231</v>
      </c>
      <c r="HE375">
        <v>16958</v>
      </c>
      <c r="HF375">
        <v>-3143</v>
      </c>
      <c r="HH375">
        <v>-6133</v>
      </c>
      <c r="HJ375">
        <v>-808</v>
      </c>
      <c r="HK375">
        <v>-808</v>
      </c>
      <c r="HL375">
        <v>-891</v>
      </c>
      <c r="HM375">
        <v>-10976</v>
      </c>
      <c r="HN375">
        <v>2737</v>
      </c>
      <c r="HO375">
        <v>26</v>
      </c>
      <c r="HP375">
        <v>2763</v>
      </c>
      <c r="HQ375">
        <v>-3298</v>
      </c>
      <c r="HS375">
        <v>-3298</v>
      </c>
      <c r="HT375">
        <v>-5256</v>
      </c>
      <c r="HV375">
        <v>-5791</v>
      </c>
      <c r="HW375">
        <v>-51</v>
      </c>
      <c r="HY375">
        <v>140</v>
      </c>
      <c r="HZ375">
        <v>7686</v>
      </c>
      <c r="IA375">
        <v>7826</v>
      </c>
      <c r="IB375">
        <v>544</v>
      </c>
      <c r="IC375">
        <v>-5256</v>
      </c>
      <c r="IL375">
        <v>955.423</v>
      </c>
      <c r="IM375">
        <v>958.71400000000006</v>
      </c>
      <c r="IN375">
        <v>12.43</v>
      </c>
      <c r="IO375">
        <v>12.38</v>
      </c>
    </row>
    <row r="376" spans="1:249" x14ac:dyDescent="0.25">
      <c r="A376" t="s">
        <v>759</v>
      </c>
      <c r="B376" t="s">
        <v>759</v>
      </c>
      <c r="C376" t="s">
        <v>760</v>
      </c>
      <c r="D376" t="s">
        <v>761</v>
      </c>
      <c r="E376" t="s">
        <v>455</v>
      </c>
      <c r="F376" t="s">
        <v>417</v>
      </c>
      <c r="G376" s="2">
        <v>40633</v>
      </c>
      <c r="H376" t="s">
        <v>450</v>
      </c>
      <c r="J376">
        <v>2011</v>
      </c>
      <c r="K376">
        <v>1</v>
      </c>
      <c r="L376">
        <v>2011</v>
      </c>
      <c r="M376">
        <v>1</v>
      </c>
      <c r="N376" t="s">
        <v>419</v>
      </c>
      <c r="O376" t="s">
        <v>451</v>
      </c>
      <c r="P376">
        <v>201101</v>
      </c>
      <c r="Q376">
        <v>10</v>
      </c>
      <c r="R376">
        <v>203</v>
      </c>
      <c r="S376">
        <v>27</v>
      </c>
      <c r="T376">
        <v>12</v>
      </c>
      <c r="U376">
        <v>51143</v>
      </c>
      <c r="V376">
        <v>3</v>
      </c>
      <c r="W376">
        <v>3570</v>
      </c>
      <c r="X376" s="2">
        <v>40659</v>
      </c>
      <c r="Y376" s="2">
        <v>40659</v>
      </c>
      <c r="Z376" t="s">
        <v>456</v>
      </c>
      <c r="AA376" t="s">
        <v>762</v>
      </c>
      <c r="AB376" t="s">
        <v>763</v>
      </c>
      <c r="AC376" t="s">
        <v>456</v>
      </c>
      <c r="AD376">
        <v>10504</v>
      </c>
      <c r="AE376" t="s">
        <v>764</v>
      </c>
      <c r="AF376" t="s">
        <v>765</v>
      </c>
      <c r="AG376" t="s">
        <v>766</v>
      </c>
      <c r="AH376" t="s">
        <v>763</v>
      </c>
      <c r="AI376" t="s">
        <v>456</v>
      </c>
      <c r="AJ376">
        <v>10504</v>
      </c>
      <c r="AK376" t="s">
        <v>426</v>
      </c>
      <c r="AL376" t="s">
        <v>427</v>
      </c>
      <c r="AU376" t="s">
        <v>767</v>
      </c>
      <c r="AV376" t="s">
        <v>768</v>
      </c>
      <c r="AW376">
        <v>1211200000</v>
      </c>
      <c r="AX376" s="2">
        <v>40633</v>
      </c>
      <c r="BI376" s="2">
        <v>41023</v>
      </c>
      <c r="BJ376">
        <v>24607</v>
      </c>
      <c r="BK376">
        <v>13749</v>
      </c>
      <c r="BL376">
        <v>10858</v>
      </c>
      <c r="BP376">
        <v>1587</v>
      </c>
      <c r="BR376">
        <v>5826</v>
      </c>
      <c r="BV376">
        <v>21162</v>
      </c>
      <c r="BW376">
        <v>3445</v>
      </c>
      <c r="BX376">
        <v>93</v>
      </c>
      <c r="CM376">
        <v>464</v>
      </c>
      <c r="CN376">
        <v>371</v>
      </c>
      <c r="CO376">
        <v>3817</v>
      </c>
      <c r="CP376">
        <v>954</v>
      </c>
      <c r="CQ376">
        <v>2863</v>
      </c>
      <c r="CV376">
        <v>2863</v>
      </c>
      <c r="CX376">
        <v>2863</v>
      </c>
      <c r="DA376">
        <v>2863</v>
      </c>
      <c r="DC376">
        <v>2863</v>
      </c>
      <c r="DE376">
        <v>2863</v>
      </c>
      <c r="DF376">
        <v>2.3424999999999998</v>
      </c>
      <c r="DJ376">
        <v>2.3424999999999998</v>
      </c>
      <c r="DK376">
        <v>2.3424999999999998</v>
      </c>
      <c r="DL376">
        <v>2.34</v>
      </c>
      <c r="DM376">
        <v>2.3089</v>
      </c>
      <c r="DQ376">
        <v>2.3089</v>
      </c>
      <c r="DR376">
        <v>2.3089</v>
      </c>
      <c r="DS376">
        <v>2.31</v>
      </c>
      <c r="DT376">
        <v>1.3998999999999999</v>
      </c>
      <c r="DU376">
        <v>1240</v>
      </c>
      <c r="DV376">
        <v>1222.2</v>
      </c>
      <c r="DW376">
        <v>3817</v>
      </c>
      <c r="DX376">
        <v>2863</v>
      </c>
      <c r="DY376">
        <v>4673</v>
      </c>
      <c r="DZ376">
        <v>3445</v>
      </c>
      <c r="EA376" s="2">
        <v>40659</v>
      </c>
      <c r="EB376">
        <v>13245</v>
      </c>
      <c r="EC376">
        <v>14365</v>
      </c>
      <c r="EE376">
        <v>11293</v>
      </c>
      <c r="EF376">
        <v>2549</v>
      </c>
      <c r="EG376">
        <v>4376</v>
      </c>
      <c r="EI376">
        <v>1695</v>
      </c>
      <c r="EL376">
        <v>47524</v>
      </c>
      <c r="EM376">
        <v>40765</v>
      </c>
      <c r="EN376">
        <v>26557</v>
      </c>
      <c r="EO376">
        <v>14208</v>
      </c>
      <c r="ER376">
        <v>5380</v>
      </c>
      <c r="ET376">
        <v>10254</v>
      </c>
      <c r="EV376">
        <v>28732</v>
      </c>
      <c r="EX376">
        <v>3076</v>
      </c>
      <c r="EZ376">
        <v>3788</v>
      </c>
      <c r="FB376">
        <v>65438</v>
      </c>
      <c r="FC376">
        <v>112960</v>
      </c>
      <c r="FE376">
        <v>6747</v>
      </c>
      <c r="FI376">
        <v>5336</v>
      </c>
      <c r="FJ376">
        <v>8508</v>
      </c>
      <c r="FL376">
        <v>2531</v>
      </c>
      <c r="FM376">
        <v>12820</v>
      </c>
      <c r="FP376">
        <v>4446</v>
      </c>
      <c r="FQ376">
        <v>40387</v>
      </c>
      <c r="FR376">
        <v>21749</v>
      </c>
      <c r="FS376">
        <v>3724</v>
      </c>
      <c r="FT376">
        <v>15995</v>
      </c>
      <c r="FZ376">
        <v>8330</v>
      </c>
      <c r="GA376">
        <v>49798</v>
      </c>
      <c r="GB376">
        <v>90185</v>
      </c>
      <c r="GD376">
        <v>46278</v>
      </c>
      <c r="GF376">
        <v>94590</v>
      </c>
      <c r="GH376">
        <v>100078</v>
      </c>
      <c r="GI376">
        <v>-18119</v>
      </c>
      <c r="GL376">
        <v>22775</v>
      </c>
      <c r="GM376">
        <v>22776</v>
      </c>
      <c r="GN376">
        <v>112960</v>
      </c>
      <c r="GO376">
        <v>1211.2</v>
      </c>
      <c r="GQ376">
        <v>-5957</v>
      </c>
      <c r="GR376" s="2">
        <v>41023</v>
      </c>
      <c r="GS376">
        <v>2863</v>
      </c>
      <c r="GT376">
        <v>1228</v>
      </c>
      <c r="GU376">
        <v>-150</v>
      </c>
      <c r="GV376">
        <v>1078</v>
      </c>
      <c r="HB376">
        <v>-147</v>
      </c>
      <c r="HC376">
        <v>-147</v>
      </c>
      <c r="HE376">
        <v>3792</v>
      </c>
      <c r="HF376">
        <v>-915</v>
      </c>
      <c r="HH376">
        <v>-51</v>
      </c>
      <c r="HJ376">
        <v>923</v>
      </c>
      <c r="HK376">
        <v>923</v>
      </c>
      <c r="HL376">
        <v>541</v>
      </c>
      <c r="HM376">
        <v>498</v>
      </c>
      <c r="HN376">
        <v>-485</v>
      </c>
      <c r="HO376">
        <v>2135</v>
      </c>
      <c r="HP376">
        <v>1650</v>
      </c>
      <c r="HQ376">
        <v>-3168</v>
      </c>
      <c r="HS376">
        <v>-3168</v>
      </c>
      <c r="HT376">
        <v>-795</v>
      </c>
      <c r="HV376">
        <v>-2314</v>
      </c>
      <c r="HW376">
        <v>126</v>
      </c>
      <c r="HY376">
        <v>2102</v>
      </c>
      <c r="HZ376">
        <v>10661</v>
      </c>
      <c r="IA376">
        <v>12763</v>
      </c>
      <c r="IB376">
        <v>170</v>
      </c>
      <c r="IC376">
        <v>-795</v>
      </c>
      <c r="IE376">
        <v>1228</v>
      </c>
      <c r="IF376">
        <v>170</v>
      </c>
      <c r="IG376">
        <v>3792</v>
      </c>
      <c r="IH376">
        <v>-915</v>
      </c>
      <c r="II376">
        <v>-795</v>
      </c>
      <c r="IK376">
        <v>-795</v>
      </c>
      <c r="IL376">
        <v>1222.2</v>
      </c>
      <c r="IM376">
        <v>1240</v>
      </c>
      <c r="IN376">
        <v>2.34</v>
      </c>
      <c r="IO376">
        <v>2.31</v>
      </c>
    </row>
    <row r="377" spans="1:249" x14ac:dyDescent="0.25">
      <c r="A377" t="s">
        <v>759</v>
      </c>
      <c r="B377" t="s">
        <v>759</v>
      </c>
      <c r="C377" t="s">
        <v>760</v>
      </c>
      <c r="D377" t="s">
        <v>761</v>
      </c>
      <c r="E377" t="s">
        <v>455</v>
      </c>
      <c r="F377" t="s">
        <v>417</v>
      </c>
      <c r="G377" s="2">
        <v>40724</v>
      </c>
      <c r="H377" t="s">
        <v>450</v>
      </c>
      <c r="J377">
        <v>2011</v>
      </c>
      <c r="K377">
        <v>2</v>
      </c>
      <c r="L377">
        <v>2011</v>
      </c>
      <c r="M377">
        <v>2</v>
      </c>
      <c r="N377" t="s">
        <v>419</v>
      </c>
      <c r="O377" t="s">
        <v>451</v>
      </c>
      <c r="P377">
        <v>201102</v>
      </c>
      <c r="Q377">
        <v>10</v>
      </c>
      <c r="R377">
        <v>203</v>
      </c>
      <c r="S377">
        <v>27</v>
      </c>
      <c r="T377">
        <v>12</v>
      </c>
      <c r="U377">
        <v>51143</v>
      </c>
      <c r="V377">
        <v>3</v>
      </c>
      <c r="W377">
        <v>3570</v>
      </c>
      <c r="X377" s="2">
        <v>40750</v>
      </c>
      <c r="Y377" s="2">
        <v>40750</v>
      </c>
      <c r="Z377" t="s">
        <v>456</v>
      </c>
      <c r="AA377" t="s">
        <v>762</v>
      </c>
      <c r="AB377" t="s">
        <v>763</v>
      </c>
      <c r="AC377" t="s">
        <v>456</v>
      </c>
      <c r="AD377">
        <v>10504</v>
      </c>
      <c r="AE377" t="s">
        <v>764</v>
      </c>
      <c r="AF377" t="s">
        <v>765</v>
      </c>
      <c r="AG377" t="s">
        <v>766</v>
      </c>
      <c r="AH377" t="s">
        <v>763</v>
      </c>
      <c r="AI377" t="s">
        <v>456</v>
      </c>
      <c r="AJ377">
        <v>10504</v>
      </c>
      <c r="AK377" t="s">
        <v>426</v>
      </c>
      <c r="AL377" t="s">
        <v>427</v>
      </c>
      <c r="AU377" t="s">
        <v>767</v>
      </c>
      <c r="AV377" t="s">
        <v>768</v>
      </c>
      <c r="AW377">
        <v>1194278000</v>
      </c>
      <c r="AX377" s="2">
        <v>40724</v>
      </c>
      <c r="BI377" s="2">
        <v>41121</v>
      </c>
      <c r="BJ377">
        <v>26666</v>
      </c>
      <c r="BK377">
        <v>14282</v>
      </c>
      <c r="BL377">
        <v>12384</v>
      </c>
      <c r="BP377">
        <v>1569</v>
      </c>
      <c r="BR377">
        <v>6030</v>
      </c>
      <c r="BV377">
        <v>21881</v>
      </c>
      <c r="BW377">
        <v>4785</v>
      </c>
      <c r="BX377">
        <v>97</v>
      </c>
      <c r="CM377">
        <v>198</v>
      </c>
      <c r="CN377">
        <v>101</v>
      </c>
      <c r="CO377">
        <v>4885</v>
      </c>
      <c r="CP377">
        <v>1221</v>
      </c>
      <c r="CQ377">
        <v>3664</v>
      </c>
      <c r="CV377">
        <v>3664</v>
      </c>
      <c r="CX377">
        <v>3664</v>
      </c>
      <c r="DA377">
        <v>3664</v>
      </c>
      <c r="DC377">
        <v>3664</v>
      </c>
      <c r="DE377">
        <v>3664</v>
      </c>
      <c r="DF377">
        <v>3.0411999999999999</v>
      </c>
      <c r="DJ377">
        <v>3.0411999999999999</v>
      </c>
      <c r="DK377">
        <v>3.0411999999999999</v>
      </c>
      <c r="DL377">
        <v>3.04</v>
      </c>
      <c r="DM377">
        <v>2.9998</v>
      </c>
      <c r="DQ377">
        <v>2.9998</v>
      </c>
      <c r="DR377">
        <v>2.9998</v>
      </c>
      <c r="DS377">
        <v>3</v>
      </c>
      <c r="DT377">
        <v>0.20019999999999999</v>
      </c>
      <c r="DU377">
        <v>1221.4000000000001</v>
      </c>
      <c r="DV377">
        <v>1204.8</v>
      </c>
      <c r="DW377">
        <v>4885</v>
      </c>
      <c r="DX377">
        <v>3664</v>
      </c>
      <c r="DY377">
        <v>5992</v>
      </c>
      <c r="DZ377">
        <v>4785</v>
      </c>
      <c r="EA377" s="2">
        <v>40750</v>
      </c>
      <c r="EB377">
        <v>11764</v>
      </c>
      <c r="EC377">
        <v>14715</v>
      </c>
      <c r="EE377">
        <v>11666</v>
      </c>
      <c r="EF377">
        <v>2573</v>
      </c>
      <c r="EG377">
        <v>4662</v>
      </c>
      <c r="EI377">
        <v>1557</v>
      </c>
      <c r="EL377">
        <v>46937</v>
      </c>
      <c r="EM377">
        <v>41126</v>
      </c>
      <c r="EN377">
        <v>26887</v>
      </c>
      <c r="EO377">
        <v>14239</v>
      </c>
      <c r="ER377">
        <v>5329</v>
      </c>
      <c r="ET377">
        <v>10422</v>
      </c>
      <c r="EV377">
        <v>28814</v>
      </c>
      <c r="EX377">
        <v>2877</v>
      </c>
      <c r="EZ377">
        <v>4855</v>
      </c>
      <c r="FB377">
        <v>66536</v>
      </c>
      <c r="FC377">
        <v>113474</v>
      </c>
      <c r="FE377">
        <v>7112</v>
      </c>
      <c r="FI377">
        <v>5144</v>
      </c>
      <c r="FJ377">
        <v>7858</v>
      </c>
      <c r="FL377">
        <v>2363</v>
      </c>
      <c r="FM377">
        <v>12660</v>
      </c>
      <c r="FP377">
        <v>4706</v>
      </c>
      <c r="FQ377">
        <v>39843</v>
      </c>
      <c r="FR377">
        <v>21915</v>
      </c>
      <c r="FS377">
        <v>3641</v>
      </c>
      <c r="FT377">
        <v>16014</v>
      </c>
      <c r="FZ377">
        <v>8851</v>
      </c>
      <c r="GA377">
        <v>50421</v>
      </c>
      <c r="GB377">
        <v>90263</v>
      </c>
      <c r="GD377">
        <v>46975</v>
      </c>
      <c r="GF377">
        <v>97334</v>
      </c>
      <c r="GH377">
        <v>104073</v>
      </c>
      <c r="GI377">
        <v>-17109</v>
      </c>
      <c r="GL377">
        <v>23211</v>
      </c>
      <c r="GM377">
        <v>23210</v>
      </c>
      <c r="GN377">
        <v>113474</v>
      </c>
      <c r="GO377">
        <v>1194.278</v>
      </c>
      <c r="GQ377">
        <v>-5603</v>
      </c>
      <c r="GR377" s="2">
        <v>41121</v>
      </c>
      <c r="GS377">
        <v>6526</v>
      </c>
      <c r="GT377">
        <v>2435</v>
      </c>
      <c r="GU377">
        <v>-51</v>
      </c>
      <c r="GV377">
        <v>2384</v>
      </c>
      <c r="HB377">
        <v>-839</v>
      </c>
      <c r="HC377">
        <v>-839</v>
      </c>
      <c r="HE377">
        <v>8071</v>
      </c>
      <c r="HF377">
        <v>-1725</v>
      </c>
      <c r="HH377">
        <v>-155</v>
      </c>
      <c r="HJ377">
        <v>1316</v>
      </c>
      <c r="HK377">
        <v>1316</v>
      </c>
      <c r="HL377">
        <v>477</v>
      </c>
      <c r="HM377">
        <v>-86</v>
      </c>
      <c r="HN377">
        <v>69</v>
      </c>
      <c r="HO377">
        <v>883</v>
      </c>
      <c r="HP377">
        <v>952</v>
      </c>
      <c r="HQ377">
        <v>-6470</v>
      </c>
      <c r="HS377">
        <v>-6470</v>
      </c>
      <c r="HT377">
        <v>-1700</v>
      </c>
      <c r="HV377">
        <v>-7217</v>
      </c>
      <c r="HW377">
        <v>285</v>
      </c>
      <c r="HY377">
        <v>1054</v>
      </c>
      <c r="HZ377">
        <v>10661</v>
      </c>
      <c r="IA377">
        <v>11714</v>
      </c>
      <c r="IB377">
        <v>332</v>
      </c>
      <c r="IC377">
        <v>-1700</v>
      </c>
      <c r="IE377">
        <v>1207</v>
      </c>
      <c r="IF377">
        <v>162</v>
      </c>
      <c r="IG377">
        <v>4279</v>
      </c>
      <c r="IH377">
        <v>-810</v>
      </c>
      <c r="II377">
        <v>-905</v>
      </c>
      <c r="IK377">
        <v>-905</v>
      </c>
      <c r="IL377">
        <v>1204.8</v>
      </c>
      <c r="IM377">
        <v>1221.4000000000001</v>
      </c>
      <c r="IN377">
        <v>3.04</v>
      </c>
      <c r="IO377">
        <v>3</v>
      </c>
    </row>
    <row r="378" spans="1:249" x14ac:dyDescent="0.25">
      <c r="A378" t="s">
        <v>759</v>
      </c>
      <c r="B378" t="s">
        <v>759</v>
      </c>
      <c r="C378" t="s">
        <v>760</v>
      </c>
      <c r="D378" t="s">
        <v>761</v>
      </c>
      <c r="E378" t="s">
        <v>455</v>
      </c>
      <c r="F378" t="s">
        <v>417</v>
      </c>
      <c r="G378" s="2">
        <v>40816</v>
      </c>
      <c r="H378" t="s">
        <v>450</v>
      </c>
      <c r="J378">
        <v>2011</v>
      </c>
      <c r="K378">
        <v>3</v>
      </c>
      <c r="L378">
        <v>2011</v>
      </c>
      <c r="M378">
        <v>3</v>
      </c>
      <c r="N378" t="s">
        <v>419</v>
      </c>
      <c r="O378" t="s">
        <v>451</v>
      </c>
      <c r="P378">
        <v>201103</v>
      </c>
      <c r="Q378">
        <v>10</v>
      </c>
      <c r="R378">
        <v>203</v>
      </c>
      <c r="S378">
        <v>27</v>
      </c>
      <c r="T378">
        <v>12</v>
      </c>
      <c r="U378">
        <v>51143</v>
      </c>
      <c r="V378">
        <v>3</v>
      </c>
      <c r="W378">
        <v>3570</v>
      </c>
      <c r="X378" s="2">
        <v>40841</v>
      </c>
      <c r="Y378" s="2">
        <v>40841</v>
      </c>
      <c r="Z378" t="s">
        <v>456</v>
      </c>
      <c r="AA378" t="s">
        <v>762</v>
      </c>
      <c r="AB378" t="s">
        <v>763</v>
      </c>
      <c r="AC378" t="s">
        <v>456</v>
      </c>
      <c r="AD378">
        <v>10504</v>
      </c>
      <c r="AE378" t="s">
        <v>764</v>
      </c>
      <c r="AF378" t="s">
        <v>765</v>
      </c>
      <c r="AG378" t="s">
        <v>766</v>
      </c>
      <c r="AH378" t="s">
        <v>763</v>
      </c>
      <c r="AI378" t="s">
        <v>456</v>
      </c>
      <c r="AJ378">
        <v>10504</v>
      </c>
      <c r="AK378" t="s">
        <v>426</v>
      </c>
      <c r="AL378" t="s">
        <v>427</v>
      </c>
      <c r="AU378" t="s">
        <v>767</v>
      </c>
      <c r="AV378" t="s">
        <v>768</v>
      </c>
      <c r="AW378">
        <v>1178618000</v>
      </c>
      <c r="AX378" s="2">
        <v>40816</v>
      </c>
      <c r="BI378" s="2">
        <v>41212</v>
      </c>
      <c r="BJ378">
        <v>26157</v>
      </c>
      <c r="BK378">
        <v>13984</v>
      </c>
      <c r="BL378">
        <v>12173</v>
      </c>
      <c r="BP378">
        <v>1546</v>
      </c>
      <c r="BR378">
        <v>5662</v>
      </c>
      <c r="BV378">
        <v>21192</v>
      </c>
      <c r="BW378">
        <v>4965</v>
      </c>
      <c r="BX378">
        <v>107</v>
      </c>
      <c r="CM378">
        <v>170</v>
      </c>
      <c r="CN378">
        <v>63</v>
      </c>
      <c r="CO378">
        <v>5027</v>
      </c>
      <c r="CP378">
        <v>1188</v>
      </c>
      <c r="CQ378">
        <v>3839</v>
      </c>
      <c r="CV378">
        <v>3839</v>
      </c>
      <c r="CX378">
        <v>3839</v>
      </c>
      <c r="DA378">
        <v>3839</v>
      </c>
      <c r="DC378">
        <v>3839</v>
      </c>
      <c r="DE378">
        <v>3839</v>
      </c>
      <c r="DF378">
        <v>3.2299000000000002</v>
      </c>
      <c r="DJ378">
        <v>3.2299000000000002</v>
      </c>
      <c r="DK378">
        <v>3.2299000000000002</v>
      </c>
      <c r="DL378">
        <v>3.23</v>
      </c>
      <c r="DM378">
        <v>3.1861999999999999</v>
      </c>
      <c r="DQ378">
        <v>3.1861999999999999</v>
      </c>
      <c r="DR378">
        <v>3.1861999999999999</v>
      </c>
      <c r="DS378">
        <v>3.19</v>
      </c>
      <c r="DT378">
        <v>4.6311</v>
      </c>
      <c r="DU378">
        <v>1204.9000000000001</v>
      </c>
      <c r="DV378">
        <v>1188.5999999999999</v>
      </c>
      <c r="DW378">
        <v>5027</v>
      </c>
      <c r="DX378">
        <v>3839</v>
      </c>
      <c r="DY378">
        <v>6157</v>
      </c>
      <c r="DZ378">
        <v>4965</v>
      </c>
      <c r="EA378" s="2">
        <v>40841</v>
      </c>
      <c r="EB378">
        <v>11303</v>
      </c>
      <c r="EC378">
        <v>14145</v>
      </c>
      <c r="EE378">
        <v>10842</v>
      </c>
      <c r="EF378">
        <v>2663</v>
      </c>
      <c r="EG378">
        <v>5172</v>
      </c>
      <c r="EI378">
        <v>1247</v>
      </c>
      <c r="EL378">
        <v>45373</v>
      </c>
      <c r="EM378">
        <v>40139</v>
      </c>
      <c r="EN378">
        <v>26252</v>
      </c>
      <c r="EO378">
        <v>13887</v>
      </c>
      <c r="ER378">
        <v>5422</v>
      </c>
      <c r="ET378">
        <v>9830</v>
      </c>
      <c r="EV378">
        <v>27946</v>
      </c>
      <c r="EX378">
        <v>2570</v>
      </c>
      <c r="EZ378">
        <v>5131</v>
      </c>
      <c r="FB378">
        <v>64786</v>
      </c>
      <c r="FC378">
        <v>110158</v>
      </c>
      <c r="FE378">
        <v>7093</v>
      </c>
      <c r="FI378">
        <v>4426</v>
      </c>
      <c r="FJ378">
        <v>6071</v>
      </c>
      <c r="FL378">
        <v>2360</v>
      </c>
      <c r="FM378">
        <v>11252</v>
      </c>
      <c r="FP378">
        <v>4826</v>
      </c>
      <c r="FQ378">
        <v>36028</v>
      </c>
      <c r="FR378">
        <v>24089</v>
      </c>
      <c r="FS378">
        <v>3634</v>
      </c>
      <c r="FT378">
        <v>15375</v>
      </c>
      <c r="FZ378">
        <v>8654</v>
      </c>
      <c r="GA378">
        <v>51752</v>
      </c>
      <c r="GB378">
        <v>87781</v>
      </c>
      <c r="GD378">
        <v>47558</v>
      </c>
      <c r="GF378">
        <v>100266</v>
      </c>
      <c r="GH378">
        <v>107434</v>
      </c>
      <c r="GI378">
        <v>-18099</v>
      </c>
      <c r="GL378">
        <v>22378</v>
      </c>
      <c r="GM378">
        <v>22378</v>
      </c>
      <c r="GN378">
        <v>110158</v>
      </c>
      <c r="GO378">
        <v>1178.6179999999999</v>
      </c>
      <c r="GQ378">
        <v>-5569</v>
      </c>
      <c r="GR378" s="2">
        <v>41212</v>
      </c>
      <c r="GS378">
        <v>10365</v>
      </c>
      <c r="GT378">
        <v>3627</v>
      </c>
      <c r="GU378">
        <v>246</v>
      </c>
      <c r="GV378">
        <v>3873</v>
      </c>
      <c r="HB378">
        <v>-1488</v>
      </c>
      <c r="HC378">
        <v>-1488</v>
      </c>
      <c r="HE378">
        <v>12750</v>
      </c>
      <c r="HF378">
        <v>-2580</v>
      </c>
      <c r="HH378">
        <v>-219</v>
      </c>
      <c r="HJ378">
        <v>1373</v>
      </c>
      <c r="HK378">
        <v>1373</v>
      </c>
      <c r="HL378">
        <v>534</v>
      </c>
      <c r="HM378">
        <v>-891</v>
      </c>
      <c r="HN378">
        <v>1027</v>
      </c>
      <c r="HO378">
        <v>116</v>
      </c>
      <c r="HP378">
        <v>1143</v>
      </c>
      <c r="HQ378">
        <v>-9436</v>
      </c>
      <c r="HS378">
        <v>-9436</v>
      </c>
      <c r="HT378">
        <v>-2593</v>
      </c>
      <c r="HV378">
        <v>-10886</v>
      </c>
      <c r="HW378">
        <v>-330</v>
      </c>
      <c r="HY378">
        <v>643</v>
      </c>
      <c r="HZ378">
        <v>10661</v>
      </c>
      <c r="IA378">
        <v>11303</v>
      </c>
      <c r="IB378">
        <v>498</v>
      </c>
      <c r="IC378">
        <v>-2593</v>
      </c>
      <c r="IE378">
        <v>1192</v>
      </c>
      <c r="IF378">
        <v>166</v>
      </c>
      <c r="IG378">
        <v>4679</v>
      </c>
      <c r="IH378">
        <v>-855</v>
      </c>
      <c r="II378">
        <v>-893</v>
      </c>
      <c r="IK378">
        <v>-893</v>
      </c>
      <c r="IL378">
        <v>1188.5999999999999</v>
      </c>
      <c r="IM378">
        <v>1204.9000000000001</v>
      </c>
      <c r="IN378">
        <v>3.23</v>
      </c>
      <c r="IO378">
        <v>3.19</v>
      </c>
    </row>
    <row r="379" spans="1:249" x14ac:dyDescent="0.25">
      <c r="A379" t="s">
        <v>759</v>
      </c>
      <c r="B379" t="s">
        <v>759</v>
      </c>
      <c r="C379" t="s">
        <v>760</v>
      </c>
      <c r="D379" t="s">
        <v>761</v>
      </c>
      <c r="E379" t="s">
        <v>455</v>
      </c>
      <c r="F379" t="s">
        <v>417</v>
      </c>
      <c r="G379" s="2">
        <v>40908</v>
      </c>
      <c r="H379" t="s">
        <v>450</v>
      </c>
      <c r="J379">
        <v>2011</v>
      </c>
      <c r="K379">
        <v>4</v>
      </c>
      <c r="L379">
        <v>2011</v>
      </c>
      <c r="M379">
        <v>4</v>
      </c>
      <c r="N379" t="s">
        <v>419</v>
      </c>
      <c r="O379" t="s">
        <v>451</v>
      </c>
      <c r="P379">
        <v>201104</v>
      </c>
      <c r="Q379">
        <v>10</v>
      </c>
      <c r="R379">
        <v>203</v>
      </c>
      <c r="S379">
        <v>27</v>
      </c>
      <c r="T379">
        <v>12</v>
      </c>
      <c r="U379">
        <v>51143</v>
      </c>
      <c r="V379">
        <v>3</v>
      </c>
      <c r="W379">
        <v>3570</v>
      </c>
      <c r="X379" s="2">
        <v>40967</v>
      </c>
      <c r="Y379" s="2">
        <v>40967</v>
      </c>
      <c r="Z379" t="s">
        <v>456</v>
      </c>
      <c r="AA379" t="s">
        <v>762</v>
      </c>
      <c r="AB379" t="s">
        <v>763</v>
      </c>
      <c r="AC379" t="s">
        <v>456</v>
      </c>
      <c r="AD379">
        <v>10504</v>
      </c>
      <c r="AE379" t="s">
        <v>764</v>
      </c>
      <c r="AF379" t="s">
        <v>765</v>
      </c>
      <c r="AG379" t="s">
        <v>766</v>
      </c>
      <c r="AH379" t="s">
        <v>763</v>
      </c>
      <c r="AI379" t="s">
        <v>456</v>
      </c>
      <c r="AJ379">
        <v>10504</v>
      </c>
      <c r="AK379" t="s">
        <v>426</v>
      </c>
      <c r="AL379" t="s">
        <v>427</v>
      </c>
      <c r="AN379">
        <v>466385</v>
      </c>
      <c r="AP379">
        <v>466385</v>
      </c>
      <c r="AR379">
        <v>504093</v>
      </c>
      <c r="AS379" t="s">
        <v>461</v>
      </c>
      <c r="AT379" t="s">
        <v>429</v>
      </c>
      <c r="AU379" t="s">
        <v>767</v>
      </c>
      <c r="AV379" t="s">
        <v>768</v>
      </c>
      <c r="AW379">
        <v>1158662000</v>
      </c>
      <c r="AX379" s="2">
        <v>40949</v>
      </c>
      <c r="AY379" t="s">
        <v>769</v>
      </c>
      <c r="AZ379" t="s">
        <v>506</v>
      </c>
      <c r="BA379" t="s">
        <v>770</v>
      </c>
      <c r="BB379" t="s">
        <v>771</v>
      </c>
      <c r="BC379" t="s">
        <v>772</v>
      </c>
      <c r="BD379" t="s">
        <v>773</v>
      </c>
      <c r="BE379" t="s">
        <v>774</v>
      </c>
      <c r="BF379" t="s">
        <v>775</v>
      </c>
      <c r="BG379" t="s">
        <v>776</v>
      </c>
      <c r="BH379" t="s">
        <v>439</v>
      </c>
      <c r="BI379" s="2">
        <v>41695</v>
      </c>
      <c r="BJ379">
        <v>29486</v>
      </c>
      <c r="BK379">
        <v>14763</v>
      </c>
      <c r="BL379">
        <v>14723</v>
      </c>
      <c r="BP379">
        <v>1556</v>
      </c>
      <c r="BR379">
        <v>6076</v>
      </c>
      <c r="BV379">
        <v>22395</v>
      </c>
      <c r="BW379">
        <v>7091</v>
      </c>
      <c r="BX379">
        <v>114</v>
      </c>
      <c r="CM379">
        <v>296</v>
      </c>
      <c r="CN379">
        <v>182</v>
      </c>
      <c r="CO379">
        <v>7274</v>
      </c>
      <c r="CP379">
        <v>1785</v>
      </c>
      <c r="CQ379">
        <v>5489</v>
      </c>
      <c r="CV379">
        <v>5489</v>
      </c>
      <c r="CX379">
        <v>5489</v>
      </c>
      <c r="DA379">
        <v>5489</v>
      </c>
      <c r="DC379">
        <v>5489</v>
      </c>
      <c r="DE379">
        <v>5489</v>
      </c>
      <c r="DF379">
        <v>4.6326000000000001</v>
      </c>
      <c r="DJ379">
        <v>4.6326000000000001</v>
      </c>
      <c r="DK379">
        <v>4.6326000000000001</v>
      </c>
      <c r="DL379">
        <v>4.68</v>
      </c>
      <c r="DM379">
        <v>4.5678000000000001</v>
      </c>
      <c r="DQ379">
        <v>4.5678000000000001</v>
      </c>
      <c r="DR379">
        <v>4.5678000000000001</v>
      </c>
      <c r="DS379">
        <v>4.62</v>
      </c>
      <c r="DT379">
        <v>-9.4215999999999998</v>
      </c>
      <c r="DU379">
        <v>1188.7</v>
      </c>
      <c r="DV379">
        <v>1172.2</v>
      </c>
      <c r="DW379">
        <v>7274</v>
      </c>
      <c r="DX379">
        <v>5489</v>
      </c>
      <c r="DY379">
        <v>8279</v>
      </c>
      <c r="DZ379">
        <v>7091</v>
      </c>
      <c r="EA379" s="2">
        <v>41331</v>
      </c>
      <c r="EB379">
        <v>11922</v>
      </c>
      <c r="EC379">
        <v>16901</v>
      </c>
      <c r="EE379">
        <v>12660</v>
      </c>
      <c r="EF379">
        <v>2595</v>
      </c>
      <c r="EG379">
        <v>5249</v>
      </c>
      <c r="EI379">
        <v>1601</v>
      </c>
      <c r="EL379">
        <v>50928</v>
      </c>
      <c r="EM379">
        <v>40124</v>
      </c>
      <c r="EN379">
        <v>26241</v>
      </c>
      <c r="EO379">
        <v>13883</v>
      </c>
      <c r="ER379">
        <v>4895</v>
      </c>
      <c r="ET379">
        <v>10776</v>
      </c>
      <c r="EV379">
        <v>29605</v>
      </c>
      <c r="EX379">
        <v>3503</v>
      </c>
      <c r="EZ379">
        <v>2843</v>
      </c>
      <c r="FB379">
        <v>65505</v>
      </c>
      <c r="FC379">
        <v>116433</v>
      </c>
      <c r="FE379">
        <v>8517</v>
      </c>
      <c r="FI379">
        <v>4535</v>
      </c>
      <c r="FJ379">
        <v>8463</v>
      </c>
      <c r="FL379">
        <v>3313</v>
      </c>
      <c r="FM379">
        <v>12197</v>
      </c>
      <c r="FP379">
        <v>5099</v>
      </c>
      <c r="FQ379">
        <v>42123</v>
      </c>
      <c r="FR379">
        <v>22857</v>
      </c>
      <c r="FS379">
        <v>3847</v>
      </c>
      <c r="FT379">
        <v>18374</v>
      </c>
      <c r="FZ379">
        <v>8996</v>
      </c>
      <c r="GA379">
        <v>54074</v>
      </c>
      <c r="GB379">
        <v>96197</v>
      </c>
      <c r="GD379">
        <v>48129</v>
      </c>
      <c r="GF379">
        <v>104857</v>
      </c>
      <c r="GH379">
        <v>110963</v>
      </c>
      <c r="GI379">
        <v>-21885</v>
      </c>
      <c r="GL379">
        <v>20235</v>
      </c>
      <c r="GM379">
        <v>20236</v>
      </c>
      <c r="GN379">
        <v>116433</v>
      </c>
      <c r="GO379">
        <v>1163.183</v>
      </c>
      <c r="GQ379">
        <v>-9369</v>
      </c>
      <c r="GR379" s="2">
        <v>41695</v>
      </c>
      <c r="GS379">
        <v>15855</v>
      </c>
      <c r="GT379">
        <v>4815</v>
      </c>
      <c r="GU379">
        <v>1567</v>
      </c>
      <c r="GV379">
        <v>6382</v>
      </c>
      <c r="GW379">
        <v>-1279</v>
      </c>
      <c r="GX379">
        <v>-163</v>
      </c>
      <c r="GY379">
        <v>451</v>
      </c>
      <c r="HB379">
        <v>-1399</v>
      </c>
      <c r="HC379">
        <v>-2390</v>
      </c>
      <c r="HE379">
        <v>19846</v>
      </c>
      <c r="HF379">
        <v>-3500</v>
      </c>
      <c r="HH379">
        <v>-1797</v>
      </c>
      <c r="HJ379">
        <v>1192</v>
      </c>
      <c r="HK379">
        <v>1192</v>
      </c>
      <c r="HL379">
        <v>-291</v>
      </c>
      <c r="HM379">
        <v>-4396</v>
      </c>
      <c r="HN379">
        <v>1049</v>
      </c>
      <c r="HO379">
        <v>1321</v>
      </c>
      <c r="HP379">
        <v>2370</v>
      </c>
      <c r="HQ379">
        <v>-12593</v>
      </c>
      <c r="HS379">
        <v>-12593</v>
      </c>
      <c r="HT379">
        <v>-3473</v>
      </c>
      <c r="HV379">
        <v>-13696</v>
      </c>
      <c r="HW379">
        <v>-493</v>
      </c>
      <c r="HY379">
        <v>1262</v>
      </c>
      <c r="HZ379">
        <v>10661</v>
      </c>
      <c r="IA379">
        <v>11922</v>
      </c>
      <c r="IB379">
        <v>697</v>
      </c>
      <c r="IC379">
        <v>-3473</v>
      </c>
      <c r="IE379">
        <v>1188</v>
      </c>
      <c r="IF379">
        <v>199</v>
      </c>
      <c r="IG379">
        <v>7096</v>
      </c>
      <c r="IH379">
        <v>-920</v>
      </c>
      <c r="II379">
        <v>-880</v>
      </c>
      <c r="IK379">
        <v>-880</v>
      </c>
      <c r="IL379">
        <v>1196.951</v>
      </c>
      <c r="IM379">
        <v>1213.768</v>
      </c>
      <c r="IN379">
        <v>4.6399999999999997</v>
      </c>
      <c r="IO379">
        <v>4.5599999999999996</v>
      </c>
    </row>
    <row r="380" spans="1:249" x14ac:dyDescent="0.25">
      <c r="A380" t="s">
        <v>759</v>
      </c>
      <c r="B380" t="s">
        <v>759</v>
      </c>
      <c r="C380" t="s">
        <v>760</v>
      </c>
      <c r="D380" t="s">
        <v>761</v>
      </c>
      <c r="E380" t="s">
        <v>455</v>
      </c>
      <c r="F380" t="s">
        <v>417</v>
      </c>
      <c r="G380" s="2">
        <v>40999</v>
      </c>
      <c r="H380" t="s">
        <v>450</v>
      </c>
      <c r="J380">
        <v>2012</v>
      </c>
      <c r="K380">
        <v>1</v>
      </c>
      <c r="L380">
        <v>2012</v>
      </c>
      <c r="M380">
        <v>1</v>
      </c>
      <c r="N380" t="s">
        <v>419</v>
      </c>
      <c r="O380" t="s">
        <v>451</v>
      </c>
      <c r="P380">
        <v>201201</v>
      </c>
      <c r="Q380">
        <v>10</v>
      </c>
      <c r="R380">
        <v>203</v>
      </c>
      <c r="S380">
        <v>27</v>
      </c>
      <c r="T380">
        <v>12</v>
      </c>
      <c r="U380">
        <v>51143</v>
      </c>
      <c r="V380">
        <v>3</v>
      </c>
      <c r="W380">
        <v>3570</v>
      </c>
      <c r="X380" s="2">
        <v>41023</v>
      </c>
      <c r="Y380" s="2">
        <v>41023</v>
      </c>
      <c r="Z380" t="s">
        <v>456</v>
      </c>
      <c r="AA380" t="s">
        <v>762</v>
      </c>
      <c r="AB380" t="s">
        <v>763</v>
      </c>
      <c r="AC380" t="s">
        <v>456</v>
      </c>
      <c r="AD380">
        <v>10504</v>
      </c>
      <c r="AE380" t="s">
        <v>764</v>
      </c>
      <c r="AF380" t="s">
        <v>765</v>
      </c>
      <c r="AG380" t="s">
        <v>766</v>
      </c>
      <c r="AH380" t="s">
        <v>763</v>
      </c>
      <c r="AI380" t="s">
        <v>456</v>
      </c>
      <c r="AJ380">
        <v>10504</v>
      </c>
      <c r="AK380" t="s">
        <v>426</v>
      </c>
      <c r="AL380" t="s">
        <v>427</v>
      </c>
      <c r="AU380" t="s">
        <v>767</v>
      </c>
      <c r="AV380" t="s">
        <v>768</v>
      </c>
      <c r="AW380">
        <v>1153484000</v>
      </c>
      <c r="AX380" s="2">
        <v>40999</v>
      </c>
      <c r="BI380" s="2">
        <v>41394</v>
      </c>
      <c r="BJ380">
        <v>24673</v>
      </c>
      <c r="BK380">
        <v>13554</v>
      </c>
      <c r="BL380">
        <v>11119</v>
      </c>
      <c r="BP380">
        <v>1601</v>
      </c>
      <c r="BR380">
        <v>5886</v>
      </c>
      <c r="BV380">
        <v>21041</v>
      </c>
      <c r="BW380">
        <v>3632</v>
      </c>
      <c r="BX380">
        <v>110</v>
      </c>
      <c r="CM380">
        <v>313</v>
      </c>
      <c r="CN380">
        <v>203</v>
      </c>
      <c r="CO380">
        <v>3836</v>
      </c>
      <c r="CP380">
        <v>769</v>
      </c>
      <c r="CQ380">
        <v>3067</v>
      </c>
      <c r="CV380">
        <v>3067</v>
      </c>
      <c r="CX380">
        <v>3067</v>
      </c>
      <c r="DA380">
        <v>3067</v>
      </c>
      <c r="DC380">
        <v>3067</v>
      </c>
      <c r="DD380">
        <v>1</v>
      </c>
      <c r="DE380">
        <v>3066</v>
      </c>
      <c r="DF380">
        <v>2.6459999999999999</v>
      </c>
      <c r="DJ380">
        <v>2.6459999999999999</v>
      </c>
      <c r="DK380">
        <v>2.6459999999999999</v>
      </c>
      <c r="DL380">
        <v>2.65</v>
      </c>
      <c r="DM380">
        <v>2.6120000000000001</v>
      </c>
      <c r="DQ380">
        <v>2.6120000000000001</v>
      </c>
      <c r="DR380">
        <v>2.6120000000000001</v>
      </c>
      <c r="DS380">
        <v>2.61</v>
      </c>
      <c r="DT380">
        <v>-1.3381000000000001</v>
      </c>
      <c r="DU380">
        <v>1174.2</v>
      </c>
      <c r="DV380">
        <v>1159.0999999999999</v>
      </c>
      <c r="DW380">
        <v>3836</v>
      </c>
      <c r="DX380">
        <v>3067</v>
      </c>
      <c r="DY380">
        <v>4789</v>
      </c>
      <c r="DZ380">
        <v>3632</v>
      </c>
      <c r="EA380" s="2">
        <v>41023</v>
      </c>
      <c r="EB380">
        <v>12335</v>
      </c>
      <c r="EC380">
        <v>15160</v>
      </c>
      <c r="EE380">
        <v>11681</v>
      </c>
      <c r="EF380">
        <v>2754</v>
      </c>
      <c r="EG380">
        <v>5299</v>
      </c>
      <c r="EI380">
        <v>1617</v>
      </c>
      <c r="EL380">
        <v>48847</v>
      </c>
      <c r="EM380">
        <v>40441</v>
      </c>
      <c r="EN380">
        <v>26496</v>
      </c>
      <c r="EO380">
        <v>13946</v>
      </c>
      <c r="ER380">
        <v>4822</v>
      </c>
      <c r="ET380">
        <v>10549</v>
      </c>
      <c r="EV380">
        <v>31109</v>
      </c>
      <c r="EX380">
        <v>3100</v>
      </c>
      <c r="EZ380">
        <v>2974</v>
      </c>
      <c r="FB380">
        <v>66500</v>
      </c>
      <c r="FC380">
        <v>115347</v>
      </c>
      <c r="FE380">
        <v>7416</v>
      </c>
      <c r="FI380">
        <v>4677</v>
      </c>
      <c r="FJ380">
        <v>6293</v>
      </c>
      <c r="FL380">
        <v>2184</v>
      </c>
      <c r="FM380">
        <v>13269</v>
      </c>
      <c r="FP380">
        <v>4370</v>
      </c>
      <c r="FQ380">
        <v>38209</v>
      </c>
      <c r="FR380">
        <v>25760</v>
      </c>
      <c r="FS380">
        <v>3904</v>
      </c>
      <c r="FT380">
        <v>17579</v>
      </c>
      <c r="FZ380">
        <v>9112</v>
      </c>
      <c r="GA380">
        <v>56355</v>
      </c>
      <c r="GB380">
        <v>94563</v>
      </c>
      <c r="GD380">
        <v>48800</v>
      </c>
      <c r="GF380">
        <v>107036</v>
      </c>
      <c r="GH380">
        <v>114020</v>
      </c>
      <c r="GI380">
        <v>-21115</v>
      </c>
      <c r="GL380">
        <v>20783</v>
      </c>
      <c r="GM380">
        <v>20783</v>
      </c>
      <c r="GN380">
        <v>115347</v>
      </c>
      <c r="GO380">
        <v>1153.4839999999999</v>
      </c>
      <c r="GQ380">
        <v>-10325</v>
      </c>
      <c r="GR380" s="2">
        <v>41394</v>
      </c>
      <c r="GS380">
        <v>3066</v>
      </c>
      <c r="GT380">
        <v>1157</v>
      </c>
      <c r="GU380">
        <v>25</v>
      </c>
      <c r="GV380">
        <v>1182</v>
      </c>
      <c r="HB380">
        <v>43</v>
      </c>
      <c r="HC380">
        <v>43</v>
      </c>
      <c r="HE380">
        <v>4291</v>
      </c>
      <c r="HF380">
        <v>-842</v>
      </c>
      <c r="HH380">
        <v>-1319</v>
      </c>
      <c r="HJ380">
        <v>-706</v>
      </c>
      <c r="HK380">
        <v>-706</v>
      </c>
      <c r="HL380">
        <v>636</v>
      </c>
      <c r="HM380">
        <v>-2230</v>
      </c>
      <c r="HN380">
        <v>3058</v>
      </c>
      <c r="HO380">
        <v>-2107</v>
      </c>
      <c r="HP380">
        <v>951</v>
      </c>
      <c r="HQ380">
        <v>-2396</v>
      </c>
      <c r="HS380">
        <v>-2396</v>
      </c>
      <c r="HT380">
        <v>-870</v>
      </c>
      <c r="HV380">
        <v>-2316</v>
      </c>
      <c r="HW380">
        <v>167</v>
      </c>
      <c r="HY380">
        <v>-87</v>
      </c>
      <c r="HZ380">
        <v>11922</v>
      </c>
      <c r="IA380">
        <v>11835</v>
      </c>
      <c r="IB380">
        <v>168</v>
      </c>
      <c r="IC380">
        <v>-870</v>
      </c>
      <c r="IE380">
        <v>1157</v>
      </c>
      <c r="IF380">
        <v>168</v>
      </c>
      <c r="IG380">
        <v>4291</v>
      </c>
      <c r="IH380">
        <v>-842</v>
      </c>
      <c r="II380">
        <v>-870</v>
      </c>
      <c r="IK380">
        <v>-870</v>
      </c>
      <c r="IL380">
        <v>1159.0999999999999</v>
      </c>
      <c r="IM380">
        <v>1174.2</v>
      </c>
      <c r="IN380">
        <v>2.65</v>
      </c>
      <c r="IO380">
        <v>2.61</v>
      </c>
    </row>
    <row r="381" spans="1:249" x14ac:dyDescent="0.25">
      <c r="A381" t="s">
        <v>759</v>
      </c>
      <c r="B381" t="s">
        <v>759</v>
      </c>
      <c r="C381" t="s">
        <v>760</v>
      </c>
      <c r="D381" t="s">
        <v>761</v>
      </c>
      <c r="E381" t="s">
        <v>455</v>
      </c>
      <c r="F381" t="s">
        <v>417</v>
      </c>
      <c r="G381" s="2">
        <v>41090</v>
      </c>
      <c r="H381" t="s">
        <v>450</v>
      </c>
      <c r="J381">
        <v>2012</v>
      </c>
      <c r="K381">
        <v>2</v>
      </c>
      <c r="L381">
        <v>2012</v>
      </c>
      <c r="M381">
        <v>2</v>
      </c>
      <c r="N381" t="s">
        <v>419</v>
      </c>
      <c r="O381" t="s">
        <v>451</v>
      </c>
      <c r="P381">
        <v>201202</v>
      </c>
      <c r="Q381">
        <v>10</v>
      </c>
      <c r="R381">
        <v>203</v>
      </c>
      <c r="S381">
        <v>27</v>
      </c>
      <c r="T381">
        <v>12</v>
      </c>
      <c r="U381">
        <v>51143</v>
      </c>
      <c r="V381">
        <v>3</v>
      </c>
      <c r="W381">
        <v>3570</v>
      </c>
      <c r="X381" s="2">
        <v>41121</v>
      </c>
      <c r="Y381" s="2">
        <v>41121</v>
      </c>
      <c r="Z381" t="s">
        <v>456</v>
      </c>
      <c r="AA381" t="s">
        <v>762</v>
      </c>
      <c r="AB381" t="s">
        <v>763</v>
      </c>
      <c r="AC381" t="s">
        <v>456</v>
      </c>
      <c r="AD381">
        <v>10504</v>
      </c>
      <c r="AE381" t="s">
        <v>764</v>
      </c>
      <c r="AF381" t="s">
        <v>765</v>
      </c>
      <c r="AG381" t="s">
        <v>766</v>
      </c>
      <c r="AH381" t="s">
        <v>763</v>
      </c>
      <c r="AI381" t="s">
        <v>456</v>
      </c>
      <c r="AJ381">
        <v>10504</v>
      </c>
      <c r="AK381" t="s">
        <v>426</v>
      </c>
      <c r="AL381" t="s">
        <v>427</v>
      </c>
      <c r="AU381" t="s">
        <v>767</v>
      </c>
      <c r="AV381" t="s">
        <v>768</v>
      </c>
      <c r="AW381">
        <v>1142775000</v>
      </c>
      <c r="AX381" s="2">
        <v>41090</v>
      </c>
      <c r="BI381" s="2">
        <v>41486</v>
      </c>
      <c r="BJ381">
        <v>25783</v>
      </c>
      <c r="BK381">
        <v>13502</v>
      </c>
      <c r="BL381">
        <v>12281</v>
      </c>
      <c r="BP381">
        <v>1587</v>
      </c>
      <c r="BR381">
        <v>5837</v>
      </c>
      <c r="BV381">
        <v>20926</v>
      </c>
      <c r="BW381">
        <v>4857</v>
      </c>
      <c r="BX381">
        <v>117</v>
      </c>
      <c r="CM381">
        <v>421</v>
      </c>
      <c r="CN381">
        <v>304</v>
      </c>
      <c r="CO381">
        <v>5161</v>
      </c>
      <c r="CP381">
        <v>1280</v>
      </c>
      <c r="CQ381">
        <v>3881</v>
      </c>
      <c r="CV381">
        <v>3881</v>
      </c>
      <c r="CX381">
        <v>3881</v>
      </c>
      <c r="DA381">
        <v>3881</v>
      </c>
      <c r="DC381">
        <v>3881</v>
      </c>
      <c r="DE381">
        <v>3881</v>
      </c>
      <c r="DF381">
        <v>3.3776999999999999</v>
      </c>
      <c r="DJ381">
        <v>3.3776999999999999</v>
      </c>
      <c r="DK381">
        <v>3.3776999999999999</v>
      </c>
      <c r="DL381">
        <v>3.38</v>
      </c>
      <c r="DM381">
        <v>3.3401999999999998</v>
      </c>
      <c r="DQ381">
        <v>3.3401999999999998</v>
      </c>
      <c r="DR381">
        <v>3.3401999999999998</v>
      </c>
      <c r="DS381">
        <v>3.34</v>
      </c>
      <c r="DT381">
        <v>-0.25390000000000001</v>
      </c>
      <c r="DU381">
        <v>1161.9000000000001</v>
      </c>
      <c r="DV381">
        <v>1149</v>
      </c>
      <c r="DW381">
        <v>5161</v>
      </c>
      <c r="DX381">
        <v>3881</v>
      </c>
      <c r="DY381">
        <v>6033</v>
      </c>
      <c r="DZ381">
        <v>4857</v>
      </c>
      <c r="EA381" s="2">
        <v>41121</v>
      </c>
      <c r="EB381">
        <v>11187</v>
      </c>
      <c r="EC381">
        <v>14982</v>
      </c>
      <c r="EE381">
        <v>11875</v>
      </c>
      <c r="EF381">
        <v>2758</v>
      </c>
      <c r="EG381">
        <v>5113</v>
      </c>
      <c r="EI381">
        <v>1478</v>
      </c>
      <c r="EL381">
        <v>47392</v>
      </c>
      <c r="EM381">
        <v>40158</v>
      </c>
      <c r="EN381">
        <v>26293</v>
      </c>
      <c r="EO381">
        <v>13865</v>
      </c>
      <c r="ER381">
        <v>4730</v>
      </c>
      <c r="ET381">
        <v>10795</v>
      </c>
      <c r="EV381">
        <v>31392</v>
      </c>
      <c r="EX381">
        <v>2795</v>
      </c>
      <c r="EZ381">
        <v>2862</v>
      </c>
      <c r="FB381">
        <v>66439</v>
      </c>
      <c r="FC381">
        <v>113832</v>
      </c>
      <c r="FE381">
        <v>7482</v>
      </c>
      <c r="FI381">
        <v>4602</v>
      </c>
      <c r="FJ381">
        <v>7669</v>
      </c>
      <c r="FL381">
        <v>2183</v>
      </c>
      <c r="FM381">
        <v>12311</v>
      </c>
      <c r="FP381">
        <v>4656</v>
      </c>
      <c r="FQ381">
        <v>38903</v>
      </c>
      <c r="FR381">
        <v>24766</v>
      </c>
      <c r="FS381">
        <v>3889</v>
      </c>
      <c r="FT381">
        <v>16544</v>
      </c>
      <c r="FZ381">
        <v>9166</v>
      </c>
      <c r="GA381">
        <v>54365</v>
      </c>
      <c r="GB381">
        <v>93269</v>
      </c>
      <c r="GD381">
        <v>49157</v>
      </c>
      <c r="GF381">
        <v>109928</v>
      </c>
      <c r="GH381">
        <v>117116</v>
      </c>
      <c r="GI381">
        <v>-21498</v>
      </c>
      <c r="GL381">
        <v>20563</v>
      </c>
      <c r="GM381">
        <v>20563</v>
      </c>
      <c r="GN381">
        <v>113832</v>
      </c>
      <c r="GO381">
        <v>1142.7750000000001</v>
      </c>
      <c r="GQ381">
        <v>-10829</v>
      </c>
      <c r="GR381" s="2">
        <v>41486</v>
      </c>
      <c r="GS381">
        <v>6948</v>
      </c>
      <c r="GT381">
        <v>2333</v>
      </c>
      <c r="GU381">
        <v>210</v>
      </c>
      <c r="GV381">
        <v>2543</v>
      </c>
      <c r="HB381">
        <v>-764</v>
      </c>
      <c r="HC381">
        <v>-764</v>
      </c>
      <c r="HE381">
        <v>8726</v>
      </c>
      <c r="HF381">
        <v>-1960</v>
      </c>
      <c r="HH381">
        <v>-1912</v>
      </c>
      <c r="HJ381">
        <v>-728</v>
      </c>
      <c r="HK381">
        <v>-728</v>
      </c>
      <c r="HL381">
        <v>686</v>
      </c>
      <c r="HM381">
        <v>-3913</v>
      </c>
      <c r="HN381">
        <v>3490</v>
      </c>
      <c r="HO381">
        <v>-2236</v>
      </c>
      <c r="HP381">
        <v>1254</v>
      </c>
      <c r="HQ381">
        <v>-5084</v>
      </c>
      <c r="HS381">
        <v>-5084</v>
      </c>
      <c r="HT381">
        <v>-1848</v>
      </c>
      <c r="HV381">
        <v>-5678</v>
      </c>
      <c r="HW381">
        <v>-193</v>
      </c>
      <c r="HY381">
        <v>-1058</v>
      </c>
      <c r="HZ381">
        <v>11922</v>
      </c>
      <c r="IA381">
        <v>10864</v>
      </c>
      <c r="IB381">
        <v>328</v>
      </c>
      <c r="IC381">
        <v>-1848</v>
      </c>
      <c r="IE381">
        <v>1176</v>
      </c>
      <c r="IF381">
        <v>160</v>
      </c>
      <c r="IG381">
        <v>4435</v>
      </c>
      <c r="IH381">
        <v>-1118</v>
      </c>
      <c r="II381">
        <v>-978</v>
      </c>
      <c r="IK381">
        <v>-978</v>
      </c>
      <c r="IL381">
        <v>1149</v>
      </c>
      <c r="IM381">
        <v>1161.9000000000001</v>
      </c>
      <c r="IN381">
        <v>3.38</v>
      </c>
      <c r="IO381">
        <v>3.34</v>
      </c>
    </row>
    <row r="382" spans="1:249" x14ac:dyDescent="0.25">
      <c r="A382" t="s">
        <v>759</v>
      </c>
      <c r="B382" t="s">
        <v>759</v>
      </c>
      <c r="C382" t="s">
        <v>760</v>
      </c>
      <c r="D382" t="s">
        <v>761</v>
      </c>
      <c r="E382" t="s">
        <v>455</v>
      </c>
      <c r="F382" t="s">
        <v>417</v>
      </c>
      <c r="G382" s="2">
        <v>41182</v>
      </c>
      <c r="H382" t="s">
        <v>450</v>
      </c>
      <c r="J382">
        <v>2012</v>
      </c>
      <c r="K382">
        <v>3</v>
      </c>
      <c r="L382">
        <v>2012</v>
      </c>
      <c r="M382">
        <v>3</v>
      </c>
      <c r="N382" t="s">
        <v>419</v>
      </c>
      <c r="O382" t="s">
        <v>451</v>
      </c>
      <c r="P382">
        <v>201203</v>
      </c>
      <c r="Q382">
        <v>10</v>
      </c>
      <c r="R382">
        <v>203</v>
      </c>
      <c r="S382">
        <v>27</v>
      </c>
      <c r="T382">
        <v>12</v>
      </c>
      <c r="U382">
        <v>51143</v>
      </c>
      <c r="V382">
        <v>3</v>
      </c>
      <c r="W382">
        <v>3570</v>
      </c>
      <c r="X382" s="2">
        <v>41212</v>
      </c>
      <c r="Y382" s="2">
        <v>41212</v>
      </c>
      <c r="Z382" t="s">
        <v>456</v>
      </c>
      <c r="AA382" t="s">
        <v>762</v>
      </c>
      <c r="AB382" t="s">
        <v>763</v>
      </c>
      <c r="AC382" t="s">
        <v>456</v>
      </c>
      <c r="AD382">
        <v>10504</v>
      </c>
      <c r="AE382" t="s">
        <v>764</v>
      </c>
      <c r="AF382" t="s">
        <v>765</v>
      </c>
      <c r="AG382" t="s">
        <v>766</v>
      </c>
      <c r="AH382" t="s">
        <v>763</v>
      </c>
      <c r="AI382" t="s">
        <v>456</v>
      </c>
      <c r="AJ382">
        <v>10504</v>
      </c>
      <c r="AK382" t="s">
        <v>426</v>
      </c>
      <c r="AL382" t="s">
        <v>427</v>
      </c>
      <c r="AU382" t="s">
        <v>767</v>
      </c>
      <c r="AV382" t="s">
        <v>768</v>
      </c>
      <c r="AW382">
        <v>1129932000</v>
      </c>
      <c r="AX382" s="2">
        <v>41182</v>
      </c>
      <c r="BI382" s="2">
        <v>41576</v>
      </c>
      <c r="BJ382">
        <v>24747</v>
      </c>
      <c r="BK382">
        <v>13015</v>
      </c>
      <c r="BL382">
        <v>11732</v>
      </c>
      <c r="BP382">
        <v>1534</v>
      </c>
      <c r="BR382">
        <v>5908</v>
      </c>
      <c r="BV382">
        <v>20457</v>
      </c>
      <c r="BW382">
        <v>4290</v>
      </c>
      <c r="BX382">
        <v>124</v>
      </c>
      <c r="CM382">
        <v>909</v>
      </c>
      <c r="CN382">
        <v>785</v>
      </c>
      <c r="CO382">
        <v>5074</v>
      </c>
      <c r="CP382">
        <v>1251</v>
      </c>
      <c r="CQ382">
        <v>3823</v>
      </c>
      <c r="CV382">
        <v>3823</v>
      </c>
      <c r="CX382">
        <v>3823</v>
      </c>
      <c r="DA382">
        <v>3823</v>
      </c>
      <c r="DC382">
        <v>3823</v>
      </c>
      <c r="DD382">
        <v>-1</v>
      </c>
      <c r="DE382">
        <v>3824</v>
      </c>
      <c r="DF382">
        <v>3.3618000000000001</v>
      </c>
      <c r="DJ382">
        <v>3.3618000000000001</v>
      </c>
      <c r="DK382">
        <v>3.3618000000000001</v>
      </c>
      <c r="DL382">
        <v>3.36</v>
      </c>
      <c r="DM382">
        <v>3.3264</v>
      </c>
      <c r="DQ382">
        <v>3.3264</v>
      </c>
      <c r="DR382">
        <v>3.3264</v>
      </c>
      <c r="DS382">
        <v>3.33</v>
      </c>
      <c r="DT382">
        <v>3.1692</v>
      </c>
      <c r="DU382">
        <v>1149.3</v>
      </c>
      <c r="DV382">
        <v>1137.2</v>
      </c>
      <c r="DW382">
        <v>5074</v>
      </c>
      <c r="DX382">
        <v>3823</v>
      </c>
      <c r="DY382">
        <v>5481</v>
      </c>
      <c r="DZ382">
        <v>4290</v>
      </c>
      <c r="EA382" s="2">
        <v>41212</v>
      </c>
      <c r="EB382">
        <v>12254</v>
      </c>
      <c r="EC382">
        <v>14925</v>
      </c>
      <c r="EE382">
        <v>11838</v>
      </c>
      <c r="EF382">
        <v>2586</v>
      </c>
      <c r="EG382">
        <v>5016</v>
      </c>
      <c r="EI382">
        <v>1522</v>
      </c>
      <c r="EL382">
        <v>48141</v>
      </c>
      <c r="EM382">
        <v>40716</v>
      </c>
      <c r="EN382">
        <v>26688</v>
      </c>
      <c r="EO382">
        <v>14027</v>
      </c>
      <c r="ER382">
        <v>5006</v>
      </c>
      <c r="ET382">
        <v>10791</v>
      </c>
      <c r="EV382">
        <v>31835</v>
      </c>
      <c r="EX382">
        <v>2555</v>
      </c>
      <c r="EZ382">
        <v>3424</v>
      </c>
      <c r="FB382">
        <v>67638</v>
      </c>
      <c r="FC382">
        <v>115778</v>
      </c>
      <c r="FE382">
        <v>7085</v>
      </c>
      <c r="FI382">
        <v>4973</v>
      </c>
      <c r="FJ382">
        <v>9334</v>
      </c>
      <c r="FL382">
        <v>2147</v>
      </c>
      <c r="FM382">
        <v>11230</v>
      </c>
      <c r="FP382">
        <v>4730</v>
      </c>
      <c r="FQ382">
        <v>39499</v>
      </c>
      <c r="FR382">
        <v>24333</v>
      </c>
      <c r="FS382">
        <v>4263</v>
      </c>
      <c r="FT382">
        <v>16682</v>
      </c>
      <c r="FZ382">
        <v>9335</v>
      </c>
      <c r="GA382">
        <v>54613</v>
      </c>
      <c r="GB382">
        <v>94112</v>
      </c>
      <c r="GD382">
        <v>49603</v>
      </c>
      <c r="GF382">
        <v>112773</v>
      </c>
      <c r="GH382">
        <v>120115</v>
      </c>
      <c r="GI382">
        <v>-20720</v>
      </c>
      <c r="GL382">
        <v>21667</v>
      </c>
      <c r="GM382">
        <v>21666</v>
      </c>
      <c r="GN382">
        <v>115778</v>
      </c>
      <c r="GO382">
        <v>1129.932</v>
      </c>
      <c r="GQ382">
        <v>-10169</v>
      </c>
      <c r="GR382" s="2">
        <v>41576</v>
      </c>
      <c r="GS382">
        <v>10771</v>
      </c>
      <c r="GT382">
        <v>3524</v>
      </c>
      <c r="GU382">
        <v>-187</v>
      </c>
      <c r="GV382">
        <v>3337</v>
      </c>
      <c r="HB382">
        <v>-868</v>
      </c>
      <c r="HC382">
        <v>-868</v>
      </c>
      <c r="HE382">
        <v>13240</v>
      </c>
      <c r="HF382">
        <v>-2849</v>
      </c>
      <c r="HH382">
        <v>-1679</v>
      </c>
      <c r="HJ382">
        <v>-1101</v>
      </c>
      <c r="HK382">
        <v>-1101</v>
      </c>
      <c r="HL382">
        <v>718</v>
      </c>
      <c r="HM382">
        <v>-4912</v>
      </c>
      <c r="HN382">
        <v>4598</v>
      </c>
      <c r="HO382">
        <v>-2177</v>
      </c>
      <c r="HP382">
        <v>2421</v>
      </c>
      <c r="HQ382">
        <v>-7790</v>
      </c>
      <c r="HS382">
        <v>-7790</v>
      </c>
      <c r="HT382">
        <v>-2816</v>
      </c>
      <c r="HV382">
        <v>-8185</v>
      </c>
      <c r="HW382">
        <v>-156</v>
      </c>
      <c r="HY382">
        <v>-13</v>
      </c>
      <c r="HZ382">
        <v>11922</v>
      </c>
      <c r="IA382">
        <v>11909</v>
      </c>
      <c r="IB382">
        <v>510</v>
      </c>
      <c r="IC382">
        <v>-2816</v>
      </c>
      <c r="IE382">
        <v>1191</v>
      </c>
      <c r="IF382">
        <v>182</v>
      </c>
      <c r="IG382">
        <v>4514</v>
      </c>
      <c r="IH382">
        <v>-889</v>
      </c>
      <c r="II382">
        <v>-968</v>
      </c>
      <c r="IK382">
        <v>-968</v>
      </c>
      <c r="IL382">
        <v>1137.2</v>
      </c>
      <c r="IM382">
        <v>1149.3</v>
      </c>
      <c r="IN382">
        <v>3.36</v>
      </c>
      <c r="IO382">
        <v>3.33</v>
      </c>
    </row>
    <row r="383" spans="1:249" x14ac:dyDescent="0.25">
      <c r="A383" t="s">
        <v>759</v>
      </c>
      <c r="B383" t="s">
        <v>759</v>
      </c>
      <c r="C383" t="s">
        <v>760</v>
      </c>
      <c r="D383" t="s">
        <v>761</v>
      </c>
      <c r="E383" t="s">
        <v>455</v>
      </c>
      <c r="F383" t="s">
        <v>417</v>
      </c>
      <c r="G383" s="2">
        <v>41274</v>
      </c>
      <c r="H383" t="s">
        <v>450</v>
      </c>
      <c r="J383">
        <v>2012</v>
      </c>
      <c r="K383">
        <v>4</v>
      </c>
      <c r="L383">
        <v>2012</v>
      </c>
      <c r="M383">
        <v>4</v>
      </c>
      <c r="N383" t="s">
        <v>419</v>
      </c>
      <c r="O383" t="s">
        <v>451</v>
      </c>
      <c r="P383">
        <v>201204</v>
      </c>
      <c r="Q383">
        <v>10</v>
      </c>
      <c r="R383">
        <v>203</v>
      </c>
      <c r="S383">
        <v>27</v>
      </c>
      <c r="T383">
        <v>12</v>
      </c>
      <c r="U383">
        <v>51143</v>
      </c>
      <c r="V383">
        <v>3</v>
      </c>
      <c r="W383">
        <v>3570</v>
      </c>
      <c r="X383" s="2">
        <v>41331</v>
      </c>
      <c r="Y383" s="2">
        <v>41331</v>
      </c>
      <c r="Z383" t="s">
        <v>456</v>
      </c>
      <c r="AA383" t="s">
        <v>762</v>
      </c>
      <c r="AB383" t="s">
        <v>763</v>
      </c>
      <c r="AC383" t="s">
        <v>456</v>
      </c>
      <c r="AD383">
        <v>10504</v>
      </c>
      <c r="AE383" t="s">
        <v>764</v>
      </c>
      <c r="AF383" t="s">
        <v>777</v>
      </c>
      <c r="AG383" t="s">
        <v>766</v>
      </c>
      <c r="AH383" t="s">
        <v>763</v>
      </c>
      <c r="AI383" t="s">
        <v>456</v>
      </c>
      <c r="AJ383">
        <v>10504</v>
      </c>
      <c r="AK383" t="s">
        <v>426</v>
      </c>
      <c r="AL383" t="s">
        <v>427</v>
      </c>
      <c r="AN383">
        <v>466995</v>
      </c>
      <c r="AP383">
        <v>466995</v>
      </c>
      <c r="AR383">
        <v>488800</v>
      </c>
      <c r="AS383" t="s">
        <v>461</v>
      </c>
      <c r="AT383" t="s">
        <v>429</v>
      </c>
      <c r="AU383" t="s">
        <v>767</v>
      </c>
      <c r="AV383" t="s">
        <v>768</v>
      </c>
      <c r="AW383">
        <v>1114510000</v>
      </c>
      <c r="AX383" s="2">
        <v>41313</v>
      </c>
      <c r="AY383" t="s">
        <v>770</v>
      </c>
      <c r="AZ383" t="s">
        <v>778</v>
      </c>
      <c r="BA383" t="s">
        <v>772</v>
      </c>
      <c r="BB383" t="s">
        <v>779</v>
      </c>
      <c r="BC383" t="s">
        <v>774</v>
      </c>
      <c r="BD383" t="s">
        <v>679</v>
      </c>
      <c r="BE383" t="s">
        <v>776</v>
      </c>
      <c r="BF383" t="s">
        <v>439</v>
      </c>
      <c r="BG383" t="s">
        <v>780</v>
      </c>
      <c r="BH383" t="s">
        <v>439</v>
      </c>
      <c r="BI383" s="2">
        <v>42059</v>
      </c>
      <c r="BJ383">
        <v>27671</v>
      </c>
      <c r="BK383">
        <v>12442</v>
      </c>
      <c r="BL383">
        <v>15229</v>
      </c>
      <c r="BP383">
        <v>1094</v>
      </c>
      <c r="BR383">
        <v>5832</v>
      </c>
      <c r="BV383">
        <v>19368</v>
      </c>
      <c r="BW383">
        <v>8303</v>
      </c>
      <c r="BX383">
        <v>108</v>
      </c>
      <c r="CM383">
        <v>274</v>
      </c>
      <c r="CN383">
        <v>166</v>
      </c>
      <c r="CO383">
        <v>8469</v>
      </c>
      <c r="CP383">
        <v>2241</v>
      </c>
      <c r="CQ383">
        <v>6228</v>
      </c>
      <c r="CV383">
        <v>6228</v>
      </c>
      <c r="CX383">
        <v>5833</v>
      </c>
      <c r="DA383">
        <v>5833</v>
      </c>
      <c r="DC383">
        <v>5833</v>
      </c>
      <c r="DE383">
        <v>5833</v>
      </c>
      <c r="DF383">
        <v>5.4945000000000004</v>
      </c>
      <c r="DJ383">
        <v>5.1474000000000002</v>
      </c>
      <c r="DK383">
        <v>5.1474000000000002</v>
      </c>
      <c r="DL383">
        <v>5.19</v>
      </c>
      <c r="DM383">
        <v>5.4314</v>
      </c>
      <c r="DQ383">
        <v>5.0915999999999997</v>
      </c>
      <c r="DR383">
        <v>5.0915999999999997</v>
      </c>
      <c r="DS383">
        <v>5.13</v>
      </c>
      <c r="DT383">
        <v>-1.7764</v>
      </c>
      <c r="DU383">
        <v>1136.4000000000001</v>
      </c>
      <c r="DV383">
        <v>1124.7</v>
      </c>
      <c r="DW383">
        <v>8469</v>
      </c>
      <c r="DX383">
        <v>6228</v>
      </c>
      <c r="DY383">
        <v>9455</v>
      </c>
      <c r="DZ383">
        <v>8303</v>
      </c>
      <c r="EA383" s="2">
        <v>41695</v>
      </c>
      <c r="EB383">
        <v>11129</v>
      </c>
      <c r="EC383">
        <v>18038</v>
      </c>
      <c r="EE383">
        <v>12540</v>
      </c>
      <c r="EF383">
        <v>2287</v>
      </c>
      <c r="EG383">
        <v>4024</v>
      </c>
      <c r="EI383">
        <v>1415</v>
      </c>
      <c r="EL383">
        <v>49433</v>
      </c>
      <c r="EM383">
        <v>40501</v>
      </c>
      <c r="EN383">
        <v>26505</v>
      </c>
      <c r="EO383">
        <v>13996</v>
      </c>
      <c r="ER383">
        <v>5021</v>
      </c>
      <c r="ET383">
        <v>12812</v>
      </c>
      <c r="EV383">
        <v>33034</v>
      </c>
      <c r="EX383">
        <v>3973</v>
      </c>
      <c r="EZ383">
        <v>945</v>
      </c>
      <c r="FB383">
        <v>69781</v>
      </c>
      <c r="FC383">
        <v>119213</v>
      </c>
      <c r="FE383">
        <v>7952</v>
      </c>
      <c r="FI383">
        <v>4847</v>
      </c>
      <c r="FJ383">
        <v>9181</v>
      </c>
      <c r="FL383">
        <v>4948</v>
      </c>
      <c r="FM383">
        <v>11952</v>
      </c>
      <c r="FP383">
        <v>4745</v>
      </c>
      <c r="FQ383">
        <v>43625</v>
      </c>
      <c r="FR383">
        <v>24088</v>
      </c>
      <c r="FS383">
        <v>4491</v>
      </c>
      <c r="FT383">
        <v>20418</v>
      </c>
      <c r="FZ383">
        <v>7607</v>
      </c>
      <c r="GA383">
        <v>56604</v>
      </c>
      <c r="GB383">
        <v>100229</v>
      </c>
      <c r="GD383">
        <v>50110</v>
      </c>
      <c r="GF383">
        <v>117641</v>
      </c>
      <c r="GH383">
        <v>123131</v>
      </c>
      <c r="GI383">
        <v>-25759</v>
      </c>
      <c r="GL383">
        <v>18985</v>
      </c>
      <c r="GM383">
        <v>18984</v>
      </c>
      <c r="GN383">
        <v>119213</v>
      </c>
      <c r="GO383">
        <v>1117.3679999999999</v>
      </c>
      <c r="GQ383">
        <v>-14050</v>
      </c>
      <c r="GR383" s="2">
        <v>42059</v>
      </c>
      <c r="GS383">
        <v>16604</v>
      </c>
      <c r="GT383">
        <v>4676</v>
      </c>
      <c r="GU383">
        <v>756</v>
      </c>
      <c r="GV383">
        <v>5432</v>
      </c>
      <c r="GW383">
        <v>-2230</v>
      </c>
      <c r="GX383">
        <v>280</v>
      </c>
      <c r="GY383">
        <v>-224</v>
      </c>
      <c r="HB383">
        <v>-275</v>
      </c>
      <c r="HC383">
        <v>-2449</v>
      </c>
      <c r="HE383">
        <v>19586</v>
      </c>
      <c r="HF383">
        <v>-3672</v>
      </c>
      <c r="HH383">
        <v>-3123</v>
      </c>
      <c r="HJ383">
        <v>-1602</v>
      </c>
      <c r="HK383">
        <v>-1602</v>
      </c>
      <c r="HL383">
        <v>-608</v>
      </c>
      <c r="HM383">
        <v>-9004</v>
      </c>
      <c r="HN383">
        <v>2693</v>
      </c>
      <c r="HO383">
        <v>-441</v>
      </c>
      <c r="HP383">
        <v>2252</v>
      </c>
      <c r="HQ383">
        <v>-10455</v>
      </c>
      <c r="HS383">
        <v>-10455</v>
      </c>
      <c r="HT383">
        <v>-3773</v>
      </c>
      <c r="HV383">
        <v>-11976</v>
      </c>
      <c r="HW383">
        <v>-116</v>
      </c>
      <c r="HY383">
        <v>-1511</v>
      </c>
      <c r="HZ383">
        <v>11922</v>
      </c>
      <c r="IA383">
        <v>10412</v>
      </c>
      <c r="IB383">
        <v>688</v>
      </c>
      <c r="IC383">
        <v>-3773</v>
      </c>
      <c r="IE383">
        <v>1152</v>
      </c>
      <c r="IF383">
        <v>178</v>
      </c>
      <c r="IG383">
        <v>6346</v>
      </c>
      <c r="IH383">
        <v>-823</v>
      </c>
      <c r="II383">
        <v>-957</v>
      </c>
      <c r="IK383">
        <v>-957</v>
      </c>
      <c r="IL383">
        <v>1142.509</v>
      </c>
      <c r="IM383">
        <v>1155.4490000000001</v>
      </c>
      <c r="IN383">
        <v>5.14</v>
      </c>
      <c r="IO383">
        <v>5.09</v>
      </c>
    </row>
    <row r="384" spans="1:249" x14ac:dyDescent="0.25">
      <c r="A384" t="s">
        <v>759</v>
      </c>
      <c r="B384" t="s">
        <v>759</v>
      </c>
      <c r="C384" t="s">
        <v>760</v>
      </c>
      <c r="D384" t="s">
        <v>761</v>
      </c>
      <c r="E384" t="s">
        <v>455</v>
      </c>
      <c r="F384" t="s">
        <v>417</v>
      </c>
      <c r="G384" s="2">
        <v>41364</v>
      </c>
      <c r="H384" t="s">
        <v>450</v>
      </c>
      <c r="J384">
        <v>2013</v>
      </c>
      <c r="K384">
        <v>1</v>
      </c>
      <c r="L384">
        <v>2013</v>
      </c>
      <c r="M384">
        <v>1</v>
      </c>
      <c r="N384" t="s">
        <v>419</v>
      </c>
      <c r="O384" t="s">
        <v>451</v>
      </c>
      <c r="P384">
        <v>201301</v>
      </c>
      <c r="Q384">
        <v>10</v>
      </c>
      <c r="R384">
        <v>203</v>
      </c>
      <c r="S384">
        <v>27</v>
      </c>
      <c r="T384">
        <v>12</v>
      </c>
      <c r="U384">
        <v>51143</v>
      </c>
      <c r="V384">
        <v>3</v>
      </c>
      <c r="W384">
        <v>3570</v>
      </c>
      <c r="X384" s="2">
        <v>41394</v>
      </c>
      <c r="Y384" s="2">
        <v>41394</v>
      </c>
      <c r="Z384" t="s">
        <v>456</v>
      </c>
      <c r="AA384" t="s">
        <v>762</v>
      </c>
      <c r="AB384" t="s">
        <v>763</v>
      </c>
      <c r="AC384" t="s">
        <v>456</v>
      </c>
      <c r="AD384">
        <v>10504</v>
      </c>
      <c r="AE384" t="s">
        <v>764</v>
      </c>
      <c r="AF384" t="s">
        <v>777</v>
      </c>
      <c r="AG384" t="s">
        <v>766</v>
      </c>
      <c r="AH384" t="s">
        <v>763</v>
      </c>
      <c r="AI384" t="s">
        <v>456</v>
      </c>
      <c r="AJ384">
        <v>10504</v>
      </c>
      <c r="AK384" t="s">
        <v>426</v>
      </c>
      <c r="AL384" t="s">
        <v>427</v>
      </c>
      <c r="AU384" t="s">
        <v>767</v>
      </c>
      <c r="AV384" t="s">
        <v>768</v>
      </c>
      <c r="AW384">
        <v>1108794000</v>
      </c>
      <c r="AX384" s="2">
        <v>41364</v>
      </c>
      <c r="BI384" s="2">
        <v>41758</v>
      </c>
      <c r="BJ384">
        <v>23408</v>
      </c>
      <c r="BK384">
        <v>12730</v>
      </c>
      <c r="BL384">
        <v>10678</v>
      </c>
      <c r="BP384">
        <v>1644</v>
      </c>
      <c r="BR384">
        <v>5577</v>
      </c>
      <c r="BV384">
        <v>19951</v>
      </c>
      <c r="BW384">
        <v>3457</v>
      </c>
      <c r="BX384">
        <v>94</v>
      </c>
      <c r="CM384">
        <v>243</v>
      </c>
      <c r="CN384">
        <v>149</v>
      </c>
      <c r="CO384">
        <v>3606</v>
      </c>
      <c r="CP384">
        <v>574</v>
      </c>
      <c r="CQ384">
        <v>3032</v>
      </c>
      <c r="CV384">
        <v>3032</v>
      </c>
      <c r="CX384">
        <v>3032</v>
      </c>
      <c r="DA384">
        <v>3032</v>
      </c>
      <c r="DC384">
        <v>3032</v>
      </c>
      <c r="DE384">
        <v>3032</v>
      </c>
      <c r="DF384">
        <v>2.7225000000000001</v>
      </c>
      <c r="DJ384">
        <v>2.7225000000000001</v>
      </c>
      <c r="DK384">
        <v>2.7225000000000001</v>
      </c>
      <c r="DL384">
        <v>2.72</v>
      </c>
      <c r="DM384">
        <v>2.6974999999999998</v>
      </c>
      <c r="DQ384">
        <v>2.6974999999999998</v>
      </c>
      <c r="DR384">
        <v>2.6974999999999998</v>
      </c>
      <c r="DS384">
        <v>2.7</v>
      </c>
      <c r="DT384">
        <v>2.8</v>
      </c>
      <c r="DU384">
        <v>1124</v>
      </c>
      <c r="DV384">
        <v>1113.7</v>
      </c>
      <c r="DW384">
        <v>3606</v>
      </c>
      <c r="DX384">
        <v>3032</v>
      </c>
      <c r="DY384">
        <v>4610</v>
      </c>
      <c r="DZ384">
        <v>3457</v>
      </c>
      <c r="EA384" s="2">
        <v>41394</v>
      </c>
      <c r="EB384">
        <v>11992</v>
      </c>
      <c r="EC384">
        <v>16141</v>
      </c>
      <c r="EE384">
        <v>12055</v>
      </c>
      <c r="EF384">
        <v>2421</v>
      </c>
      <c r="EG384">
        <v>4747</v>
      </c>
      <c r="EI384">
        <v>1592</v>
      </c>
      <c r="EL384">
        <v>48949</v>
      </c>
      <c r="EM384">
        <v>40056</v>
      </c>
      <c r="EN384">
        <v>26459</v>
      </c>
      <c r="EO384">
        <v>13597</v>
      </c>
      <c r="ER384">
        <v>5011</v>
      </c>
      <c r="ET384">
        <v>11946</v>
      </c>
      <c r="EV384">
        <v>32626</v>
      </c>
      <c r="EX384">
        <v>4227</v>
      </c>
      <c r="EZ384">
        <v>903</v>
      </c>
      <c r="FB384">
        <v>68310</v>
      </c>
      <c r="FC384">
        <v>117258</v>
      </c>
      <c r="FE384">
        <v>7203</v>
      </c>
      <c r="FI384">
        <v>4583</v>
      </c>
      <c r="FJ384">
        <v>8725</v>
      </c>
      <c r="FL384">
        <v>4678</v>
      </c>
      <c r="FM384">
        <v>12971</v>
      </c>
      <c r="FP384">
        <v>3964</v>
      </c>
      <c r="FQ384">
        <v>42122</v>
      </c>
      <c r="FR384">
        <v>24672</v>
      </c>
      <c r="FS384">
        <v>4409</v>
      </c>
      <c r="FT384">
        <v>19069</v>
      </c>
      <c r="FZ384">
        <v>7771</v>
      </c>
      <c r="GA384">
        <v>55921</v>
      </c>
      <c r="GB384">
        <v>98044</v>
      </c>
      <c r="GD384">
        <v>50522</v>
      </c>
      <c r="GF384">
        <v>119713</v>
      </c>
      <c r="GH384">
        <v>125677</v>
      </c>
      <c r="GI384">
        <v>-25466</v>
      </c>
      <c r="GL384">
        <v>19214</v>
      </c>
      <c r="GM384">
        <v>19214</v>
      </c>
      <c r="GN384">
        <v>117258</v>
      </c>
      <c r="GO384">
        <v>1108.7940000000001</v>
      </c>
      <c r="GQ384">
        <v>-13412</v>
      </c>
      <c r="GR384" s="2">
        <v>41758</v>
      </c>
      <c r="GS384">
        <v>3032</v>
      </c>
      <c r="GT384">
        <v>1153</v>
      </c>
      <c r="GU384">
        <v>82</v>
      </c>
      <c r="GV384">
        <v>1235</v>
      </c>
      <c r="HB384">
        <v>-244</v>
      </c>
      <c r="HC384">
        <v>-244</v>
      </c>
      <c r="HE384">
        <v>4023</v>
      </c>
      <c r="HF384">
        <v>-591</v>
      </c>
      <c r="HH384">
        <v>-48</v>
      </c>
      <c r="HJ384">
        <v>-1106</v>
      </c>
      <c r="HK384">
        <v>-1106</v>
      </c>
      <c r="HL384">
        <v>732</v>
      </c>
      <c r="HM384">
        <v>-1012</v>
      </c>
      <c r="HN384">
        <v>1828</v>
      </c>
      <c r="HO384">
        <v>-1359</v>
      </c>
      <c r="HP384">
        <v>469</v>
      </c>
      <c r="HQ384">
        <v>-2237</v>
      </c>
      <c r="HS384">
        <v>-2237</v>
      </c>
      <c r="HT384">
        <v>-948</v>
      </c>
      <c r="HV384">
        <v>-2716</v>
      </c>
      <c r="HW384">
        <v>-121</v>
      </c>
      <c r="HY384">
        <v>173</v>
      </c>
      <c r="HZ384">
        <v>10412</v>
      </c>
      <c r="IA384">
        <v>10585</v>
      </c>
      <c r="IB384">
        <v>144</v>
      </c>
      <c r="IC384">
        <v>-948</v>
      </c>
      <c r="IE384">
        <v>1153</v>
      </c>
      <c r="IF384">
        <v>144</v>
      </c>
      <c r="IG384">
        <v>4023</v>
      </c>
      <c r="IH384">
        <v>-591</v>
      </c>
      <c r="II384">
        <v>-948</v>
      </c>
      <c r="IK384">
        <v>-948</v>
      </c>
      <c r="IL384">
        <v>1113.7</v>
      </c>
      <c r="IM384">
        <v>1124</v>
      </c>
      <c r="IN384">
        <v>2.72</v>
      </c>
      <c r="IO384">
        <v>2.7</v>
      </c>
    </row>
    <row r="385" spans="1:249" x14ac:dyDescent="0.25">
      <c r="A385" t="s">
        <v>759</v>
      </c>
      <c r="B385" t="s">
        <v>759</v>
      </c>
      <c r="C385" t="s">
        <v>760</v>
      </c>
      <c r="D385" t="s">
        <v>761</v>
      </c>
      <c r="E385" t="s">
        <v>455</v>
      </c>
      <c r="F385" t="s">
        <v>417</v>
      </c>
      <c r="G385" s="2">
        <v>41455</v>
      </c>
      <c r="H385" t="s">
        <v>450</v>
      </c>
      <c r="J385">
        <v>2013</v>
      </c>
      <c r="K385">
        <v>2</v>
      </c>
      <c r="L385">
        <v>2013</v>
      </c>
      <c r="M385">
        <v>2</v>
      </c>
      <c r="N385" t="s">
        <v>419</v>
      </c>
      <c r="O385" t="s">
        <v>451</v>
      </c>
      <c r="P385">
        <v>201302</v>
      </c>
      <c r="Q385">
        <v>10</v>
      </c>
      <c r="R385">
        <v>203</v>
      </c>
      <c r="S385">
        <v>27</v>
      </c>
      <c r="T385">
        <v>12</v>
      </c>
      <c r="U385">
        <v>51143</v>
      </c>
      <c r="V385">
        <v>3</v>
      </c>
      <c r="W385">
        <v>3570</v>
      </c>
      <c r="X385" s="2">
        <v>41486</v>
      </c>
      <c r="Y385" s="2">
        <v>41485</v>
      </c>
      <c r="Z385" t="s">
        <v>456</v>
      </c>
      <c r="AA385" t="s">
        <v>762</v>
      </c>
      <c r="AB385" t="s">
        <v>763</v>
      </c>
      <c r="AC385" t="s">
        <v>456</v>
      </c>
      <c r="AD385">
        <v>10504</v>
      </c>
      <c r="AE385" t="s">
        <v>764</v>
      </c>
      <c r="AF385" t="s">
        <v>777</v>
      </c>
      <c r="AG385" t="s">
        <v>766</v>
      </c>
      <c r="AH385" t="s">
        <v>763</v>
      </c>
      <c r="AI385" t="s">
        <v>456</v>
      </c>
      <c r="AJ385">
        <v>10504</v>
      </c>
      <c r="AK385" t="s">
        <v>426</v>
      </c>
      <c r="AL385" t="s">
        <v>427</v>
      </c>
      <c r="AU385" t="s">
        <v>767</v>
      </c>
      <c r="AV385" t="s">
        <v>768</v>
      </c>
      <c r="AW385">
        <v>1095426000</v>
      </c>
      <c r="AX385" s="2">
        <v>41455</v>
      </c>
      <c r="BI385" s="2">
        <v>41849</v>
      </c>
      <c r="BJ385">
        <v>24924</v>
      </c>
      <c r="BK385">
        <v>12792</v>
      </c>
      <c r="BL385">
        <v>12132</v>
      </c>
      <c r="BP385">
        <v>1548</v>
      </c>
      <c r="BR385">
        <v>6680</v>
      </c>
      <c r="BV385">
        <v>21020</v>
      </c>
      <c r="BW385">
        <v>3904</v>
      </c>
      <c r="BX385">
        <v>98</v>
      </c>
      <c r="CM385">
        <v>338</v>
      </c>
      <c r="CN385">
        <v>240</v>
      </c>
      <c r="CO385">
        <v>4144</v>
      </c>
      <c r="CP385">
        <v>918</v>
      </c>
      <c r="CQ385">
        <v>3226</v>
      </c>
      <c r="CV385">
        <v>3226</v>
      </c>
      <c r="CX385">
        <v>3226</v>
      </c>
      <c r="DA385">
        <v>3226</v>
      </c>
      <c r="DC385">
        <v>3226</v>
      </c>
      <c r="DE385">
        <v>3226</v>
      </c>
      <c r="DF385">
        <v>2.9302999999999999</v>
      </c>
      <c r="DJ385">
        <v>2.9302999999999999</v>
      </c>
      <c r="DK385">
        <v>2.9302999999999999</v>
      </c>
      <c r="DL385">
        <v>2.93</v>
      </c>
      <c r="DM385">
        <v>2.9079000000000002</v>
      </c>
      <c r="DQ385">
        <v>2.9079000000000002</v>
      </c>
      <c r="DR385">
        <v>2.9079000000000002</v>
      </c>
      <c r="DS385">
        <v>2.91</v>
      </c>
      <c r="DT385">
        <v>2.3542000000000001</v>
      </c>
      <c r="DU385">
        <v>1109.4000000000001</v>
      </c>
      <c r="DV385">
        <v>1100.9000000000001</v>
      </c>
      <c r="DW385">
        <v>4144</v>
      </c>
      <c r="DX385">
        <v>3226</v>
      </c>
      <c r="DY385">
        <v>5040</v>
      </c>
      <c r="DZ385">
        <v>3904</v>
      </c>
      <c r="EA385" s="2">
        <v>41486</v>
      </c>
      <c r="EB385">
        <v>10357</v>
      </c>
      <c r="EC385">
        <v>16661</v>
      </c>
      <c r="EE385">
        <v>12175</v>
      </c>
      <c r="EF385">
        <v>2389</v>
      </c>
      <c r="EG385">
        <v>4746</v>
      </c>
      <c r="EI385">
        <v>1584</v>
      </c>
      <c r="EL385">
        <v>47911</v>
      </c>
      <c r="EM385">
        <v>39552</v>
      </c>
      <c r="EN385">
        <v>26196</v>
      </c>
      <c r="EO385">
        <v>13356</v>
      </c>
      <c r="ER385">
        <v>4721</v>
      </c>
      <c r="ET385">
        <v>11828</v>
      </c>
      <c r="EV385">
        <v>32264</v>
      </c>
      <c r="EX385">
        <v>4150</v>
      </c>
      <c r="EZ385">
        <v>922</v>
      </c>
      <c r="FB385">
        <v>67241</v>
      </c>
      <c r="FC385">
        <v>115153</v>
      </c>
      <c r="FE385">
        <v>6821</v>
      </c>
      <c r="FI385">
        <v>5214</v>
      </c>
      <c r="FJ385">
        <v>7830</v>
      </c>
      <c r="FL385">
        <v>4708</v>
      </c>
      <c r="FM385">
        <v>12241</v>
      </c>
      <c r="FP385">
        <v>4223</v>
      </c>
      <c r="FQ385">
        <v>41037</v>
      </c>
      <c r="FR385">
        <v>26292</v>
      </c>
      <c r="FS385">
        <v>4166</v>
      </c>
      <c r="FT385">
        <v>17962</v>
      </c>
      <c r="FZ385">
        <v>7812</v>
      </c>
      <c r="GA385">
        <v>56232</v>
      </c>
      <c r="GB385">
        <v>97269</v>
      </c>
      <c r="GD385">
        <v>50886</v>
      </c>
      <c r="GF385">
        <v>121883</v>
      </c>
      <c r="GH385">
        <v>129239</v>
      </c>
      <c r="GI385">
        <v>-25774</v>
      </c>
      <c r="GL385">
        <v>17883</v>
      </c>
      <c r="GM385">
        <v>17883</v>
      </c>
      <c r="GN385">
        <v>115153</v>
      </c>
      <c r="GO385">
        <v>1095.4259999999999</v>
      </c>
      <c r="GQ385">
        <v>-14380</v>
      </c>
      <c r="GR385" s="2">
        <v>41849</v>
      </c>
      <c r="GS385">
        <v>6258</v>
      </c>
      <c r="GT385">
        <v>2289</v>
      </c>
      <c r="GU385">
        <v>295</v>
      </c>
      <c r="GV385">
        <v>2584</v>
      </c>
      <c r="HB385">
        <v>-1644</v>
      </c>
      <c r="HC385">
        <v>-1644</v>
      </c>
      <c r="HE385">
        <v>7197</v>
      </c>
      <c r="HF385">
        <v>-1393</v>
      </c>
      <c r="HH385">
        <v>-167</v>
      </c>
      <c r="HJ385">
        <v>-651</v>
      </c>
      <c r="HK385">
        <v>-651</v>
      </c>
      <c r="HL385">
        <v>336</v>
      </c>
      <c r="HM385">
        <v>-1876</v>
      </c>
      <c r="HN385">
        <v>1818</v>
      </c>
      <c r="HO385">
        <v>-376</v>
      </c>
      <c r="HP385">
        <v>1442</v>
      </c>
      <c r="HQ385">
        <v>-5488</v>
      </c>
      <c r="HS385">
        <v>-5488</v>
      </c>
      <c r="HT385">
        <v>-1996</v>
      </c>
      <c r="HV385">
        <v>-6043</v>
      </c>
      <c r="HW385">
        <v>-133</v>
      </c>
      <c r="HY385">
        <v>-854</v>
      </c>
      <c r="HZ385">
        <v>10412</v>
      </c>
      <c r="IA385">
        <v>9558</v>
      </c>
      <c r="IB385">
        <v>305</v>
      </c>
      <c r="IC385">
        <v>-1996</v>
      </c>
      <c r="IE385">
        <v>1136</v>
      </c>
      <c r="IF385">
        <v>161</v>
      </c>
      <c r="IG385">
        <v>3174</v>
      </c>
      <c r="IH385">
        <v>-802</v>
      </c>
      <c r="II385">
        <v>-1048</v>
      </c>
      <c r="IK385">
        <v>-1048</v>
      </c>
      <c r="IL385">
        <v>1100.9000000000001</v>
      </c>
      <c r="IM385">
        <v>1109.4000000000001</v>
      </c>
      <c r="IN385">
        <v>2.93</v>
      </c>
      <c r="IO385">
        <v>2.91</v>
      </c>
    </row>
    <row r="386" spans="1:249" x14ac:dyDescent="0.25">
      <c r="A386" t="s">
        <v>759</v>
      </c>
      <c r="B386" t="s">
        <v>759</v>
      </c>
      <c r="C386" t="s">
        <v>760</v>
      </c>
      <c r="D386" t="s">
        <v>761</v>
      </c>
      <c r="E386" t="s">
        <v>455</v>
      </c>
      <c r="F386" t="s">
        <v>417</v>
      </c>
      <c r="G386" s="2">
        <v>41547</v>
      </c>
      <c r="H386" t="s">
        <v>450</v>
      </c>
      <c r="J386">
        <v>2013</v>
      </c>
      <c r="K386">
        <v>3</v>
      </c>
      <c r="L386">
        <v>2013</v>
      </c>
      <c r="M386">
        <v>3</v>
      </c>
      <c r="N386" t="s">
        <v>419</v>
      </c>
      <c r="O386" t="s">
        <v>451</v>
      </c>
      <c r="P386">
        <v>201303</v>
      </c>
      <c r="Q386">
        <v>10</v>
      </c>
      <c r="R386">
        <v>203</v>
      </c>
      <c r="S386">
        <v>27</v>
      </c>
      <c r="T386">
        <v>12</v>
      </c>
      <c r="U386">
        <v>51143</v>
      </c>
      <c r="V386">
        <v>3</v>
      </c>
      <c r="W386">
        <v>3570</v>
      </c>
      <c r="X386" s="2">
        <v>41576</v>
      </c>
      <c r="Y386" s="2">
        <v>41576</v>
      </c>
      <c r="Z386" t="s">
        <v>456</v>
      </c>
      <c r="AA386" t="s">
        <v>762</v>
      </c>
      <c r="AB386" t="s">
        <v>763</v>
      </c>
      <c r="AC386" t="s">
        <v>456</v>
      </c>
      <c r="AD386">
        <v>10504</v>
      </c>
      <c r="AE386" t="s">
        <v>764</v>
      </c>
      <c r="AF386" t="s">
        <v>777</v>
      </c>
      <c r="AG386" t="s">
        <v>766</v>
      </c>
      <c r="AH386" t="s">
        <v>763</v>
      </c>
      <c r="AI386" t="s">
        <v>456</v>
      </c>
      <c r="AJ386">
        <v>10504</v>
      </c>
      <c r="AK386" t="s">
        <v>426</v>
      </c>
      <c r="AL386" t="s">
        <v>427</v>
      </c>
      <c r="AU386" t="s">
        <v>767</v>
      </c>
      <c r="AV386" t="s">
        <v>782</v>
      </c>
      <c r="AW386">
        <v>1085854000</v>
      </c>
      <c r="AX386" s="2">
        <v>41547</v>
      </c>
      <c r="BI386" s="2">
        <v>41940</v>
      </c>
      <c r="BJ386">
        <v>23338</v>
      </c>
      <c r="BK386">
        <v>11908</v>
      </c>
      <c r="BL386">
        <v>11430</v>
      </c>
      <c r="BP386">
        <v>1356</v>
      </c>
      <c r="BR386">
        <v>5260</v>
      </c>
      <c r="BV386">
        <v>18524</v>
      </c>
      <c r="BW386">
        <v>4814</v>
      </c>
      <c r="BX386">
        <v>97</v>
      </c>
      <c r="CM386">
        <v>254</v>
      </c>
      <c r="CN386">
        <v>157</v>
      </c>
      <c r="CO386">
        <v>4972</v>
      </c>
      <c r="CP386">
        <v>832</v>
      </c>
      <c r="CQ386">
        <v>4140</v>
      </c>
      <c r="CV386">
        <v>4139</v>
      </c>
      <c r="CW386">
        <v>-98</v>
      </c>
      <c r="CX386">
        <v>4041</v>
      </c>
      <c r="DA386">
        <v>4041</v>
      </c>
      <c r="DC386">
        <v>4041</v>
      </c>
      <c r="DE386">
        <v>4041</v>
      </c>
      <c r="DF386">
        <v>3.79</v>
      </c>
      <c r="DG386">
        <v>-0.09</v>
      </c>
      <c r="DJ386">
        <v>3.7042999999999999</v>
      </c>
      <c r="DK386">
        <v>3.7042999999999999</v>
      </c>
      <c r="DL386">
        <v>3.7</v>
      </c>
      <c r="DM386">
        <v>3.77</v>
      </c>
      <c r="DN386">
        <v>-0.09</v>
      </c>
      <c r="DQ386">
        <v>3.6776</v>
      </c>
      <c r="DR386">
        <v>3.6776</v>
      </c>
      <c r="DS386">
        <v>3.68</v>
      </c>
      <c r="DT386">
        <v>2.5842000000000001</v>
      </c>
      <c r="DU386">
        <v>1098.8</v>
      </c>
      <c r="DV386">
        <v>1090.9000000000001</v>
      </c>
      <c r="DW386">
        <v>4972</v>
      </c>
      <c r="DX386">
        <v>4140</v>
      </c>
      <c r="DY386">
        <v>5989</v>
      </c>
      <c r="DZ386">
        <v>4814</v>
      </c>
      <c r="EA386" s="2">
        <v>41576</v>
      </c>
      <c r="EB386">
        <v>10232</v>
      </c>
      <c r="EC386">
        <v>16786</v>
      </c>
      <c r="EE386">
        <v>11548</v>
      </c>
      <c r="EF386">
        <v>2492</v>
      </c>
      <c r="EG386">
        <v>4723</v>
      </c>
      <c r="EI386">
        <v>1752</v>
      </c>
      <c r="EL386">
        <v>47533</v>
      </c>
      <c r="EM386">
        <v>40808</v>
      </c>
      <c r="EN386">
        <v>26931</v>
      </c>
      <c r="EO386">
        <v>13877</v>
      </c>
      <c r="ER386">
        <v>4718</v>
      </c>
      <c r="ET386">
        <v>11675</v>
      </c>
      <c r="EV386">
        <v>34885</v>
      </c>
      <c r="EX386">
        <v>3682</v>
      </c>
      <c r="EZ386">
        <v>1476</v>
      </c>
      <c r="FB386">
        <v>70313</v>
      </c>
      <c r="FC386">
        <v>117845</v>
      </c>
      <c r="FE386">
        <v>6263</v>
      </c>
      <c r="FI386">
        <v>4643</v>
      </c>
      <c r="FJ386">
        <v>7702</v>
      </c>
      <c r="FL386">
        <v>4746</v>
      </c>
      <c r="FM386">
        <v>11658</v>
      </c>
      <c r="FP386">
        <v>4210</v>
      </c>
      <c r="FQ386">
        <v>39222</v>
      </c>
      <c r="FR386">
        <v>28478</v>
      </c>
      <c r="FS386">
        <v>4087</v>
      </c>
      <c r="FT386">
        <v>17994</v>
      </c>
      <c r="FZ386">
        <v>8057</v>
      </c>
      <c r="GA386">
        <v>58616</v>
      </c>
      <c r="GB386">
        <v>97837</v>
      </c>
      <c r="GD386">
        <v>51203</v>
      </c>
      <c r="GF386">
        <v>124885</v>
      </c>
      <c r="GH386">
        <v>131240</v>
      </c>
      <c r="GI386">
        <v>-24971</v>
      </c>
      <c r="GL386">
        <v>20008</v>
      </c>
      <c r="GM386">
        <v>20008</v>
      </c>
      <c r="GN386">
        <v>117845</v>
      </c>
      <c r="GO386">
        <v>1085.854</v>
      </c>
      <c r="GQ386">
        <v>-14877</v>
      </c>
      <c r="GR386" s="2">
        <v>41940</v>
      </c>
      <c r="GS386">
        <v>10299</v>
      </c>
      <c r="GT386">
        <v>3464</v>
      </c>
      <c r="GU386">
        <v>316</v>
      </c>
      <c r="GV386">
        <v>3780</v>
      </c>
      <c r="HB386">
        <v>-3121</v>
      </c>
      <c r="HC386">
        <v>-3121</v>
      </c>
      <c r="HE386">
        <v>10957</v>
      </c>
      <c r="HF386">
        <v>-2303</v>
      </c>
      <c r="HH386">
        <v>-2315</v>
      </c>
      <c r="HI386">
        <v>284</v>
      </c>
      <c r="HJ386">
        <v>-89</v>
      </c>
      <c r="HK386">
        <v>195</v>
      </c>
      <c r="HM386">
        <v>-4423</v>
      </c>
      <c r="HN386">
        <v>2326</v>
      </c>
      <c r="HO386">
        <v>1074</v>
      </c>
      <c r="HP386">
        <v>3400</v>
      </c>
      <c r="HQ386">
        <v>-7236</v>
      </c>
      <c r="HS386">
        <v>-7236</v>
      </c>
      <c r="HT386">
        <v>-3033</v>
      </c>
      <c r="HV386">
        <v>-6870</v>
      </c>
      <c r="HW386">
        <v>-4</v>
      </c>
      <c r="HY386">
        <v>-340</v>
      </c>
      <c r="HZ386">
        <v>10412</v>
      </c>
      <c r="IA386">
        <v>10072</v>
      </c>
      <c r="IB386">
        <v>455</v>
      </c>
      <c r="IC386">
        <v>-3033</v>
      </c>
      <c r="IE386">
        <v>1175</v>
      </c>
      <c r="IF386">
        <v>150</v>
      </c>
      <c r="IG386">
        <v>3760</v>
      </c>
      <c r="IH386">
        <v>-910</v>
      </c>
      <c r="II386">
        <v>-1037</v>
      </c>
      <c r="IK386">
        <v>-1037</v>
      </c>
      <c r="IL386">
        <v>1090.9000000000001</v>
      </c>
      <c r="IM386">
        <v>1098.8</v>
      </c>
      <c r="IN386">
        <v>3.7</v>
      </c>
      <c r="IO386">
        <v>3.68</v>
      </c>
    </row>
    <row r="387" spans="1:249" x14ac:dyDescent="0.25">
      <c r="A387" t="s">
        <v>759</v>
      </c>
      <c r="B387" t="s">
        <v>759</v>
      </c>
      <c r="C387" t="s">
        <v>760</v>
      </c>
      <c r="D387" t="s">
        <v>761</v>
      </c>
      <c r="E387" t="s">
        <v>455</v>
      </c>
      <c r="F387" t="s">
        <v>417</v>
      </c>
      <c r="G387" s="2">
        <v>41639</v>
      </c>
      <c r="H387" t="s">
        <v>450</v>
      </c>
      <c r="J387">
        <v>2013</v>
      </c>
      <c r="K387">
        <v>4</v>
      </c>
      <c r="L387">
        <v>2013</v>
      </c>
      <c r="M387">
        <v>4</v>
      </c>
      <c r="N387" t="s">
        <v>419</v>
      </c>
      <c r="O387" t="s">
        <v>451</v>
      </c>
      <c r="P387">
        <v>201304</v>
      </c>
      <c r="Q387">
        <v>10</v>
      </c>
      <c r="R387">
        <v>203</v>
      </c>
      <c r="S387">
        <v>27</v>
      </c>
      <c r="T387">
        <v>12</v>
      </c>
      <c r="U387">
        <v>51143</v>
      </c>
      <c r="V387">
        <v>3</v>
      </c>
      <c r="W387">
        <v>3570</v>
      </c>
      <c r="X387" s="2">
        <v>41695</v>
      </c>
      <c r="Y387" s="2">
        <v>41695</v>
      </c>
      <c r="Z387" t="s">
        <v>456</v>
      </c>
      <c r="AA387" t="s">
        <v>762</v>
      </c>
      <c r="AB387" t="s">
        <v>763</v>
      </c>
      <c r="AC387" t="s">
        <v>456</v>
      </c>
      <c r="AD387">
        <v>10504</v>
      </c>
      <c r="AE387">
        <v>9144991900</v>
      </c>
      <c r="AF387" t="s">
        <v>777</v>
      </c>
      <c r="AG387" t="s">
        <v>766</v>
      </c>
      <c r="AH387" t="s">
        <v>763</v>
      </c>
      <c r="AI387" t="s">
        <v>456</v>
      </c>
      <c r="AJ387">
        <v>10504</v>
      </c>
      <c r="AK387" t="s">
        <v>426</v>
      </c>
      <c r="AL387" t="s">
        <v>427</v>
      </c>
      <c r="AN387">
        <v>463785</v>
      </c>
      <c r="AP387">
        <v>463785</v>
      </c>
      <c r="AR387">
        <v>473872</v>
      </c>
      <c r="AS387" t="s">
        <v>640</v>
      </c>
      <c r="AT387" t="s">
        <v>429</v>
      </c>
      <c r="AU387" t="s">
        <v>781</v>
      </c>
      <c r="AV387" t="s">
        <v>782</v>
      </c>
      <c r="AW387">
        <v>1041341000</v>
      </c>
      <c r="AX387" s="2">
        <v>41680</v>
      </c>
      <c r="AY387" t="s">
        <v>770</v>
      </c>
      <c r="AZ387" t="s">
        <v>783</v>
      </c>
      <c r="BA387" t="s">
        <v>784</v>
      </c>
      <c r="BB387" t="s">
        <v>435</v>
      </c>
      <c r="BC387" t="s">
        <v>774</v>
      </c>
      <c r="BD387" t="s">
        <v>679</v>
      </c>
      <c r="BE387" t="s">
        <v>776</v>
      </c>
      <c r="BF387" t="s">
        <v>439</v>
      </c>
      <c r="BG387" t="s">
        <v>780</v>
      </c>
      <c r="BH387" t="s">
        <v>439</v>
      </c>
      <c r="BI387" s="2">
        <v>42423</v>
      </c>
      <c r="BJ387">
        <v>26697</v>
      </c>
      <c r="BK387">
        <v>12253</v>
      </c>
      <c r="BL387">
        <v>14444</v>
      </c>
      <c r="BP387">
        <v>1195</v>
      </c>
      <c r="BR387">
        <v>5934</v>
      </c>
      <c r="BV387">
        <v>19382</v>
      </c>
      <c r="BW387">
        <v>7315</v>
      </c>
      <c r="BX387">
        <v>113</v>
      </c>
      <c r="CM387">
        <v>320</v>
      </c>
      <c r="CN387">
        <v>207</v>
      </c>
      <c r="CO387">
        <v>7522</v>
      </c>
      <c r="CP387">
        <v>1039</v>
      </c>
      <c r="CQ387">
        <v>6483</v>
      </c>
      <c r="CV387">
        <v>6484</v>
      </c>
      <c r="CW387">
        <v>-300</v>
      </c>
      <c r="CX387">
        <v>6184</v>
      </c>
      <c r="DA387">
        <v>6184</v>
      </c>
      <c r="DC387">
        <v>6184</v>
      </c>
      <c r="DE387">
        <v>6184</v>
      </c>
      <c r="DF387">
        <v>5.9771999999999998</v>
      </c>
      <c r="DG387">
        <v>-0.27</v>
      </c>
      <c r="DJ387">
        <v>5.7030000000000003</v>
      </c>
      <c r="DK387">
        <v>5.7030000000000003</v>
      </c>
      <c r="DL387">
        <v>5.77</v>
      </c>
      <c r="DM387">
        <v>5.9245999999999999</v>
      </c>
      <c r="DN387">
        <v>-0.27</v>
      </c>
      <c r="DQ387">
        <v>5.6601999999999997</v>
      </c>
      <c r="DR387">
        <v>5.6601999999999997</v>
      </c>
      <c r="DS387">
        <v>5.73</v>
      </c>
      <c r="DT387">
        <v>-11.2913</v>
      </c>
      <c r="DU387">
        <v>1080</v>
      </c>
      <c r="DV387">
        <v>1072.5</v>
      </c>
      <c r="DW387">
        <v>7522</v>
      </c>
      <c r="DX387">
        <v>6483</v>
      </c>
      <c r="DY387">
        <v>8529</v>
      </c>
      <c r="DZ387">
        <v>7315</v>
      </c>
      <c r="EA387" s="2">
        <v>42059</v>
      </c>
      <c r="EB387">
        <v>11066</v>
      </c>
      <c r="EC387">
        <v>19787</v>
      </c>
      <c r="EE387">
        <v>12049</v>
      </c>
      <c r="EF387">
        <v>2310</v>
      </c>
      <c r="EG387">
        <v>4488</v>
      </c>
      <c r="EI387">
        <v>1651</v>
      </c>
      <c r="EL387">
        <v>51350</v>
      </c>
      <c r="EM387">
        <v>40475</v>
      </c>
      <c r="EN387">
        <v>26654</v>
      </c>
      <c r="EO387">
        <v>13821</v>
      </c>
      <c r="ER387">
        <v>4639</v>
      </c>
      <c r="ET387">
        <v>12755</v>
      </c>
      <c r="EV387">
        <v>35055</v>
      </c>
      <c r="EX387">
        <v>3051</v>
      </c>
      <c r="EZ387">
        <v>5551</v>
      </c>
      <c r="FB387">
        <v>74872</v>
      </c>
      <c r="FC387">
        <v>126223</v>
      </c>
      <c r="FE387">
        <v>7461</v>
      </c>
      <c r="FI387">
        <v>4748</v>
      </c>
      <c r="FJ387">
        <v>6862</v>
      </c>
      <c r="FL387">
        <v>4633</v>
      </c>
      <c r="FM387">
        <v>12557</v>
      </c>
      <c r="FP387">
        <v>3893</v>
      </c>
      <c r="FQ387">
        <v>40154</v>
      </c>
      <c r="FR387">
        <v>32856</v>
      </c>
      <c r="FS387">
        <v>4108</v>
      </c>
      <c r="FT387">
        <v>16242</v>
      </c>
      <c r="FZ387">
        <v>9934</v>
      </c>
      <c r="GA387">
        <v>63140</v>
      </c>
      <c r="GB387">
        <v>103294</v>
      </c>
      <c r="GD387">
        <v>51594</v>
      </c>
      <c r="GF387">
        <v>130042</v>
      </c>
      <c r="GH387">
        <v>137242</v>
      </c>
      <c r="GI387">
        <v>-21602</v>
      </c>
      <c r="GL387">
        <v>22929</v>
      </c>
      <c r="GM387">
        <v>22929</v>
      </c>
      <c r="GN387">
        <v>126223</v>
      </c>
      <c r="GO387">
        <v>1054.3910000000001</v>
      </c>
      <c r="GQ387">
        <v>-12126</v>
      </c>
      <c r="GR387" s="2">
        <v>42423</v>
      </c>
      <c r="GS387">
        <v>16483</v>
      </c>
      <c r="GT387">
        <v>4678</v>
      </c>
      <c r="GU387">
        <v>-1232</v>
      </c>
      <c r="GV387">
        <v>3446</v>
      </c>
      <c r="GW387">
        <v>-1407</v>
      </c>
      <c r="GX387">
        <v>-57</v>
      </c>
      <c r="GY387">
        <v>-529</v>
      </c>
      <c r="HB387">
        <v>-453</v>
      </c>
      <c r="HC387">
        <v>-2446</v>
      </c>
      <c r="HE387">
        <v>17485</v>
      </c>
      <c r="HF387">
        <v>-3251</v>
      </c>
      <c r="HH387">
        <v>-2759</v>
      </c>
      <c r="HJ387">
        <v>-252</v>
      </c>
      <c r="HK387">
        <v>-252</v>
      </c>
      <c r="HL387">
        <v>-1063</v>
      </c>
      <c r="HM387">
        <v>-7326</v>
      </c>
      <c r="HN387">
        <v>6340</v>
      </c>
      <c r="HO387">
        <v>621</v>
      </c>
      <c r="HP387">
        <v>6961</v>
      </c>
      <c r="HQ387">
        <v>-12785</v>
      </c>
      <c r="HS387">
        <v>-12785</v>
      </c>
      <c r="HT387">
        <v>-4058</v>
      </c>
      <c r="HV387">
        <v>-9883</v>
      </c>
      <c r="HW387">
        <v>28</v>
      </c>
      <c r="HY387">
        <v>304</v>
      </c>
      <c r="HZ387">
        <v>10412</v>
      </c>
      <c r="IA387">
        <v>10716</v>
      </c>
      <c r="IB387">
        <v>614</v>
      </c>
      <c r="IC387">
        <v>-4058</v>
      </c>
      <c r="IE387">
        <v>1214</v>
      </c>
      <c r="IF387">
        <v>159</v>
      </c>
      <c r="IG387">
        <v>6528</v>
      </c>
      <c r="IH387">
        <v>-948</v>
      </c>
      <c r="II387">
        <v>-1025</v>
      </c>
      <c r="IK387">
        <v>-1025</v>
      </c>
      <c r="IL387">
        <v>1094.4870000000001</v>
      </c>
      <c r="IM387">
        <v>1103.0419999999999</v>
      </c>
      <c r="IN387">
        <v>5.71</v>
      </c>
      <c r="IO387">
        <v>5.65</v>
      </c>
    </row>
    <row r="388" spans="1:249" x14ac:dyDescent="0.25">
      <c r="A388" t="s">
        <v>759</v>
      </c>
      <c r="B388" t="s">
        <v>759</v>
      </c>
      <c r="C388" t="s">
        <v>760</v>
      </c>
      <c r="D388" t="s">
        <v>761</v>
      </c>
      <c r="E388" t="s">
        <v>455</v>
      </c>
      <c r="F388" t="s">
        <v>417</v>
      </c>
      <c r="G388" s="2">
        <v>41729</v>
      </c>
      <c r="H388" t="s">
        <v>450</v>
      </c>
      <c r="J388">
        <v>2014</v>
      </c>
      <c r="K388">
        <v>1</v>
      </c>
      <c r="L388">
        <v>2014</v>
      </c>
      <c r="M388">
        <v>1</v>
      </c>
      <c r="N388" t="s">
        <v>419</v>
      </c>
      <c r="O388" t="s">
        <v>451</v>
      </c>
      <c r="P388">
        <v>201401</v>
      </c>
      <c r="Q388">
        <v>10</v>
      </c>
      <c r="R388">
        <v>203</v>
      </c>
      <c r="S388">
        <v>27</v>
      </c>
      <c r="T388">
        <v>12</v>
      </c>
      <c r="U388">
        <v>51143</v>
      </c>
      <c r="V388">
        <v>3</v>
      </c>
      <c r="W388">
        <v>3570</v>
      </c>
      <c r="X388" s="2">
        <v>41758</v>
      </c>
      <c r="Y388" s="2">
        <v>41758</v>
      </c>
      <c r="Z388" t="s">
        <v>456</v>
      </c>
      <c r="AA388" t="s">
        <v>762</v>
      </c>
      <c r="AB388" t="s">
        <v>763</v>
      </c>
      <c r="AC388" t="s">
        <v>456</v>
      </c>
      <c r="AD388">
        <v>10504</v>
      </c>
      <c r="AE388">
        <v>9144991900</v>
      </c>
      <c r="AG388" t="s">
        <v>766</v>
      </c>
      <c r="AH388" t="s">
        <v>763</v>
      </c>
      <c r="AI388" t="s">
        <v>456</v>
      </c>
      <c r="AJ388">
        <v>10504</v>
      </c>
      <c r="AK388" t="s">
        <v>426</v>
      </c>
      <c r="AL388" t="s">
        <v>427</v>
      </c>
      <c r="AU388" t="s">
        <v>781</v>
      </c>
      <c r="AV388" t="s">
        <v>782</v>
      </c>
      <c r="AW388">
        <v>1012183000</v>
      </c>
      <c r="AX388" s="2">
        <v>41729</v>
      </c>
      <c r="BI388" s="2">
        <v>42122</v>
      </c>
      <c r="BJ388">
        <v>22236</v>
      </c>
      <c r="BK388">
        <v>11608</v>
      </c>
      <c r="BL388">
        <v>10628</v>
      </c>
      <c r="BP388">
        <v>1402</v>
      </c>
      <c r="BR388">
        <v>6272</v>
      </c>
      <c r="BV388">
        <v>19282</v>
      </c>
      <c r="BW388">
        <v>2954</v>
      </c>
      <c r="BX388">
        <v>105</v>
      </c>
      <c r="CM388">
        <v>334</v>
      </c>
      <c r="CN388">
        <v>229</v>
      </c>
      <c r="CO388">
        <v>3183</v>
      </c>
      <c r="CP388">
        <v>653</v>
      </c>
      <c r="CQ388">
        <v>2530</v>
      </c>
      <c r="CV388">
        <v>2530</v>
      </c>
      <c r="CW388">
        <v>-146</v>
      </c>
      <c r="CX388">
        <v>2384</v>
      </c>
      <c r="DA388">
        <v>2384</v>
      </c>
      <c r="DC388">
        <v>2384</v>
      </c>
      <c r="DE388">
        <v>2384</v>
      </c>
      <c r="DF388">
        <v>2.44</v>
      </c>
      <c r="DG388">
        <v>-0.14000000000000001</v>
      </c>
      <c r="DJ388">
        <v>2.3029000000000002</v>
      </c>
      <c r="DK388">
        <v>2.3029000000000002</v>
      </c>
      <c r="DL388">
        <v>2.2999999999999998</v>
      </c>
      <c r="DM388">
        <v>2.4300000000000002</v>
      </c>
      <c r="DN388">
        <v>-0.14000000000000001</v>
      </c>
      <c r="DQ388">
        <v>2.2883</v>
      </c>
      <c r="DR388">
        <v>2.2883</v>
      </c>
      <c r="DS388">
        <v>2.29</v>
      </c>
      <c r="DT388">
        <v>1.7222</v>
      </c>
      <c r="DU388">
        <v>1041.8</v>
      </c>
      <c r="DV388">
        <v>1035.2</v>
      </c>
      <c r="DW388">
        <v>3183</v>
      </c>
      <c r="DX388">
        <v>2530</v>
      </c>
      <c r="DY388">
        <v>4095</v>
      </c>
      <c r="DZ388">
        <v>2954</v>
      </c>
      <c r="EA388" s="2">
        <v>41758</v>
      </c>
      <c r="EB388">
        <v>9704</v>
      </c>
      <c r="EC388">
        <v>18329</v>
      </c>
      <c r="EE388">
        <v>11332</v>
      </c>
      <c r="EF388">
        <v>2456</v>
      </c>
      <c r="EG388">
        <v>4430</v>
      </c>
      <c r="EI388">
        <v>1708</v>
      </c>
      <c r="EL388">
        <v>47959</v>
      </c>
      <c r="EM388">
        <v>40478</v>
      </c>
      <c r="EN388">
        <v>26795</v>
      </c>
      <c r="EO388">
        <v>13683</v>
      </c>
      <c r="ER388">
        <v>5030</v>
      </c>
      <c r="ET388">
        <v>11918</v>
      </c>
      <c r="EV388">
        <v>34912</v>
      </c>
      <c r="EX388">
        <v>3034</v>
      </c>
      <c r="EZ388">
        <v>6110</v>
      </c>
      <c r="FB388">
        <v>74687</v>
      </c>
      <c r="FC388">
        <v>122646</v>
      </c>
      <c r="FE388">
        <v>6865</v>
      </c>
      <c r="FI388">
        <v>5292</v>
      </c>
      <c r="FJ388">
        <v>9312</v>
      </c>
      <c r="FL388">
        <v>2245</v>
      </c>
      <c r="FM388">
        <v>13681</v>
      </c>
      <c r="FP388">
        <v>3664</v>
      </c>
      <c r="FQ388">
        <v>41058</v>
      </c>
      <c r="FR388">
        <v>34668</v>
      </c>
      <c r="FS388">
        <v>4042</v>
      </c>
      <c r="FT388">
        <v>16031</v>
      </c>
      <c r="FZ388">
        <v>10106</v>
      </c>
      <c r="GA388">
        <v>64847</v>
      </c>
      <c r="GB388">
        <v>105906</v>
      </c>
      <c r="GD388">
        <v>51943</v>
      </c>
      <c r="GF388">
        <v>131431</v>
      </c>
      <c r="GH388">
        <v>145612</v>
      </c>
      <c r="GI388">
        <v>-21156</v>
      </c>
      <c r="GL388">
        <v>16739</v>
      </c>
      <c r="GM388">
        <v>16740</v>
      </c>
      <c r="GN388">
        <v>122646</v>
      </c>
      <c r="GO388">
        <v>1012.183</v>
      </c>
      <c r="GQ388">
        <v>-18172</v>
      </c>
      <c r="GR388" s="2">
        <v>42122</v>
      </c>
      <c r="GS388">
        <v>2384</v>
      </c>
      <c r="GT388">
        <v>1141</v>
      </c>
      <c r="GU388">
        <v>-37</v>
      </c>
      <c r="GV388">
        <v>1104</v>
      </c>
      <c r="HB388">
        <v>-162</v>
      </c>
      <c r="HC388">
        <v>-162</v>
      </c>
      <c r="HE388">
        <v>3326</v>
      </c>
      <c r="HF388">
        <v>-775</v>
      </c>
      <c r="HH388">
        <v>127</v>
      </c>
      <c r="HI388">
        <v>665</v>
      </c>
      <c r="HJ388">
        <v>19</v>
      </c>
      <c r="HK388">
        <v>684</v>
      </c>
      <c r="HM388">
        <v>35</v>
      </c>
      <c r="HN388">
        <v>3368</v>
      </c>
      <c r="HO388">
        <v>845</v>
      </c>
      <c r="HP388">
        <v>4213</v>
      </c>
      <c r="HQ388">
        <v>-7896</v>
      </c>
      <c r="HS388">
        <v>-7896</v>
      </c>
      <c r="HT388">
        <v>-990</v>
      </c>
      <c r="HV388">
        <v>-4673</v>
      </c>
      <c r="HW388">
        <v>5</v>
      </c>
      <c r="HY388">
        <v>-1307</v>
      </c>
      <c r="HZ388">
        <v>10716</v>
      </c>
      <c r="IA388">
        <v>9409</v>
      </c>
      <c r="IB388">
        <v>124</v>
      </c>
      <c r="IC388">
        <v>-990</v>
      </c>
      <c r="IE388">
        <v>1141</v>
      </c>
      <c r="IF388">
        <v>124</v>
      </c>
      <c r="IG388">
        <v>3326</v>
      </c>
      <c r="IH388">
        <v>-775</v>
      </c>
      <c r="II388">
        <v>-990</v>
      </c>
      <c r="IK388">
        <v>-990</v>
      </c>
      <c r="IL388">
        <v>1035.2</v>
      </c>
      <c r="IM388">
        <v>1041.8</v>
      </c>
      <c r="IN388">
        <v>2.2999999999999998</v>
      </c>
      <c r="IO388">
        <v>2.29</v>
      </c>
    </row>
    <row r="389" spans="1:249" x14ac:dyDescent="0.25">
      <c r="A389" t="s">
        <v>759</v>
      </c>
      <c r="B389" t="s">
        <v>759</v>
      </c>
      <c r="C389" t="s">
        <v>760</v>
      </c>
      <c r="D389" t="s">
        <v>761</v>
      </c>
      <c r="E389" t="s">
        <v>455</v>
      </c>
      <c r="F389" t="s">
        <v>417</v>
      </c>
      <c r="G389" s="2">
        <v>41820</v>
      </c>
      <c r="H389" t="s">
        <v>450</v>
      </c>
      <c r="J389">
        <v>2014</v>
      </c>
      <c r="K389">
        <v>2</v>
      </c>
      <c r="L389">
        <v>2014</v>
      </c>
      <c r="M389">
        <v>2</v>
      </c>
      <c r="N389" t="s">
        <v>419</v>
      </c>
      <c r="O389" t="s">
        <v>451</v>
      </c>
      <c r="P389">
        <v>201402</v>
      </c>
      <c r="Q389">
        <v>10</v>
      </c>
      <c r="R389">
        <v>203</v>
      </c>
      <c r="S389">
        <v>27</v>
      </c>
      <c r="T389">
        <v>12</v>
      </c>
      <c r="U389">
        <v>51143</v>
      </c>
      <c r="V389">
        <v>3</v>
      </c>
      <c r="W389">
        <v>3570</v>
      </c>
      <c r="X389" s="2">
        <v>41849</v>
      </c>
      <c r="Y389" s="2">
        <v>41849</v>
      </c>
      <c r="Z389" t="s">
        <v>456</v>
      </c>
      <c r="AA389" t="s">
        <v>762</v>
      </c>
      <c r="AB389" t="s">
        <v>763</v>
      </c>
      <c r="AC389" t="s">
        <v>456</v>
      </c>
      <c r="AD389">
        <v>10504</v>
      </c>
      <c r="AE389">
        <v>9144991900</v>
      </c>
      <c r="AG389" t="s">
        <v>766</v>
      </c>
      <c r="AH389" t="s">
        <v>763</v>
      </c>
      <c r="AI389" t="s">
        <v>456</v>
      </c>
      <c r="AJ389">
        <v>10504</v>
      </c>
      <c r="AK389" t="s">
        <v>426</v>
      </c>
      <c r="AL389" t="s">
        <v>427</v>
      </c>
      <c r="AU389" t="s">
        <v>781</v>
      </c>
      <c r="AV389" t="s">
        <v>782</v>
      </c>
      <c r="AW389">
        <v>997592200</v>
      </c>
      <c r="AX389" s="2">
        <v>41820</v>
      </c>
      <c r="BI389" s="2">
        <v>42213</v>
      </c>
      <c r="BJ389">
        <v>24047</v>
      </c>
      <c r="BK389">
        <v>12004</v>
      </c>
      <c r="BL389">
        <v>12043</v>
      </c>
      <c r="BP389">
        <v>1361</v>
      </c>
      <c r="BR389">
        <v>5593</v>
      </c>
      <c r="BV389">
        <v>18958</v>
      </c>
      <c r="BW389">
        <v>5089</v>
      </c>
      <c r="BX389">
        <v>136</v>
      </c>
      <c r="CM389">
        <v>393</v>
      </c>
      <c r="CN389">
        <v>257</v>
      </c>
      <c r="CO389">
        <v>5348</v>
      </c>
      <c r="CP389">
        <v>1096</v>
      </c>
      <c r="CQ389">
        <v>4252</v>
      </c>
      <c r="CV389">
        <v>4251</v>
      </c>
      <c r="CW389">
        <v>-115</v>
      </c>
      <c r="CX389">
        <v>4136</v>
      </c>
      <c r="DA389">
        <v>4136</v>
      </c>
      <c r="DC389">
        <v>4136</v>
      </c>
      <c r="DD389">
        <v>-1</v>
      </c>
      <c r="DE389">
        <v>4137</v>
      </c>
      <c r="DF389">
        <v>4.25</v>
      </c>
      <c r="DG389">
        <v>-0.11</v>
      </c>
      <c r="DJ389">
        <v>4.1376999999999997</v>
      </c>
      <c r="DK389">
        <v>4.1376999999999997</v>
      </c>
      <c r="DL389">
        <v>4.1399999999999997</v>
      </c>
      <c r="DM389">
        <v>4.2300000000000004</v>
      </c>
      <c r="DN389">
        <v>-0.11</v>
      </c>
      <c r="DQ389">
        <v>4.1150000000000002</v>
      </c>
      <c r="DR389">
        <v>4.1150000000000002</v>
      </c>
      <c r="DS389">
        <v>4.12</v>
      </c>
      <c r="DT389">
        <v>4.0117000000000003</v>
      </c>
      <c r="DU389">
        <v>1005.1</v>
      </c>
      <c r="DV389">
        <v>999.6</v>
      </c>
      <c r="DW389">
        <v>5348</v>
      </c>
      <c r="DX389">
        <v>4252</v>
      </c>
      <c r="DY389">
        <v>6255</v>
      </c>
      <c r="DZ389">
        <v>5089</v>
      </c>
      <c r="EA389" s="2">
        <v>41849</v>
      </c>
      <c r="EB389">
        <v>9720</v>
      </c>
      <c r="EC389">
        <v>18620</v>
      </c>
      <c r="EE389">
        <v>11457</v>
      </c>
      <c r="EF389">
        <v>2338</v>
      </c>
      <c r="EG389">
        <v>4263</v>
      </c>
      <c r="EI389">
        <v>1783</v>
      </c>
      <c r="EL389">
        <v>48182</v>
      </c>
      <c r="EM389">
        <v>40936</v>
      </c>
      <c r="EN389">
        <v>27188</v>
      </c>
      <c r="EO389">
        <v>13748</v>
      </c>
      <c r="ER389">
        <v>5369</v>
      </c>
      <c r="ET389">
        <v>12140</v>
      </c>
      <c r="EV389">
        <v>35153</v>
      </c>
      <c r="EX389">
        <v>2828</v>
      </c>
      <c r="EZ389">
        <v>6894</v>
      </c>
      <c r="FB389">
        <v>76132</v>
      </c>
      <c r="FC389">
        <v>124314</v>
      </c>
      <c r="FE389">
        <v>6271</v>
      </c>
      <c r="FI389">
        <v>4737</v>
      </c>
      <c r="FJ389">
        <v>12462</v>
      </c>
      <c r="FL389">
        <v>2335</v>
      </c>
      <c r="FM389">
        <v>12591</v>
      </c>
      <c r="FP389">
        <v>4037</v>
      </c>
      <c r="FQ389">
        <v>42433</v>
      </c>
      <c r="FR389">
        <v>34008</v>
      </c>
      <c r="FS389">
        <v>4152</v>
      </c>
      <c r="FT389">
        <v>15984</v>
      </c>
      <c r="FZ389">
        <v>10224</v>
      </c>
      <c r="GA389">
        <v>64368</v>
      </c>
      <c r="GB389">
        <v>106801</v>
      </c>
      <c r="GD389">
        <v>52163</v>
      </c>
      <c r="GF389">
        <v>134483</v>
      </c>
      <c r="GH389">
        <v>148900</v>
      </c>
      <c r="GI389">
        <v>-20369</v>
      </c>
      <c r="GL389">
        <v>17513</v>
      </c>
      <c r="GM389">
        <v>17513</v>
      </c>
      <c r="GN389">
        <v>124314</v>
      </c>
      <c r="GO389">
        <v>997.59199999999998</v>
      </c>
      <c r="GQ389">
        <v>-17640</v>
      </c>
      <c r="GR389" s="2">
        <v>42213</v>
      </c>
      <c r="GS389">
        <v>6521</v>
      </c>
      <c r="GT389">
        <v>2307</v>
      </c>
      <c r="GU389">
        <v>-159</v>
      </c>
      <c r="GV389">
        <v>2148</v>
      </c>
      <c r="HB389">
        <v>-1763</v>
      </c>
      <c r="HC389">
        <v>-1763</v>
      </c>
      <c r="HE389">
        <v>6905</v>
      </c>
      <c r="HF389">
        <v>-1574</v>
      </c>
      <c r="HH389">
        <v>-195</v>
      </c>
      <c r="HI389">
        <v>619</v>
      </c>
      <c r="HJ389">
        <v>184</v>
      </c>
      <c r="HK389">
        <v>803</v>
      </c>
      <c r="HM389">
        <v>-965</v>
      </c>
      <c r="HN389">
        <v>2589</v>
      </c>
      <c r="HO389">
        <v>3991</v>
      </c>
      <c r="HP389">
        <v>6580</v>
      </c>
      <c r="HQ389">
        <v>-11427</v>
      </c>
      <c r="HS389">
        <v>-11427</v>
      </c>
      <c r="HT389">
        <v>-2086</v>
      </c>
      <c r="HV389">
        <v>-6933</v>
      </c>
      <c r="HW389">
        <v>-8</v>
      </c>
      <c r="HY389">
        <v>-1000</v>
      </c>
      <c r="HZ389">
        <v>10716</v>
      </c>
      <c r="IA389">
        <v>9715</v>
      </c>
      <c r="IB389">
        <v>266</v>
      </c>
      <c r="IC389">
        <v>-2086</v>
      </c>
      <c r="IE389">
        <v>1166</v>
      </c>
      <c r="IF389">
        <v>142</v>
      </c>
      <c r="IG389">
        <v>3579</v>
      </c>
      <c r="IH389">
        <v>-799</v>
      </c>
      <c r="II389">
        <v>-1096</v>
      </c>
      <c r="IK389">
        <v>-1096</v>
      </c>
      <c r="IL389">
        <v>999.6</v>
      </c>
      <c r="IM389">
        <v>1005.1</v>
      </c>
      <c r="IN389">
        <v>4.1399999999999997</v>
      </c>
      <c r="IO389">
        <v>4.12</v>
      </c>
    </row>
    <row r="390" spans="1:249" x14ac:dyDescent="0.25">
      <c r="A390" t="s">
        <v>759</v>
      </c>
      <c r="B390" t="s">
        <v>759</v>
      </c>
      <c r="C390" t="s">
        <v>760</v>
      </c>
      <c r="D390" t="s">
        <v>761</v>
      </c>
      <c r="E390" t="s">
        <v>455</v>
      </c>
      <c r="F390" t="s">
        <v>417</v>
      </c>
      <c r="G390" s="2">
        <v>41912</v>
      </c>
      <c r="H390" t="s">
        <v>450</v>
      </c>
      <c r="J390">
        <v>2014</v>
      </c>
      <c r="K390">
        <v>3</v>
      </c>
      <c r="L390">
        <v>2014</v>
      </c>
      <c r="M390">
        <v>3</v>
      </c>
      <c r="N390" t="s">
        <v>419</v>
      </c>
      <c r="O390" t="s">
        <v>451</v>
      </c>
      <c r="P390">
        <v>201403</v>
      </c>
      <c r="Q390">
        <v>10</v>
      </c>
      <c r="R390">
        <v>203</v>
      </c>
      <c r="S390">
        <v>27</v>
      </c>
      <c r="T390">
        <v>12</v>
      </c>
      <c r="U390">
        <v>51143</v>
      </c>
      <c r="V390">
        <v>3</v>
      </c>
      <c r="W390">
        <v>3570</v>
      </c>
      <c r="X390" s="2">
        <v>41940</v>
      </c>
      <c r="Y390" s="2">
        <v>41940</v>
      </c>
      <c r="Z390" t="s">
        <v>456</v>
      </c>
      <c r="AA390" t="s">
        <v>762</v>
      </c>
      <c r="AB390" t="s">
        <v>763</v>
      </c>
      <c r="AC390" t="s">
        <v>456</v>
      </c>
      <c r="AD390">
        <v>10504</v>
      </c>
      <c r="AE390" t="s">
        <v>764</v>
      </c>
      <c r="AG390" t="s">
        <v>766</v>
      </c>
      <c r="AH390" t="s">
        <v>763</v>
      </c>
      <c r="AI390" t="s">
        <v>456</v>
      </c>
      <c r="AJ390">
        <v>10504</v>
      </c>
      <c r="AK390" t="s">
        <v>426</v>
      </c>
      <c r="AL390" t="s">
        <v>427</v>
      </c>
      <c r="AU390" t="s">
        <v>781</v>
      </c>
      <c r="AV390" t="s">
        <v>782</v>
      </c>
      <c r="AW390">
        <v>989660500</v>
      </c>
      <c r="AX390" s="2">
        <v>41912</v>
      </c>
      <c r="BI390" s="2">
        <v>42304</v>
      </c>
      <c r="BJ390">
        <v>22397</v>
      </c>
      <c r="BK390">
        <v>11523</v>
      </c>
      <c r="BL390">
        <v>10874</v>
      </c>
      <c r="BP390">
        <v>1354</v>
      </c>
      <c r="BR390">
        <v>5281</v>
      </c>
      <c r="BV390">
        <v>18158</v>
      </c>
      <c r="BW390">
        <v>4239</v>
      </c>
      <c r="BX390">
        <v>126</v>
      </c>
      <c r="CM390">
        <v>248</v>
      </c>
      <c r="CN390">
        <v>122</v>
      </c>
      <c r="CO390">
        <v>4361</v>
      </c>
      <c r="CP390">
        <v>906</v>
      </c>
      <c r="CQ390">
        <v>3455</v>
      </c>
      <c r="CV390">
        <v>3455</v>
      </c>
      <c r="CW390">
        <v>-3437</v>
      </c>
      <c r="CX390">
        <v>18</v>
      </c>
      <c r="DA390">
        <v>18</v>
      </c>
      <c r="DC390">
        <v>18</v>
      </c>
      <c r="DE390">
        <v>18</v>
      </c>
      <c r="DF390">
        <v>3.48</v>
      </c>
      <c r="DG390">
        <v>-3.46</v>
      </c>
      <c r="DJ390">
        <v>1.8100000000000002E-2</v>
      </c>
      <c r="DK390">
        <v>1.8100000000000002E-2</v>
      </c>
      <c r="DL390">
        <v>0.02</v>
      </c>
      <c r="DM390">
        <v>3.46</v>
      </c>
      <c r="DN390">
        <v>-3.44</v>
      </c>
      <c r="DQ390">
        <v>1.7999999999999999E-2</v>
      </c>
      <c r="DR390">
        <v>1.7999999999999999E-2</v>
      </c>
      <c r="DS390">
        <v>0.02</v>
      </c>
      <c r="DT390">
        <v>1.954</v>
      </c>
      <c r="DU390">
        <v>997.7</v>
      </c>
      <c r="DV390">
        <v>991.8</v>
      </c>
      <c r="DW390">
        <v>4361</v>
      </c>
      <c r="DX390">
        <v>3455</v>
      </c>
      <c r="DY390">
        <v>5378</v>
      </c>
      <c r="DZ390">
        <v>4239</v>
      </c>
      <c r="EA390" s="2">
        <v>41940</v>
      </c>
      <c r="EB390">
        <v>9565</v>
      </c>
      <c r="EC390">
        <v>17411</v>
      </c>
      <c r="EE390">
        <v>10591</v>
      </c>
      <c r="EF390">
        <v>2356</v>
      </c>
      <c r="EG390">
        <v>5022</v>
      </c>
      <c r="EI390">
        <v>2219</v>
      </c>
      <c r="EL390">
        <v>47163</v>
      </c>
      <c r="EM390">
        <v>39950</v>
      </c>
      <c r="EN390">
        <v>28882</v>
      </c>
      <c r="EO390">
        <v>11068</v>
      </c>
      <c r="ER390">
        <v>5126</v>
      </c>
      <c r="ET390">
        <v>10993</v>
      </c>
      <c r="EV390">
        <v>34418</v>
      </c>
      <c r="EX390">
        <v>2697</v>
      </c>
      <c r="EZ390">
        <v>7443</v>
      </c>
      <c r="FB390">
        <v>71745</v>
      </c>
      <c r="FC390">
        <v>118911</v>
      </c>
      <c r="FE390">
        <v>5855</v>
      </c>
      <c r="FI390">
        <v>5788</v>
      </c>
      <c r="FJ390">
        <v>12876</v>
      </c>
      <c r="FL390">
        <v>2475</v>
      </c>
      <c r="FM390">
        <v>11346</v>
      </c>
      <c r="FP390">
        <v>3965</v>
      </c>
      <c r="FQ390">
        <v>42306</v>
      </c>
      <c r="FR390">
        <v>32821</v>
      </c>
      <c r="FS390">
        <v>3683</v>
      </c>
      <c r="FT390">
        <v>15093</v>
      </c>
      <c r="FZ390">
        <v>10613</v>
      </c>
      <c r="GA390">
        <v>62210</v>
      </c>
      <c r="GB390">
        <v>104515</v>
      </c>
      <c r="GD390">
        <v>52446</v>
      </c>
      <c r="GF390">
        <v>133403</v>
      </c>
      <c r="GH390">
        <v>150616</v>
      </c>
      <c r="GI390">
        <v>-20978</v>
      </c>
      <c r="GL390">
        <v>14395</v>
      </c>
      <c r="GM390">
        <v>14395</v>
      </c>
      <c r="GN390">
        <v>118911</v>
      </c>
      <c r="GO390">
        <v>989.66</v>
      </c>
      <c r="GQ390">
        <v>-20022</v>
      </c>
      <c r="GR390" s="2">
        <v>42304</v>
      </c>
      <c r="GS390">
        <v>6539</v>
      </c>
      <c r="GT390">
        <v>3446</v>
      </c>
      <c r="GU390">
        <v>3500</v>
      </c>
      <c r="GV390">
        <v>6946</v>
      </c>
      <c r="HB390">
        <v>-2675</v>
      </c>
      <c r="HC390">
        <v>-2675</v>
      </c>
      <c r="HE390">
        <v>10809</v>
      </c>
      <c r="HF390">
        <v>-2468</v>
      </c>
      <c r="HH390">
        <v>-161</v>
      </c>
      <c r="HI390">
        <v>948</v>
      </c>
      <c r="HJ390">
        <v>-84</v>
      </c>
      <c r="HK390">
        <v>864</v>
      </c>
      <c r="HM390">
        <v>-1765</v>
      </c>
      <c r="HN390">
        <v>2534</v>
      </c>
      <c r="HO390">
        <v>3888</v>
      </c>
      <c r="HP390">
        <v>6422</v>
      </c>
      <c r="HQ390">
        <v>-12998</v>
      </c>
      <c r="HS390">
        <v>-12998</v>
      </c>
      <c r="HT390">
        <v>-3176</v>
      </c>
      <c r="HV390">
        <v>-9753</v>
      </c>
      <c r="HW390">
        <v>-447</v>
      </c>
      <c r="HY390">
        <v>-1155</v>
      </c>
      <c r="HZ390">
        <v>10716</v>
      </c>
      <c r="IA390">
        <v>9561</v>
      </c>
      <c r="IB390">
        <v>416</v>
      </c>
      <c r="IC390">
        <v>-3176</v>
      </c>
      <c r="IE390">
        <v>1139</v>
      </c>
      <c r="IF390">
        <v>150</v>
      </c>
      <c r="IG390">
        <v>3904</v>
      </c>
      <c r="IH390">
        <v>-894</v>
      </c>
      <c r="II390">
        <v>-1090</v>
      </c>
      <c r="IK390">
        <v>-1090</v>
      </c>
      <c r="IL390">
        <v>991.8</v>
      </c>
      <c r="IM390">
        <v>997.7</v>
      </c>
      <c r="IN390">
        <v>0.02</v>
      </c>
      <c r="IO390">
        <v>0.02</v>
      </c>
    </row>
    <row r="391" spans="1:249" x14ac:dyDescent="0.25">
      <c r="A391" t="s">
        <v>759</v>
      </c>
      <c r="B391" t="s">
        <v>759</v>
      </c>
      <c r="C391" t="s">
        <v>760</v>
      </c>
      <c r="D391" t="s">
        <v>761</v>
      </c>
      <c r="E391" t="s">
        <v>455</v>
      </c>
      <c r="F391" t="s">
        <v>417</v>
      </c>
      <c r="G391" s="2">
        <v>42004</v>
      </c>
      <c r="H391" t="s">
        <v>450</v>
      </c>
      <c r="J391">
        <v>2014</v>
      </c>
      <c r="K391">
        <v>4</v>
      </c>
      <c r="L391">
        <v>2014</v>
      </c>
      <c r="M391">
        <v>4</v>
      </c>
      <c r="N391" t="s">
        <v>419</v>
      </c>
      <c r="O391" t="s">
        <v>451</v>
      </c>
      <c r="P391">
        <v>201404</v>
      </c>
      <c r="Q391">
        <v>10</v>
      </c>
      <c r="R391">
        <v>203</v>
      </c>
      <c r="S391">
        <v>27</v>
      </c>
      <c r="T391">
        <v>12</v>
      </c>
      <c r="U391">
        <v>51143</v>
      </c>
      <c r="V391">
        <v>3</v>
      </c>
      <c r="W391">
        <v>3570</v>
      </c>
      <c r="X391" s="2">
        <v>42059</v>
      </c>
      <c r="Y391" s="2">
        <v>42059</v>
      </c>
      <c r="Z391" t="s">
        <v>456</v>
      </c>
      <c r="AA391" t="s">
        <v>762</v>
      </c>
      <c r="AB391" t="s">
        <v>763</v>
      </c>
      <c r="AC391" t="s">
        <v>456</v>
      </c>
      <c r="AD391">
        <v>10504</v>
      </c>
      <c r="AE391">
        <v>9144991900</v>
      </c>
      <c r="AG391" t="s">
        <v>766</v>
      </c>
      <c r="AH391" t="s">
        <v>763</v>
      </c>
      <c r="AI391" t="s">
        <v>456</v>
      </c>
      <c r="AJ391">
        <v>10504</v>
      </c>
      <c r="AK391" t="s">
        <v>426</v>
      </c>
      <c r="AL391" t="s">
        <v>427</v>
      </c>
      <c r="AN391">
        <v>412775</v>
      </c>
      <c r="AP391">
        <v>412775</v>
      </c>
      <c r="AR391">
        <v>458306</v>
      </c>
      <c r="AS391" t="s">
        <v>461</v>
      </c>
      <c r="AT391" t="s">
        <v>429</v>
      </c>
      <c r="AU391" t="s">
        <v>781</v>
      </c>
      <c r="AV391" t="s">
        <v>782</v>
      </c>
      <c r="AW391">
        <v>988424200</v>
      </c>
      <c r="AX391" s="2">
        <v>42045</v>
      </c>
      <c r="AY391" t="s">
        <v>770</v>
      </c>
      <c r="AZ391" t="s">
        <v>783</v>
      </c>
      <c r="BA391" t="s">
        <v>784</v>
      </c>
      <c r="BB391" t="s">
        <v>435</v>
      </c>
      <c r="BC391" t="s">
        <v>785</v>
      </c>
      <c r="BD391" t="s">
        <v>679</v>
      </c>
      <c r="BE391" t="s">
        <v>776</v>
      </c>
      <c r="BF391" t="s">
        <v>439</v>
      </c>
      <c r="BG391" t="s">
        <v>780</v>
      </c>
      <c r="BH391" t="s">
        <v>439</v>
      </c>
      <c r="BI391" s="2">
        <v>42794</v>
      </c>
      <c r="BJ391">
        <v>24113</v>
      </c>
      <c r="BK391">
        <v>11251</v>
      </c>
      <c r="BL391">
        <v>12862</v>
      </c>
      <c r="BP391">
        <v>1320</v>
      </c>
      <c r="BR391">
        <v>6034</v>
      </c>
      <c r="BV391">
        <v>18605</v>
      </c>
      <c r="BW391">
        <v>5508</v>
      </c>
      <c r="BX391">
        <v>117</v>
      </c>
      <c r="CM391">
        <v>1705</v>
      </c>
      <c r="CN391">
        <v>1588</v>
      </c>
      <c r="CO391">
        <v>7094</v>
      </c>
      <c r="CP391">
        <v>1579</v>
      </c>
      <c r="CQ391">
        <v>5515</v>
      </c>
      <c r="CV391">
        <v>5515</v>
      </c>
      <c r="CW391">
        <v>-31</v>
      </c>
      <c r="CX391">
        <v>5484</v>
      </c>
      <c r="DA391">
        <v>5484</v>
      </c>
      <c r="DC391">
        <v>5484</v>
      </c>
      <c r="DE391">
        <v>5483</v>
      </c>
      <c r="DF391">
        <v>5.51</v>
      </c>
      <c r="DJ391">
        <v>5.5121000000000002</v>
      </c>
      <c r="DK391">
        <v>5.5121000000000002</v>
      </c>
      <c r="DL391">
        <v>5.54</v>
      </c>
      <c r="DM391">
        <v>5.47</v>
      </c>
      <c r="DQ391">
        <v>5.4816000000000003</v>
      </c>
      <c r="DR391">
        <v>5.4816000000000003</v>
      </c>
      <c r="DS391">
        <v>5.51</v>
      </c>
      <c r="DT391">
        <v>-10.687900000000001</v>
      </c>
      <c r="DU391">
        <v>995.4</v>
      </c>
      <c r="DV391">
        <v>990.4</v>
      </c>
      <c r="DW391">
        <v>7094</v>
      </c>
      <c r="DX391">
        <v>5515</v>
      </c>
      <c r="DY391">
        <v>6554</v>
      </c>
      <c r="DZ391">
        <v>5508</v>
      </c>
      <c r="EA391" s="2">
        <v>42423</v>
      </c>
      <c r="EB391">
        <v>8476</v>
      </c>
      <c r="EC391">
        <v>19835</v>
      </c>
      <c r="EE391">
        <v>11996</v>
      </c>
      <c r="EF391">
        <v>2103</v>
      </c>
      <c r="EG391">
        <v>4967</v>
      </c>
      <c r="EL391">
        <v>47377</v>
      </c>
      <c r="EM391">
        <v>39034</v>
      </c>
      <c r="EN391">
        <v>28263</v>
      </c>
      <c r="EO391">
        <v>10771</v>
      </c>
      <c r="ER391">
        <v>5520</v>
      </c>
      <c r="ET391">
        <v>11109</v>
      </c>
      <c r="EV391">
        <v>33660</v>
      </c>
      <c r="EX391">
        <v>6675</v>
      </c>
      <c r="EZ391">
        <v>2160</v>
      </c>
      <c r="FB391">
        <v>69895</v>
      </c>
      <c r="FC391">
        <v>117271</v>
      </c>
      <c r="FE391">
        <v>6864</v>
      </c>
      <c r="FI391">
        <v>5994</v>
      </c>
      <c r="FJ391">
        <v>5731</v>
      </c>
      <c r="FL391">
        <v>5084</v>
      </c>
      <c r="FM391">
        <v>11877</v>
      </c>
      <c r="FP391">
        <v>4031</v>
      </c>
      <c r="FQ391">
        <v>39581</v>
      </c>
      <c r="FR391">
        <v>34991</v>
      </c>
      <c r="FS391">
        <v>3691</v>
      </c>
      <c r="FT391">
        <v>18261</v>
      </c>
      <c r="FZ391">
        <v>8733</v>
      </c>
      <c r="GA391">
        <v>65676</v>
      </c>
      <c r="GB391">
        <v>105257</v>
      </c>
      <c r="GD391">
        <v>52666</v>
      </c>
      <c r="GF391">
        <v>137793</v>
      </c>
      <c r="GH391">
        <v>150715</v>
      </c>
      <c r="GI391">
        <v>-27875</v>
      </c>
      <c r="GL391">
        <v>12015</v>
      </c>
      <c r="GM391">
        <v>12014</v>
      </c>
      <c r="GN391">
        <v>117271</v>
      </c>
      <c r="GO391">
        <v>990.524</v>
      </c>
      <c r="GQ391">
        <v>-21646</v>
      </c>
      <c r="GR391" s="2">
        <v>42794</v>
      </c>
      <c r="GS391">
        <v>12022</v>
      </c>
      <c r="GT391">
        <v>4492</v>
      </c>
      <c r="GU391">
        <v>2121</v>
      </c>
      <c r="GV391">
        <v>6613</v>
      </c>
      <c r="GW391">
        <v>1270</v>
      </c>
      <c r="GX391">
        <v>-39</v>
      </c>
      <c r="GY391">
        <v>-456</v>
      </c>
      <c r="HB391">
        <v>-2541</v>
      </c>
      <c r="HC391">
        <v>-1766</v>
      </c>
      <c r="HE391">
        <v>16868</v>
      </c>
      <c r="HF391">
        <v>-3336</v>
      </c>
      <c r="HH391">
        <v>1701</v>
      </c>
      <c r="HJ391">
        <v>-288</v>
      </c>
      <c r="HK391">
        <v>-288</v>
      </c>
      <c r="HL391">
        <v>-1078</v>
      </c>
      <c r="HM391">
        <v>-3001</v>
      </c>
      <c r="HN391">
        <v>3536</v>
      </c>
      <c r="HO391">
        <v>-1753</v>
      </c>
      <c r="HP391">
        <v>1783</v>
      </c>
      <c r="HQ391">
        <v>-12970</v>
      </c>
      <c r="HS391">
        <v>-12970</v>
      </c>
      <c r="HT391">
        <v>-4265</v>
      </c>
      <c r="HV391">
        <v>-15452</v>
      </c>
      <c r="HW391">
        <v>-655</v>
      </c>
      <c r="HY391">
        <v>-2240</v>
      </c>
      <c r="HZ391">
        <v>10716</v>
      </c>
      <c r="IA391">
        <v>8476</v>
      </c>
      <c r="IB391">
        <v>512</v>
      </c>
      <c r="IC391">
        <v>-4265</v>
      </c>
      <c r="IE391">
        <v>1046</v>
      </c>
      <c r="IF391">
        <v>96</v>
      </c>
      <c r="IG391">
        <v>6059</v>
      </c>
      <c r="IH391">
        <v>-868</v>
      </c>
      <c r="II391">
        <v>-1089</v>
      </c>
      <c r="IK391">
        <v>-1089</v>
      </c>
      <c r="IL391">
        <v>1004.273</v>
      </c>
      <c r="IM391">
        <v>1010</v>
      </c>
      <c r="IN391">
        <v>5.51</v>
      </c>
      <c r="IO391">
        <v>5.47</v>
      </c>
    </row>
    <row r="392" spans="1:249" x14ac:dyDescent="0.25">
      <c r="A392" t="s">
        <v>759</v>
      </c>
      <c r="B392" t="s">
        <v>759</v>
      </c>
      <c r="C392" t="s">
        <v>760</v>
      </c>
      <c r="D392" t="s">
        <v>761</v>
      </c>
      <c r="E392" t="s">
        <v>455</v>
      </c>
      <c r="F392" t="s">
        <v>417</v>
      </c>
      <c r="G392" s="2">
        <v>42094</v>
      </c>
      <c r="H392" t="s">
        <v>450</v>
      </c>
      <c r="J392">
        <v>2015</v>
      </c>
      <c r="K392">
        <v>1</v>
      </c>
      <c r="L392">
        <v>2015</v>
      </c>
      <c r="M392">
        <v>1</v>
      </c>
      <c r="N392" t="s">
        <v>419</v>
      </c>
      <c r="O392" t="s">
        <v>451</v>
      </c>
      <c r="P392">
        <v>201501</v>
      </c>
      <c r="Q392">
        <v>10</v>
      </c>
      <c r="R392">
        <v>203</v>
      </c>
      <c r="S392">
        <v>27</v>
      </c>
      <c r="T392">
        <v>12</v>
      </c>
      <c r="U392">
        <v>51143</v>
      </c>
      <c r="V392">
        <v>3</v>
      </c>
      <c r="W392">
        <v>3570</v>
      </c>
      <c r="X392" s="2">
        <v>42122</v>
      </c>
      <c r="Y392" s="2">
        <v>42122</v>
      </c>
      <c r="Z392" t="s">
        <v>456</v>
      </c>
      <c r="AA392" t="s">
        <v>762</v>
      </c>
      <c r="AB392" t="s">
        <v>763</v>
      </c>
      <c r="AC392" t="s">
        <v>456</v>
      </c>
      <c r="AD392">
        <v>10504</v>
      </c>
      <c r="AE392" t="s">
        <v>764</v>
      </c>
      <c r="AG392" t="s">
        <v>766</v>
      </c>
      <c r="AH392" t="s">
        <v>763</v>
      </c>
      <c r="AI392" t="s">
        <v>456</v>
      </c>
      <c r="AJ392">
        <v>10504</v>
      </c>
      <c r="AK392" t="s">
        <v>426</v>
      </c>
      <c r="AL392" t="s">
        <v>427</v>
      </c>
      <c r="AU392" t="s">
        <v>781</v>
      </c>
      <c r="AV392" t="s">
        <v>782</v>
      </c>
      <c r="AW392">
        <v>984734100</v>
      </c>
      <c r="AX392" s="2">
        <v>42094</v>
      </c>
      <c r="BI392" s="2">
        <v>42486</v>
      </c>
      <c r="BJ392">
        <v>19590</v>
      </c>
      <c r="BK392">
        <v>10138</v>
      </c>
      <c r="BL392">
        <v>9452</v>
      </c>
      <c r="BP392">
        <v>1298</v>
      </c>
      <c r="BR392">
        <v>5362</v>
      </c>
      <c r="BV392">
        <v>16798</v>
      </c>
      <c r="BW392">
        <v>2792</v>
      </c>
      <c r="BX392">
        <v>108</v>
      </c>
      <c r="CM392">
        <v>316</v>
      </c>
      <c r="CN392">
        <v>208</v>
      </c>
      <c r="CO392">
        <v>3001</v>
      </c>
      <c r="CP392">
        <v>585</v>
      </c>
      <c r="CQ392">
        <v>2416</v>
      </c>
      <c r="CV392">
        <v>2415</v>
      </c>
      <c r="CW392">
        <v>-88</v>
      </c>
      <c r="CX392">
        <v>2327</v>
      </c>
      <c r="DA392">
        <v>2327</v>
      </c>
      <c r="DC392">
        <v>2327</v>
      </c>
      <c r="DD392">
        <v>-1</v>
      </c>
      <c r="DE392">
        <v>2328</v>
      </c>
      <c r="DF392">
        <v>2.4500000000000002</v>
      </c>
      <c r="DG392">
        <v>-0.09</v>
      </c>
      <c r="DJ392">
        <v>2.355</v>
      </c>
      <c r="DK392">
        <v>2.355</v>
      </c>
      <c r="DL392">
        <v>2.36</v>
      </c>
      <c r="DM392">
        <v>2.44</v>
      </c>
      <c r="DN392">
        <v>-0.09</v>
      </c>
      <c r="DQ392">
        <v>2.3451</v>
      </c>
      <c r="DR392">
        <v>2.3451</v>
      </c>
      <c r="DS392">
        <v>2.35</v>
      </c>
      <c r="DT392">
        <v>3.9047999999999998</v>
      </c>
      <c r="DU392">
        <v>992.3</v>
      </c>
      <c r="DV392">
        <v>988.1</v>
      </c>
      <c r="DW392">
        <v>3001</v>
      </c>
      <c r="DX392">
        <v>2416</v>
      </c>
      <c r="DY392">
        <v>3760</v>
      </c>
      <c r="DZ392">
        <v>2792</v>
      </c>
      <c r="EA392" s="2">
        <v>42122</v>
      </c>
      <c r="EB392">
        <v>8804</v>
      </c>
      <c r="EC392">
        <v>16303</v>
      </c>
      <c r="EE392">
        <v>11546</v>
      </c>
      <c r="EF392">
        <v>1970</v>
      </c>
      <c r="EG392">
        <v>5890</v>
      </c>
      <c r="EI392">
        <v>1805</v>
      </c>
      <c r="EL392">
        <v>46316</v>
      </c>
      <c r="EM392">
        <v>38303</v>
      </c>
      <c r="EN392">
        <v>27793</v>
      </c>
      <c r="EO392">
        <v>10509</v>
      </c>
      <c r="ER392">
        <v>5466</v>
      </c>
      <c r="ET392">
        <v>9820</v>
      </c>
      <c r="EV392">
        <v>32862</v>
      </c>
      <c r="EX392">
        <v>4374</v>
      </c>
      <c r="EZ392">
        <v>2690</v>
      </c>
      <c r="FB392">
        <v>65721</v>
      </c>
      <c r="FC392">
        <v>112037</v>
      </c>
      <c r="FE392">
        <v>6314</v>
      </c>
      <c r="FI392">
        <v>5765</v>
      </c>
      <c r="FJ392">
        <v>4532</v>
      </c>
      <c r="FL392">
        <v>3539</v>
      </c>
      <c r="FM392">
        <v>12162</v>
      </c>
      <c r="FP392">
        <v>3328</v>
      </c>
      <c r="FQ392">
        <v>35640</v>
      </c>
      <c r="FR392">
        <v>34295</v>
      </c>
      <c r="FS392">
        <v>3811</v>
      </c>
      <c r="FT392">
        <v>17211</v>
      </c>
      <c r="FZ392">
        <v>8791</v>
      </c>
      <c r="GA392">
        <v>64108</v>
      </c>
      <c r="GB392">
        <v>99747</v>
      </c>
      <c r="GD392">
        <v>52928</v>
      </c>
      <c r="GF392">
        <v>139030</v>
      </c>
      <c r="GH392">
        <v>151975</v>
      </c>
      <c r="GI392">
        <v>-27842</v>
      </c>
      <c r="GL392">
        <v>12289</v>
      </c>
      <c r="GM392">
        <v>12289</v>
      </c>
      <c r="GN392">
        <v>112037</v>
      </c>
      <c r="GO392">
        <v>984.73400000000004</v>
      </c>
      <c r="GQ392">
        <v>-20572</v>
      </c>
      <c r="GR392" s="2">
        <v>42486</v>
      </c>
      <c r="GS392">
        <v>2328</v>
      </c>
      <c r="GT392">
        <v>968</v>
      </c>
      <c r="GU392">
        <v>479</v>
      </c>
      <c r="GV392">
        <v>1447</v>
      </c>
      <c r="HB392">
        <v>-165</v>
      </c>
      <c r="HC392">
        <v>-165</v>
      </c>
      <c r="HE392">
        <v>3610</v>
      </c>
      <c r="HF392">
        <v>-810</v>
      </c>
      <c r="HH392">
        <v>-129</v>
      </c>
      <c r="HI392">
        <v>1615</v>
      </c>
      <c r="HJ392">
        <v>-116</v>
      </c>
      <c r="HK392">
        <v>1499</v>
      </c>
      <c r="HM392">
        <v>560</v>
      </c>
      <c r="HN392">
        <v>-534</v>
      </c>
      <c r="HO392">
        <v>-776</v>
      </c>
      <c r="HP392">
        <v>-1310</v>
      </c>
      <c r="HQ392">
        <v>-1004</v>
      </c>
      <c r="HS392">
        <v>-1004</v>
      </c>
      <c r="HT392">
        <v>-1088</v>
      </c>
      <c r="HV392">
        <v>-3402</v>
      </c>
      <c r="HW392">
        <v>-449</v>
      </c>
      <c r="HY392">
        <v>319</v>
      </c>
      <c r="HZ392">
        <v>8476</v>
      </c>
      <c r="IA392">
        <v>8796</v>
      </c>
      <c r="IB392">
        <v>127</v>
      </c>
      <c r="IC392">
        <v>-1088</v>
      </c>
      <c r="IE392">
        <v>968</v>
      </c>
      <c r="IF392">
        <v>127</v>
      </c>
      <c r="IG392">
        <v>3610</v>
      </c>
      <c r="IH392">
        <v>-810</v>
      </c>
      <c r="II392">
        <v>-1088</v>
      </c>
      <c r="IK392">
        <v>-1088</v>
      </c>
      <c r="IL392">
        <v>988.1</v>
      </c>
      <c r="IM392">
        <v>992.3</v>
      </c>
      <c r="IN392">
        <v>2.36</v>
      </c>
      <c r="IO392">
        <v>2.35</v>
      </c>
    </row>
    <row r="393" spans="1:249" x14ac:dyDescent="0.25">
      <c r="A393" t="s">
        <v>759</v>
      </c>
      <c r="B393" t="s">
        <v>759</v>
      </c>
      <c r="C393" t="s">
        <v>760</v>
      </c>
      <c r="D393" t="s">
        <v>761</v>
      </c>
      <c r="E393" t="s">
        <v>455</v>
      </c>
      <c r="F393" t="s">
        <v>417</v>
      </c>
      <c r="G393" s="2">
        <v>42185</v>
      </c>
      <c r="H393" t="s">
        <v>450</v>
      </c>
      <c r="J393">
        <v>2015</v>
      </c>
      <c r="K393">
        <v>2</v>
      </c>
      <c r="L393">
        <v>2015</v>
      </c>
      <c r="M393">
        <v>2</v>
      </c>
      <c r="N393" t="s">
        <v>419</v>
      </c>
      <c r="O393" t="s">
        <v>451</v>
      </c>
      <c r="P393">
        <v>201502</v>
      </c>
      <c r="Q393">
        <v>10</v>
      </c>
      <c r="R393">
        <v>203</v>
      </c>
      <c r="S393">
        <v>27</v>
      </c>
      <c r="T393">
        <v>12</v>
      </c>
      <c r="U393">
        <v>51143</v>
      </c>
      <c r="V393">
        <v>3</v>
      </c>
      <c r="W393">
        <v>3570</v>
      </c>
      <c r="X393" s="2">
        <v>42213</v>
      </c>
      <c r="Y393" s="2">
        <v>42213</v>
      </c>
      <c r="Z393" t="s">
        <v>456</v>
      </c>
      <c r="AA393" t="s">
        <v>762</v>
      </c>
      <c r="AB393" t="s">
        <v>763</v>
      </c>
      <c r="AC393" t="s">
        <v>456</v>
      </c>
      <c r="AD393">
        <v>10504</v>
      </c>
      <c r="AE393" t="s">
        <v>764</v>
      </c>
      <c r="AG393" t="s">
        <v>766</v>
      </c>
      <c r="AH393" t="s">
        <v>763</v>
      </c>
      <c r="AI393" t="s">
        <v>456</v>
      </c>
      <c r="AJ393">
        <v>10504</v>
      </c>
      <c r="AK393" t="s">
        <v>426</v>
      </c>
      <c r="AL393" t="s">
        <v>427</v>
      </c>
      <c r="AU393" t="s">
        <v>781</v>
      </c>
      <c r="AV393" t="s">
        <v>782</v>
      </c>
      <c r="AW393">
        <v>979529900</v>
      </c>
      <c r="AX393" s="2">
        <v>42185</v>
      </c>
      <c r="BI393" s="2">
        <v>42577</v>
      </c>
      <c r="BJ393">
        <v>20813</v>
      </c>
      <c r="BK393">
        <v>10423</v>
      </c>
      <c r="BL393">
        <v>10390</v>
      </c>
      <c r="BP393">
        <v>1300</v>
      </c>
      <c r="BR393">
        <v>5179</v>
      </c>
      <c r="BV393">
        <v>16902</v>
      </c>
      <c r="BW393">
        <v>3911</v>
      </c>
      <c r="BX393">
        <v>115</v>
      </c>
      <c r="CM393">
        <v>429</v>
      </c>
      <c r="CN393">
        <v>314</v>
      </c>
      <c r="CO393">
        <v>4224</v>
      </c>
      <c r="CP393">
        <v>698</v>
      </c>
      <c r="CQ393">
        <v>3526</v>
      </c>
      <c r="CV393">
        <v>3526</v>
      </c>
      <c r="CW393">
        <v>-77</v>
      </c>
      <c r="CX393">
        <v>3449</v>
      </c>
      <c r="DA393">
        <v>3449</v>
      </c>
      <c r="DC393">
        <v>3449</v>
      </c>
      <c r="DE393">
        <v>3449</v>
      </c>
      <c r="DF393">
        <v>3.59</v>
      </c>
      <c r="DG393">
        <v>-0.08</v>
      </c>
      <c r="DJ393">
        <v>3.5110999999999999</v>
      </c>
      <c r="DK393">
        <v>3.5110999999999999</v>
      </c>
      <c r="DL393">
        <v>3.51</v>
      </c>
      <c r="DM393">
        <v>3.58</v>
      </c>
      <c r="DN393">
        <v>-0.08</v>
      </c>
      <c r="DQ393">
        <v>3.4954999999999998</v>
      </c>
      <c r="DR393">
        <v>3.4954999999999998</v>
      </c>
      <c r="DS393">
        <v>3.5</v>
      </c>
      <c r="DT393">
        <v>4.45</v>
      </c>
      <c r="DU393">
        <v>986.7</v>
      </c>
      <c r="DV393">
        <v>982.3</v>
      </c>
      <c r="DW393">
        <v>4224</v>
      </c>
      <c r="DX393">
        <v>3526</v>
      </c>
      <c r="DY393">
        <v>4872</v>
      </c>
      <c r="DZ393">
        <v>3911</v>
      </c>
      <c r="EA393" s="2">
        <v>42213</v>
      </c>
      <c r="EB393">
        <v>8760</v>
      </c>
      <c r="EC393">
        <v>16888</v>
      </c>
      <c r="EE393">
        <v>11022</v>
      </c>
      <c r="EF393">
        <v>1912</v>
      </c>
      <c r="EG393">
        <v>4470</v>
      </c>
      <c r="EI393">
        <v>2133</v>
      </c>
      <c r="EL393">
        <v>45186</v>
      </c>
      <c r="EM393">
        <v>38639</v>
      </c>
      <c r="EN393">
        <v>27936</v>
      </c>
      <c r="EO393">
        <v>10702</v>
      </c>
      <c r="ER393">
        <v>5377</v>
      </c>
      <c r="ET393">
        <v>10339</v>
      </c>
      <c r="EV393">
        <v>33473</v>
      </c>
      <c r="EX393">
        <v>4211</v>
      </c>
      <c r="EZ393">
        <v>3440</v>
      </c>
      <c r="FB393">
        <v>67542</v>
      </c>
      <c r="FC393">
        <v>112729</v>
      </c>
      <c r="FE393">
        <v>5943</v>
      </c>
      <c r="FI393">
        <v>5301</v>
      </c>
      <c r="FJ393">
        <v>5329</v>
      </c>
      <c r="FL393">
        <v>3639</v>
      </c>
      <c r="FM393">
        <v>11332</v>
      </c>
      <c r="FP393">
        <v>3991</v>
      </c>
      <c r="FQ393">
        <v>35535</v>
      </c>
      <c r="FR393">
        <v>33339</v>
      </c>
      <c r="FS393">
        <v>3892</v>
      </c>
      <c r="FT393">
        <v>17298</v>
      </c>
      <c r="FZ393">
        <v>8827</v>
      </c>
      <c r="GA393">
        <v>63356</v>
      </c>
      <c r="GB393">
        <v>98892</v>
      </c>
      <c r="GD393">
        <v>53059</v>
      </c>
      <c r="GF393">
        <v>141218</v>
      </c>
      <c r="GH393">
        <v>153162</v>
      </c>
      <c r="GI393">
        <v>-27432</v>
      </c>
      <c r="GL393">
        <v>13836</v>
      </c>
      <c r="GM393">
        <v>13837</v>
      </c>
      <c r="GN393">
        <v>112729</v>
      </c>
      <c r="GO393">
        <v>979.53</v>
      </c>
      <c r="GQ393">
        <v>-19636</v>
      </c>
      <c r="GR393" s="2">
        <v>42577</v>
      </c>
      <c r="GS393">
        <v>5777</v>
      </c>
      <c r="GT393">
        <v>1929</v>
      </c>
      <c r="GU393">
        <v>446</v>
      </c>
      <c r="GV393">
        <v>2375</v>
      </c>
      <c r="HB393">
        <v>-659</v>
      </c>
      <c r="HC393">
        <v>-659</v>
      </c>
      <c r="HE393">
        <v>7494</v>
      </c>
      <c r="HF393">
        <v>-1540</v>
      </c>
      <c r="HH393">
        <v>-627</v>
      </c>
      <c r="HJ393">
        <v>-542</v>
      </c>
      <c r="HK393">
        <v>-542</v>
      </c>
      <c r="HL393">
        <v>1338</v>
      </c>
      <c r="HM393">
        <v>-1371</v>
      </c>
      <c r="HN393">
        <v>-1698</v>
      </c>
      <c r="HO393">
        <v>177</v>
      </c>
      <c r="HP393">
        <v>-1521</v>
      </c>
      <c r="HQ393">
        <v>-2082</v>
      </c>
      <c r="HS393">
        <v>-2082</v>
      </c>
      <c r="HT393">
        <v>-2366</v>
      </c>
      <c r="HV393">
        <v>-5970</v>
      </c>
      <c r="HW393">
        <v>-236</v>
      </c>
      <c r="HY393">
        <v>-83</v>
      </c>
      <c r="HZ393">
        <v>8476</v>
      </c>
      <c r="IA393">
        <v>8393</v>
      </c>
      <c r="IB393">
        <v>257</v>
      </c>
      <c r="IC393">
        <v>-2366</v>
      </c>
      <c r="IE393">
        <v>961</v>
      </c>
      <c r="IF393">
        <v>130</v>
      </c>
      <c r="IG393">
        <v>3884</v>
      </c>
      <c r="IH393">
        <v>-730</v>
      </c>
      <c r="II393">
        <v>-1278</v>
      </c>
      <c r="IK393">
        <v>-1278</v>
      </c>
      <c r="IL393">
        <v>982.3</v>
      </c>
      <c r="IM393">
        <v>986.7</v>
      </c>
      <c r="IN393">
        <v>3.51</v>
      </c>
      <c r="IO393">
        <v>3.5</v>
      </c>
    </row>
    <row r="394" spans="1:249" x14ac:dyDescent="0.25">
      <c r="A394" t="s">
        <v>759</v>
      </c>
      <c r="B394" t="s">
        <v>759</v>
      </c>
      <c r="C394" t="s">
        <v>760</v>
      </c>
      <c r="D394" t="s">
        <v>761</v>
      </c>
      <c r="E394" t="s">
        <v>455</v>
      </c>
      <c r="F394" t="s">
        <v>417</v>
      </c>
      <c r="G394" s="2">
        <v>42277</v>
      </c>
      <c r="H394" t="s">
        <v>450</v>
      </c>
      <c r="J394">
        <v>2015</v>
      </c>
      <c r="K394">
        <v>3</v>
      </c>
      <c r="L394">
        <v>2015</v>
      </c>
      <c r="M394">
        <v>3</v>
      </c>
      <c r="N394" t="s">
        <v>419</v>
      </c>
      <c r="O394" t="s">
        <v>451</v>
      </c>
      <c r="P394">
        <v>201503</v>
      </c>
      <c r="Q394">
        <v>10</v>
      </c>
      <c r="R394">
        <v>203</v>
      </c>
      <c r="S394">
        <v>27</v>
      </c>
      <c r="T394">
        <v>12</v>
      </c>
      <c r="U394">
        <v>51143</v>
      </c>
      <c r="V394">
        <v>3</v>
      </c>
      <c r="W394">
        <v>3570</v>
      </c>
      <c r="X394" s="2">
        <v>42304</v>
      </c>
      <c r="Y394" s="2">
        <v>42304</v>
      </c>
      <c r="Z394" t="s">
        <v>456</v>
      </c>
      <c r="AA394" t="s">
        <v>762</v>
      </c>
      <c r="AB394" t="s">
        <v>763</v>
      </c>
      <c r="AC394" t="s">
        <v>456</v>
      </c>
      <c r="AD394">
        <v>10504</v>
      </c>
      <c r="AE394" t="s">
        <v>764</v>
      </c>
      <c r="AG394" t="s">
        <v>766</v>
      </c>
      <c r="AH394" t="s">
        <v>763</v>
      </c>
      <c r="AI394" t="s">
        <v>456</v>
      </c>
      <c r="AJ394">
        <v>10504</v>
      </c>
      <c r="AK394" t="s">
        <v>426</v>
      </c>
      <c r="AL394" t="s">
        <v>427</v>
      </c>
      <c r="AU394" t="s">
        <v>781</v>
      </c>
      <c r="AV394" t="s">
        <v>782</v>
      </c>
      <c r="AW394">
        <v>970110100</v>
      </c>
      <c r="AX394" s="2">
        <v>42277</v>
      </c>
      <c r="BI394" s="2">
        <v>42668</v>
      </c>
      <c r="BJ394">
        <v>19280</v>
      </c>
      <c r="BK394">
        <v>9844</v>
      </c>
      <c r="BL394">
        <v>9436</v>
      </c>
      <c r="BP394">
        <v>1287</v>
      </c>
      <c r="BR394">
        <v>4731</v>
      </c>
      <c r="BV394">
        <v>15862</v>
      </c>
      <c r="BW394">
        <v>3418</v>
      </c>
      <c r="BX394">
        <v>117</v>
      </c>
      <c r="CM394">
        <v>321</v>
      </c>
      <c r="CN394">
        <v>204</v>
      </c>
      <c r="CO394">
        <v>3621</v>
      </c>
      <c r="CP394">
        <v>659</v>
      </c>
      <c r="CQ394">
        <v>2962</v>
      </c>
      <c r="CV394">
        <v>2962</v>
      </c>
      <c r="CW394">
        <v>-12</v>
      </c>
      <c r="CX394">
        <v>2950</v>
      </c>
      <c r="DA394">
        <v>2950</v>
      </c>
      <c r="DC394">
        <v>2950</v>
      </c>
      <c r="DE394">
        <v>2950</v>
      </c>
      <c r="DF394">
        <v>3.04</v>
      </c>
      <c r="DG394">
        <v>-0.01</v>
      </c>
      <c r="DJ394">
        <v>3.0253000000000001</v>
      </c>
      <c r="DK394">
        <v>3.0253000000000001</v>
      </c>
      <c r="DL394">
        <v>3.03</v>
      </c>
      <c r="DM394">
        <v>3.02</v>
      </c>
      <c r="DN394">
        <v>-0.01</v>
      </c>
      <c r="DQ394">
        <v>3.0133000000000001</v>
      </c>
      <c r="DR394">
        <v>3.0133000000000001</v>
      </c>
      <c r="DS394">
        <v>3.01</v>
      </c>
      <c r="DT394">
        <v>-3.21</v>
      </c>
      <c r="DU394">
        <v>979</v>
      </c>
      <c r="DV394">
        <v>975.1</v>
      </c>
      <c r="DW394">
        <v>3621</v>
      </c>
      <c r="DX394">
        <v>2962</v>
      </c>
      <c r="DY394">
        <v>4354</v>
      </c>
      <c r="DZ394">
        <v>3418</v>
      </c>
      <c r="EA394" s="2">
        <v>42304</v>
      </c>
      <c r="EB394">
        <v>9568</v>
      </c>
      <c r="EC394">
        <v>16195</v>
      </c>
      <c r="EE394">
        <v>8918</v>
      </c>
      <c r="EF394">
        <v>1613</v>
      </c>
      <c r="EG394">
        <v>4158</v>
      </c>
      <c r="EI394">
        <v>1660</v>
      </c>
      <c r="EL394">
        <v>42112</v>
      </c>
      <c r="EM394">
        <v>29229</v>
      </c>
      <c r="EN394">
        <v>18568</v>
      </c>
      <c r="EO394">
        <v>10661</v>
      </c>
      <c r="ER394">
        <v>5586</v>
      </c>
      <c r="ET394">
        <v>9517</v>
      </c>
      <c r="EV394">
        <v>33050</v>
      </c>
      <c r="EX394">
        <v>3690</v>
      </c>
      <c r="EZ394">
        <v>4033</v>
      </c>
      <c r="FB394">
        <v>66537</v>
      </c>
      <c r="FC394">
        <v>108649</v>
      </c>
      <c r="FE394">
        <v>5166</v>
      </c>
      <c r="FI394">
        <v>3902</v>
      </c>
      <c r="FJ394">
        <v>7538</v>
      </c>
      <c r="FL394">
        <v>2883</v>
      </c>
      <c r="FM394">
        <v>10458</v>
      </c>
      <c r="FP394">
        <v>3785</v>
      </c>
      <c r="FQ394">
        <v>33732</v>
      </c>
      <c r="FR394">
        <v>32122</v>
      </c>
      <c r="FS394">
        <v>3593</v>
      </c>
      <c r="FT394">
        <v>17012</v>
      </c>
      <c r="FZ394">
        <v>8739</v>
      </c>
      <c r="GA394">
        <v>61466</v>
      </c>
      <c r="GB394">
        <v>95198</v>
      </c>
      <c r="GD394">
        <v>53220</v>
      </c>
      <c r="GF394">
        <v>142898</v>
      </c>
      <c r="GH394">
        <v>154669</v>
      </c>
      <c r="GI394">
        <v>-28155</v>
      </c>
      <c r="GL394">
        <v>13451</v>
      </c>
      <c r="GM394">
        <v>13450</v>
      </c>
      <c r="GN394">
        <v>108649</v>
      </c>
      <c r="GO394">
        <v>970.11</v>
      </c>
      <c r="GQ394">
        <v>-19599</v>
      </c>
      <c r="GR394" s="2">
        <v>42668</v>
      </c>
      <c r="GS394">
        <v>8727</v>
      </c>
      <c r="GT394">
        <v>2865</v>
      </c>
      <c r="GU394">
        <v>1001</v>
      </c>
      <c r="GV394">
        <v>3866</v>
      </c>
      <c r="HB394">
        <v>-864</v>
      </c>
      <c r="HC394">
        <v>-864</v>
      </c>
      <c r="HE394">
        <v>11729</v>
      </c>
      <c r="HF394">
        <v>-2356</v>
      </c>
      <c r="HH394">
        <v>-1309</v>
      </c>
      <c r="HJ394">
        <v>-383</v>
      </c>
      <c r="HK394">
        <v>-383</v>
      </c>
      <c r="HL394">
        <v>1334</v>
      </c>
      <c r="HM394">
        <v>-2714</v>
      </c>
      <c r="HN394">
        <v>-1688</v>
      </c>
      <c r="HO394">
        <v>1080</v>
      </c>
      <c r="HP394">
        <v>-608</v>
      </c>
      <c r="HQ394">
        <v>-3575</v>
      </c>
      <c r="HS394">
        <v>-3575</v>
      </c>
      <c r="HT394">
        <v>-3636</v>
      </c>
      <c r="HV394">
        <v>-7818</v>
      </c>
      <c r="HW394">
        <v>-194</v>
      </c>
      <c r="HY394">
        <v>1004</v>
      </c>
      <c r="HZ394">
        <v>8476</v>
      </c>
      <c r="IA394">
        <v>9480</v>
      </c>
      <c r="IB394">
        <v>369</v>
      </c>
      <c r="IC394">
        <v>-3636</v>
      </c>
      <c r="IE394">
        <v>936</v>
      </c>
      <c r="IF394">
        <v>112</v>
      </c>
      <c r="IG394">
        <v>4235</v>
      </c>
      <c r="IH394">
        <v>-816</v>
      </c>
      <c r="II394">
        <v>-1270</v>
      </c>
      <c r="IK394">
        <v>-1270</v>
      </c>
      <c r="IL394">
        <v>975.1</v>
      </c>
      <c r="IM394">
        <v>979</v>
      </c>
      <c r="IN394">
        <v>3.03</v>
      </c>
      <c r="IO394">
        <v>3.01</v>
      </c>
    </row>
    <row r="395" spans="1:249" x14ac:dyDescent="0.25">
      <c r="A395" t="s">
        <v>759</v>
      </c>
      <c r="B395" t="s">
        <v>759</v>
      </c>
      <c r="C395" t="s">
        <v>760</v>
      </c>
      <c r="D395" t="s">
        <v>761</v>
      </c>
      <c r="E395" t="s">
        <v>455</v>
      </c>
      <c r="F395" t="s">
        <v>417</v>
      </c>
      <c r="G395" s="2">
        <v>42369</v>
      </c>
      <c r="H395" t="s">
        <v>450</v>
      </c>
      <c r="J395">
        <v>2015</v>
      </c>
      <c r="K395">
        <v>4</v>
      </c>
      <c r="L395">
        <v>2015</v>
      </c>
      <c r="M395">
        <v>4</v>
      </c>
      <c r="N395" t="s">
        <v>419</v>
      </c>
      <c r="O395" t="s">
        <v>451</v>
      </c>
      <c r="P395">
        <v>201504</v>
      </c>
      <c r="Q395">
        <v>10</v>
      </c>
      <c r="R395">
        <v>203</v>
      </c>
      <c r="S395">
        <v>27</v>
      </c>
      <c r="T395">
        <v>12</v>
      </c>
      <c r="U395">
        <v>51143</v>
      </c>
      <c r="V395">
        <v>3</v>
      </c>
      <c r="W395">
        <v>3570</v>
      </c>
      <c r="X395" s="2">
        <v>42423</v>
      </c>
      <c r="Y395" s="2">
        <v>42423</v>
      </c>
      <c r="Z395" t="s">
        <v>456</v>
      </c>
      <c r="AA395" t="s">
        <v>762</v>
      </c>
      <c r="AB395" t="s">
        <v>763</v>
      </c>
      <c r="AC395" t="s">
        <v>456</v>
      </c>
      <c r="AD395">
        <v>10504</v>
      </c>
      <c r="AE395">
        <v>9144991900</v>
      </c>
      <c r="AG395" t="s">
        <v>766</v>
      </c>
      <c r="AH395" t="s">
        <v>763</v>
      </c>
      <c r="AI395" t="s">
        <v>456</v>
      </c>
      <c r="AJ395">
        <v>10504</v>
      </c>
      <c r="AK395" t="s">
        <v>426</v>
      </c>
      <c r="AL395" t="s">
        <v>427</v>
      </c>
      <c r="AN395">
        <v>411798</v>
      </c>
      <c r="AP395">
        <v>411798</v>
      </c>
      <c r="AR395">
        <v>444582</v>
      </c>
      <c r="AS395" t="s">
        <v>461</v>
      </c>
      <c r="AT395" t="s">
        <v>429</v>
      </c>
      <c r="AU395" t="s">
        <v>781</v>
      </c>
      <c r="AV395" t="s">
        <v>782</v>
      </c>
      <c r="AW395">
        <v>965728700</v>
      </c>
      <c r="AX395" s="2">
        <v>42369</v>
      </c>
      <c r="AY395" t="s">
        <v>770</v>
      </c>
      <c r="AZ395" t="s">
        <v>783</v>
      </c>
      <c r="BA395" t="s">
        <v>784</v>
      </c>
      <c r="BB395" t="s">
        <v>435</v>
      </c>
      <c r="BC395" t="s">
        <v>785</v>
      </c>
      <c r="BD395" t="s">
        <v>679</v>
      </c>
      <c r="BE395" t="s">
        <v>776</v>
      </c>
      <c r="BF395" t="s">
        <v>439</v>
      </c>
      <c r="BG395" t="s">
        <v>780</v>
      </c>
      <c r="BH395" t="s">
        <v>439</v>
      </c>
      <c r="BI395" s="2">
        <v>42794</v>
      </c>
      <c r="BJ395">
        <v>22058</v>
      </c>
      <c r="BK395">
        <v>10652</v>
      </c>
      <c r="BL395">
        <v>11406</v>
      </c>
      <c r="BP395">
        <v>1362</v>
      </c>
      <c r="BR395">
        <v>5158</v>
      </c>
      <c r="BV395">
        <v>17172</v>
      </c>
      <c r="BW395">
        <v>4886</v>
      </c>
      <c r="BX395">
        <v>128</v>
      </c>
      <c r="CM395">
        <v>340</v>
      </c>
      <c r="CN395">
        <v>212</v>
      </c>
      <c r="CO395">
        <v>5099</v>
      </c>
      <c r="CP395">
        <v>639</v>
      </c>
      <c r="CQ395">
        <v>4460</v>
      </c>
      <c r="CV395">
        <v>4461</v>
      </c>
      <c r="CW395">
        <v>3</v>
      </c>
      <c r="CX395">
        <v>4464</v>
      </c>
      <c r="DA395">
        <v>4464</v>
      </c>
      <c r="DC395">
        <v>4464</v>
      </c>
      <c r="DE395">
        <v>4463</v>
      </c>
      <c r="DF395">
        <v>4.58</v>
      </c>
      <c r="DJ395">
        <v>4.5849000000000002</v>
      </c>
      <c r="DK395">
        <v>4.5849000000000002</v>
      </c>
      <c r="DL395">
        <v>4.5999999999999996</v>
      </c>
      <c r="DM395">
        <v>4.5599999999999996</v>
      </c>
      <c r="DQ395">
        <v>4.5683999999999996</v>
      </c>
      <c r="DR395">
        <v>4.5683999999999996</v>
      </c>
      <c r="DS395">
        <v>4.59</v>
      </c>
      <c r="DT395">
        <v>-7.3108000000000004</v>
      </c>
      <c r="DU395">
        <v>972.8</v>
      </c>
      <c r="DV395">
        <v>969.4</v>
      </c>
      <c r="DW395">
        <v>5099</v>
      </c>
      <c r="DX395">
        <v>4460</v>
      </c>
      <c r="DY395">
        <v>5876</v>
      </c>
      <c r="DZ395">
        <v>4886</v>
      </c>
      <c r="EA395" s="2">
        <v>42794</v>
      </c>
      <c r="EB395">
        <v>8194</v>
      </c>
      <c r="EC395">
        <v>19020</v>
      </c>
      <c r="EE395">
        <v>9534</v>
      </c>
      <c r="EF395">
        <v>1551</v>
      </c>
      <c r="EG395">
        <v>4205</v>
      </c>
      <c r="EL395">
        <v>42504</v>
      </c>
      <c r="EM395">
        <v>29342</v>
      </c>
      <c r="EN395">
        <v>18615</v>
      </c>
      <c r="EO395">
        <v>10727</v>
      </c>
      <c r="ER395">
        <v>5187</v>
      </c>
      <c r="ET395">
        <v>10013</v>
      </c>
      <c r="EV395">
        <v>35508</v>
      </c>
      <c r="EX395">
        <v>4822</v>
      </c>
      <c r="EZ395">
        <v>1734</v>
      </c>
      <c r="FB395">
        <v>67991</v>
      </c>
      <c r="FC395">
        <v>110495</v>
      </c>
      <c r="FE395">
        <v>6028</v>
      </c>
      <c r="FI395">
        <v>4353</v>
      </c>
      <c r="FJ395">
        <v>6461</v>
      </c>
      <c r="FL395">
        <v>2847</v>
      </c>
      <c r="FM395">
        <v>11021</v>
      </c>
      <c r="FP395">
        <v>3560</v>
      </c>
      <c r="FQ395">
        <v>34269</v>
      </c>
      <c r="FR395">
        <v>33428</v>
      </c>
      <c r="FS395">
        <v>3771</v>
      </c>
      <c r="FT395">
        <v>16504</v>
      </c>
      <c r="FZ395">
        <v>8099</v>
      </c>
      <c r="GA395">
        <v>61802</v>
      </c>
      <c r="GB395">
        <v>96071</v>
      </c>
      <c r="GD395">
        <v>53262</v>
      </c>
      <c r="GF395">
        <v>146124</v>
      </c>
      <c r="GH395">
        <v>155518</v>
      </c>
      <c r="GI395">
        <v>-29607</v>
      </c>
      <c r="GL395">
        <v>14423</v>
      </c>
      <c r="GM395">
        <v>14424</v>
      </c>
      <c r="GN395">
        <v>110495</v>
      </c>
      <c r="GO395">
        <v>965.72900000000004</v>
      </c>
      <c r="GQ395">
        <v>-21084</v>
      </c>
      <c r="GR395" s="2">
        <v>42794</v>
      </c>
      <c r="GS395">
        <v>13190</v>
      </c>
      <c r="GT395">
        <v>3855</v>
      </c>
      <c r="GU395">
        <v>2407</v>
      </c>
      <c r="GV395">
        <v>6262</v>
      </c>
      <c r="GW395">
        <v>812</v>
      </c>
      <c r="GX395">
        <v>133</v>
      </c>
      <c r="GY395">
        <v>81</v>
      </c>
      <c r="HB395">
        <v>-3470</v>
      </c>
      <c r="HC395">
        <v>-2444</v>
      </c>
      <c r="HE395">
        <v>17008</v>
      </c>
      <c r="HF395">
        <v>-3209</v>
      </c>
      <c r="HH395">
        <v>-3750</v>
      </c>
      <c r="HJ395">
        <v>-803</v>
      </c>
      <c r="HK395">
        <v>-803</v>
      </c>
      <c r="HL395">
        <v>-398</v>
      </c>
      <c r="HM395">
        <v>-8159</v>
      </c>
      <c r="HN395">
        <v>-82</v>
      </c>
      <c r="HO395">
        <v>101</v>
      </c>
      <c r="HP395">
        <v>19</v>
      </c>
      <c r="HQ395">
        <v>-4287</v>
      </c>
      <c r="HS395">
        <v>-4287</v>
      </c>
      <c r="HT395">
        <v>-4897</v>
      </c>
      <c r="HV395">
        <v>-9166</v>
      </c>
      <c r="HW395">
        <v>-473</v>
      </c>
      <c r="HY395">
        <v>-790</v>
      </c>
      <c r="HZ395">
        <v>8476</v>
      </c>
      <c r="IA395">
        <v>7686</v>
      </c>
      <c r="IB395">
        <v>468</v>
      </c>
      <c r="IC395">
        <v>-4897</v>
      </c>
      <c r="IE395">
        <v>990</v>
      </c>
      <c r="IF395">
        <v>99</v>
      </c>
      <c r="IG395">
        <v>5279</v>
      </c>
      <c r="IH395">
        <v>-853</v>
      </c>
      <c r="II395">
        <v>-1261</v>
      </c>
      <c r="IK395">
        <v>-1261</v>
      </c>
      <c r="IL395">
        <v>978.745</v>
      </c>
      <c r="IM395">
        <v>982.7</v>
      </c>
      <c r="IN395">
        <v>4.58</v>
      </c>
      <c r="IO395">
        <v>4.5599999999999996</v>
      </c>
    </row>
    <row r="396" spans="1:249" x14ac:dyDescent="0.25">
      <c r="A396" t="s">
        <v>759</v>
      </c>
      <c r="B396" t="s">
        <v>759</v>
      </c>
      <c r="C396" t="s">
        <v>760</v>
      </c>
      <c r="D396" t="s">
        <v>761</v>
      </c>
      <c r="E396" t="s">
        <v>455</v>
      </c>
      <c r="F396" t="s">
        <v>417</v>
      </c>
      <c r="G396" s="2">
        <v>42460</v>
      </c>
      <c r="H396" t="s">
        <v>450</v>
      </c>
      <c r="J396">
        <v>2016</v>
      </c>
      <c r="K396">
        <v>1</v>
      </c>
      <c r="L396">
        <v>2016</v>
      </c>
      <c r="M396">
        <v>1</v>
      </c>
      <c r="N396" t="s">
        <v>419</v>
      </c>
      <c r="O396" t="s">
        <v>451</v>
      </c>
      <c r="P396">
        <v>201601</v>
      </c>
      <c r="Q396">
        <v>10</v>
      </c>
      <c r="R396">
        <v>203</v>
      </c>
      <c r="S396">
        <v>27</v>
      </c>
      <c r="T396">
        <v>12</v>
      </c>
      <c r="U396">
        <v>51143</v>
      </c>
      <c r="V396">
        <v>3</v>
      </c>
      <c r="W396">
        <v>3570</v>
      </c>
      <c r="X396" s="2">
        <v>42486</v>
      </c>
      <c r="Y396" s="2">
        <v>42486</v>
      </c>
      <c r="Z396" t="s">
        <v>456</v>
      </c>
      <c r="AA396" t="s">
        <v>762</v>
      </c>
      <c r="AB396" t="s">
        <v>763</v>
      </c>
      <c r="AC396" t="s">
        <v>456</v>
      </c>
      <c r="AD396">
        <v>10504</v>
      </c>
      <c r="AE396" t="s">
        <v>764</v>
      </c>
      <c r="AG396" t="s">
        <v>766</v>
      </c>
      <c r="AH396" t="s">
        <v>763</v>
      </c>
      <c r="AI396" t="s">
        <v>456</v>
      </c>
      <c r="AJ396">
        <v>10504</v>
      </c>
      <c r="AK396" t="s">
        <v>426</v>
      </c>
      <c r="AL396" t="s">
        <v>427</v>
      </c>
      <c r="AU396" t="s">
        <v>781</v>
      </c>
      <c r="AV396" t="s">
        <v>782</v>
      </c>
      <c r="AW396">
        <v>959961900</v>
      </c>
      <c r="AX396" s="2">
        <v>42460</v>
      </c>
      <c r="BI396" s="2">
        <v>42850</v>
      </c>
      <c r="BJ396">
        <v>18684</v>
      </c>
      <c r="BK396">
        <v>9998</v>
      </c>
      <c r="BL396">
        <v>8686</v>
      </c>
      <c r="BP396">
        <v>1458</v>
      </c>
      <c r="BR396">
        <v>6012</v>
      </c>
      <c r="BV396">
        <v>17468</v>
      </c>
      <c r="BW396">
        <v>1216</v>
      </c>
      <c r="BX396">
        <v>147</v>
      </c>
      <c r="CM396">
        <v>-36</v>
      </c>
      <c r="CN396">
        <v>-183</v>
      </c>
      <c r="CO396">
        <v>1034</v>
      </c>
      <c r="CP396">
        <v>-983</v>
      </c>
      <c r="CQ396">
        <v>2017</v>
      </c>
      <c r="CV396">
        <v>2016</v>
      </c>
      <c r="CW396">
        <v>-3</v>
      </c>
      <c r="CX396">
        <v>2013</v>
      </c>
      <c r="DA396">
        <v>2013</v>
      </c>
      <c r="DC396">
        <v>2013</v>
      </c>
      <c r="DD396">
        <v>-1</v>
      </c>
      <c r="DE396">
        <v>2014</v>
      </c>
      <c r="DF396">
        <v>2.09</v>
      </c>
      <c r="DG396">
        <v>-3.0999999999999999E-3</v>
      </c>
      <c r="DJ396">
        <v>2.0931999999999999</v>
      </c>
      <c r="DK396">
        <v>2.0931999999999999</v>
      </c>
      <c r="DL396">
        <v>2.09</v>
      </c>
      <c r="DM396">
        <v>2.09</v>
      </c>
      <c r="DN396">
        <v>-3.0999999999999999E-3</v>
      </c>
      <c r="DQ396">
        <v>2.0872999999999999</v>
      </c>
      <c r="DR396">
        <v>2.0872999999999999</v>
      </c>
      <c r="DS396">
        <v>2.09</v>
      </c>
      <c r="DT396">
        <v>1.5959000000000001</v>
      </c>
      <c r="DU396">
        <v>964.4</v>
      </c>
      <c r="DV396">
        <v>961.7</v>
      </c>
      <c r="DW396">
        <v>1034</v>
      </c>
      <c r="DX396">
        <v>2017</v>
      </c>
      <c r="DY396">
        <v>2240</v>
      </c>
      <c r="DZ396">
        <v>1216</v>
      </c>
      <c r="EA396" s="2">
        <v>42486</v>
      </c>
      <c r="EB396">
        <v>14869</v>
      </c>
      <c r="EC396">
        <v>16646</v>
      </c>
      <c r="EE396">
        <v>10084</v>
      </c>
      <c r="EF396">
        <v>1690</v>
      </c>
      <c r="EG396">
        <v>4334</v>
      </c>
      <c r="EL396">
        <v>47623</v>
      </c>
      <c r="EM396">
        <v>29627</v>
      </c>
      <c r="EN396">
        <v>18717</v>
      </c>
      <c r="EO396">
        <v>10910</v>
      </c>
      <c r="ER396">
        <v>5223</v>
      </c>
      <c r="ET396">
        <v>9266</v>
      </c>
      <c r="EV396">
        <v>38695</v>
      </c>
      <c r="EX396">
        <v>4809</v>
      </c>
      <c r="EZ396">
        <v>2332</v>
      </c>
      <c r="FB396">
        <v>71235</v>
      </c>
      <c r="FC396">
        <v>118856</v>
      </c>
      <c r="FE396">
        <v>5302</v>
      </c>
      <c r="FI396">
        <v>5804</v>
      </c>
      <c r="FJ396">
        <v>5303</v>
      </c>
      <c r="FL396">
        <v>2203</v>
      </c>
      <c r="FM396">
        <v>12609</v>
      </c>
      <c r="FP396">
        <v>3444</v>
      </c>
      <c r="FQ396">
        <v>34664</v>
      </c>
      <c r="FR396">
        <v>40254</v>
      </c>
      <c r="FS396">
        <v>3662</v>
      </c>
      <c r="FT396">
        <v>16939</v>
      </c>
      <c r="FZ396">
        <v>8264</v>
      </c>
      <c r="GA396">
        <v>69119</v>
      </c>
      <c r="GB396">
        <v>103784</v>
      </c>
      <c r="GD396">
        <v>53439</v>
      </c>
      <c r="GF396">
        <v>146888</v>
      </c>
      <c r="GH396">
        <v>156404</v>
      </c>
      <c r="GI396">
        <v>-28998</v>
      </c>
      <c r="GL396">
        <v>15072</v>
      </c>
      <c r="GM396">
        <v>15072</v>
      </c>
      <c r="GN396">
        <v>118856</v>
      </c>
      <c r="GO396">
        <v>959.96199999999999</v>
      </c>
      <c r="GQ396">
        <v>-23623</v>
      </c>
      <c r="GR396" s="2">
        <v>42850</v>
      </c>
      <c r="GS396">
        <v>2014</v>
      </c>
      <c r="GT396">
        <v>1024</v>
      </c>
      <c r="GU396">
        <v>305</v>
      </c>
      <c r="GV396">
        <v>1329</v>
      </c>
      <c r="HB396">
        <v>2187</v>
      </c>
      <c r="HC396">
        <v>2187</v>
      </c>
      <c r="HE396">
        <v>5530</v>
      </c>
      <c r="HF396">
        <v>-827</v>
      </c>
      <c r="HH396">
        <v>-2543</v>
      </c>
      <c r="HJ396">
        <v>-16</v>
      </c>
      <c r="HK396">
        <v>-16</v>
      </c>
      <c r="HL396">
        <v>1500</v>
      </c>
      <c r="HM396">
        <v>-1886</v>
      </c>
      <c r="HN396">
        <v>5874</v>
      </c>
      <c r="HO396">
        <v>-910</v>
      </c>
      <c r="HP396">
        <v>4964</v>
      </c>
      <c r="HQ396">
        <v>-907</v>
      </c>
      <c r="HS396">
        <v>-907</v>
      </c>
      <c r="HT396">
        <v>-1250</v>
      </c>
      <c r="HV396">
        <v>2806</v>
      </c>
      <c r="HW396">
        <v>217</v>
      </c>
      <c r="HY396">
        <v>6668</v>
      </c>
      <c r="HZ396">
        <v>7686</v>
      </c>
      <c r="IA396">
        <v>14354</v>
      </c>
      <c r="IB396">
        <v>133</v>
      </c>
      <c r="IC396">
        <v>-1250</v>
      </c>
      <c r="IE396">
        <v>1024</v>
      </c>
      <c r="IF396">
        <v>133</v>
      </c>
      <c r="IG396">
        <v>5530</v>
      </c>
      <c r="IH396">
        <v>-827</v>
      </c>
      <c r="II396">
        <v>-1250</v>
      </c>
      <c r="IK396">
        <v>-1250</v>
      </c>
      <c r="IL396">
        <v>961.7</v>
      </c>
      <c r="IM396">
        <v>964.4</v>
      </c>
      <c r="IN396">
        <v>2.09</v>
      </c>
      <c r="IO396">
        <v>2.09</v>
      </c>
    </row>
    <row r="397" spans="1:249" x14ac:dyDescent="0.25">
      <c r="A397" t="s">
        <v>759</v>
      </c>
      <c r="B397" t="s">
        <v>759</v>
      </c>
      <c r="C397" t="s">
        <v>760</v>
      </c>
      <c r="D397" t="s">
        <v>761</v>
      </c>
      <c r="E397" t="s">
        <v>455</v>
      </c>
      <c r="F397" t="s">
        <v>417</v>
      </c>
      <c r="G397" s="2">
        <v>42551</v>
      </c>
      <c r="H397" t="s">
        <v>450</v>
      </c>
      <c r="J397">
        <v>2016</v>
      </c>
      <c r="K397">
        <v>2</v>
      </c>
      <c r="L397">
        <v>2016</v>
      </c>
      <c r="M397">
        <v>2</v>
      </c>
      <c r="N397" t="s">
        <v>419</v>
      </c>
      <c r="O397" t="s">
        <v>451</v>
      </c>
      <c r="P397">
        <v>201602</v>
      </c>
      <c r="Q397">
        <v>10</v>
      </c>
      <c r="R397">
        <v>203</v>
      </c>
      <c r="S397">
        <v>27</v>
      </c>
      <c r="T397">
        <v>12</v>
      </c>
      <c r="U397">
        <v>51143</v>
      </c>
      <c r="V397">
        <v>3</v>
      </c>
      <c r="W397">
        <v>3570</v>
      </c>
      <c r="X397" s="2">
        <v>42577</v>
      </c>
      <c r="Y397" s="2">
        <v>42577</v>
      </c>
      <c r="Z397" t="s">
        <v>456</v>
      </c>
      <c r="AA397" t="s">
        <v>762</v>
      </c>
      <c r="AB397" t="s">
        <v>763</v>
      </c>
      <c r="AC397" t="s">
        <v>456</v>
      </c>
      <c r="AD397">
        <v>10504</v>
      </c>
      <c r="AE397" t="s">
        <v>764</v>
      </c>
      <c r="AG397" t="s">
        <v>766</v>
      </c>
      <c r="AH397" t="s">
        <v>763</v>
      </c>
      <c r="AI397" t="s">
        <v>456</v>
      </c>
      <c r="AJ397">
        <v>10504</v>
      </c>
      <c r="AK397" t="s">
        <v>426</v>
      </c>
      <c r="AL397" t="s">
        <v>427</v>
      </c>
      <c r="AU397" t="s">
        <v>781</v>
      </c>
      <c r="AV397" t="s">
        <v>782</v>
      </c>
      <c r="AW397">
        <v>955844200</v>
      </c>
      <c r="AX397" s="2">
        <v>42551</v>
      </c>
      <c r="BI397" s="2">
        <v>42941</v>
      </c>
      <c r="BJ397">
        <v>20238</v>
      </c>
      <c r="BK397">
        <v>10536</v>
      </c>
      <c r="BL397">
        <v>9702</v>
      </c>
      <c r="BP397">
        <v>1465</v>
      </c>
      <c r="BR397">
        <v>5349</v>
      </c>
      <c r="BV397">
        <v>17350</v>
      </c>
      <c r="BW397">
        <v>2888</v>
      </c>
      <c r="BX397">
        <v>167</v>
      </c>
      <c r="CM397">
        <v>328</v>
      </c>
      <c r="CN397">
        <v>161</v>
      </c>
      <c r="CO397">
        <v>3049</v>
      </c>
      <c r="CP397">
        <v>544</v>
      </c>
      <c r="CQ397">
        <v>2505</v>
      </c>
      <c r="CV397">
        <v>2505</v>
      </c>
      <c r="CW397">
        <v>0</v>
      </c>
      <c r="CX397">
        <v>2505</v>
      </c>
      <c r="DA397">
        <v>2505</v>
      </c>
      <c r="DC397">
        <v>2505</v>
      </c>
      <c r="DD397">
        <v>1</v>
      </c>
      <c r="DE397">
        <v>2504</v>
      </c>
      <c r="DF397">
        <v>2.62</v>
      </c>
      <c r="DJ397">
        <v>2.6164999999999998</v>
      </c>
      <c r="DK397">
        <v>2.6164999999999998</v>
      </c>
      <c r="DL397">
        <v>2.62</v>
      </c>
      <c r="DM397">
        <v>2.61</v>
      </c>
      <c r="DQ397">
        <v>2.6080000000000001</v>
      </c>
      <c r="DR397">
        <v>2.6080000000000001</v>
      </c>
      <c r="DS397">
        <v>2.61</v>
      </c>
      <c r="DT397">
        <v>2.9047999999999998</v>
      </c>
      <c r="DU397">
        <v>960.5</v>
      </c>
      <c r="DV397">
        <v>957.4</v>
      </c>
      <c r="DW397">
        <v>3049</v>
      </c>
      <c r="DX397">
        <v>2505</v>
      </c>
      <c r="DY397">
        <v>3991</v>
      </c>
      <c r="DZ397">
        <v>2888</v>
      </c>
      <c r="EA397" s="2">
        <v>42577</v>
      </c>
      <c r="EB397">
        <v>10617</v>
      </c>
      <c r="EC397">
        <v>16635</v>
      </c>
      <c r="EE397">
        <v>9912</v>
      </c>
      <c r="EF397">
        <v>1685</v>
      </c>
      <c r="EG397">
        <v>4676</v>
      </c>
      <c r="EL397">
        <v>43524</v>
      </c>
      <c r="EM397">
        <v>30136</v>
      </c>
      <c r="EN397">
        <v>19044</v>
      </c>
      <c r="EO397">
        <v>11092</v>
      </c>
      <c r="ER397">
        <v>5259</v>
      </c>
      <c r="ET397">
        <v>9267</v>
      </c>
      <c r="EV397">
        <v>41570</v>
      </c>
      <c r="EX397">
        <v>4387</v>
      </c>
      <c r="EZ397">
        <v>2957</v>
      </c>
      <c r="FB397">
        <v>74532</v>
      </c>
      <c r="FC397">
        <v>118056</v>
      </c>
      <c r="FE397">
        <v>5484</v>
      </c>
      <c r="FI397">
        <v>5480</v>
      </c>
      <c r="FJ397">
        <v>4887</v>
      </c>
      <c r="FL397">
        <v>2275</v>
      </c>
      <c r="FM397">
        <v>11508</v>
      </c>
      <c r="FP397">
        <v>3950</v>
      </c>
      <c r="FQ397">
        <v>33585</v>
      </c>
      <c r="FR397">
        <v>39638</v>
      </c>
      <c r="FS397">
        <v>3837</v>
      </c>
      <c r="FT397">
        <v>16723</v>
      </c>
      <c r="FZ397">
        <v>8385</v>
      </c>
      <c r="GA397">
        <v>68583</v>
      </c>
      <c r="GB397">
        <v>102167</v>
      </c>
      <c r="GD397">
        <v>53565</v>
      </c>
      <c r="GF397">
        <v>148071</v>
      </c>
      <c r="GH397">
        <v>157298</v>
      </c>
      <c r="GI397">
        <v>-28604</v>
      </c>
      <c r="GL397">
        <v>15890</v>
      </c>
      <c r="GM397">
        <v>15889</v>
      </c>
      <c r="GN397">
        <v>118056</v>
      </c>
      <c r="GO397">
        <v>955.84400000000005</v>
      </c>
      <c r="GQ397">
        <v>-25681</v>
      </c>
      <c r="GR397" s="2">
        <v>42941</v>
      </c>
      <c r="GS397">
        <v>4518</v>
      </c>
      <c r="GT397">
        <v>2127</v>
      </c>
      <c r="GU397">
        <v>428</v>
      </c>
      <c r="GV397">
        <v>2555</v>
      </c>
      <c r="HB397">
        <v>1915</v>
      </c>
      <c r="HC397">
        <v>1915</v>
      </c>
      <c r="HE397">
        <v>8988</v>
      </c>
      <c r="HF397">
        <v>-1654</v>
      </c>
      <c r="HH397">
        <v>-5370</v>
      </c>
      <c r="HJ397">
        <v>-653</v>
      </c>
      <c r="HK397">
        <v>-653</v>
      </c>
      <c r="HL397">
        <v>1340</v>
      </c>
      <c r="HM397">
        <v>-6338</v>
      </c>
      <c r="HN397">
        <v>4838</v>
      </c>
      <c r="HO397">
        <v>-909</v>
      </c>
      <c r="HP397">
        <v>3929</v>
      </c>
      <c r="HQ397">
        <v>-1772</v>
      </c>
      <c r="HS397">
        <v>-1772</v>
      </c>
      <c r="HT397">
        <v>-2590</v>
      </c>
      <c r="HV397">
        <v>-434</v>
      </c>
      <c r="HW397">
        <v>114</v>
      </c>
      <c r="HY397">
        <v>2330</v>
      </c>
      <c r="HZ397">
        <v>7686</v>
      </c>
      <c r="IA397">
        <v>10017</v>
      </c>
      <c r="IB397">
        <v>261</v>
      </c>
      <c r="IC397">
        <v>-2590</v>
      </c>
      <c r="IE397">
        <v>1103</v>
      </c>
      <c r="IF397">
        <v>128</v>
      </c>
      <c r="IG397">
        <v>3458</v>
      </c>
      <c r="IH397">
        <v>-827</v>
      </c>
      <c r="II397">
        <v>-1340</v>
      </c>
      <c r="IK397">
        <v>-1340</v>
      </c>
      <c r="IL397">
        <v>957.4</v>
      </c>
      <c r="IM397">
        <v>960.5</v>
      </c>
      <c r="IN397">
        <v>2.62</v>
      </c>
      <c r="IO397">
        <v>2.61</v>
      </c>
    </row>
    <row r="398" spans="1:249" x14ac:dyDescent="0.25">
      <c r="A398" t="s">
        <v>759</v>
      </c>
      <c r="B398" t="s">
        <v>759</v>
      </c>
      <c r="C398" t="s">
        <v>760</v>
      </c>
      <c r="D398" t="s">
        <v>761</v>
      </c>
      <c r="E398" t="s">
        <v>455</v>
      </c>
      <c r="F398" t="s">
        <v>417</v>
      </c>
      <c r="G398" s="2">
        <v>42643</v>
      </c>
      <c r="H398" t="s">
        <v>450</v>
      </c>
      <c r="J398">
        <v>2016</v>
      </c>
      <c r="K398">
        <v>3</v>
      </c>
      <c r="L398">
        <v>2016</v>
      </c>
      <c r="M398">
        <v>3</v>
      </c>
      <c r="N398" t="s">
        <v>419</v>
      </c>
      <c r="O398" t="s">
        <v>451</v>
      </c>
      <c r="P398">
        <v>201603</v>
      </c>
      <c r="Q398">
        <v>10</v>
      </c>
      <c r="R398">
        <v>203</v>
      </c>
      <c r="S398">
        <v>27</v>
      </c>
      <c r="T398">
        <v>12</v>
      </c>
      <c r="U398">
        <v>51143</v>
      </c>
      <c r="V398">
        <v>3</v>
      </c>
      <c r="W398">
        <v>3570</v>
      </c>
      <c r="X398" s="2">
        <v>42668</v>
      </c>
      <c r="Y398" s="2">
        <v>42668</v>
      </c>
      <c r="Z398" t="s">
        <v>456</v>
      </c>
      <c r="AA398" t="s">
        <v>762</v>
      </c>
      <c r="AB398" t="s">
        <v>763</v>
      </c>
      <c r="AC398" t="s">
        <v>456</v>
      </c>
      <c r="AD398">
        <v>10504</v>
      </c>
      <c r="AE398" t="s">
        <v>764</v>
      </c>
      <c r="AG398" t="s">
        <v>766</v>
      </c>
      <c r="AH398" t="s">
        <v>763</v>
      </c>
      <c r="AI398" t="s">
        <v>456</v>
      </c>
      <c r="AJ398">
        <v>10504</v>
      </c>
      <c r="AK398" t="s">
        <v>426</v>
      </c>
      <c r="AL398" t="s">
        <v>427</v>
      </c>
      <c r="AU398" t="s">
        <v>781</v>
      </c>
      <c r="AV398" t="s">
        <v>782</v>
      </c>
      <c r="AW398">
        <v>950854500</v>
      </c>
      <c r="AX398" s="2">
        <v>42643</v>
      </c>
      <c r="BI398" s="2">
        <v>43039</v>
      </c>
      <c r="BJ398">
        <v>19226</v>
      </c>
      <c r="BK398">
        <v>10213</v>
      </c>
      <c r="BL398">
        <v>9013</v>
      </c>
      <c r="BP398">
        <v>1397</v>
      </c>
      <c r="BR398">
        <v>4732</v>
      </c>
      <c r="BV398">
        <v>16342</v>
      </c>
      <c r="BW398">
        <v>2884</v>
      </c>
      <c r="BX398">
        <v>158</v>
      </c>
      <c r="CM398">
        <v>536</v>
      </c>
      <c r="CN398">
        <v>378</v>
      </c>
      <c r="CO398">
        <v>3263</v>
      </c>
      <c r="CP398">
        <v>409</v>
      </c>
      <c r="CQ398">
        <v>2854</v>
      </c>
      <c r="CV398">
        <v>2854</v>
      </c>
      <c r="CW398">
        <v>-1</v>
      </c>
      <c r="CX398">
        <v>2853</v>
      </c>
      <c r="DA398">
        <v>2853</v>
      </c>
      <c r="DC398">
        <v>2853</v>
      </c>
      <c r="DE398">
        <v>2853</v>
      </c>
      <c r="DF398">
        <v>2.99</v>
      </c>
      <c r="DG398">
        <v>-1E-3</v>
      </c>
      <c r="DJ398">
        <v>2.9906000000000001</v>
      </c>
      <c r="DK398">
        <v>2.9906000000000001</v>
      </c>
      <c r="DL398">
        <v>2.99</v>
      </c>
      <c r="DM398">
        <v>2.98</v>
      </c>
      <c r="DN398">
        <v>-1E-3</v>
      </c>
      <c r="DQ398">
        <v>2.9803000000000002</v>
      </c>
      <c r="DR398">
        <v>2.9803000000000002</v>
      </c>
      <c r="DS398">
        <v>2.98</v>
      </c>
      <c r="DT398">
        <v>-0.24610000000000001</v>
      </c>
      <c r="DU398">
        <v>957.3</v>
      </c>
      <c r="DV398">
        <v>954</v>
      </c>
      <c r="DW398">
        <v>3263</v>
      </c>
      <c r="DX398">
        <v>2854</v>
      </c>
      <c r="DY398">
        <v>4011</v>
      </c>
      <c r="DZ398">
        <v>2884</v>
      </c>
      <c r="EA398" s="2">
        <v>42668</v>
      </c>
      <c r="EB398">
        <v>9968</v>
      </c>
      <c r="EC398">
        <v>16032</v>
      </c>
      <c r="EE398">
        <v>9164</v>
      </c>
      <c r="EF398">
        <v>1729</v>
      </c>
      <c r="EG398">
        <v>4539</v>
      </c>
      <c r="EL398">
        <v>41433</v>
      </c>
      <c r="EM398">
        <v>30842</v>
      </c>
      <c r="EN398">
        <v>19738</v>
      </c>
      <c r="EO398">
        <v>11104</v>
      </c>
      <c r="ER398">
        <v>5075</v>
      </c>
      <c r="ET398">
        <v>8936</v>
      </c>
      <c r="EV398">
        <v>41282</v>
      </c>
      <c r="EX398">
        <v>4289</v>
      </c>
      <c r="EZ398">
        <v>3487</v>
      </c>
      <c r="FB398">
        <v>74173</v>
      </c>
      <c r="FC398">
        <v>115606</v>
      </c>
      <c r="FE398">
        <v>5271</v>
      </c>
      <c r="FI398">
        <v>5346</v>
      </c>
      <c r="FJ398">
        <v>6920</v>
      </c>
      <c r="FL398">
        <v>2137</v>
      </c>
      <c r="FM398">
        <v>10815</v>
      </c>
      <c r="FP398">
        <v>3958</v>
      </c>
      <c r="FQ398">
        <v>34447</v>
      </c>
      <c r="FR398">
        <v>35563</v>
      </c>
      <c r="FS398">
        <v>3611</v>
      </c>
      <c r="FT398">
        <v>16688</v>
      </c>
      <c r="FZ398">
        <v>8138</v>
      </c>
      <c r="GA398">
        <v>64000</v>
      </c>
      <c r="GB398">
        <v>98447</v>
      </c>
      <c r="GD398">
        <v>53759</v>
      </c>
      <c r="GF398">
        <v>149585</v>
      </c>
      <c r="GH398">
        <v>158170</v>
      </c>
      <c r="GI398">
        <v>-28164</v>
      </c>
      <c r="GL398">
        <v>17159</v>
      </c>
      <c r="GM398">
        <v>17159</v>
      </c>
      <c r="GN398">
        <v>115606</v>
      </c>
      <c r="GO398">
        <v>950.85500000000002</v>
      </c>
      <c r="GQ398">
        <v>-24123</v>
      </c>
      <c r="GR398" s="2">
        <v>43039</v>
      </c>
      <c r="GS398">
        <v>7371</v>
      </c>
      <c r="GT398">
        <v>3254</v>
      </c>
      <c r="GU398">
        <v>503</v>
      </c>
      <c r="GV398">
        <v>3757</v>
      </c>
      <c r="HB398">
        <v>1978</v>
      </c>
      <c r="HC398">
        <v>1978</v>
      </c>
      <c r="HE398">
        <v>13105</v>
      </c>
      <c r="HF398">
        <v>-2360</v>
      </c>
      <c r="HH398">
        <v>-5410</v>
      </c>
      <c r="HJ398">
        <v>-961</v>
      </c>
      <c r="HK398">
        <v>-961</v>
      </c>
      <c r="HL398">
        <v>1441</v>
      </c>
      <c r="HM398">
        <v>-7289</v>
      </c>
      <c r="HN398">
        <v>2752</v>
      </c>
      <c r="HO398">
        <v>-864</v>
      </c>
      <c r="HP398">
        <v>1888</v>
      </c>
      <c r="HQ398">
        <v>-2581</v>
      </c>
      <c r="HS398">
        <v>-2581</v>
      </c>
      <c r="HT398">
        <v>-3927</v>
      </c>
      <c r="HV398">
        <v>-4619</v>
      </c>
      <c r="HW398">
        <v>155</v>
      </c>
      <c r="HY398">
        <v>1352</v>
      </c>
      <c r="HZ398">
        <v>7686</v>
      </c>
      <c r="IA398">
        <v>9039</v>
      </c>
      <c r="IB398">
        <v>403</v>
      </c>
      <c r="IC398">
        <v>-3927</v>
      </c>
      <c r="IE398">
        <v>1127</v>
      </c>
      <c r="IF398">
        <v>142</v>
      </c>
      <c r="IG398">
        <v>4117</v>
      </c>
      <c r="IH398">
        <v>-706</v>
      </c>
      <c r="II398">
        <v>-1337</v>
      </c>
      <c r="IK398">
        <v>-1337</v>
      </c>
      <c r="IL398">
        <v>954</v>
      </c>
      <c r="IM398">
        <v>957.3</v>
      </c>
      <c r="IN398">
        <v>2.99</v>
      </c>
      <c r="IO398">
        <v>2.98</v>
      </c>
    </row>
    <row r="399" spans="1:249" x14ac:dyDescent="0.25">
      <c r="A399" t="s">
        <v>759</v>
      </c>
      <c r="B399" t="s">
        <v>759</v>
      </c>
      <c r="C399" t="s">
        <v>760</v>
      </c>
      <c r="D399" t="s">
        <v>761</v>
      </c>
      <c r="E399" t="s">
        <v>455</v>
      </c>
      <c r="F399" t="s">
        <v>417</v>
      </c>
      <c r="G399" s="2">
        <v>42735</v>
      </c>
      <c r="H399" t="s">
        <v>450</v>
      </c>
      <c r="J399">
        <v>2016</v>
      </c>
      <c r="K399">
        <v>4</v>
      </c>
      <c r="L399">
        <v>2016</v>
      </c>
      <c r="M399">
        <v>4</v>
      </c>
      <c r="N399" t="s">
        <v>419</v>
      </c>
      <c r="O399" t="s">
        <v>451</v>
      </c>
      <c r="P399">
        <v>201604</v>
      </c>
      <c r="Q399">
        <v>10</v>
      </c>
      <c r="R399">
        <v>203</v>
      </c>
      <c r="S399">
        <v>27</v>
      </c>
      <c r="T399">
        <v>12</v>
      </c>
      <c r="U399">
        <v>51143</v>
      </c>
      <c r="V399">
        <v>3</v>
      </c>
      <c r="W399">
        <v>3570</v>
      </c>
      <c r="X399" s="2">
        <v>42794</v>
      </c>
      <c r="Y399" s="2">
        <v>42794</v>
      </c>
      <c r="Z399" t="s">
        <v>456</v>
      </c>
      <c r="AA399" t="s">
        <v>762</v>
      </c>
      <c r="AB399" t="s">
        <v>763</v>
      </c>
      <c r="AC399" t="s">
        <v>456</v>
      </c>
      <c r="AD399">
        <v>10504</v>
      </c>
      <c r="AE399" t="s">
        <v>764</v>
      </c>
      <c r="AG399" t="s">
        <v>766</v>
      </c>
      <c r="AH399" t="s">
        <v>763</v>
      </c>
      <c r="AI399" t="s">
        <v>456</v>
      </c>
      <c r="AJ399">
        <v>10504</v>
      </c>
      <c r="AK399" t="s">
        <v>426</v>
      </c>
      <c r="AL399" t="s">
        <v>427</v>
      </c>
      <c r="AN399">
        <v>414400</v>
      </c>
      <c r="AP399">
        <v>414400</v>
      </c>
      <c r="AR399">
        <v>425272</v>
      </c>
      <c r="AS399" t="s">
        <v>461</v>
      </c>
      <c r="AT399" t="s">
        <v>429</v>
      </c>
      <c r="AU399" t="s">
        <v>781</v>
      </c>
      <c r="AV399" t="s">
        <v>782</v>
      </c>
      <c r="AW399">
        <v>943212500</v>
      </c>
      <c r="AX399" s="2">
        <v>42776</v>
      </c>
      <c r="AY399" t="s">
        <v>770</v>
      </c>
      <c r="AZ399" t="s">
        <v>783</v>
      </c>
      <c r="BA399" t="s">
        <v>784</v>
      </c>
      <c r="BB399" t="s">
        <v>435</v>
      </c>
      <c r="BC399" t="s">
        <v>786</v>
      </c>
      <c r="BD399" t="s">
        <v>679</v>
      </c>
      <c r="BE399" t="s">
        <v>464</v>
      </c>
      <c r="BF399" t="s">
        <v>439</v>
      </c>
      <c r="BG399" t="s">
        <v>787</v>
      </c>
      <c r="BH399" t="s">
        <v>439</v>
      </c>
      <c r="BI399" s="2">
        <v>42794</v>
      </c>
      <c r="BJ399">
        <v>21771</v>
      </c>
      <c r="BK399">
        <v>10877</v>
      </c>
      <c r="BL399">
        <v>10894</v>
      </c>
      <c r="BP399">
        <v>1431</v>
      </c>
      <c r="BR399">
        <v>4976</v>
      </c>
      <c r="BV399">
        <v>17284</v>
      </c>
      <c r="BW399">
        <v>4487</v>
      </c>
      <c r="BX399">
        <v>158</v>
      </c>
      <c r="CM399">
        <v>658</v>
      </c>
      <c r="CN399">
        <v>500</v>
      </c>
      <c r="CO399">
        <v>4984</v>
      </c>
      <c r="CP399">
        <v>479</v>
      </c>
      <c r="CQ399">
        <v>4505</v>
      </c>
      <c r="CV399">
        <v>4506</v>
      </c>
      <c r="CW399">
        <v>-5</v>
      </c>
      <c r="CX399">
        <v>4501</v>
      </c>
      <c r="DA399">
        <v>4501</v>
      </c>
      <c r="DC399">
        <v>4501</v>
      </c>
      <c r="DE399">
        <v>4501</v>
      </c>
      <c r="DF399">
        <v>4.74</v>
      </c>
      <c r="DG399">
        <v>-5.7999999999999996E-3</v>
      </c>
      <c r="DJ399">
        <v>4.7256999999999998</v>
      </c>
      <c r="DK399">
        <v>4.7256999999999998</v>
      </c>
      <c r="DL399">
        <v>4.74</v>
      </c>
      <c r="DM399">
        <v>4.71</v>
      </c>
      <c r="DN399">
        <v>-5.7999999999999996E-3</v>
      </c>
      <c r="DQ399">
        <v>4.7077</v>
      </c>
      <c r="DR399">
        <v>4.7077</v>
      </c>
      <c r="DS399">
        <v>4.72</v>
      </c>
      <c r="DT399">
        <v>-7.3757000000000001</v>
      </c>
      <c r="DU399">
        <v>952.7</v>
      </c>
      <c r="DV399">
        <v>948.6</v>
      </c>
      <c r="DW399">
        <v>4984</v>
      </c>
      <c r="DX399">
        <v>4505</v>
      </c>
      <c r="DY399">
        <v>5614</v>
      </c>
      <c r="DZ399">
        <v>4487</v>
      </c>
      <c r="EA399" s="2">
        <v>43039</v>
      </c>
      <c r="EB399">
        <v>8527</v>
      </c>
      <c r="EC399">
        <v>19006</v>
      </c>
      <c r="EE399">
        <v>10239</v>
      </c>
      <c r="EF399">
        <v>1553</v>
      </c>
      <c r="EG399">
        <v>4564</v>
      </c>
      <c r="EL399">
        <v>43888</v>
      </c>
      <c r="EM399">
        <v>30133</v>
      </c>
      <c r="EN399">
        <v>19303</v>
      </c>
      <c r="EO399">
        <v>10830</v>
      </c>
      <c r="ER399">
        <v>4585</v>
      </c>
      <c r="ET399">
        <v>9021</v>
      </c>
      <c r="EV399">
        <v>40887</v>
      </c>
      <c r="EX399">
        <v>5224</v>
      </c>
      <c r="EZ399">
        <v>3034</v>
      </c>
      <c r="FB399">
        <v>73581</v>
      </c>
      <c r="FC399">
        <v>117470</v>
      </c>
      <c r="FE399">
        <v>6209</v>
      </c>
      <c r="FI399">
        <v>4705</v>
      </c>
      <c r="FJ399">
        <v>7513</v>
      </c>
      <c r="FL399">
        <v>3235</v>
      </c>
      <c r="FM399">
        <v>11035</v>
      </c>
      <c r="FP399">
        <v>3577</v>
      </c>
      <c r="FQ399">
        <v>36275</v>
      </c>
      <c r="FR399">
        <v>34655</v>
      </c>
      <c r="FS399">
        <v>3600</v>
      </c>
      <c r="FT399">
        <v>17070</v>
      </c>
      <c r="FZ399">
        <v>7477</v>
      </c>
      <c r="GA399">
        <v>62802</v>
      </c>
      <c r="GB399">
        <v>99078</v>
      </c>
      <c r="GD399">
        <v>53935</v>
      </c>
      <c r="GF399">
        <v>152759</v>
      </c>
      <c r="GH399">
        <v>159050</v>
      </c>
      <c r="GI399">
        <v>-29398</v>
      </c>
      <c r="GL399">
        <v>18392</v>
      </c>
      <c r="GM399">
        <v>18392</v>
      </c>
      <c r="GN399">
        <v>117470</v>
      </c>
      <c r="GO399">
        <v>945.86699999999996</v>
      </c>
      <c r="GQ399">
        <v>-22495</v>
      </c>
      <c r="GR399" s="2">
        <v>42794</v>
      </c>
      <c r="GS399">
        <v>11872</v>
      </c>
      <c r="GT399">
        <v>4381</v>
      </c>
      <c r="GU399">
        <v>-526</v>
      </c>
      <c r="GV399">
        <v>3855</v>
      </c>
      <c r="GW399">
        <v>712</v>
      </c>
      <c r="GX399">
        <v>-14</v>
      </c>
      <c r="GY399">
        <v>197</v>
      </c>
      <c r="HB399">
        <v>336</v>
      </c>
      <c r="HC399">
        <v>1231</v>
      </c>
      <c r="HE399">
        <v>16958</v>
      </c>
      <c r="HF399">
        <v>-3143</v>
      </c>
      <c r="HH399">
        <v>-6133</v>
      </c>
      <c r="HJ399">
        <v>-808</v>
      </c>
      <c r="HK399">
        <v>-808</v>
      </c>
      <c r="HL399">
        <v>-891</v>
      </c>
      <c r="HM399">
        <v>-10976</v>
      </c>
      <c r="HN399">
        <v>2737</v>
      </c>
      <c r="HO399">
        <v>26</v>
      </c>
      <c r="HP399">
        <v>2763</v>
      </c>
      <c r="HQ399">
        <v>-3298</v>
      </c>
      <c r="HS399">
        <v>-3298</v>
      </c>
      <c r="HT399">
        <v>-5256</v>
      </c>
      <c r="HV399">
        <v>-5791</v>
      </c>
      <c r="HW399">
        <v>-51</v>
      </c>
      <c r="HY399">
        <v>140</v>
      </c>
      <c r="HZ399">
        <v>7686</v>
      </c>
      <c r="IA399">
        <v>7826</v>
      </c>
      <c r="IB399">
        <v>544</v>
      </c>
      <c r="IC399">
        <v>-5256</v>
      </c>
      <c r="IE399">
        <v>1127</v>
      </c>
      <c r="IF399">
        <v>141</v>
      </c>
      <c r="IG399">
        <v>3853</v>
      </c>
      <c r="IH399">
        <v>-783</v>
      </c>
      <c r="II399">
        <v>-1329</v>
      </c>
      <c r="IK399">
        <v>-1329</v>
      </c>
      <c r="IL399">
        <v>955.423</v>
      </c>
      <c r="IM399">
        <v>958.71400000000006</v>
      </c>
      <c r="IN399">
        <v>4.7300000000000004</v>
      </c>
      <c r="IO399">
        <v>4.7</v>
      </c>
    </row>
    <row r="400" spans="1:249" x14ac:dyDescent="0.25">
      <c r="A400" t="s">
        <v>759</v>
      </c>
      <c r="B400" t="s">
        <v>759</v>
      </c>
      <c r="C400" t="s">
        <v>760</v>
      </c>
      <c r="D400" t="s">
        <v>761</v>
      </c>
      <c r="E400" t="s">
        <v>455</v>
      </c>
      <c r="F400" t="s">
        <v>417</v>
      </c>
      <c r="G400" s="2">
        <v>42825</v>
      </c>
      <c r="H400" t="s">
        <v>450</v>
      </c>
      <c r="J400">
        <v>2017</v>
      </c>
      <c r="K400">
        <v>1</v>
      </c>
      <c r="L400">
        <v>2017</v>
      </c>
      <c r="M400">
        <v>1</v>
      </c>
      <c r="N400" t="s">
        <v>419</v>
      </c>
      <c r="O400" t="s">
        <v>451</v>
      </c>
      <c r="P400">
        <v>201701</v>
      </c>
      <c r="Q400">
        <v>10</v>
      </c>
      <c r="R400">
        <v>203</v>
      </c>
      <c r="S400">
        <v>27</v>
      </c>
      <c r="T400">
        <v>12</v>
      </c>
      <c r="U400">
        <v>51143</v>
      </c>
      <c r="V400">
        <v>3</v>
      </c>
      <c r="W400">
        <v>3570</v>
      </c>
      <c r="X400" s="2">
        <v>42850</v>
      </c>
      <c r="Y400" s="2">
        <v>42850</v>
      </c>
      <c r="Z400" t="s">
        <v>456</v>
      </c>
      <c r="AA400" t="s">
        <v>762</v>
      </c>
      <c r="AB400" t="s">
        <v>763</v>
      </c>
      <c r="AC400" t="s">
        <v>456</v>
      </c>
      <c r="AD400">
        <v>10504</v>
      </c>
      <c r="AE400" t="s">
        <v>764</v>
      </c>
      <c r="AG400" t="s">
        <v>766</v>
      </c>
      <c r="AH400" t="s">
        <v>763</v>
      </c>
      <c r="AI400" t="s">
        <v>456</v>
      </c>
      <c r="AJ400">
        <v>10504</v>
      </c>
      <c r="AK400" t="s">
        <v>426</v>
      </c>
      <c r="AL400" t="s">
        <v>427</v>
      </c>
      <c r="AU400" t="s">
        <v>781</v>
      </c>
      <c r="AV400" t="s">
        <v>782</v>
      </c>
      <c r="AW400">
        <v>939496900</v>
      </c>
      <c r="AX400" s="2">
        <v>42825</v>
      </c>
      <c r="BI400" s="2">
        <v>42850</v>
      </c>
      <c r="BJ400">
        <v>18155</v>
      </c>
      <c r="BK400">
        <v>10383</v>
      </c>
      <c r="BL400">
        <v>7772</v>
      </c>
      <c r="BP400">
        <v>1533</v>
      </c>
      <c r="BR400">
        <v>5152</v>
      </c>
      <c r="BV400">
        <v>17068</v>
      </c>
      <c r="BW400">
        <v>1087</v>
      </c>
      <c r="BX400">
        <v>135</v>
      </c>
      <c r="CM400">
        <v>473</v>
      </c>
      <c r="CN400">
        <v>338</v>
      </c>
      <c r="CO400">
        <v>1424</v>
      </c>
      <c r="CP400">
        <v>-329</v>
      </c>
      <c r="CQ400">
        <v>1753</v>
      </c>
      <c r="CV400">
        <v>1753</v>
      </c>
      <c r="CW400">
        <v>-3</v>
      </c>
      <c r="CX400">
        <v>1750</v>
      </c>
      <c r="DA400">
        <v>1750</v>
      </c>
      <c r="DC400">
        <v>1750</v>
      </c>
      <c r="DE400">
        <v>1750</v>
      </c>
      <c r="DF400">
        <v>1.86</v>
      </c>
      <c r="DG400">
        <v>-3.2000000000000002E-3</v>
      </c>
      <c r="DJ400">
        <v>1.857</v>
      </c>
      <c r="DK400">
        <v>1.857</v>
      </c>
      <c r="DL400">
        <v>1.86</v>
      </c>
      <c r="DM400">
        <v>1.85</v>
      </c>
      <c r="DN400">
        <v>-3.2000000000000002E-3</v>
      </c>
      <c r="DQ400">
        <v>1.8464</v>
      </c>
      <c r="DR400">
        <v>1.8464</v>
      </c>
      <c r="DS400">
        <v>1.85</v>
      </c>
      <c r="DT400">
        <v>3.4300999999999999</v>
      </c>
      <c r="DU400">
        <v>947.8</v>
      </c>
      <c r="DV400">
        <v>942.4</v>
      </c>
      <c r="DW400">
        <v>1424</v>
      </c>
      <c r="DX400">
        <v>1753</v>
      </c>
      <c r="DY400">
        <v>2186</v>
      </c>
      <c r="DZ400">
        <v>1087</v>
      </c>
      <c r="EA400" s="2">
        <v>42850</v>
      </c>
      <c r="EB400">
        <v>10695</v>
      </c>
      <c r="EC400">
        <v>16362</v>
      </c>
      <c r="EE400">
        <v>9507</v>
      </c>
      <c r="EF400">
        <v>1609</v>
      </c>
      <c r="EG400">
        <v>4715</v>
      </c>
      <c r="EL400">
        <v>42889</v>
      </c>
      <c r="EM400">
        <v>30681</v>
      </c>
      <c r="EN400">
        <v>19816</v>
      </c>
      <c r="EO400">
        <v>10865</v>
      </c>
      <c r="ER400">
        <v>4549</v>
      </c>
      <c r="ET400">
        <v>8502</v>
      </c>
      <c r="EV400">
        <v>40743</v>
      </c>
      <c r="EX400">
        <v>6457</v>
      </c>
      <c r="EZ400">
        <v>3491</v>
      </c>
      <c r="FB400">
        <v>74607</v>
      </c>
      <c r="FC400">
        <v>117495</v>
      </c>
      <c r="FE400">
        <v>5324</v>
      </c>
      <c r="FI400">
        <v>4522</v>
      </c>
      <c r="FJ400">
        <v>8340</v>
      </c>
      <c r="FL400">
        <v>2747</v>
      </c>
      <c r="FM400">
        <v>12351</v>
      </c>
      <c r="FP400">
        <v>3197</v>
      </c>
      <c r="FQ400">
        <v>36481</v>
      </c>
      <c r="FR400">
        <v>34441</v>
      </c>
      <c r="FS400">
        <v>3557</v>
      </c>
      <c r="FT400">
        <v>16967</v>
      </c>
      <c r="FZ400">
        <v>7601</v>
      </c>
      <c r="GA400">
        <v>62566</v>
      </c>
      <c r="GB400">
        <v>99047</v>
      </c>
      <c r="GD400">
        <v>54104</v>
      </c>
      <c r="GF400">
        <v>153292</v>
      </c>
      <c r="GH400">
        <v>160359</v>
      </c>
      <c r="GI400">
        <v>-28710</v>
      </c>
      <c r="GL400">
        <v>18448</v>
      </c>
      <c r="GM400">
        <v>18448</v>
      </c>
      <c r="GN400">
        <v>117495</v>
      </c>
      <c r="GO400">
        <v>939.49699999999996</v>
      </c>
      <c r="GQ400">
        <v>-22295</v>
      </c>
      <c r="GR400" s="2">
        <v>42850</v>
      </c>
      <c r="GS400">
        <v>1750</v>
      </c>
      <c r="GT400">
        <v>1099</v>
      </c>
      <c r="GU400">
        <v>142</v>
      </c>
      <c r="GV400">
        <v>1241</v>
      </c>
      <c r="HB400">
        <v>964</v>
      </c>
      <c r="HC400">
        <v>964</v>
      </c>
      <c r="HE400">
        <v>3955</v>
      </c>
      <c r="HF400">
        <v>-682</v>
      </c>
      <c r="HH400">
        <v>-110</v>
      </c>
      <c r="HJ400">
        <v>-429</v>
      </c>
      <c r="HK400">
        <v>-429</v>
      </c>
      <c r="HL400">
        <v>1570</v>
      </c>
      <c r="HM400">
        <v>350</v>
      </c>
      <c r="HN400">
        <v>1356</v>
      </c>
      <c r="HO400">
        <v>-880</v>
      </c>
      <c r="HP400">
        <v>476</v>
      </c>
      <c r="HQ400">
        <v>-1289</v>
      </c>
      <c r="HS400">
        <v>-1289</v>
      </c>
      <c r="HT400">
        <v>-1321</v>
      </c>
      <c r="HV400">
        <v>-2134</v>
      </c>
      <c r="HW400">
        <v>100</v>
      </c>
      <c r="HY400">
        <v>2270</v>
      </c>
      <c r="HZ400">
        <v>7826</v>
      </c>
      <c r="IA400">
        <v>10096</v>
      </c>
      <c r="IB400">
        <v>129</v>
      </c>
      <c r="IC400">
        <v>-1321</v>
      </c>
      <c r="IE400">
        <v>1099</v>
      </c>
      <c r="IF400">
        <v>129</v>
      </c>
      <c r="IG400">
        <v>3955</v>
      </c>
      <c r="IH400">
        <v>-682</v>
      </c>
      <c r="II400">
        <v>-1321</v>
      </c>
      <c r="IK400">
        <v>-1321</v>
      </c>
      <c r="IL400">
        <v>942.4</v>
      </c>
      <c r="IM400">
        <v>947.8</v>
      </c>
      <c r="IN400">
        <v>1.86</v>
      </c>
      <c r="IO400">
        <v>1.85</v>
      </c>
    </row>
    <row r="401" spans="1:249" x14ac:dyDescent="0.25">
      <c r="A401" t="s">
        <v>759</v>
      </c>
      <c r="B401" t="s">
        <v>759</v>
      </c>
      <c r="C401" t="s">
        <v>760</v>
      </c>
      <c r="D401" t="s">
        <v>761</v>
      </c>
      <c r="E401" t="s">
        <v>455</v>
      </c>
      <c r="F401" t="s">
        <v>417</v>
      </c>
      <c r="G401" s="2">
        <v>42916</v>
      </c>
      <c r="H401" t="s">
        <v>450</v>
      </c>
      <c r="J401">
        <v>2017</v>
      </c>
      <c r="K401">
        <v>2</v>
      </c>
      <c r="L401">
        <v>2017</v>
      </c>
      <c r="M401">
        <v>2</v>
      </c>
      <c r="N401" t="s">
        <v>419</v>
      </c>
      <c r="O401" t="s">
        <v>451</v>
      </c>
      <c r="P401">
        <v>201702</v>
      </c>
      <c r="Q401">
        <v>10</v>
      </c>
      <c r="R401">
        <v>203</v>
      </c>
      <c r="S401">
        <v>27</v>
      </c>
      <c r="T401">
        <v>12</v>
      </c>
      <c r="U401">
        <v>51143</v>
      </c>
      <c r="V401">
        <v>3</v>
      </c>
      <c r="W401">
        <v>3570</v>
      </c>
      <c r="X401" s="2">
        <v>42941</v>
      </c>
      <c r="Y401" s="2">
        <v>42941</v>
      </c>
      <c r="Z401" t="s">
        <v>456</v>
      </c>
      <c r="AA401" t="s">
        <v>762</v>
      </c>
      <c r="AB401" t="s">
        <v>763</v>
      </c>
      <c r="AC401" t="s">
        <v>456</v>
      </c>
      <c r="AD401">
        <v>10504</v>
      </c>
      <c r="AE401" t="s">
        <v>764</v>
      </c>
      <c r="AG401" t="s">
        <v>766</v>
      </c>
      <c r="AH401" t="s">
        <v>763</v>
      </c>
      <c r="AI401" t="s">
        <v>456</v>
      </c>
      <c r="AJ401">
        <v>10504</v>
      </c>
      <c r="AK401" t="s">
        <v>426</v>
      </c>
      <c r="AL401" t="s">
        <v>427</v>
      </c>
      <c r="AU401" t="s">
        <v>781</v>
      </c>
      <c r="AV401" t="s">
        <v>782</v>
      </c>
      <c r="AW401">
        <v>931940300</v>
      </c>
      <c r="AX401" s="2">
        <v>42916</v>
      </c>
      <c r="BI401" s="2">
        <v>42941</v>
      </c>
      <c r="BJ401">
        <v>19289</v>
      </c>
      <c r="BK401">
        <v>10496</v>
      </c>
      <c r="BL401">
        <v>8793</v>
      </c>
      <c r="BP401">
        <v>1484</v>
      </c>
      <c r="BR401">
        <v>5160</v>
      </c>
      <c r="BV401">
        <v>17140</v>
      </c>
      <c r="BW401">
        <v>2149</v>
      </c>
      <c r="BX401">
        <v>147</v>
      </c>
      <c r="CM401">
        <v>441</v>
      </c>
      <c r="CN401">
        <v>294</v>
      </c>
      <c r="CO401">
        <v>2443</v>
      </c>
      <c r="CP401">
        <v>111</v>
      </c>
      <c r="CQ401">
        <v>2332</v>
      </c>
      <c r="CV401">
        <v>2332</v>
      </c>
      <c r="CW401">
        <v>-1</v>
      </c>
      <c r="CX401">
        <v>2331</v>
      </c>
      <c r="DA401">
        <v>2331</v>
      </c>
      <c r="DC401">
        <v>2331</v>
      </c>
      <c r="DE401">
        <v>2331</v>
      </c>
      <c r="DF401">
        <v>2.4900000000000002</v>
      </c>
      <c r="DG401">
        <v>-1.1000000000000001E-3</v>
      </c>
      <c r="DJ401">
        <v>2.4933000000000001</v>
      </c>
      <c r="DK401">
        <v>2.4933000000000001</v>
      </c>
      <c r="DL401">
        <v>2.4900000000000002</v>
      </c>
      <c r="DM401">
        <v>2.48</v>
      </c>
      <c r="DN401">
        <v>-1.1000000000000001E-3</v>
      </c>
      <c r="DQ401">
        <v>2.4807999999999999</v>
      </c>
      <c r="DR401">
        <v>2.4807999999999999</v>
      </c>
      <c r="DS401">
        <v>2.48</v>
      </c>
      <c r="DT401">
        <v>-0.79200000000000004</v>
      </c>
      <c r="DU401">
        <v>939.6</v>
      </c>
      <c r="DV401">
        <v>934.9</v>
      </c>
      <c r="DW401">
        <v>2443</v>
      </c>
      <c r="DX401">
        <v>2332</v>
      </c>
      <c r="DY401">
        <v>3266</v>
      </c>
      <c r="DZ401">
        <v>2149</v>
      </c>
      <c r="EA401" s="2">
        <v>42941</v>
      </c>
      <c r="EB401">
        <v>12295</v>
      </c>
      <c r="EC401">
        <v>17563</v>
      </c>
      <c r="EE401">
        <v>9395</v>
      </c>
      <c r="EF401">
        <v>1604</v>
      </c>
      <c r="EG401">
        <v>4155</v>
      </c>
      <c r="EL401">
        <v>45013</v>
      </c>
      <c r="EM401">
        <v>31291</v>
      </c>
      <c r="EN401">
        <v>20388</v>
      </c>
      <c r="EO401">
        <v>10903</v>
      </c>
      <c r="ER401">
        <v>4759</v>
      </c>
      <c r="ET401">
        <v>8296</v>
      </c>
      <c r="EV401">
        <v>40696</v>
      </c>
      <c r="EX401">
        <v>6812</v>
      </c>
      <c r="EZ401">
        <v>4015</v>
      </c>
      <c r="FB401">
        <v>75481</v>
      </c>
      <c r="FC401">
        <v>120495</v>
      </c>
      <c r="FE401">
        <v>5126</v>
      </c>
      <c r="FI401">
        <v>4594</v>
      </c>
      <c r="FJ401">
        <v>8061</v>
      </c>
      <c r="FL401">
        <v>2779</v>
      </c>
      <c r="FM401">
        <v>11541</v>
      </c>
      <c r="FP401">
        <v>3865</v>
      </c>
      <c r="FQ401">
        <v>35966</v>
      </c>
      <c r="FR401">
        <v>37612</v>
      </c>
      <c r="FS401">
        <v>3617</v>
      </c>
      <c r="FT401">
        <v>17320</v>
      </c>
      <c r="FZ401">
        <v>7437</v>
      </c>
      <c r="GA401">
        <v>65986</v>
      </c>
      <c r="GB401">
        <v>101951</v>
      </c>
      <c r="GD401">
        <v>54235</v>
      </c>
      <c r="GF401">
        <v>154234</v>
      </c>
      <c r="GH401">
        <v>161860</v>
      </c>
      <c r="GI401">
        <v>-28189</v>
      </c>
      <c r="GL401">
        <v>18545</v>
      </c>
      <c r="GM401">
        <v>18544</v>
      </c>
      <c r="GN401">
        <v>120495</v>
      </c>
      <c r="GO401">
        <v>931.94</v>
      </c>
      <c r="GQ401">
        <v>-22152</v>
      </c>
      <c r="GR401" s="2">
        <v>42941</v>
      </c>
      <c r="GS401">
        <v>4082</v>
      </c>
      <c r="GT401">
        <v>2216</v>
      </c>
      <c r="GU401">
        <v>339</v>
      </c>
      <c r="GV401">
        <v>2555</v>
      </c>
      <c r="HB401">
        <v>785</v>
      </c>
      <c r="HC401">
        <v>785</v>
      </c>
      <c r="HE401">
        <v>7421</v>
      </c>
      <c r="HF401">
        <v>-1289</v>
      </c>
      <c r="HH401">
        <v>-140</v>
      </c>
      <c r="HJ401">
        <v>-741</v>
      </c>
      <c r="HK401">
        <v>-741</v>
      </c>
      <c r="HL401">
        <v>816</v>
      </c>
      <c r="HM401">
        <v>-1355</v>
      </c>
      <c r="HN401">
        <v>3729</v>
      </c>
      <c r="HO401">
        <v>-973</v>
      </c>
      <c r="HP401">
        <v>2756</v>
      </c>
      <c r="HQ401">
        <v>-2775</v>
      </c>
      <c r="HS401">
        <v>-2775</v>
      </c>
      <c r="HT401">
        <v>-2724</v>
      </c>
      <c r="HV401">
        <v>-2743</v>
      </c>
      <c r="HW401">
        <v>547</v>
      </c>
      <c r="HY401">
        <v>3870</v>
      </c>
      <c r="HZ401">
        <v>7826</v>
      </c>
      <c r="IA401">
        <v>11696</v>
      </c>
      <c r="IB401">
        <v>265</v>
      </c>
      <c r="IC401">
        <v>-2724</v>
      </c>
      <c r="IE401">
        <v>1117</v>
      </c>
      <c r="IF401">
        <v>136</v>
      </c>
      <c r="IG401">
        <v>3466</v>
      </c>
      <c r="IH401">
        <v>-607</v>
      </c>
      <c r="II401">
        <v>-1403</v>
      </c>
      <c r="IK401">
        <v>-1403</v>
      </c>
      <c r="IL401">
        <v>934.9</v>
      </c>
      <c r="IM401">
        <v>939.6</v>
      </c>
      <c r="IN401">
        <v>2.4900000000000002</v>
      </c>
      <c r="IO401">
        <v>2.48</v>
      </c>
    </row>
    <row r="402" spans="1:249" x14ac:dyDescent="0.25">
      <c r="A402" t="s">
        <v>759</v>
      </c>
      <c r="B402" t="s">
        <v>759</v>
      </c>
      <c r="C402" t="s">
        <v>760</v>
      </c>
      <c r="D402" t="s">
        <v>761</v>
      </c>
      <c r="E402" t="s">
        <v>455</v>
      </c>
      <c r="F402" t="s">
        <v>417</v>
      </c>
      <c r="G402" s="2">
        <v>43008</v>
      </c>
      <c r="H402" t="s">
        <v>450</v>
      </c>
      <c r="J402">
        <v>2017</v>
      </c>
      <c r="K402">
        <v>3</v>
      </c>
      <c r="L402">
        <v>2017</v>
      </c>
      <c r="M402">
        <v>3</v>
      </c>
      <c r="N402" t="s">
        <v>419</v>
      </c>
      <c r="O402" t="s">
        <v>451</v>
      </c>
      <c r="P402">
        <v>201703</v>
      </c>
      <c r="Q402">
        <v>10</v>
      </c>
      <c r="R402">
        <v>203</v>
      </c>
      <c r="S402">
        <v>27</v>
      </c>
      <c r="T402">
        <v>12</v>
      </c>
      <c r="U402">
        <v>51143</v>
      </c>
      <c r="V402">
        <v>3</v>
      </c>
      <c r="W402">
        <v>3570</v>
      </c>
      <c r="X402" s="2">
        <v>43039</v>
      </c>
      <c r="Y402" s="2">
        <v>43039</v>
      </c>
      <c r="Z402" t="s">
        <v>456</v>
      </c>
      <c r="AA402" t="s">
        <v>762</v>
      </c>
      <c r="AB402" t="s">
        <v>763</v>
      </c>
      <c r="AC402" t="s">
        <v>456</v>
      </c>
      <c r="AD402">
        <v>10504</v>
      </c>
      <c r="AE402" t="s">
        <v>764</v>
      </c>
      <c r="AG402" t="s">
        <v>766</v>
      </c>
      <c r="AH402" t="s">
        <v>763</v>
      </c>
      <c r="AI402" t="s">
        <v>456</v>
      </c>
      <c r="AJ402">
        <v>10504</v>
      </c>
      <c r="AK402" t="s">
        <v>426</v>
      </c>
      <c r="AL402" t="s">
        <v>427</v>
      </c>
      <c r="AU402" t="s">
        <v>781</v>
      </c>
      <c r="AV402" t="s">
        <v>782</v>
      </c>
      <c r="AW402">
        <v>925791400</v>
      </c>
      <c r="AX402" s="2">
        <v>43008</v>
      </c>
      <c r="BI402" s="2">
        <v>43039</v>
      </c>
      <c r="BJ402">
        <v>19153</v>
      </c>
      <c r="BK402">
        <v>10353</v>
      </c>
      <c r="BL402">
        <v>8800</v>
      </c>
      <c r="BP402">
        <v>1342</v>
      </c>
      <c r="BR402">
        <v>4648</v>
      </c>
      <c r="BV402">
        <v>16343</v>
      </c>
      <c r="BW402">
        <v>2810</v>
      </c>
      <c r="BX402">
        <v>168</v>
      </c>
      <c r="CM402">
        <v>422</v>
      </c>
      <c r="CN402">
        <v>254</v>
      </c>
      <c r="CO402">
        <v>3065</v>
      </c>
      <c r="CP402">
        <v>339</v>
      </c>
      <c r="CQ402">
        <v>2726</v>
      </c>
      <c r="CV402">
        <v>2726</v>
      </c>
      <c r="CW402">
        <v>0</v>
      </c>
      <c r="CX402">
        <v>2726</v>
      </c>
      <c r="DA402">
        <v>2726</v>
      </c>
      <c r="DC402">
        <v>2726</v>
      </c>
      <c r="DE402">
        <v>2726</v>
      </c>
      <c r="DF402">
        <v>2.93</v>
      </c>
      <c r="DJ402">
        <v>2.9331</v>
      </c>
      <c r="DK402">
        <v>2.9331</v>
      </c>
      <c r="DL402">
        <v>2.93</v>
      </c>
      <c r="DM402">
        <v>2.92</v>
      </c>
      <c r="DQ402">
        <v>2.9211</v>
      </c>
      <c r="DR402">
        <v>2.9211</v>
      </c>
      <c r="DS402">
        <v>2.92</v>
      </c>
      <c r="DT402">
        <v>-1.0559000000000001</v>
      </c>
      <c r="DU402">
        <v>933.2</v>
      </c>
      <c r="DV402">
        <v>929.4</v>
      </c>
      <c r="DW402">
        <v>3065</v>
      </c>
      <c r="DX402">
        <v>2726</v>
      </c>
      <c r="DY402">
        <v>3986</v>
      </c>
      <c r="DZ402">
        <v>2810</v>
      </c>
      <c r="EA402" s="2">
        <v>43039</v>
      </c>
      <c r="EB402">
        <v>11515</v>
      </c>
      <c r="EC402">
        <v>18050</v>
      </c>
      <c r="EE402">
        <v>9076</v>
      </c>
      <c r="EF402">
        <v>1711</v>
      </c>
      <c r="EG402">
        <v>4389</v>
      </c>
      <c r="EL402">
        <v>44742</v>
      </c>
      <c r="EM402">
        <v>31937</v>
      </c>
      <c r="EN402">
        <v>20880</v>
      </c>
      <c r="EO402">
        <v>11057</v>
      </c>
      <c r="ER402">
        <v>4806</v>
      </c>
      <c r="ET402">
        <v>8459</v>
      </c>
      <c r="EV402">
        <v>40763</v>
      </c>
      <c r="EX402">
        <v>7289</v>
      </c>
      <c r="EZ402">
        <v>4521</v>
      </c>
      <c r="FB402">
        <v>76895</v>
      </c>
      <c r="FC402">
        <v>121636</v>
      </c>
      <c r="FE402">
        <v>5442</v>
      </c>
      <c r="FI402">
        <v>4352</v>
      </c>
      <c r="FJ402">
        <v>4299</v>
      </c>
      <c r="FL402">
        <v>3038</v>
      </c>
      <c r="FM402">
        <v>10649</v>
      </c>
      <c r="FP402">
        <v>3918</v>
      </c>
      <c r="FQ402">
        <v>31697</v>
      </c>
      <c r="FR402">
        <v>41327</v>
      </c>
      <c r="FS402">
        <v>3579</v>
      </c>
      <c r="FT402">
        <v>17554</v>
      </c>
      <c r="FZ402">
        <v>7723</v>
      </c>
      <c r="GA402">
        <v>70183</v>
      </c>
      <c r="GB402">
        <v>101879</v>
      </c>
      <c r="GD402">
        <v>54395</v>
      </c>
      <c r="GF402">
        <v>155565</v>
      </c>
      <c r="GH402">
        <v>162812</v>
      </c>
      <c r="GI402">
        <v>-27521</v>
      </c>
      <c r="GL402">
        <v>19757</v>
      </c>
      <c r="GM402">
        <v>19757</v>
      </c>
      <c r="GN402">
        <v>121636</v>
      </c>
      <c r="GO402">
        <v>925.79100000000005</v>
      </c>
      <c r="GQ402">
        <v>-21006</v>
      </c>
      <c r="GR402" s="2">
        <v>43039</v>
      </c>
      <c r="GS402">
        <v>6807</v>
      </c>
      <c r="GT402">
        <v>3392</v>
      </c>
      <c r="GU402">
        <v>480</v>
      </c>
      <c r="GV402">
        <v>3872</v>
      </c>
      <c r="HB402">
        <v>312</v>
      </c>
      <c r="HC402">
        <v>312</v>
      </c>
      <c r="HE402">
        <v>10991</v>
      </c>
      <c r="HF402">
        <v>-1936</v>
      </c>
      <c r="HH402">
        <v>-407</v>
      </c>
      <c r="HJ402">
        <v>-1403</v>
      </c>
      <c r="HK402">
        <v>-1403</v>
      </c>
      <c r="HL402">
        <v>469</v>
      </c>
      <c r="HM402">
        <v>-3278</v>
      </c>
      <c r="HN402">
        <v>3103</v>
      </c>
      <c r="HO402">
        <v>-794</v>
      </c>
      <c r="HP402">
        <v>2309</v>
      </c>
      <c r="HQ402">
        <v>-3690</v>
      </c>
      <c r="HS402">
        <v>-3690</v>
      </c>
      <c r="HT402">
        <v>-4119</v>
      </c>
      <c r="HV402">
        <v>-5499</v>
      </c>
      <c r="HW402">
        <v>875</v>
      </c>
      <c r="HY402">
        <v>3089</v>
      </c>
      <c r="HZ402">
        <v>7826</v>
      </c>
      <c r="IA402">
        <v>10915</v>
      </c>
      <c r="IB402">
        <v>388</v>
      </c>
      <c r="IC402">
        <v>-4119</v>
      </c>
      <c r="IE402">
        <v>1176</v>
      </c>
      <c r="IF402">
        <v>123</v>
      </c>
      <c r="IG402">
        <v>3570</v>
      </c>
      <c r="IH402">
        <v>-647</v>
      </c>
      <c r="II402">
        <v>-1395</v>
      </c>
      <c r="IK402">
        <v>-1395</v>
      </c>
      <c r="IL402">
        <v>929.4</v>
      </c>
      <c r="IM402">
        <v>933.2</v>
      </c>
      <c r="IN402">
        <v>2.93</v>
      </c>
      <c r="IO402">
        <v>2.92</v>
      </c>
    </row>
    <row r="403" spans="1:249" x14ac:dyDescent="0.25">
      <c r="A403" t="s">
        <v>788</v>
      </c>
      <c r="B403" t="s">
        <v>789</v>
      </c>
      <c r="C403" t="s">
        <v>790</v>
      </c>
      <c r="D403" t="s">
        <v>791</v>
      </c>
      <c r="E403" t="s">
        <v>416</v>
      </c>
      <c r="F403" t="s">
        <v>417</v>
      </c>
      <c r="G403" s="2">
        <v>40908</v>
      </c>
      <c r="H403" t="s">
        <v>418</v>
      </c>
      <c r="J403">
        <v>2011</v>
      </c>
      <c r="K403">
        <v>4</v>
      </c>
      <c r="L403">
        <v>2011</v>
      </c>
      <c r="M403">
        <v>4</v>
      </c>
      <c r="N403" t="s">
        <v>419</v>
      </c>
      <c r="O403" t="s">
        <v>420</v>
      </c>
      <c r="P403">
        <v>2011</v>
      </c>
      <c r="Q403">
        <v>10</v>
      </c>
      <c r="R403">
        <v>241</v>
      </c>
      <c r="S403">
        <v>27</v>
      </c>
      <c r="T403">
        <v>12</v>
      </c>
      <c r="U403">
        <v>50863</v>
      </c>
      <c r="V403">
        <v>12</v>
      </c>
      <c r="W403">
        <v>3674</v>
      </c>
      <c r="X403" s="2">
        <v>40962</v>
      </c>
      <c r="Y403" s="2">
        <v>40962</v>
      </c>
      <c r="Z403" t="s">
        <v>485</v>
      </c>
      <c r="AA403" t="s">
        <v>792</v>
      </c>
      <c r="AB403" t="s">
        <v>793</v>
      </c>
      <c r="AC403" t="s">
        <v>421</v>
      </c>
      <c r="AD403">
        <v>95054</v>
      </c>
      <c r="AE403" t="s">
        <v>794</v>
      </c>
      <c r="AF403" t="s">
        <v>795</v>
      </c>
      <c r="AG403" t="s">
        <v>792</v>
      </c>
      <c r="AH403" t="s">
        <v>793</v>
      </c>
      <c r="AI403" t="s">
        <v>421</v>
      </c>
      <c r="AJ403">
        <v>95054</v>
      </c>
      <c r="AK403" t="s">
        <v>426</v>
      </c>
      <c r="AL403" t="s">
        <v>427</v>
      </c>
      <c r="AN403">
        <v>100100</v>
      </c>
      <c r="AP403">
        <v>100100</v>
      </c>
      <c r="AR403">
        <v>158000</v>
      </c>
      <c r="AS403" t="s">
        <v>428</v>
      </c>
      <c r="AT403" t="s">
        <v>429</v>
      </c>
      <c r="AU403" t="s">
        <v>796</v>
      </c>
      <c r="AW403">
        <v>4996000000</v>
      </c>
      <c r="AX403" s="2">
        <v>40949</v>
      </c>
      <c r="AY403" t="s">
        <v>797</v>
      </c>
      <c r="AZ403" t="s">
        <v>506</v>
      </c>
      <c r="BA403" t="s">
        <v>798</v>
      </c>
      <c r="BB403" t="s">
        <v>799</v>
      </c>
      <c r="BC403" t="s">
        <v>800</v>
      </c>
      <c r="BD403" t="s">
        <v>801</v>
      </c>
      <c r="BE403" t="s">
        <v>802</v>
      </c>
      <c r="BF403" t="s">
        <v>593</v>
      </c>
      <c r="BG403" t="s">
        <v>471</v>
      </c>
      <c r="BH403" t="s">
        <v>439</v>
      </c>
      <c r="BI403" s="2">
        <v>41684</v>
      </c>
      <c r="BJ403">
        <v>53999</v>
      </c>
      <c r="BK403">
        <v>20242</v>
      </c>
      <c r="BL403">
        <v>33757</v>
      </c>
      <c r="BM403">
        <v>260</v>
      </c>
      <c r="BP403">
        <v>8350</v>
      </c>
      <c r="BR403">
        <v>7670</v>
      </c>
      <c r="BV403">
        <v>36522</v>
      </c>
      <c r="BW403">
        <v>17477</v>
      </c>
      <c r="CJ403">
        <v>112</v>
      </c>
      <c r="CL403">
        <v>192</v>
      </c>
      <c r="CN403">
        <v>304</v>
      </c>
      <c r="CO403">
        <v>17781</v>
      </c>
      <c r="CP403">
        <v>4839</v>
      </c>
      <c r="CQ403">
        <v>12942</v>
      </c>
      <c r="CV403">
        <v>12942</v>
      </c>
      <c r="CX403">
        <v>12942</v>
      </c>
      <c r="DA403">
        <v>12942</v>
      </c>
      <c r="DC403">
        <v>12942</v>
      </c>
      <c r="DE403">
        <v>12942</v>
      </c>
      <c r="DF403">
        <v>2.4622999999999999</v>
      </c>
      <c r="DJ403">
        <v>2.4622999999999999</v>
      </c>
      <c r="DK403">
        <v>2.4622999999999999</v>
      </c>
      <c r="DL403">
        <v>2.46</v>
      </c>
      <c r="DM403">
        <v>2.3917999999999999</v>
      </c>
      <c r="DQ403">
        <v>2.3917999999999999</v>
      </c>
      <c r="DR403">
        <v>2.3917999999999999</v>
      </c>
      <c r="DS403">
        <v>2.39</v>
      </c>
      <c r="DT403">
        <v>-9.7089999999999996</v>
      </c>
      <c r="DU403">
        <v>5411</v>
      </c>
      <c r="DV403">
        <v>5256</v>
      </c>
      <c r="DW403">
        <v>17781</v>
      </c>
      <c r="DX403">
        <v>12942</v>
      </c>
      <c r="DY403">
        <v>23541</v>
      </c>
      <c r="DZ403">
        <v>17477</v>
      </c>
      <c r="EA403" s="2">
        <v>41324</v>
      </c>
      <c r="EB403">
        <v>14837</v>
      </c>
      <c r="EE403">
        <v>3650</v>
      </c>
      <c r="EF403">
        <v>4096</v>
      </c>
      <c r="EI403">
        <v>1700</v>
      </c>
      <c r="EK403">
        <v>1589</v>
      </c>
      <c r="EL403">
        <v>25872</v>
      </c>
      <c r="EM403">
        <v>58073</v>
      </c>
      <c r="EN403">
        <v>34446</v>
      </c>
      <c r="EO403">
        <v>23627</v>
      </c>
      <c r="ER403">
        <v>1451</v>
      </c>
      <c r="EV403">
        <v>15521</v>
      </c>
      <c r="FA403">
        <v>4648</v>
      </c>
      <c r="FB403">
        <v>45247</v>
      </c>
      <c r="FC403">
        <v>71119</v>
      </c>
      <c r="FE403">
        <v>2956</v>
      </c>
      <c r="FH403">
        <v>4082</v>
      </c>
      <c r="FI403">
        <v>2814</v>
      </c>
      <c r="FJ403">
        <v>247</v>
      </c>
      <c r="FM403">
        <v>1929</v>
      </c>
      <c r="FQ403">
        <v>12028</v>
      </c>
      <c r="FR403">
        <v>7084</v>
      </c>
      <c r="FU403">
        <v>2617</v>
      </c>
      <c r="FZ403">
        <v>3479</v>
      </c>
      <c r="GA403">
        <v>13180</v>
      </c>
      <c r="GB403">
        <v>25208</v>
      </c>
      <c r="GD403">
        <v>17036</v>
      </c>
      <c r="GF403">
        <v>29656</v>
      </c>
      <c r="GI403">
        <v>-781</v>
      </c>
      <c r="GL403">
        <v>45911</v>
      </c>
      <c r="GM403">
        <v>45911</v>
      </c>
      <c r="GN403">
        <v>71119</v>
      </c>
      <c r="GO403">
        <v>5000</v>
      </c>
      <c r="GQ403">
        <v>30390</v>
      </c>
      <c r="GR403" s="2">
        <v>41684</v>
      </c>
      <c r="GS403">
        <v>12942</v>
      </c>
      <c r="GT403">
        <v>6064</v>
      </c>
      <c r="GU403">
        <v>1530</v>
      </c>
      <c r="GV403">
        <v>7594</v>
      </c>
      <c r="GW403">
        <v>-678</v>
      </c>
      <c r="GX403">
        <v>-243</v>
      </c>
      <c r="GY403">
        <v>596</v>
      </c>
      <c r="GZ403">
        <v>-95</v>
      </c>
      <c r="HA403">
        <v>660</v>
      </c>
      <c r="HB403">
        <v>187</v>
      </c>
      <c r="HC403">
        <v>427</v>
      </c>
      <c r="HE403">
        <v>20963</v>
      </c>
      <c r="HF403">
        <v>-10764</v>
      </c>
      <c r="HG403">
        <v>-66</v>
      </c>
      <c r="HH403">
        <v>-8671</v>
      </c>
      <c r="HI403">
        <v>-285</v>
      </c>
      <c r="HJ403">
        <v>-2584</v>
      </c>
      <c r="HK403">
        <v>-2869</v>
      </c>
      <c r="HL403">
        <v>12069</v>
      </c>
      <c r="HM403">
        <v>-10301</v>
      </c>
      <c r="HN403">
        <v>4962</v>
      </c>
      <c r="HO403">
        <v>209</v>
      </c>
      <c r="HP403">
        <v>5171</v>
      </c>
      <c r="HQ403">
        <v>-12295</v>
      </c>
      <c r="HS403">
        <v>-12295</v>
      </c>
      <c r="HT403">
        <v>-4127</v>
      </c>
      <c r="HU403">
        <v>151</v>
      </c>
      <c r="HV403">
        <v>-11100</v>
      </c>
      <c r="HW403">
        <v>5</v>
      </c>
      <c r="HY403">
        <v>-433</v>
      </c>
      <c r="HZ403">
        <v>5498</v>
      </c>
      <c r="IA403">
        <v>5065</v>
      </c>
      <c r="IB403">
        <v>1053</v>
      </c>
      <c r="IC403">
        <v>-4127</v>
      </c>
      <c r="IL403">
        <v>5256</v>
      </c>
      <c r="IM403">
        <v>5411</v>
      </c>
      <c r="IN403">
        <v>2.46</v>
      </c>
      <c r="IO403">
        <v>2.39</v>
      </c>
    </row>
    <row r="404" spans="1:249" x14ac:dyDescent="0.25">
      <c r="A404" t="s">
        <v>788</v>
      </c>
      <c r="B404" t="s">
        <v>789</v>
      </c>
      <c r="C404" t="s">
        <v>790</v>
      </c>
      <c r="D404" t="s">
        <v>791</v>
      </c>
      <c r="E404" t="s">
        <v>416</v>
      </c>
      <c r="F404" t="s">
        <v>417</v>
      </c>
      <c r="G404" s="2">
        <v>41274</v>
      </c>
      <c r="H404" t="s">
        <v>418</v>
      </c>
      <c r="J404">
        <v>2012</v>
      </c>
      <c r="K404">
        <v>4</v>
      </c>
      <c r="L404">
        <v>2012</v>
      </c>
      <c r="M404">
        <v>4</v>
      </c>
      <c r="N404" t="s">
        <v>419</v>
      </c>
      <c r="O404" t="s">
        <v>420</v>
      </c>
      <c r="P404">
        <v>2012</v>
      </c>
      <c r="Q404">
        <v>10</v>
      </c>
      <c r="R404">
        <v>241</v>
      </c>
      <c r="S404">
        <v>27</v>
      </c>
      <c r="T404">
        <v>12</v>
      </c>
      <c r="U404">
        <v>50863</v>
      </c>
      <c r="V404">
        <v>12</v>
      </c>
      <c r="W404">
        <v>3674</v>
      </c>
      <c r="X404" s="2">
        <v>41324</v>
      </c>
      <c r="Y404" s="2">
        <v>41324</v>
      </c>
      <c r="Z404" t="s">
        <v>485</v>
      </c>
      <c r="AA404" t="s">
        <v>792</v>
      </c>
      <c r="AB404" t="s">
        <v>793</v>
      </c>
      <c r="AC404" t="s">
        <v>421</v>
      </c>
      <c r="AD404">
        <v>95054</v>
      </c>
      <c r="AE404" t="s">
        <v>794</v>
      </c>
      <c r="AF404" t="s">
        <v>803</v>
      </c>
      <c r="AG404" t="s">
        <v>792</v>
      </c>
      <c r="AH404" t="s">
        <v>793</v>
      </c>
      <c r="AI404" t="s">
        <v>421</v>
      </c>
      <c r="AJ404">
        <v>95054</v>
      </c>
      <c r="AK404" t="s">
        <v>426</v>
      </c>
      <c r="AL404" t="s">
        <v>427</v>
      </c>
      <c r="AN404">
        <v>105000</v>
      </c>
      <c r="AP404">
        <v>105000</v>
      </c>
      <c r="AR404">
        <v>150000</v>
      </c>
      <c r="AS404" t="s">
        <v>428</v>
      </c>
      <c r="AT404" t="s">
        <v>429</v>
      </c>
      <c r="AU404" t="s">
        <v>796</v>
      </c>
      <c r="AW404">
        <v>4946000000</v>
      </c>
      <c r="AX404" s="2">
        <v>41313</v>
      </c>
      <c r="AY404" t="s">
        <v>798</v>
      </c>
      <c r="AZ404" t="s">
        <v>804</v>
      </c>
      <c r="BA404" t="s">
        <v>800</v>
      </c>
      <c r="BB404" t="s">
        <v>805</v>
      </c>
      <c r="BC404" t="s">
        <v>471</v>
      </c>
      <c r="BD404" t="s">
        <v>439</v>
      </c>
      <c r="BE404" t="s">
        <v>806</v>
      </c>
      <c r="BF404" t="s">
        <v>439</v>
      </c>
      <c r="BG404" t="s">
        <v>802</v>
      </c>
      <c r="BH404" t="s">
        <v>439</v>
      </c>
      <c r="BI404" s="2">
        <v>42048</v>
      </c>
      <c r="BJ404">
        <v>53341</v>
      </c>
      <c r="BK404">
        <v>20190</v>
      </c>
      <c r="BL404">
        <v>33151</v>
      </c>
      <c r="BM404">
        <v>308</v>
      </c>
      <c r="BP404">
        <v>10148</v>
      </c>
      <c r="BR404">
        <v>8057</v>
      </c>
      <c r="BV404">
        <v>38703</v>
      </c>
      <c r="BW404">
        <v>14638</v>
      </c>
      <c r="CJ404">
        <v>141</v>
      </c>
      <c r="CL404">
        <v>94</v>
      </c>
      <c r="CN404">
        <v>235</v>
      </c>
      <c r="CO404">
        <v>14873</v>
      </c>
      <c r="CP404">
        <v>3868</v>
      </c>
      <c r="CQ404">
        <v>11005</v>
      </c>
      <c r="CV404">
        <v>11005</v>
      </c>
      <c r="CX404">
        <v>11005</v>
      </c>
      <c r="DA404">
        <v>11005</v>
      </c>
      <c r="DC404">
        <v>11005</v>
      </c>
      <c r="DE404">
        <v>11005</v>
      </c>
      <c r="DF404">
        <v>2.2027999999999999</v>
      </c>
      <c r="DJ404">
        <v>2.2027999999999999</v>
      </c>
      <c r="DK404">
        <v>2.2027999999999999</v>
      </c>
      <c r="DL404">
        <v>2.2000000000000002</v>
      </c>
      <c r="DM404">
        <v>2.1328</v>
      </c>
      <c r="DQ404">
        <v>2.1328</v>
      </c>
      <c r="DR404">
        <v>2.1328</v>
      </c>
      <c r="DS404">
        <v>2.13</v>
      </c>
      <c r="DT404">
        <v>-14.199199999999999</v>
      </c>
      <c r="DU404">
        <v>5160</v>
      </c>
      <c r="DV404">
        <v>4996</v>
      </c>
      <c r="DW404">
        <v>14873</v>
      </c>
      <c r="DX404">
        <v>11005</v>
      </c>
      <c r="DY404">
        <v>22160</v>
      </c>
      <c r="DZ404">
        <v>14638</v>
      </c>
      <c r="EA404" s="2">
        <v>41684</v>
      </c>
      <c r="EB404">
        <v>18162</v>
      </c>
      <c r="EE404">
        <v>3833</v>
      </c>
      <c r="EF404">
        <v>4734</v>
      </c>
      <c r="EI404">
        <v>2117</v>
      </c>
      <c r="EK404">
        <v>2512</v>
      </c>
      <c r="EL404">
        <v>31358</v>
      </c>
      <c r="EM404">
        <v>66046</v>
      </c>
      <c r="EN404">
        <v>38063</v>
      </c>
      <c r="EO404">
        <v>27983</v>
      </c>
      <c r="ER404">
        <v>4917</v>
      </c>
      <c r="EV404">
        <v>15945</v>
      </c>
      <c r="FA404">
        <v>4148</v>
      </c>
      <c r="FB404">
        <v>52993</v>
      </c>
      <c r="FC404">
        <v>84351</v>
      </c>
      <c r="FE404">
        <v>3023</v>
      </c>
      <c r="FH404">
        <v>3987</v>
      </c>
      <c r="FI404">
        <v>3644</v>
      </c>
      <c r="FJ404">
        <v>312</v>
      </c>
      <c r="FM404">
        <v>1932</v>
      </c>
      <c r="FQ404">
        <v>12898</v>
      </c>
      <c r="FR404">
        <v>13136</v>
      </c>
      <c r="FU404">
        <v>3412</v>
      </c>
      <c r="FZ404">
        <v>3702</v>
      </c>
      <c r="GA404">
        <v>20250</v>
      </c>
      <c r="GB404">
        <v>33148</v>
      </c>
      <c r="GD404">
        <v>19464</v>
      </c>
      <c r="GF404">
        <v>32138</v>
      </c>
      <c r="GI404">
        <v>-399</v>
      </c>
      <c r="GL404">
        <v>51203</v>
      </c>
      <c r="GM404">
        <v>51203</v>
      </c>
      <c r="GN404">
        <v>84351</v>
      </c>
      <c r="GO404">
        <v>4944</v>
      </c>
      <c r="GQ404">
        <v>35258</v>
      </c>
      <c r="GR404" s="2">
        <v>42048</v>
      </c>
      <c r="GS404">
        <v>11005</v>
      </c>
      <c r="GT404">
        <v>7522</v>
      </c>
      <c r="GU404">
        <v>577</v>
      </c>
      <c r="GV404">
        <v>8099</v>
      </c>
      <c r="GW404">
        <v>-176</v>
      </c>
      <c r="GX404">
        <v>-626</v>
      </c>
      <c r="GY404">
        <v>67</v>
      </c>
      <c r="GZ404">
        <v>192</v>
      </c>
      <c r="HA404">
        <v>229</v>
      </c>
      <c r="HB404">
        <v>94</v>
      </c>
      <c r="HC404">
        <v>-220</v>
      </c>
      <c r="HE404">
        <v>18884</v>
      </c>
      <c r="HF404">
        <v>-11027</v>
      </c>
      <c r="HG404">
        <v>-815</v>
      </c>
      <c r="HH404">
        <v>-638</v>
      </c>
      <c r="HI404">
        <v>-11523</v>
      </c>
      <c r="HJ404">
        <v>-6282</v>
      </c>
      <c r="HK404">
        <v>-17805</v>
      </c>
      <c r="HL404">
        <v>16225</v>
      </c>
      <c r="HM404">
        <v>-14060</v>
      </c>
      <c r="HN404">
        <v>6124</v>
      </c>
      <c r="HO404">
        <v>65</v>
      </c>
      <c r="HP404">
        <v>6189</v>
      </c>
      <c r="HQ404">
        <v>-2654</v>
      </c>
      <c r="HS404">
        <v>-2654</v>
      </c>
      <c r="HT404">
        <v>-4350</v>
      </c>
      <c r="HU404">
        <v>-593</v>
      </c>
      <c r="HV404">
        <v>-1408</v>
      </c>
      <c r="HW404">
        <v>-3</v>
      </c>
      <c r="HY404">
        <v>3413</v>
      </c>
      <c r="HZ404">
        <v>5065</v>
      </c>
      <c r="IA404">
        <v>8478</v>
      </c>
      <c r="IB404">
        <v>1102</v>
      </c>
      <c r="IC404">
        <v>-4350</v>
      </c>
      <c r="IL404">
        <v>4996</v>
      </c>
      <c r="IM404">
        <v>5160</v>
      </c>
      <c r="IN404">
        <v>2.2000000000000002</v>
      </c>
      <c r="IO404">
        <v>2.13</v>
      </c>
    </row>
    <row r="405" spans="1:249" x14ac:dyDescent="0.25">
      <c r="A405" t="s">
        <v>788</v>
      </c>
      <c r="B405" t="s">
        <v>789</v>
      </c>
      <c r="C405" t="s">
        <v>790</v>
      </c>
      <c r="D405" t="s">
        <v>791</v>
      </c>
      <c r="E405" t="s">
        <v>416</v>
      </c>
      <c r="F405" t="s">
        <v>417</v>
      </c>
      <c r="G405" s="2">
        <v>41639</v>
      </c>
      <c r="H405" t="s">
        <v>418</v>
      </c>
      <c r="J405">
        <v>2013</v>
      </c>
      <c r="K405">
        <v>4</v>
      </c>
      <c r="L405">
        <v>2013</v>
      </c>
      <c r="M405">
        <v>4</v>
      </c>
      <c r="N405" t="s">
        <v>419</v>
      </c>
      <c r="O405" t="s">
        <v>420</v>
      </c>
      <c r="P405">
        <v>2013</v>
      </c>
      <c r="Q405">
        <v>10</v>
      </c>
      <c r="R405">
        <v>241</v>
      </c>
      <c r="S405">
        <v>27</v>
      </c>
      <c r="T405">
        <v>12</v>
      </c>
      <c r="U405">
        <v>50863</v>
      </c>
      <c r="V405">
        <v>12</v>
      </c>
      <c r="W405">
        <v>3674</v>
      </c>
      <c r="X405" s="2">
        <v>41684</v>
      </c>
      <c r="Y405" s="2">
        <v>41684</v>
      </c>
      <c r="Z405" t="s">
        <v>485</v>
      </c>
      <c r="AA405" t="s">
        <v>792</v>
      </c>
      <c r="AB405" t="s">
        <v>793</v>
      </c>
      <c r="AC405" t="s">
        <v>421</v>
      </c>
      <c r="AD405">
        <v>95054</v>
      </c>
      <c r="AE405">
        <v>4087658080</v>
      </c>
      <c r="AF405" t="s">
        <v>795</v>
      </c>
      <c r="AG405" t="s">
        <v>792</v>
      </c>
      <c r="AH405" t="s">
        <v>793</v>
      </c>
      <c r="AI405" t="s">
        <v>421</v>
      </c>
      <c r="AJ405">
        <v>95054</v>
      </c>
      <c r="AK405" t="s">
        <v>426</v>
      </c>
      <c r="AL405" t="s">
        <v>427</v>
      </c>
      <c r="AN405">
        <v>107600</v>
      </c>
      <c r="AP405">
        <v>107600</v>
      </c>
      <c r="AR405">
        <v>144000</v>
      </c>
      <c r="AS405" t="s">
        <v>428</v>
      </c>
      <c r="AT405" t="s">
        <v>429</v>
      </c>
      <c r="AU405" t="s">
        <v>807</v>
      </c>
      <c r="AW405">
        <v>4972000000</v>
      </c>
      <c r="AX405" s="2">
        <v>41677</v>
      </c>
      <c r="AY405" t="s">
        <v>802</v>
      </c>
      <c r="AZ405" t="s">
        <v>506</v>
      </c>
      <c r="BA405" t="s">
        <v>800</v>
      </c>
      <c r="BB405" t="s">
        <v>808</v>
      </c>
      <c r="BC405" t="s">
        <v>809</v>
      </c>
      <c r="BD405" t="s">
        <v>552</v>
      </c>
      <c r="BE405" t="s">
        <v>471</v>
      </c>
      <c r="BF405" t="s">
        <v>439</v>
      </c>
      <c r="BG405" t="s">
        <v>806</v>
      </c>
      <c r="BH405" t="s">
        <v>439</v>
      </c>
      <c r="BI405" s="2">
        <v>42412</v>
      </c>
      <c r="BJ405">
        <v>52708</v>
      </c>
      <c r="BK405">
        <v>21187</v>
      </c>
      <c r="BL405">
        <v>31521</v>
      </c>
      <c r="BM405">
        <v>291</v>
      </c>
      <c r="BP405">
        <v>10611</v>
      </c>
      <c r="BR405">
        <v>8088</v>
      </c>
      <c r="BV405">
        <v>40417</v>
      </c>
      <c r="BW405">
        <v>12291</v>
      </c>
      <c r="CJ405">
        <v>471</v>
      </c>
      <c r="CL405">
        <v>-151</v>
      </c>
      <c r="CN405">
        <v>320</v>
      </c>
      <c r="CO405">
        <v>12611</v>
      </c>
      <c r="CP405">
        <v>2991</v>
      </c>
      <c r="CQ405">
        <v>9620</v>
      </c>
      <c r="CV405">
        <v>9620</v>
      </c>
      <c r="CX405">
        <v>9620</v>
      </c>
      <c r="DA405">
        <v>9620</v>
      </c>
      <c r="DC405">
        <v>9620</v>
      </c>
      <c r="DE405">
        <v>9620</v>
      </c>
      <c r="DF405">
        <v>1.9356</v>
      </c>
      <c r="DJ405">
        <v>1.9356</v>
      </c>
      <c r="DK405">
        <v>1.9356</v>
      </c>
      <c r="DL405">
        <v>1.94</v>
      </c>
      <c r="DM405">
        <v>1.8874</v>
      </c>
      <c r="DQ405">
        <v>1.8874</v>
      </c>
      <c r="DR405">
        <v>1.8874</v>
      </c>
      <c r="DS405">
        <v>1.89</v>
      </c>
      <c r="DT405">
        <v>13.3301</v>
      </c>
      <c r="DU405">
        <v>5097</v>
      </c>
      <c r="DV405">
        <v>4970</v>
      </c>
      <c r="DW405">
        <v>12611</v>
      </c>
      <c r="DX405">
        <v>9620</v>
      </c>
      <c r="DY405">
        <v>20323</v>
      </c>
      <c r="DZ405">
        <v>12291</v>
      </c>
      <c r="EA405" s="2">
        <v>42048</v>
      </c>
      <c r="EB405">
        <v>20087</v>
      </c>
      <c r="EE405">
        <v>3582</v>
      </c>
      <c r="EF405">
        <v>4172</v>
      </c>
      <c r="EI405">
        <v>2594</v>
      </c>
      <c r="EK405">
        <v>1649</v>
      </c>
      <c r="EL405">
        <v>32084</v>
      </c>
      <c r="EM405">
        <v>73416</v>
      </c>
      <c r="EN405">
        <v>41988</v>
      </c>
      <c r="EO405">
        <v>31428</v>
      </c>
      <c r="ER405">
        <v>7694</v>
      </c>
      <c r="EV405">
        <v>15663</v>
      </c>
      <c r="FA405">
        <v>5489</v>
      </c>
      <c r="FB405">
        <v>60274</v>
      </c>
      <c r="FC405">
        <v>92358</v>
      </c>
      <c r="FE405">
        <v>2969</v>
      </c>
      <c r="FH405">
        <v>4144</v>
      </c>
      <c r="FI405">
        <v>4078</v>
      </c>
      <c r="FJ405">
        <v>281</v>
      </c>
      <c r="FM405">
        <v>2096</v>
      </c>
      <c r="FQ405">
        <v>13568</v>
      </c>
      <c r="FR405">
        <v>13165</v>
      </c>
      <c r="FU405">
        <v>4397</v>
      </c>
      <c r="FZ405">
        <v>2972</v>
      </c>
      <c r="GA405">
        <v>20534</v>
      </c>
      <c r="GB405">
        <v>34102</v>
      </c>
      <c r="GD405">
        <v>21536</v>
      </c>
      <c r="GF405">
        <v>35477</v>
      </c>
      <c r="GI405">
        <v>1243</v>
      </c>
      <c r="GL405">
        <v>58256</v>
      </c>
      <c r="GM405">
        <v>58256</v>
      </c>
      <c r="GN405">
        <v>92358</v>
      </c>
      <c r="GO405">
        <v>4967</v>
      </c>
      <c r="GQ405">
        <v>42593</v>
      </c>
      <c r="GR405" s="2">
        <v>42412</v>
      </c>
      <c r="GS405">
        <v>9620</v>
      </c>
      <c r="GT405">
        <v>8032</v>
      </c>
      <c r="GU405">
        <v>-16</v>
      </c>
      <c r="GV405">
        <v>8016</v>
      </c>
      <c r="GW405">
        <v>271</v>
      </c>
      <c r="GX405">
        <v>563</v>
      </c>
      <c r="GY405">
        <v>267</v>
      </c>
      <c r="GZ405">
        <v>155</v>
      </c>
      <c r="HA405">
        <v>1019</v>
      </c>
      <c r="HB405">
        <v>865</v>
      </c>
      <c r="HC405">
        <v>3140</v>
      </c>
      <c r="HE405">
        <v>20776</v>
      </c>
      <c r="HF405">
        <v>-10711</v>
      </c>
      <c r="HG405">
        <v>-36</v>
      </c>
      <c r="HH405">
        <v>-925</v>
      </c>
      <c r="HI405">
        <v>-8382</v>
      </c>
      <c r="HJ405">
        <v>-11999</v>
      </c>
      <c r="HK405">
        <v>-20381</v>
      </c>
      <c r="HL405">
        <v>13980</v>
      </c>
      <c r="HM405">
        <v>-18073</v>
      </c>
      <c r="HO405">
        <v>-31</v>
      </c>
      <c r="HP405">
        <v>-31</v>
      </c>
      <c r="HQ405">
        <v>-559</v>
      </c>
      <c r="HS405">
        <v>-559</v>
      </c>
      <c r="HT405">
        <v>-4479</v>
      </c>
      <c r="HU405">
        <v>-429</v>
      </c>
      <c r="HV405">
        <v>-5498</v>
      </c>
      <c r="HW405">
        <v>-9</v>
      </c>
      <c r="HY405">
        <v>-2804</v>
      </c>
      <c r="HZ405">
        <v>8478</v>
      </c>
      <c r="IA405">
        <v>5674</v>
      </c>
      <c r="IB405">
        <v>1118</v>
      </c>
      <c r="IC405">
        <v>-4479</v>
      </c>
      <c r="IL405">
        <v>4970</v>
      </c>
      <c r="IM405">
        <v>5097</v>
      </c>
      <c r="IN405">
        <v>1.94</v>
      </c>
      <c r="IO405">
        <v>1.89</v>
      </c>
    </row>
    <row r="406" spans="1:249" x14ac:dyDescent="0.25">
      <c r="A406" t="s">
        <v>788</v>
      </c>
      <c r="B406" t="s">
        <v>789</v>
      </c>
      <c r="C406" t="s">
        <v>790</v>
      </c>
      <c r="D406" t="s">
        <v>791</v>
      </c>
      <c r="E406" t="s">
        <v>416</v>
      </c>
      <c r="F406" t="s">
        <v>417</v>
      </c>
      <c r="G406" s="2">
        <v>42004</v>
      </c>
      <c r="H406" t="s">
        <v>418</v>
      </c>
      <c r="J406">
        <v>2014</v>
      </c>
      <c r="K406">
        <v>4</v>
      </c>
      <c r="L406">
        <v>2014</v>
      </c>
      <c r="M406">
        <v>4</v>
      </c>
      <c r="N406" t="s">
        <v>419</v>
      </c>
      <c r="O406" t="s">
        <v>420</v>
      </c>
      <c r="P406">
        <v>2014</v>
      </c>
      <c r="Q406">
        <v>10</v>
      </c>
      <c r="R406">
        <v>241</v>
      </c>
      <c r="S406">
        <v>27</v>
      </c>
      <c r="T406">
        <v>12</v>
      </c>
      <c r="U406">
        <v>50863</v>
      </c>
      <c r="V406">
        <v>12</v>
      </c>
      <c r="W406">
        <v>3674</v>
      </c>
      <c r="X406" s="2">
        <v>42048</v>
      </c>
      <c r="Y406" s="2">
        <v>42048</v>
      </c>
      <c r="Z406" t="s">
        <v>485</v>
      </c>
      <c r="AA406" t="s">
        <v>792</v>
      </c>
      <c r="AB406" t="s">
        <v>793</v>
      </c>
      <c r="AC406" t="s">
        <v>421</v>
      </c>
      <c r="AD406">
        <v>95054</v>
      </c>
      <c r="AE406" t="s">
        <v>794</v>
      </c>
      <c r="AG406" t="s">
        <v>792</v>
      </c>
      <c r="AH406" t="s">
        <v>793</v>
      </c>
      <c r="AI406" t="s">
        <v>421</v>
      </c>
      <c r="AJ406">
        <v>95054</v>
      </c>
      <c r="AK406" t="s">
        <v>426</v>
      </c>
      <c r="AL406" t="s">
        <v>427</v>
      </c>
      <c r="AN406">
        <v>106700</v>
      </c>
      <c r="AP406">
        <v>106700</v>
      </c>
      <c r="AR406">
        <v>140000</v>
      </c>
      <c r="AS406" t="s">
        <v>428</v>
      </c>
      <c r="AT406" t="s">
        <v>429</v>
      </c>
      <c r="AU406" t="s">
        <v>807</v>
      </c>
      <c r="AW406">
        <v>4736000000</v>
      </c>
      <c r="AX406" s="2">
        <v>42041</v>
      </c>
      <c r="AY406" t="s">
        <v>802</v>
      </c>
      <c r="AZ406" t="s">
        <v>506</v>
      </c>
      <c r="BA406" t="s">
        <v>809</v>
      </c>
      <c r="BB406" t="s">
        <v>552</v>
      </c>
      <c r="BC406" t="s">
        <v>800</v>
      </c>
      <c r="BD406" t="s">
        <v>472</v>
      </c>
      <c r="BE406" t="s">
        <v>806</v>
      </c>
      <c r="BF406" t="s">
        <v>439</v>
      </c>
      <c r="BG406" t="s">
        <v>810</v>
      </c>
      <c r="BH406" t="s">
        <v>439</v>
      </c>
      <c r="BI406" s="2">
        <v>42783</v>
      </c>
      <c r="BJ406">
        <v>55870</v>
      </c>
      <c r="BK406">
        <v>20261</v>
      </c>
      <c r="BL406">
        <v>35609</v>
      </c>
      <c r="BM406">
        <v>294</v>
      </c>
      <c r="BP406">
        <v>11537</v>
      </c>
      <c r="BR406">
        <v>8136</v>
      </c>
      <c r="BV406">
        <v>40523</v>
      </c>
      <c r="BW406">
        <v>15347</v>
      </c>
      <c r="CJ406">
        <v>411</v>
      </c>
      <c r="CL406">
        <v>43</v>
      </c>
      <c r="CN406">
        <v>454</v>
      </c>
      <c r="CO406">
        <v>15801</v>
      </c>
      <c r="CP406">
        <v>4097</v>
      </c>
      <c r="CQ406">
        <v>11704</v>
      </c>
      <c r="CV406">
        <v>11704</v>
      </c>
      <c r="CX406">
        <v>11704</v>
      </c>
      <c r="DA406">
        <v>11704</v>
      </c>
      <c r="DC406">
        <v>11704</v>
      </c>
      <c r="DE406">
        <v>11704</v>
      </c>
      <c r="DF406">
        <v>2.3881000000000001</v>
      </c>
      <c r="DJ406">
        <v>2.3881000000000001</v>
      </c>
      <c r="DK406">
        <v>2.3881000000000001</v>
      </c>
      <c r="DL406">
        <v>2.39</v>
      </c>
      <c r="DM406">
        <v>2.3149000000000002</v>
      </c>
      <c r="DQ406">
        <v>2.3149000000000002</v>
      </c>
      <c r="DR406">
        <v>2.3149000000000002</v>
      </c>
      <c r="DS406">
        <v>2.31</v>
      </c>
      <c r="DT406">
        <v>-24.640599999999999</v>
      </c>
      <c r="DU406">
        <v>5056</v>
      </c>
      <c r="DV406">
        <v>4901</v>
      </c>
      <c r="DW406">
        <v>15801</v>
      </c>
      <c r="DX406">
        <v>11704</v>
      </c>
      <c r="DY406">
        <v>23896</v>
      </c>
      <c r="DZ406">
        <v>15347</v>
      </c>
      <c r="EA406" s="2">
        <v>42412</v>
      </c>
      <c r="EB406">
        <v>14054</v>
      </c>
      <c r="EE406">
        <v>4427</v>
      </c>
      <c r="EF406">
        <v>4273</v>
      </c>
      <c r="EI406">
        <v>1958</v>
      </c>
      <c r="EK406">
        <v>3018</v>
      </c>
      <c r="EL406">
        <v>27730</v>
      </c>
      <c r="EM406">
        <v>79709</v>
      </c>
      <c r="EN406">
        <v>46471</v>
      </c>
      <c r="EO406">
        <v>33238</v>
      </c>
      <c r="ER406">
        <v>9120</v>
      </c>
      <c r="EV406">
        <v>15307</v>
      </c>
      <c r="FA406">
        <v>6505</v>
      </c>
      <c r="FB406">
        <v>64170</v>
      </c>
      <c r="FC406">
        <v>91900</v>
      </c>
      <c r="FE406">
        <v>2748</v>
      </c>
      <c r="FH406">
        <v>4567</v>
      </c>
      <c r="FI406">
        <v>4895</v>
      </c>
      <c r="FJ406">
        <v>1596</v>
      </c>
      <c r="FM406">
        <v>2205</v>
      </c>
      <c r="FQ406">
        <v>16011</v>
      </c>
      <c r="FR406">
        <v>12059</v>
      </c>
      <c r="FU406">
        <v>3775</v>
      </c>
      <c r="FZ406">
        <v>4190</v>
      </c>
      <c r="GA406">
        <v>20024</v>
      </c>
      <c r="GB406">
        <v>36035</v>
      </c>
      <c r="GD406">
        <v>21781</v>
      </c>
      <c r="GF406">
        <v>33418</v>
      </c>
      <c r="GI406">
        <v>666</v>
      </c>
      <c r="GL406">
        <v>55865</v>
      </c>
      <c r="GM406">
        <v>55865</v>
      </c>
      <c r="GN406">
        <v>91900</v>
      </c>
      <c r="GO406">
        <v>4748</v>
      </c>
      <c r="GQ406">
        <v>40558</v>
      </c>
      <c r="GR406" s="2">
        <v>42783</v>
      </c>
      <c r="GS406">
        <v>11704</v>
      </c>
      <c r="GT406">
        <v>8549</v>
      </c>
      <c r="GU406">
        <v>264</v>
      </c>
      <c r="GV406">
        <v>8813</v>
      </c>
      <c r="GW406">
        <v>-861</v>
      </c>
      <c r="GX406">
        <v>-98</v>
      </c>
      <c r="GY406">
        <v>-249</v>
      </c>
      <c r="GZ406">
        <v>4</v>
      </c>
      <c r="HA406">
        <v>-286</v>
      </c>
      <c r="HB406">
        <v>1391</v>
      </c>
      <c r="HC406">
        <v>-99</v>
      </c>
      <c r="HE406">
        <v>20418</v>
      </c>
      <c r="HF406">
        <v>-10105</v>
      </c>
      <c r="HH406">
        <v>-934</v>
      </c>
      <c r="HI406">
        <v>-5453</v>
      </c>
      <c r="HJ406">
        <v>-7157</v>
      </c>
      <c r="HK406">
        <v>-12610</v>
      </c>
      <c r="HL406">
        <v>13744</v>
      </c>
      <c r="HM406">
        <v>-9905</v>
      </c>
      <c r="HO406">
        <v>235</v>
      </c>
      <c r="HP406">
        <v>235</v>
      </c>
      <c r="HQ406">
        <v>-9132</v>
      </c>
      <c r="HS406">
        <v>-9132</v>
      </c>
      <c r="HT406">
        <v>-4409</v>
      </c>
      <c r="HU406">
        <v>-305</v>
      </c>
      <c r="HV406">
        <v>-13611</v>
      </c>
      <c r="HW406">
        <v>-15</v>
      </c>
      <c r="HY406">
        <v>-3113</v>
      </c>
      <c r="HZ406">
        <v>5674</v>
      </c>
      <c r="IA406">
        <v>2561</v>
      </c>
      <c r="IB406">
        <v>1148</v>
      </c>
      <c r="IC406">
        <v>-4409</v>
      </c>
      <c r="IL406">
        <v>4901</v>
      </c>
      <c r="IM406">
        <v>5056</v>
      </c>
      <c r="IN406">
        <v>2.39</v>
      </c>
      <c r="IO406">
        <v>2.31</v>
      </c>
    </row>
    <row r="407" spans="1:249" x14ac:dyDescent="0.25">
      <c r="A407" t="s">
        <v>788</v>
      </c>
      <c r="B407" t="s">
        <v>789</v>
      </c>
      <c r="C407" t="s">
        <v>790</v>
      </c>
      <c r="D407" t="s">
        <v>791</v>
      </c>
      <c r="E407" t="s">
        <v>416</v>
      </c>
      <c r="F407" t="s">
        <v>417</v>
      </c>
      <c r="G407" s="2">
        <v>42369</v>
      </c>
      <c r="H407" t="s">
        <v>418</v>
      </c>
      <c r="J407">
        <v>2015</v>
      </c>
      <c r="K407">
        <v>4</v>
      </c>
      <c r="L407">
        <v>2015</v>
      </c>
      <c r="M407">
        <v>4</v>
      </c>
      <c r="N407" t="s">
        <v>419</v>
      </c>
      <c r="O407" t="s">
        <v>420</v>
      </c>
      <c r="P407">
        <v>2015</v>
      </c>
      <c r="Q407">
        <v>10</v>
      </c>
      <c r="R407">
        <v>241</v>
      </c>
      <c r="S407">
        <v>27</v>
      </c>
      <c r="T407">
        <v>12</v>
      </c>
      <c r="U407">
        <v>50863</v>
      </c>
      <c r="V407">
        <v>12</v>
      </c>
      <c r="W407">
        <v>3674</v>
      </c>
      <c r="X407" s="2">
        <v>42412</v>
      </c>
      <c r="Y407" s="2">
        <v>42412</v>
      </c>
      <c r="Z407" t="s">
        <v>485</v>
      </c>
      <c r="AA407" t="s">
        <v>811</v>
      </c>
      <c r="AB407" t="s">
        <v>793</v>
      </c>
      <c r="AC407" t="s">
        <v>421</v>
      </c>
      <c r="AD407">
        <v>95054</v>
      </c>
      <c r="AE407" t="s">
        <v>794</v>
      </c>
      <c r="AG407" t="s">
        <v>811</v>
      </c>
      <c r="AH407" t="s">
        <v>793</v>
      </c>
      <c r="AI407" t="s">
        <v>421</v>
      </c>
      <c r="AJ407">
        <v>95054</v>
      </c>
      <c r="AK407" t="s">
        <v>426</v>
      </c>
      <c r="AL407" t="s">
        <v>427</v>
      </c>
      <c r="AN407">
        <v>107300</v>
      </c>
      <c r="AP407">
        <v>107300</v>
      </c>
      <c r="AR407">
        <v>130000</v>
      </c>
      <c r="AS407" t="s">
        <v>428</v>
      </c>
      <c r="AT407" t="s">
        <v>429</v>
      </c>
      <c r="AU407" t="s">
        <v>807</v>
      </c>
      <c r="AW407">
        <v>4724000000</v>
      </c>
      <c r="AX407" s="2">
        <v>42405</v>
      </c>
      <c r="AY407" t="s">
        <v>802</v>
      </c>
      <c r="AZ407" t="s">
        <v>506</v>
      </c>
      <c r="BA407" t="s">
        <v>809</v>
      </c>
      <c r="BB407" t="s">
        <v>812</v>
      </c>
      <c r="BC407" t="s">
        <v>800</v>
      </c>
      <c r="BD407" t="s">
        <v>813</v>
      </c>
      <c r="BE407" t="s">
        <v>471</v>
      </c>
      <c r="BF407" t="s">
        <v>439</v>
      </c>
      <c r="BG407" t="s">
        <v>814</v>
      </c>
      <c r="BH407" t="s">
        <v>439</v>
      </c>
      <c r="BI407" s="2">
        <v>42783</v>
      </c>
      <c r="BJ407">
        <v>55355</v>
      </c>
      <c r="BK407">
        <v>20676</v>
      </c>
      <c r="BL407">
        <v>34679</v>
      </c>
      <c r="BM407">
        <v>265</v>
      </c>
      <c r="BP407">
        <v>12128</v>
      </c>
      <c r="BR407">
        <v>7930</v>
      </c>
      <c r="BV407">
        <v>41353</v>
      </c>
      <c r="BW407">
        <v>14002</v>
      </c>
      <c r="CJ407">
        <v>315</v>
      </c>
      <c r="CL407">
        <v>-105</v>
      </c>
      <c r="CN407">
        <v>210</v>
      </c>
      <c r="CO407">
        <v>14212</v>
      </c>
      <c r="CP407">
        <v>2792</v>
      </c>
      <c r="CQ407">
        <v>11420</v>
      </c>
      <c r="CV407">
        <v>11420</v>
      </c>
      <c r="CX407">
        <v>11420</v>
      </c>
      <c r="DA407">
        <v>11420</v>
      </c>
      <c r="DC407">
        <v>11420</v>
      </c>
      <c r="DE407">
        <v>11420</v>
      </c>
      <c r="DF407">
        <v>2.4083000000000001</v>
      </c>
      <c r="DJ407">
        <v>2.4083000000000001</v>
      </c>
      <c r="DK407">
        <v>2.4083000000000001</v>
      </c>
      <c r="DL407">
        <v>2.41</v>
      </c>
      <c r="DM407">
        <v>2.3334999999999999</v>
      </c>
      <c r="DQ407">
        <v>2.3334999999999999</v>
      </c>
      <c r="DR407">
        <v>2.3334999999999999</v>
      </c>
      <c r="DS407">
        <v>2.33</v>
      </c>
      <c r="DT407">
        <v>-16.980499999999999</v>
      </c>
      <c r="DU407">
        <v>4894</v>
      </c>
      <c r="DV407">
        <v>4742</v>
      </c>
      <c r="DW407">
        <v>14212</v>
      </c>
      <c r="DX407">
        <v>11420</v>
      </c>
      <c r="DY407">
        <v>22713</v>
      </c>
      <c r="DZ407">
        <v>14002</v>
      </c>
      <c r="EA407" s="2">
        <v>42783</v>
      </c>
      <c r="EB407">
        <v>25313</v>
      </c>
      <c r="EE407">
        <v>4787</v>
      </c>
      <c r="EF407">
        <v>5167</v>
      </c>
      <c r="EK407">
        <v>3053</v>
      </c>
      <c r="EL407">
        <v>38320</v>
      </c>
      <c r="EM407">
        <v>83396</v>
      </c>
      <c r="EN407">
        <v>51538</v>
      </c>
      <c r="EO407">
        <v>31858</v>
      </c>
      <c r="ER407">
        <v>7851</v>
      </c>
      <c r="EV407">
        <v>15265</v>
      </c>
      <c r="FA407">
        <v>8165</v>
      </c>
      <c r="FB407">
        <v>63139</v>
      </c>
      <c r="FC407">
        <v>101459</v>
      </c>
      <c r="FE407">
        <v>2063</v>
      </c>
      <c r="FH407">
        <v>4098</v>
      </c>
      <c r="FI407">
        <v>4607</v>
      </c>
      <c r="FJ407">
        <v>2634</v>
      </c>
      <c r="FM407">
        <v>2188</v>
      </c>
      <c r="FP407">
        <v>56</v>
      </c>
      <c r="FQ407">
        <v>15646</v>
      </c>
      <c r="FR407">
        <v>20036</v>
      </c>
      <c r="FU407">
        <v>954</v>
      </c>
      <c r="FZ407">
        <v>3738</v>
      </c>
      <c r="GA407">
        <v>24728</v>
      </c>
      <c r="GB407">
        <v>40374</v>
      </c>
      <c r="GD407">
        <v>23411</v>
      </c>
      <c r="GF407">
        <v>37614</v>
      </c>
      <c r="GI407">
        <v>60</v>
      </c>
      <c r="GL407">
        <v>61085</v>
      </c>
      <c r="GM407">
        <v>61085</v>
      </c>
      <c r="GN407">
        <v>101459</v>
      </c>
      <c r="GO407">
        <v>4725</v>
      </c>
      <c r="GQ407">
        <v>45820</v>
      </c>
      <c r="GR407" s="2">
        <v>42783</v>
      </c>
      <c r="GS407">
        <v>11420</v>
      </c>
      <c r="GT407">
        <v>8711</v>
      </c>
      <c r="GU407">
        <v>-33</v>
      </c>
      <c r="GV407">
        <v>8678</v>
      </c>
      <c r="GW407">
        <v>-355</v>
      </c>
      <c r="GX407">
        <v>-764</v>
      </c>
      <c r="GY407">
        <v>-312</v>
      </c>
      <c r="GZ407">
        <v>-711</v>
      </c>
      <c r="HA407">
        <v>386</v>
      </c>
      <c r="HB407">
        <v>675</v>
      </c>
      <c r="HC407">
        <v>-1081</v>
      </c>
      <c r="HE407">
        <v>19017</v>
      </c>
      <c r="HF407">
        <v>-7326</v>
      </c>
      <c r="HH407">
        <v>-913</v>
      </c>
      <c r="HI407">
        <v>-5317</v>
      </c>
      <c r="HJ407">
        <v>-8180</v>
      </c>
      <c r="HK407">
        <v>-13497</v>
      </c>
      <c r="HL407">
        <v>13553</v>
      </c>
      <c r="HM407">
        <v>-8183</v>
      </c>
      <c r="HN407">
        <v>9476</v>
      </c>
      <c r="HO407">
        <v>-474</v>
      </c>
      <c r="HP407">
        <v>9002</v>
      </c>
      <c r="HQ407">
        <v>-2135</v>
      </c>
      <c r="HS407">
        <v>-2135</v>
      </c>
      <c r="HT407">
        <v>-4556</v>
      </c>
      <c r="HU407">
        <v>-399</v>
      </c>
      <c r="HV407">
        <v>1912</v>
      </c>
      <c r="HW407">
        <v>1</v>
      </c>
      <c r="HY407">
        <v>12747</v>
      </c>
      <c r="HZ407">
        <v>2561</v>
      </c>
      <c r="IA407">
        <v>15308</v>
      </c>
      <c r="IB407">
        <v>1305</v>
      </c>
      <c r="IC407">
        <v>-4556</v>
      </c>
      <c r="IL407">
        <v>4742</v>
      </c>
      <c r="IM407">
        <v>4894</v>
      </c>
      <c r="IN407">
        <v>2.41</v>
      </c>
      <c r="IO407">
        <v>2.33</v>
      </c>
    </row>
    <row r="408" spans="1:249" x14ac:dyDescent="0.25">
      <c r="A408" t="s">
        <v>788</v>
      </c>
      <c r="B408" t="s">
        <v>789</v>
      </c>
      <c r="C408" t="s">
        <v>790</v>
      </c>
      <c r="D408" t="s">
        <v>791</v>
      </c>
      <c r="E408" t="s">
        <v>416</v>
      </c>
      <c r="F408" t="s">
        <v>417</v>
      </c>
      <c r="G408" s="2">
        <v>42735</v>
      </c>
      <c r="H408" t="s">
        <v>418</v>
      </c>
      <c r="J408">
        <v>2016</v>
      </c>
      <c r="K408">
        <v>4</v>
      </c>
      <c r="L408">
        <v>2016</v>
      </c>
      <c r="M408">
        <v>4</v>
      </c>
      <c r="N408" t="s">
        <v>419</v>
      </c>
      <c r="O408" t="s">
        <v>420</v>
      </c>
      <c r="P408">
        <v>2016</v>
      </c>
      <c r="Q408">
        <v>10</v>
      </c>
      <c r="R408">
        <v>241</v>
      </c>
      <c r="S408">
        <v>27</v>
      </c>
      <c r="T408">
        <v>12</v>
      </c>
      <c r="U408">
        <v>50863</v>
      </c>
      <c r="V408">
        <v>12</v>
      </c>
      <c r="W408">
        <v>3674</v>
      </c>
      <c r="X408" s="2">
        <v>42783</v>
      </c>
      <c r="Y408" s="2">
        <v>42783</v>
      </c>
      <c r="Z408" t="s">
        <v>485</v>
      </c>
      <c r="AA408" t="s">
        <v>811</v>
      </c>
      <c r="AB408" t="s">
        <v>793</v>
      </c>
      <c r="AC408" t="s">
        <v>421</v>
      </c>
      <c r="AD408">
        <v>95054</v>
      </c>
      <c r="AE408" t="s">
        <v>794</v>
      </c>
      <c r="AG408" t="s">
        <v>811</v>
      </c>
      <c r="AH408" t="s">
        <v>793</v>
      </c>
      <c r="AI408" t="s">
        <v>421</v>
      </c>
      <c r="AJ408">
        <v>95054</v>
      </c>
      <c r="AK408" t="s">
        <v>426</v>
      </c>
      <c r="AL408" t="s">
        <v>427</v>
      </c>
      <c r="AN408">
        <v>106000</v>
      </c>
      <c r="AP408">
        <v>106000</v>
      </c>
      <c r="AR408">
        <v>125000</v>
      </c>
      <c r="AS408" t="s">
        <v>428</v>
      </c>
      <c r="AT408" t="s">
        <v>429</v>
      </c>
      <c r="AU408" t="s">
        <v>807</v>
      </c>
      <c r="AW408">
        <v>4728000000</v>
      </c>
      <c r="AX408" s="2">
        <v>42773</v>
      </c>
      <c r="AY408" t="s">
        <v>802</v>
      </c>
      <c r="AZ408" t="s">
        <v>506</v>
      </c>
      <c r="BA408" t="s">
        <v>809</v>
      </c>
      <c r="BB408" t="s">
        <v>552</v>
      </c>
      <c r="BC408" t="s">
        <v>815</v>
      </c>
      <c r="BD408" t="s">
        <v>472</v>
      </c>
      <c r="BE408" t="s">
        <v>800</v>
      </c>
      <c r="BF408" t="s">
        <v>816</v>
      </c>
      <c r="BG408" t="s">
        <v>471</v>
      </c>
      <c r="BH408" t="s">
        <v>439</v>
      </c>
      <c r="BI408" s="2">
        <v>42783</v>
      </c>
      <c r="BJ408">
        <v>59387</v>
      </c>
      <c r="BK408">
        <v>23196</v>
      </c>
      <c r="BL408">
        <v>36191</v>
      </c>
      <c r="BM408">
        <v>294</v>
      </c>
      <c r="BP408">
        <v>12740</v>
      </c>
      <c r="BR408">
        <v>8397</v>
      </c>
      <c r="BV408">
        <v>46513</v>
      </c>
      <c r="BW408">
        <v>12874</v>
      </c>
      <c r="CJ408">
        <v>506</v>
      </c>
      <c r="CL408">
        <v>-444</v>
      </c>
      <c r="CN408">
        <v>62</v>
      </c>
      <c r="CO408">
        <v>12936</v>
      </c>
      <c r="CP408">
        <v>2620</v>
      </c>
      <c r="CQ408">
        <v>10316</v>
      </c>
      <c r="CV408">
        <v>10316</v>
      </c>
      <c r="CX408">
        <v>10316</v>
      </c>
      <c r="DA408">
        <v>10316</v>
      </c>
      <c r="DC408">
        <v>10316</v>
      </c>
      <c r="DE408">
        <v>10316</v>
      </c>
      <c r="DF408">
        <v>2.181</v>
      </c>
      <c r="DJ408">
        <v>2.181</v>
      </c>
      <c r="DK408">
        <v>2.181</v>
      </c>
      <c r="DL408">
        <v>2.1800000000000002</v>
      </c>
      <c r="DM408">
        <v>2.1160999999999999</v>
      </c>
      <c r="DQ408">
        <v>2.1160999999999999</v>
      </c>
      <c r="DR408">
        <v>2.1160999999999999</v>
      </c>
      <c r="DS408">
        <v>2.12</v>
      </c>
      <c r="DT408">
        <v>18.998999999999999</v>
      </c>
      <c r="DU408">
        <v>4875</v>
      </c>
      <c r="DV408">
        <v>4730</v>
      </c>
      <c r="DW408">
        <v>12936</v>
      </c>
      <c r="DX408">
        <v>10316</v>
      </c>
      <c r="DY408">
        <v>20664</v>
      </c>
      <c r="DZ408">
        <v>12874</v>
      </c>
      <c r="EA408" s="2">
        <v>42783</v>
      </c>
      <c r="EB408">
        <v>17099</v>
      </c>
      <c r="EE408">
        <v>4690</v>
      </c>
      <c r="EF408">
        <v>5553</v>
      </c>
      <c r="EK408">
        <v>8166</v>
      </c>
      <c r="EL408">
        <v>35508</v>
      </c>
      <c r="EM408">
        <v>90105</v>
      </c>
      <c r="EN408">
        <v>53934</v>
      </c>
      <c r="EO408">
        <v>36171</v>
      </c>
      <c r="ER408">
        <v>10896</v>
      </c>
      <c r="EV408">
        <v>23593</v>
      </c>
      <c r="FA408">
        <v>7159</v>
      </c>
      <c r="FB408">
        <v>77819</v>
      </c>
      <c r="FC408">
        <v>113327</v>
      </c>
      <c r="FE408">
        <v>2475</v>
      </c>
      <c r="FH408">
        <v>4275</v>
      </c>
      <c r="FI408">
        <v>5280</v>
      </c>
      <c r="FJ408">
        <v>4634</v>
      </c>
      <c r="FM408">
        <v>1718</v>
      </c>
      <c r="FP408">
        <v>1920</v>
      </c>
      <c r="FQ408">
        <v>20302</v>
      </c>
      <c r="FR408">
        <v>20649</v>
      </c>
      <c r="FU408">
        <v>1730</v>
      </c>
      <c r="FZ408">
        <v>4420</v>
      </c>
      <c r="GA408">
        <v>26799</v>
      </c>
      <c r="GB408">
        <v>47101</v>
      </c>
      <c r="GD408">
        <v>25373</v>
      </c>
      <c r="GF408">
        <v>40747</v>
      </c>
      <c r="GI408">
        <v>106</v>
      </c>
      <c r="GL408">
        <v>66226</v>
      </c>
      <c r="GM408">
        <v>66226</v>
      </c>
      <c r="GN408">
        <v>113327</v>
      </c>
      <c r="GO408">
        <v>4730</v>
      </c>
      <c r="GQ408">
        <v>42633</v>
      </c>
      <c r="GR408" s="2">
        <v>42783</v>
      </c>
      <c r="GS408">
        <v>10316</v>
      </c>
      <c r="GT408">
        <v>7790</v>
      </c>
      <c r="GU408">
        <v>3034</v>
      </c>
      <c r="GV408">
        <v>10824</v>
      </c>
      <c r="GW408">
        <v>65</v>
      </c>
      <c r="GX408">
        <v>119</v>
      </c>
      <c r="GY408">
        <v>182</v>
      </c>
      <c r="GZ408">
        <v>-1595</v>
      </c>
      <c r="HA408">
        <v>1382</v>
      </c>
      <c r="HB408">
        <v>515</v>
      </c>
      <c r="HC408">
        <v>668</v>
      </c>
      <c r="HE408">
        <v>21808</v>
      </c>
      <c r="HF408">
        <v>-9625</v>
      </c>
      <c r="HH408">
        <v>-15470</v>
      </c>
      <c r="HI408">
        <v>-6583</v>
      </c>
      <c r="HJ408">
        <v>-6380</v>
      </c>
      <c r="HK408">
        <v>-12963</v>
      </c>
      <c r="HL408">
        <v>12241</v>
      </c>
      <c r="HM408">
        <v>-25817</v>
      </c>
      <c r="HN408">
        <v>1234</v>
      </c>
      <c r="HO408">
        <v>-15</v>
      </c>
      <c r="HP408">
        <v>1219</v>
      </c>
      <c r="HQ408">
        <v>-1479</v>
      </c>
      <c r="HS408">
        <v>-1479</v>
      </c>
      <c r="HT408">
        <v>-4925</v>
      </c>
      <c r="HU408">
        <v>-554</v>
      </c>
      <c r="HV408">
        <v>-5739</v>
      </c>
      <c r="HW408">
        <v>0</v>
      </c>
      <c r="HY408">
        <v>-9748</v>
      </c>
      <c r="HZ408">
        <v>15308</v>
      </c>
      <c r="IA408">
        <v>5560</v>
      </c>
      <c r="IB408">
        <v>1444</v>
      </c>
      <c r="IC408">
        <v>-4925</v>
      </c>
      <c r="IL408">
        <v>4730</v>
      </c>
      <c r="IM408">
        <v>4875</v>
      </c>
      <c r="IN408">
        <v>2.1800000000000002</v>
      </c>
      <c r="IO408">
        <v>2.12</v>
      </c>
    </row>
    <row r="409" spans="1:249" x14ac:dyDescent="0.25">
      <c r="A409" t="s">
        <v>788</v>
      </c>
      <c r="B409" t="s">
        <v>789</v>
      </c>
      <c r="C409" t="s">
        <v>790</v>
      </c>
      <c r="D409" t="s">
        <v>791</v>
      </c>
      <c r="E409" t="s">
        <v>416</v>
      </c>
      <c r="F409" t="s">
        <v>417</v>
      </c>
      <c r="G409" s="2">
        <v>40633</v>
      </c>
      <c r="H409" t="s">
        <v>450</v>
      </c>
      <c r="J409">
        <v>2011</v>
      </c>
      <c r="K409">
        <v>1</v>
      </c>
      <c r="L409">
        <v>2011</v>
      </c>
      <c r="M409">
        <v>1</v>
      </c>
      <c r="N409" t="s">
        <v>419</v>
      </c>
      <c r="O409" t="s">
        <v>451</v>
      </c>
      <c r="P409">
        <v>201101</v>
      </c>
      <c r="Q409">
        <v>10</v>
      </c>
      <c r="R409">
        <v>241</v>
      </c>
      <c r="S409">
        <v>27</v>
      </c>
      <c r="T409">
        <v>12</v>
      </c>
      <c r="U409">
        <v>50863</v>
      </c>
      <c r="V409">
        <v>3</v>
      </c>
      <c r="W409">
        <v>3674</v>
      </c>
      <c r="X409" s="2">
        <v>40672</v>
      </c>
      <c r="Y409" s="2">
        <v>40672</v>
      </c>
      <c r="Z409" t="s">
        <v>485</v>
      </c>
      <c r="AA409" t="s">
        <v>811</v>
      </c>
      <c r="AB409" t="s">
        <v>793</v>
      </c>
      <c r="AC409" t="s">
        <v>421</v>
      </c>
      <c r="AD409">
        <v>95054</v>
      </c>
      <c r="AE409" t="s">
        <v>794</v>
      </c>
      <c r="AF409" t="s">
        <v>795</v>
      </c>
      <c r="AG409" t="s">
        <v>811</v>
      </c>
      <c r="AH409" t="s">
        <v>793</v>
      </c>
      <c r="AI409" t="s">
        <v>421</v>
      </c>
      <c r="AJ409">
        <v>95054</v>
      </c>
      <c r="AK409" t="s">
        <v>426</v>
      </c>
      <c r="AL409" t="s">
        <v>427</v>
      </c>
      <c r="AU409" t="s">
        <v>796</v>
      </c>
      <c r="AW409">
        <v>5302000000</v>
      </c>
      <c r="AX409" s="2">
        <v>40662</v>
      </c>
      <c r="BI409" s="2">
        <v>41033</v>
      </c>
      <c r="BJ409">
        <v>12847</v>
      </c>
      <c r="BK409">
        <v>4962</v>
      </c>
      <c r="BL409">
        <v>7885</v>
      </c>
      <c r="BM409">
        <v>36</v>
      </c>
      <c r="BP409">
        <v>1916</v>
      </c>
      <c r="BR409">
        <v>1775</v>
      </c>
      <c r="BV409">
        <v>8689</v>
      </c>
      <c r="BW409">
        <v>4158</v>
      </c>
      <c r="CJ409">
        <v>28</v>
      </c>
      <c r="CL409">
        <v>185</v>
      </c>
      <c r="CN409">
        <v>213</v>
      </c>
      <c r="CO409">
        <v>4371</v>
      </c>
      <c r="CP409">
        <v>1211</v>
      </c>
      <c r="CQ409">
        <v>3160</v>
      </c>
      <c r="CV409">
        <v>3160</v>
      </c>
      <c r="CX409">
        <v>3160</v>
      </c>
      <c r="DA409">
        <v>3160</v>
      </c>
      <c r="DC409">
        <v>3160</v>
      </c>
      <c r="DE409">
        <v>3160</v>
      </c>
      <c r="DF409">
        <v>0.5796</v>
      </c>
      <c r="DJ409">
        <v>0.5796</v>
      </c>
      <c r="DK409">
        <v>0.5796</v>
      </c>
      <c r="DL409">
        <v>0.57999999999999996</v>
      </c>
      <c r="DM409">
        <v>0.56369999999999998</v>
      </c>
      <c r="DQ409">
        <v>0.56369999999999998</v>
      </c>
      <c r="DR409">
        <v>0.56369999999999998</v>
      </c>
      <c r="DS409">
        <v>0.56000000000000005</v>
      </c>
      <c r="DT409">
        <v>-20.639900000000001</v>
      </c>
      <c r="DU409">
        <v>5606</v>
      </c>
      <c r="DV409">
        <v>5452</v>
      </c>
      <c r="DW409">
        <v>4371</v>
      </c>
      <c r="DX409">
        <v>3160</v>
      </c>
      <c r="DY409">
        <v>5600</v>
      </c>
      <c r="DZ409">
        <v>4158</v>
      </c>
      <c r="EA409" s="2">
        <v>40672</v>
      </c>
      <c r="EB409">
        <v>11978</v>
      </c>
      <c r="EE409">
        <v>3542</v>
      </c>
      <c r="EF409">
        <v>4099</v>
      </c>
      <c r="EI409">
        <v>1906</v>
      </c>
      <c r="EK409">
        <v>1270</v>
      </c>
      <c r="EL409">
        <v>22795</v>
      </c>
      <c r="EO409">
        <v>19559</v>
      </c>
      <c r="ER409">
        <v>2843</v>
      </c>
      <c r="EV409">
        <v>15941</v>
      </c>
      <c r="FA409">
        <v>4414</v>
      </c>
      <c r="FB409">
        <v>42757</v>
      </c>
      <c r="FC409">
        <v>65552</v>
      </c>
      <c r="FE409">
        <v>2757</v>
      </c>
      <c r="FH409">
        <v>2591</v>
      </c>
      <c r="FI409">
        <v>3621</v>
      </c>
      <c r="FJ409">
        <v>54</v>
      </c>
      <c r="FL409">
        <v>729</v>
      </c>
      <c r="FM409">
        <v>1813</v>
      </c>
      <c r="FQ409">
        <v>11565</v>
      </c>
      <c r="FR409">
        <v>2083</v>
      </c>
      <c r="FU409">
        <v>2050</v>
      </c>
      <c r="FZ409">
        <v>2505</v>
      </c>
      <c r="GA409">
        <v>6638</v>
      </c>
      <c r="GB409">
        <v>18203</v>
      </c>
      <c r="GD409">
        <v>16271</v>
      </c>
      <c r="GF409">
        <v>30597</v>
      </c>
      <c r="GI409">
        <v>481</v>
      </c>
      <c r="GL409">
        <v>47349</v>
      </c>
      <c r="GM409">
        <v>47349</v>
      </c>
      <c r="GN409">
        <v>65552</v>
      </c>
      <c r="GO409">
        <v>5336</v>
      </c>
      <c r="GQ409">
        <v>31408</v>
      </c>
      <c r="GR409" s="2">
        <v>41033</v>
      </c>
      <c r="GS409">
        <v>3160</v>
      </c>
      <c r="GT409">
        <v>1442</v>
      </c>
      <c r="GU409">
        <v>-2</v>
      </c>
      <c r="GV409">
        <v>1440</v>
      </c>
      <c r="GW409">
        <v>-504</v>
      </c>
      <c r="GX409">
        <v>-251</v>
      </c>
      <c r="GY409">
        <v>404</v>
      </c>
      <c r="GZ409">
        <v>-1401</v>
      </c>
      <c r="HA409">
        <v>1032</v>
      </c>
      <c r="HB409">
        <v>133</v>
      </c>
      <c r="HC409">
        <v>-587</v>
      </c>
      <c r="HE409">
        <v>4013</v>
      </c>
      <c r="HF409">
        <v>-2723</v>
      </c>
      <c r="HH409">
        <v>-8166</v>
      </c>
      <c r="HI409">
        <v>6210</v>
      </c>
      <c r="HJ409">
        <v>3902</v>
      </c>
      <c r="HK409">
        <v>10112</v>
      </c>
      <c r="HL409">
        <v>133</v>
      </c>
      <c r="HM409">
        <v>-644</v>
      </c>
      <c r="HO409">
        <v>16</v>
      </c>
      <c r="HP409">
        <v>16</v>
      </c>
      <c r="HQ409">
        <v>-3767</v>
      </c>
      <c r="HS409">
        <v>-3767</v>
      </c>
      <c r="HT409">
        <v>-994</v>
      </c>
      <c r="HU409">
        <v>57</v>
      </c>
      <c r="HV409">
        <v>-4688</v>
      </c>
      <c r="HW409">
        <v>9</v>
      </c>
      <c r="HY409">
        <v>-1310</v>
      </c>
      <c r="HZ409">
        <v>5498</v>
      </c>
      <c r="IA409">
        <v>4188</v>
      </c>
      <c r="IB409">
        <v>300</v>
      </c>
      <c r="IC409">
        <v>-994</v>
      </c>
      <c r="IE409">
        <v>1442</v>
      </c>
      <c r="IF409">
        <v>300</v>
      </c>
      <c r="IG409">
        <v>4013</v>
      </c>
      <c r="IH409">
        <v>-2723</v>
      </c>
      <c r="II409">
        <v>-994</v>
      </c>
      <c r="IK409">
        <v>-994</v>
      </c>
      <c r="IL409">
        <v>5452</v>
      </c>
      <c r="IM409">
        <v>5606</v>
      </c>
      <c r="IN409">
        <v>0.57999999999999996</v>
      </c>
      <c r="IO409">
        <v>0.56000000000000005</v>
      </c>
    </row>
    <row r="410" spans="1:249" x14ac:dyDescent="0.25">
      <c r="A410" t="s">
        <v>788</v>
      </c>
      <c r="B410" t="s">
        <v>789</v>
      </c>
      <c r="C410" t="s">
        <v>790</v>
      </c>
      <c r="D410" t="s">
        <v>791</v>
      </c>
      <c r="E410" t="s">
        <v>416</v>
      </c>
      <c r="F410" t="s">
        <v>417</v>
      </c>
      <c r="G410" s="2">
        <v>40724</v>
      </c>
      <c r="H410" t="s">
        <v>450</v>
      </c>
      <c r="J410">
        <v>2011</v>
      </c>
      <c r="K410">
        <v>2</v>
      </c>
      <c r="L410">
        <v>2011</v>
      </c>
      <c r="M410">
        <v>2</v>
      </c>
      <c r="N410" t="s">
        <v>419</v>
      </c>
      <c r="O410" t="s">
        <v>451</v>
      </c>
      <c r="P410">
        <v>201102</v>
      </c>
      <c r="Q410">
        <v>10</v>
      </c>
      <c r="R410">
        <v>241</v>
      </c>
      <c r="S410">
        <v>27</v>
      </c>
      <c r="T410">
        <v>12</v>
      </c>
      <c r="U410">
        <v>50863</v>
      </c>
      <c r="V410">
        <v>3</v>
      </c>
      <c r="W410">
        <v>3674</v>
      </c>
      <c r="X410" s="2">
        <v>40763</v>
      </c>
      <c r="Y410" s="2">
        <v>40763</v>
      </c>
      <c r="Z410" t="s">
        <v>485</v>
      </c>
      <c r="AA410" t="s">
        <v>792</v>
      </c>
      <c r="AB410" t="s">
        <v>793</v>
      </c>
      <c r="AC410" t="s">
        <v>421</v>
      </c>
      <c r="AD410">
        <v>95054</v>
      </c>
      <c r="AE410" t="s">
        <v>794</v>
      </c>
      <c r="AF410" t="s">
        <v>795</v>
      </c>
      <c r="AG410" t="s">
        <v>792</v>
      </c>
      <c r="AH410" t="s">
        <v>793</v>
      </c>
      <c r="AI410" t="s">
        <v>421</v>
      </c>
      <c r="AJ410">
        <v>95054</v>
      </c>
      <c r="AK410" t="s">
        <v>426</v>
      </c>
      <c r="AL410" t="s">
        <v>427</v>
      </c>
      <c r="AU410" t="s">
        <v>796</v>
      </c>
      <c r="AW410">
        <v>5251000000</v>
      </c>
      <c r="AX410" s="2">
        <v>40753</v>
      </c>
      <c r="BI410" s="2">
        <v>41122</v>
      </c>
      <c r="BJ410">
        <v>13032</v>
      </c>
      <c r="BK410">
        <v>5130</v>
      </c>
      <c r="BL410">
        <v>7902</v>
      </c>
      <c r="BM410">
        <v>76</v>
      </c>
      <c r="BP410">
        <v>1986</v>
      </c>
      <c r="BR410">
        <v>1905</v>
      </c>
      <c r="BV410">
        <v>9097</v>
      </c>
      <c r="BW410">
        <v>3935</v>
      </c>
      <c r="CJ410">
        <v>-25</v>
      </c>
      <c r="CL410">
        <v>21</v>
      </c>
      <c r="CN410">
        <v>-4</v>
      </c>
      <c r="CO410">
        <v>3931</v>
      </c>
      <c r="CP410">
        <v>977</v>
      </c>
      <c r="CQ410">
        <v>2954</v>
      </c>
      <c r="CV410">
        <v>2954</v>
      </c>
      <c r="CX410">
        <v>2954</v>
      </c>
      <c r="DA410">
        <v>2954</v>
      </c>
      <c r="DC410">
        <v>2954</v>
      </c>
      <c r="DE410">
        <v>2954</v>
      </c>
      <c r="DF410">
        <v>0.55800000000000005</v>
      </c>
      <c r="DJ410">
        <v>0.55800000000000005</v>
      </c>
      <c r="DK410">
        <v>0.55800000000000005</v>
      </c>
      <c r="DL410">
        <v>0.56000000000000005</v>
      </c>
      <c r="DM410">
        <v>0.54290000000000005</v>
      </c>
      <c r="DQ410">
        <v>0.54290000000000005</v>
      </c>
      <c r="DR410">
        <v>0.54290000000000005</v>
      </c>
      <c r="DS410">
        <v>0.54</v>
      </c>
      <c r="DT410">
        <v>-15.8599</v>
      </c>
      <c r="DU410">
        <v>5441</v>
      </c>
      <c r="DV410">
        <v>5294</v>
      </c>
      <c r="DW410">
        <v>3931</v>
      </c>
      <c r="DX410">
        <v>2954</v>
      </c>
      <c r="DY410">
        <v>5439</v>
      </c>
      <c r="DZ410">
        <v>3935</v>
      </c>
      <c r="EA410" s="2">
        <v>40763</v>
      </c>
      <c r="EB410">
        <v>11547</v>
      </c>
      <c r="EE410">
        <v>3359</v>
      </c>
      <c r="EF410">
        <v>4030</v>
      </c>
      <c r="EI410">
        <v>1973</v>
      </c>
      <c r="EK410">
        <v>2193</v>
      </c>
      <c r="EL410">
        <v>23102</v>
      </c>
      <c r="EO410">
        <v>20778</v>
      </c>
      <c r="ER410">
        <v>1884</v>
      </c>
      <c r="EV410">
        <v>15841</v>
      </c>
      <c r="FA410">
        <v>4484</v>
      </c>
      <c r="FB410">
        <v>42987</v>
      </c>
      <c r="FC410">
        <v>66089</v>
      </c>
      <c r="FE410">
        <v>2742</v>
      </c>
      <c r="FH410">
        <v>3197</v>
      </c>
      <c r="FI410">
        <v>2520</v>
      </c>
      <c r="FJ410">
        <v>71</v>
      </c>
      <c r="FM410">
        <v>1824</v>
      </c>
      <c r="FQ410">
        <v>10354</v>
      </c>
      <c r="FR410">
        <v>2090</v>
      </c>
      <c r="FU410">
        <v>2403</v>
      </c>
      <c r="FZ410">
        <v>2519</v>
      </c>
      <c r="GA410">
        <v>7012</v>
      </c>
      <c r="GB410">
        <v>17366</v>
      </c>
      <c r="GD410">
        <v>16245</v>
      </c>
      <c r="GF410">
        <v>32012</v>
      </c>
      <c r="GI410">
        <v>466</v>
      </c>
      <c r="GL410">
        <v>48723</v>
      </c>
      <c r="GM410">
        <v>48723</v>
      </c>
      <c r="GN410">
        <v>66089</v>
      </c>
      <c r="GO410">
        <v>5285</v>
      </c>
      <c r="GQ410">
        <v>32882</v>
      </c>
      <c r="GR410" s="2">
        <v>41122</v>
      </c>
      <c r="GS410">
        <v>6114</v>
      </c>
      <c r="GT410">
        <v>2946</v>
      </c>
      <c r="GU410">
        <v>400</v>
      </c>
      <c r="GV410">
        <v>3346</v>
      </c>
      <c r="GW410">
        <v>-388</v>
      </c>
      <c r="GX410">
        <v>-184</v>
      </c>
      <c r="GY410">
        <v>388</v>
      </c>
      <c r="GZ410">
        <v>-832</v>
      </c>
      <c r="HA410">
        <v>-466</v>
      </c>
      <c r="HB410">
        <v>6</v>
      </c>
      <c r="HC410">
        <v>-1476</v>
      </c>
      <c r="HE410">
        <v>7984</v>
      </c>
      <c r="HF410">
        <v>-5207</v>
      </c>
      <c r="HH410">
        <v>-8241</v>
      </c>
      <c r="HI410">
        <v>8525</v>
      </c>
      <c r="HJ410">
        <v>3359</v>
      </c>
      <c r="HK410">
        <v>11884</v>
      </c>
      <c r="HL410">
        <v>137</v>
      </c>
      <c r="HM410">
        <v>-1427</v>
      </c>
      <c r="HO410">
        <v>33</v>
      </c>
      <c r="HP410">
        <v>33</v>
      </c>
      <c r="HQ410">
        <v>-5593</v>
      </c>
      <c r="HS410">
        <v>-5593</v>
      </c>
      <c r="HT410">
        <v>-1955</v>
      </c>
      <c r="HU410">
        <v>82</v>
      </c>
      <c r="HV410">
        <v>-7433</v>
      </c>
      <c r="HW410">
        <v>13</v>
      </c>
      <c r="HY410">
        <v>-863</v>
      </c>
      <c r="HZ410">
        <v>5498</v>
      </c>
      <c r="IA410">
        <v>4635</v>
      </c>
      <c r="IB410">
        <v>562</v>
      </c>
      <c r="IC410">
        <v>-1955</v>
      </c>
      <c r="IE410">
        <v>1504</v>
      </c>
      <c r="IF410">
        <v>262</v>
      </c>
      <c r="IG410">
        <v>3971</v>
      </c>
      <c r="IH410">
        <v>-2484</v>
      </c>
      <c r="II410">
        <v>-961</v>
      </c>
      <c r="IK410">
        <v>-961</v>
      </c>
      <c r="IL410">
        <v>5294</v>
      </c>
      <c r="IM410">
        <v>5441</v>
      </c>
      <c r="IN410">
        <v>0.56000000000000005</v>
      </c>
      <c r="IO410">
        <v>0.54</v>
      </c>
    </row>
    <row r="411" spans="1:249" x14ac:dyDescent="0.25">
      <c r="A411" t="s">
        <v>788</v>
      </c>
      <c r="B411" t="s">
        <v>789</v>
      </c>
      <c r="C411" t="s">
        <v>790</v>
      </c>
      <c r="D411" t="s">
        <v>791</v>
      </c>
      <c r="E411" t="s">
        <v>416</v>
      </c>
      <c r="F411" t="s">
        <v>417</v>
      </c>
      <c r="G411" s="2">
        <v>40816</v>
      </c>
      <c r="H411" t="s">
        <v>450</v>
      </c>
      <c r="J411">
        <v>2011</v>
      </c>
      <c r="K411">
        <v>3</v>
      </c>
      <c r="L411">
        <v>2011</v>
      </c>
      <c r="M411">
        <v>3</v>
      </c>
      <c r="N411" t="s">
        <v>419</v>
      </c>
      <c r="O411" t="s">
        <v>451</v>
      </c>
      <c r="P411">
        <v>201103</v>
      </c>
      <c r="Q411">
        <v>10</v>
      </c>
      <c r="R411">
        <v>241</v>
      </c>
      <c r="S411">
        <v>27</v>
      </c>
      <c r="T411">
        <v>12</v>
      </c>
      <c r="U411">
        <v>50863</v>
      </c>
      <c r="V411">
        <v>3</v>
      </c>
      <c r="W411">
        <v>3674</v>
      </c>
      <c r="X411" s="2">
        <v>40851</v>
      </c>
      <c r="Y411" s="2">
        <v>40851</v>
      </c>
      <c r="Z411" t="s">
        <v>485</v>
      </c>
      <c r="AA411" t="s">
        <v>792</v>
      </c>
      <c r="AB411" t="s">
        <v>793</v>
      </c>
      <c r="AC411" t="s">
        <v>421</v>
      </c>
      <c r="AD411">
        <v>95054</v>
      </c>
      <c r="AE411" t="s">
        <v>794</v>
      </c>
      <c r="AF411" t="s">
        <v>795</v>
      </c>
      <c r="AG411" t="s">
        <v>792</v>
      </c>
      <c r="AH411" t="s">
        <v>793</v>
      </c>
      <c r="AI411" t="s">
        <v>421</v>
      </c>
      <c r="AJ411">
        <v>95054</v>
      </c>
      <c r="AK411" t="s">
        <v>426</v>
      </c>
      <c r="AL411" t="s">
        <v>427</v>
      </c>
      <c r="AU411" t="s">
        <v>796</v>
      </c>
      <c r="AW411">
        <v>5092000000</v>
      </c>
      <c r="AX411" s="2">
        <v>40844</v>
      </c>
      <c r="BI411" s="2">
        <v>41213</v>
      </c>
      <c r="BJ411">
        <v>14233</v>
      </c>
      <c r="BK411">
        <v>5215</v>
      </c>
      <c r="BL411">
        <v>9018</v>
      </c>
      <c r="BM411">
        <v>76</v>
      </c>
      <c r="BP411">
        <v>2140</v>
      </c>
      <c r="BR411">
        <v>2017</v>
      </c>
      <c r="BV411">
        <v>9448</v>
      </c>
      <c r="BW411">
        <v>4785</v>
      </c>
      <c r="CJ411">
        <v>92</v>
      </c>
      <c r="CL411">
        <v>15</v>
      </c>
      <c r="CN411">
        <v>107</v>
      </c>
      <c r="CO411">
        <v>4892</v>
      </c>
      <c r="CP411">
        <v>1424</v>
      </c>
      <c r="CQ411">
        <v>3468</v>
      </c>
      <c r="CV411">
        <v>3468</v>
      </c>
      <c r="CX411">
        <v>3468</v>
      </c>
      <c r="DA411">
        <v>3468</v>
      </c>
      <c r="DC411">
        <v>3468</v>
      </c>
      <c r="DE411">
        <v>3468</v>
      </c>
      <c r="DF411">
        <v>0.66769999999999996</v>
      </c>
      <c r="DJ411">
        <v>0.66769999999999996</v>
      </c>
      <c r="DK411">
        <v>0.66769999999999996</v>
      </c>
      <c r="DL411">
        <v>0.67</v>
      </c>
      <c r="DM411">
        <v>0.64939999999999998</v>
      </c>
      <c r="DQ411">
        <v>0.64939999999999998</v>
      </c>
      <c r="DR411">
        <v>0.64939999999999998</v>
      </c>
      <c r="DS411">
        <v>0.65</v>
      </c>
      <c r="DT411">
        <v>2.9998</v>
      </c>
      <c r="DU411">
        <v>5340</v>
      </c>
      <c r="DV411">
        <v>5194</v>
      </c>
      <c r="DW411">
        <v>4892</v>
      </c>
      <c r="DX411">
        <v>3468</v>
      </c>
      <c r="DY411">
        <v>6314</v>
      </c>
      <c r="DZ411">
        <v>4785</v>
      </c>
      <c r="EA411" s="2">
        <v>40851</v>
      </c>
      <c r="EB411">
        <v>15198</v>
      </c>
      <c r="EE411">
        <v>3821</v>
      </c>
      <c r="EF411">
        <v>3959</v>
      </c>
      <c r="EI411">
        <v>2011</v>
      </c>
      <c r="EK411">
        <v>1709</v>
      </c>
      <c r="EL411">
        <v>26698</v>
      </c>
      <c r="EO411">
        <v>22157</v>
      </c>
      <c r="ER411">
        <v>1374</v>
      </c>
      <c r="EV411">
        <v>15583</v>
      </c>
      <c r="FA411">
        <v>4739</v>
      </c>
      <c r="FB411">
        <v>43853</v>
      </c>
      <c r="FC411">
        <v>70551</v>
      </c>
      <c r="FE411">
        <v>2999</v>
      </c>
      <c r="FH411">
        <v>3485</v>
      </c>
      <c r="FI411">
        <v>3442</v>
      </c>
      <c r="FJ411">
        <v>66</v>
      </c>
      <c r="FM411">
        <v>1917</v>
      </c>
      <c r="FQ411">
        <v>11909</v>
      </c>
      <c r="FR411">
        <v>7076</v>
      </c>
      <c r="FU411">
        <v>2954</v>
      </c>
      <c r="FZ411">
        <v>2495</v>
      </c>
      <c r="GA411">
        <v>12525</v>
      </c>
      <c r="GB411">
        <v>24434</v>
      </c>
      <c r="GD411">
        <v>16247</v>
      </c>
      <c r="GF411">
        <v>29902</v>
      </c>
      <c r="GI411">
        <v>-32</v>
      </c>
      <c r="GL411">
        <v>46117</v>
      </c>
      <c r="GM411">
        <v>46117</v>
      </c>
      <c r="GN411">
        <v>70551</v>
      </c>
      <c r="GO411">
        <v>5118</v>
      </c>
      <c r="GQ411">
        <v>30534</v>
      </c>
      <c r="GR411" s="2">
        <v>41213</v>
      </c>
      <c r="GS411">
        <v>9582</v>
      </c>
      <c r="GT411">
        <v>4475</v>
      </c>
      <c r="GU411">
        <v>1114</v>
      </c>
      <c r="GV411">
        <v>5589</v>
      </c>
      <c r="GW411">
        <v>-856</v>
      </c>
      <c r="GX411">
        <v>-110</v>
      </c>
      <c r="GY411">
        <v>645</v>
      </c>
      <c r="GZ411">
        <v>-651</v>
      </c>
      <c r="HA411">
        <v>194</v>
      </c>
      <c r="HB411">
        <v>-60</v>
      </c>
      <c r="HC411">
        <v>-838</v>
      </c>
      <c r="HE411">
        <v>14333</v>
      </c>
      <c r="HF411">
        <v>-7920</v>
      </c>
      <c r="HG411">
        <v>-45</v>
      </c>
      <c r="HH411">
        <v>-8427</v>
      </c>
      <c r="HI411">
        <v>9538</v>
      </c>
      <c r="HJ411">
        <v>1229</v>
      </c>
      <c r="HK411">
        <v>10767</v>
      </c>
      <c r="HL411">
        <v>91</v>
      </c>
      <c r="HM411">
        <v>-5534</v>
      </c>
      <c r="HN411">
        <v>4962</v>
      </c>
      <c r="HO411">
        <v>28</v>
      </c>
      <c r="HP411">
        <v>4990</v>
      </c>
      <c r="HQ411">
        <v>-9262</v>
      </c>
      <c r="HS411">
        <v>-9262</v>
      </c>
      <c r="HT411">
        <v>-3057</v>
      </c>
      <c r="HU411">
        <v>79</v>
      </c>
      <c r="HV411">
        <v>-7250</v>
      </c>
      <c r="HW411">
        <v>10</v>
      </c>
      <c r="HY411">
        <v>1559</v>
      </c>
      <c r="HZ411">
        <v>5498</v>
      </c>
      <c r="IA411">
        <v>7057</v>
      </c>
      <c r="IB411">
        <v>812</v>
      </c>
      <c r="IC411">
        <v>-3057</v>
      </c>
      <c r="IE411">
        <v>1529</v>
      </c>
      <c r="IF411">
        <v>250</v>
      </c>
      <c r="IG411">
        <v>6349</v>
      </c>
      <c r="IH411">
        <v>-2713</v>
      </c>
      <c r="II411">
        <v>-1102</v>
      </c>
      <c r="IK411">
        <v>-1102</v>
      </c>
      <c r="IL411">
        <v>5194</v>
      </c>
      <c r="IM411">
        <v>5340</v>
      </c>
      <c r="IN411">
        <v>0.67</v>
      </c>
      <c r="IO411">
        <v>0.65</v>
      </c>
    </row>
    <row r="412" spans="1:249" x14ac:dyDescent="0.25">
      <c r="A412" t="s">
        <v>788</v>
      </c>
      <c r="B412" t="s">
        <v>789</v>
      </c>
      <c r="C412" t="s">
        <v>790</v>
      </c>
      <c r="D412" t="s">
        <v>791</v>
      </c>
      <c r="E412" t="s">
        <v>416</v>
      </c>
      <c r="F412" t="s">
        <v>417</v>
      </c>
      <c r="G412" s="2">
        <v>40908</v>
      </c>
      <c r="H412" t="s">
        <v>450</v>
      </c>
      <c r="J412">
        <v>2011</v>
      </c>
      <c r="K412">
        <v>4</v>
      </c>
      <c r="L412">
        <v>2011</v>
      </c>
      <c r="M412">
        <v>4</v>
      </c>
      <c r="N412" t="s">
        <v>419</v>
      </c>
      <c r="O412" t="s">
        <v>451</v>
      </c>
      <c r="P412">
        <v>201104</v>
      </c>
      <c r="Q412">
        <v>10</v>
      </c>
      <c r="R412">
        <v>241</v>
      </c>
      <c r="S412">
        <v>27</v>
      </c>
      <c r="T412">
        <v>12</v>
      </c>
      <c r="U412">
        <v>50863</v>
      </c>
      <c r="V412">
        <v>3</v>
      </c>
      <c r="W412">
        <v>3674</v>
      </c>
      <c r="X412" s="2">
        <v>40962</v>
      </c>
      <c r="Y412" s="2">
        <v>40962</v>
      </c>
      <c r="Z412" t="s">
        <v>485</v>
      </c>
      <c r="AA412" t="s">
        <v>792</v>
      </c>
      <c r="AB412" t="s">
        <v>793</v>
      </c>
      <c r="AC412" t="s">
        <v>421</v>
      </c>
      <c r="AD412">
        <v>95054</v>
      </c>
      <c r="AE412" t="s">
        <v>794</v>
      </c>
      <c r="AF412" t="s">
        <v>795</v>
      </c>
      <c r="AG412" t="s">
        <v>792</v>
      </c>
      <c r="AH412" t="s">
        <v>793</v>
      </c>
      <c r="AI412" t="s">
        <v>421</v>
      </c>
      <c r="AJ412">
        <v>95054</v>
      </c>
      <c r="AK412" t="s">
        <v>426</v>
      </c>
      <c r="AL412" t="s">
        <v>427</v>
      </c>
      <c r="AN412">
        <v>100100</v>
      </c>
      <c r="AP412">
        <v>100100</v>
      </c>
      <c r="AR412">
        <v>158000</v>
      </c>
      <c r="AS412" t="s">
        <v>428</v>
      </c>
      <c r="AT412" t="s">
        <v>429</v>
      </c>
      <c r="AU412" t="s">
        <v>796</v>
      </c>
      <c r="AW412">
        <v>4996000000</v>
      </c>
      <c r="AX412" s="2">
        <v>40949</v>
      </c>
      <c r="AY412" t="s">
        <v>797</v>
      </c>
      <c r="AZ412" t="s">
        <v>506</v>
      </c>
      <c r="BA412" t="s">
        <v>798</v>
      </c>
      <c r="BB412" t="s">
        <v>799</v>
      </c>
      <c r="BC412" t="s">
        <v>800</v>
      </c>
      <c r="BD412" t="s">
        <v>801</v>
      </c>
      <c r="BE412" t="s">
        <v>802</v>
      </c>
      <c r="BF412" t="s">
        <v>593</v>
      </c>
      <c r="BG412" t="s">
        <v>471</v>
      </c>
      <c r="BH412" t="s">
        <v>439</v>
      </c>
      <c r="BI412" s="2">
        <v>41684</v>
      </c>
      <c r="BJ412">
        <v>13887</v>
      </c>
      <c r="BK412">
        <v>4935</v>
      </c>
      <c r="BL412">
        <v>8952</v>
      </c>
      <c r="BM412">
        <v>72</v>
      </c>
      <c r="BP412">
        <v>2308</v>
      </c>
      <c r="BR412">
        <v>1973</v>
      </c>
      <c r="BV412">
        <v>9288</v>
      </c>
      <c r="BW412">
        <v>4599</v>
      </c>
      <c r="CJ412">
        <v>17</v>
      </c>
      <c r="CL412">
        <v>-29</v>
      </c>
      <c r="CN412">
        <v>-12</v>
      </c>
      <c r="CO412">
        <v>4587</v>
      </c>
      <c r="CP412">
        <v>1227</v>
      </c>
      <c r="CQ412">
        <v>3360</v>
      </c>
      <c r="CV412">
        <v>3360</v>
      </c>
      <c r="CX412">
        <v>3360</v>
      </c>
      <c r="DA412">
        <v>3360</v>
      </c>
      <c r="DC412">
        <v>3360</v>
      </c>
      <c r="DE412">
        <v>3360</v>
      </c>
      <c r="DF412">
        <v>0.65700000000000003</v>
      </c>
      <c r="DJ412">
        <v>0.65700000000000003</v>
      </c>
      <c r="DK412">
        <v>0.65700000000000003</v>
      </c>
      <c r="DL412">
        <v>0.66</v>
      </c>
      <c r="DM412">
        <v>0.63580000000000003</v>
      </c>
      <c r="DQ412">
        <v>0.63580000000000003</v>
      </c>
      <c r="DR412">
        <v>0.63580000000000003</v>
      </c>
      <c r="DS412">
        <v>0.64</v>
      </c>
      <c r="DT412">
        <v>23.791</v>
      </c>
      <c r="DU412">
        <v>5242</v>
      </c>
      <c r="DV412">
        <v>5069</v>
      </c>
      <c r="DW412">
        <v>4587</v>
      </c>
      <c r="DX412">
        <v>3360</v>
      </c>
      <c r="DY412">
        <v>6188</v>
      </c>
      <c r="DZ412">
        <v>4599</v>
      </c>
      <c r="EA412" s="2">
        <v>41324</v>
      </c>
      <c r="EB412">
        <v>14837</v>
      </c>
      <c r="EE412">
        <v>3650</v>
      </c>
      <c r="EF412">
        <v>4096</v>
      </c>
      <c r="EI412">
        <v>1700</v>
      </c>
      <c r="EK412">
        <v>1589</v>
      </c>
      <c r="EL412">
        <v>25872</v>
      </c>
      <c r="EM412">
        <v>58073</v>
      </c>
      <c r="EN412">
        <v>34446</v>
      </c>
      <c r="EO412">
        <v>23627</v>
      </c>
      <c r="ER412">
        <v>1451</v>
      </c>
      <c r="EV412">
        <v>15521</v>
      </c>
      <c r="FA412">
        <v>4648</v>
      </c>
      <c r="FB412">
        <v>45247</v>
      </c>
      <c r="FC412">
        <v>71119</v>
      </c>
      <c r="FE412">
        <v>2956</v>
      </c>
      <c r="FH412">
        <v>4082</v>
      </c>
      <c r="FI412">
        <v>2814</v>
      </c>
      <c r="FJ412">
        <v>247</v>
      </c>
      <c r="FM412">
        <v>1929</v>
      </c>
      <c r="FQ412">
        <v>12028</v>
      </c>
      <c r="FR412">
        <v>7084</v>
      </c>
      <c r="FU412">
        <v>2617</v>
      </c>
      <c r="FZ412">
        <v>3479</v>
      </c>
      <c r="GA412">
        <v>13180</v>
      </c>
      <c r="GB412">
        <v>25208</v>
      </c>
      <c r="GD412">
        <v>17036</v>
      </c>
      <c r="GF412">
        <v>29656</v>
      </c>
      <c r="GI412">
        <v>-781</v>
      </c>
      <c r="GL412">
        <v>45911</v>
      </c>
      <c r="GM412">
        <v>45911</v>
      </c>
      <c r="GN412">
        <v>71119</v>
      </c>
      <c r="GO412">
        <v>5000</v>
      </c>
      <c r="GQ412">
        <v>30390</v>
      </c>
      <c r="GR412" s="2">
        <v>41684</v>
      </c>
      <c r="GS412">
        <v>12942</v>
      </c>
      <c r="GT412">
        <v>6064</v>
      </c>
      <c r="GU412">
        <v>1530</v>
      </c>
      <c r="GV412">
        <v>7594</v>
      </c>
      <c r="GW412">
        <v>-678</v>
      </c>
      <c r="GX412">
        <v>-243</v>
      </c>
      <c r="GY412">
        <v>596</v>
      </c>
      <c r="GZ412">
        <v>-95</v>
      </c>
      <c r="HA412">
        <v>660</v>
      </c>
      <c r="HB412">
        <v>187</v>
      </c>
      <c r="HC412">
        <v>427</v>
      </c>
      <c r="HE412">
        <v>20963</v>
      </c>
      <c r="HF412">
        <v>-10764</v>
      </c>
      <c r="HG412">
        <v>-66</v>
      </c>
      <c r="HH412">
        <v>-8671</v>
      </c>
      <c r="HI412">
        <v>-285</v>
      </c>
      <c r="HJ412">
        <v>-2584</v>
      </c>
      <c r="HK412">
        <v>-2869</v>
      </c>
      <c r="HL412">
        <v>12069</v>
      </c>
      <c r="HM412">
        <v>-10301</v>
      </c>
      <c r="HN412">
        <v>4962</v>
      </c>
      <c r="HO412">
        <v>209</v>
      </c>
      <c r="HP412">
        <v>5171</v>
      </c>
      <c r="HQ412">
        <v>-12295</v>
      </c>
      <c r="HS412">
        <v>-12295</v>
      </c>
      <c r="HT412">
        <v>-4127</v>
      </c>
      <c r="HU412">
        <v>151</v>
      </c>
      <c r="HV412">
        <v>-11100</v>
      </c>
      <c r="HW412">
        <v>5</v>
      </c>
      <c r="HY412">
        <v>-433</v>
      </c>
      <c r="HZ412">
        <v>5498</v>
      </c>
      <c r="IA412">
        <v>5065</v>
      </c>
      <c r="IB412">
        <v>1053</v>
      </c>
      <c r="IC412">
        <v>-4127</v>
      </c>
      <c r="IE412">
        <v>1589</v>
      </c>
      <c r="IF412">
        <v>241</v>
      </c>
      <c r="IG412">
        <v>6630</v>
      </c>
      <c r="IH412">
        <v>-2844</v>
      </c>
      <c r="II412">
        <v>-1070</v>
      </c>
      <c r="IK412">
        <v>-1070</v>
      </c>
      <c r="IL412">
        <v>5256</v>
      </c>
      <c r="IM412">
        <v>5411</v>
      </c>
      <c r="IN412">
        <v>0.65</v>
      </c>
      <c r="IO412">
        <v>0.64</v>
      </c>
    </row>
    <row r="413" spans="1:249" x14ac:dyDescent="0.25">
      <c r="A413" t="s">
        <v>788</v>
      </c>
      <c r="B413" t="s">
        <v>789</v>
      </c>
      <c r="C413" t="s">
        <v>790</v>
      </c>
      <c r="D413" t="s">
        <v>791</v>
      </c>
      <c r="E413" t="s">
        <v>416</v>
      </c>
      <c r="F413" t="s">
        <v>417</v>
      </c>
      <c r="G413" s="2">
        <v>40999</v>
      </c>
      <c r="H413" t="s">
        <v>450</v>
      </c>
      <c r="J413">
        <v>2012</v>
      </c>
      <c r="K413">
        <v>1</v>
      </c>
      <c r="L413">
        <v>2012</v>
      </c>
      <c r="M413">
        <v>1</v>
      </c>
      <c r="N413" t="s">
        <v>419</v>
      </c>
      <c r="O413" t="s">
        <v>451</v>
      </c>
      <c r="P413">
        <v>201201</v>
      </c>
      <c r="Q413">
        <v>10</v>
      </c>
      <c r="R413">
        <v>241</v>
      </c>
      <c r="S413">
        <v>27</v>
      </c>
      <c r="T413">
        <v>12</v>
      </c>
      <c r="U413">
        <v>50863</v>
      </c>
      <c r="V413">
        <v>3</v>
      </c>
      <c r="W413">
        <v>3674</v>
      </c>
      <c r="X413" s="2">
        <v>41033</v>
      </c>
      <c r="Y413" s="2">
        <v>41033</v>
      </c>
      <c r="Z413" t="s">
        <v>485</v>
      </c>
      <c r="AA413" t="s">
        <v>792</v>
      </c>
      <c r="AB413" t="s">
        <v>793</v>
      </c>
      <c r="AC413" t="s">
        <v>421</v>
      </c>
      <c r="AD413">
        <v>95054</v>
      </c>
      <c r="AE413" t="s">
        <v>794</v>
      </c>
      <c r="AF413" t="s">
        <v>795</v>
      </c>
      <c r="AG413" t="s">
        <v>792</v>
      </c>
      <c r="AH413" t="s">
        <v>793</v>
      </c>
      <c r="AI413" t="s">
        <v>421</v>
      </c>
      <c r="AJ413">
        <v>95054</v>
      </c>
      <c r="AK413" t="s">
        <v>426</v>
      </c>
      <c r="AL413" t="s">
        <v>427</v>
      </c>
      <c r="AU413" t="s">
        <v>796</v>
      </c>
      <c r="AW413">
        <v>5031000000</v>
      </c>
      <c r="AX413" s="2">
        <v>41026</v>
      </c>
      <c r="BI413" s="2">
        <v>41393</v>
      </c>
      <c r="BJ413">
        <v>12906</v>
      </c>
      <c r="BK413">
        <v>4641</v>
      </c>
      <c r="BL413">
        <v>8265</v>
      </c>
      <c r="BM413">
        <v>81</v>
      </c>
      <c r="BP413">
        <v>2401</v>
      </c>
      <c r="BR413">
        <v>1973</v>
      </c>
      <c r="BV413">
        <v>9096</v>
      </c>
      <c r="BW413">
        <v>3810</v>
      </c>
      <c r="CJ413">
        <v>-19</v>
      </c>
      <c r="CL413">
        <v>23</v>
      </c>
      <c r="CN413">
        <v>4</v>
      </c>
      <c r="CO413">
        <v>3814</v>
      </c>
      <c r="CP413">
        <v>1076</v>
      </c>
      <c r="CQ413">
        <v>2738</v>
      </c>
      <c r="CV413">
        <v>2738</v>
      </c>
      <c r="CX413">
        <v>2738</v>
      </c>
      <c r="DA413">
        <v>2738</v>
      </c>
      <c r="DC413">
        <v>2738</v>
      </c>
      <c r="DE413">
        <v>2738</v>
      </c>
      <c r="DF413">
        <v>0.54769999999999996</v>
      </c>
      <c r="DJ413">
        <v>0.54769999999999996</v>
      </c>
      <c r="DK413">
        <v>0.54769999999999996</v>
      </c>
      <c r="DL413">
        <v>0.55000000000000004</v>
      </c>
      <c r="DM413">
        <v>0.52729999999999999</v>
      </c>
      <c r="DQ413">
        <v>0.52729999999999999</v>
      </c>
      <c r="DR413">
        <v>0.52729999999999999</v>
      </c>
      <c r="DS413">
        <v>0.53</v>
      </c>
      <c r="DT413">
        <v>13.7598</v>
      </c>
      <c r="DU413">
        <v>5192</v>
      </c>
      <c r="DV413">
        <v>4999</v>
      </c>
      <c r="DW413">
        <v>3814</v>
      </c>
      <c r="DX413">
        <v>2738</v>
      </c>
      <c r="DY413">
        <v>5595</v>
      </c>
      <c r="DZ413">
        <v>3810</v>
      </c>
      <c r="EA413" s="2">
        <v>41033</v>
      </c>
      <c r="EB413">
        <v>13753</v>
      </c>
      <c r="EE413">
        <v>4037</v>
      </c>
      <c r="EF413">
        <v>4489</v>
      </c>
      <c r="EI413">
        <v>1794</v>
      </c>
      <c r="EK413">
        <v>1348</v>
      </c>
      <c r="EL413">
        <v>25421</v>
      </c>
      <c r="EO413">
        <v>25027</v>
      </c>
      <c r="ER413">
        <v>1317</v>
      </c>
      <c r="EV413">
        <v>15452</v>
      </c>
      <c r="FA413">
        <v>4600</v>
      </c>
      <c r="FB413">
        <v>46396</v>
      </c>
      <c r="FC413">
        <v>71817</v>
      </c>
      <c r="FE413">
        <v>2993</v>
      </c>
      <c r="FH413">
        <v>2593</v>
      </c>
      <c r="FI413">
        <v>3992</v>
      </c>
      <c r="FJ413">
        <v>362</v>
      </c>
      <c r="FM413">
        <v>2001</v>
      </c>
      <c r="FQ413">
        <v>11941</v>
      </c>
      <c r="FR413">
        <v>7088</v>
      </c>
      <c r="FU413">
        <v>2793</v>
      </c>
      <c r="FZ413">
        <v>3235</v>
      </c>
      <c r="GA413">
        <v>13116</v>
      </c>
      <c r="GB413">
        <v>25057</v>
      </c>
      <c r="GD413">
        <v>18381</v>
      </c>
      <c r="GF413">
        <v>28983</v>
      </c>
      <c r="GI413">
        <v>-604</v>
      </c>
      <c r="GL413">
        <v>46760</v>
      </c>
      <c r="GM413">
        <v>46760</v>
      </c>
      <c r="GN413">
        <v>71817</v>
      </c>
      <c r="GO413">
        <v>5006</v>
      </c>
      <c r="GQ413">
        <v>31308</v>
      </c>
      <c r="GR413" s="2">
        <v>41393</v>
      </c>
      <c r="GS413">
        <v>2738</v>
      </c>
      <c r="GT413">
        <v>1785</v>
      </c>
      <c r="GU413">
        <v>229</v>
      </c>
      <c r="GV413">
        <v>2014</v>
      </c>
      <c r="GW413">
        <v>-387</v>
      </c>
      <c r="GX413">
        <v>-381</v>
      </c>
      <c r="GY413">
        <v>37</v>
      </c>
      <c r="GZ413">
        <v>-1450</v>
      </c>
      <c r="HA413">
        <v>760</v>
      </c>
      <c r="HB413">
        <v>-359</v>
      </c>
      <c r="HC413">
        <v>-1780</v>
      </c>
      <c r="HE413">
        <v>2972</v>
      </c>
      <c r="HF413">
        <v>-2974</v>
      </c>
      <c r="HG413">
        <v>-3</v>
      </c>
      <c r="HH413">
        <v>-176</v>
      </c>
      <c r="HI413">
        <v>2091</v>
      </c>
      <c r="HJ413">
        <v>-1245</v>
      </c>
      <c r="HK413">
        <v>846</v>
      </c>
      <c r="HL413">
        <v>196</v>
      </c>
      <c r="HM413">
        <v>-2111</v>
      </c>
      <c r="HO413">
        <v>115</v>
      </c>
      <c r="HP413">
        <v>115</v>
      </c>
      <c r="HQ413">
        <v>-275</v>
      </c>
      <c r="HS413">
        <v>-275</v>
      </c>
      <c r="HT413">
        <v>-1049</v>
      </c>
      <c r="HU413">
        <v>-286</v>
      </c>
      <c r="HV413">
        <v>-1495</v>
      </c>
      <c r="HW413">
        <v>-2</v>
      </c>
      <c r="HY413">
        <v>-636</v>
      </c>
      <c r="HZ413">
        <v>5065</v>
      </c>
      <c r="IA413">
        <v>4429</v>
      </c>
      <c r="IB413">
        <v>274</v>
      </c>
      <c r="IC413">
        <v>-1049</v>
      </c>
      <c r="IE413">
        <v>1785</v>
      </c>
      <c r="IF413">
        <v>274</v>
      </c>
      <c r="IG413">
        <v>2972</v>
      </c>
      <c r="IH413">
        <v>-2974</v>
      </c>
      <c r="II413">
        <v>-1049</v>
      </c>
      <c r="IK413">
        <v>-1049</v>
      </c>
      <c r="IL413">
        <v>4999</v>
      </c>
      <c r="IM413">
        <v>5192</v>
      </c>
      <c r="IN413">
        <v>0.55000000000000004</v>
      </c>
      <c r="IO413">
        <v>0.53</v>
      </c>
    </row>
    <row r="414" spans="1:249" x14ac:dyDescent="0.25">
      <c r="A414" t="s">
        <v>788</v>
      </c>
      <c r="B414" t="s">
        <v>789</v>
      </c>
      <c r="C414" t="s">
        <v>790</v>
      </c>
      <c r="D414" t="s">
        <v>791</v>
      </c>
      <c r="E414" t="s">
        <v>416</v>
      </c>
      <c r="F414" t="s">
        <v>417</v>
      </c>
      <c r="G414" s="2">
        <v>41090</v>
      </c>
      <c r="H414" t="s">
        <v>450</v>
      </c>
      <c r="J414">
        <v>2012</v>
      </c>
      <c r="K414">
        <v>2</v>
      </c>
      <c r="L414">
        <v>2012</v>
      </c>
      <c r="M414">
        <v>2</v>
      </c>
      <c r="N414" t="s">
        <v>419</v>
      </c>
      <c r="O414" t="s">
        <v>451</v>
      </c>
      <c r="P414">
        <v>201202</v>
      </c>
      <c r="Q414">
        <v>10</v>
      </c>
      <c r="R414">
        <v>241</v>
      </c>
      <c r="S414">
        <v>27</v>
      </c>
      <c r="T414">
        <v>12</v>
      </c>
      <c r="U414">
        <v>50863</v>
      </c>
      <c r="V414">
        <v>3</v>
      </c>
      <c r="W414">
        <v>3674</v>
      </c>
      <c r="X414" s="2">
        <v>41122</v>
      </c>
      <c r="Y414" s="2">
        <v>41122</v>
      </c>
      <c r="Z414" t="s">
        <v>485</v>
      </c>
      <c r="AA414" t="s">
        <v>792</v>
      </c>
      <c r="AB414" t="s">
        <v>793</v>
      </c>
      <c r="AC414" t="s">
        <v>421</v>
      </c>
      <c r="AD414">
        <v>95054</v>
      </c>
      <c r="AE414" t="s">
        <v>794</v>
      </c>
      <c r="AF414" t="s">
        <v>803</v>
      </c>
      <c r="AG414" t="s">
        <v>792</v>
      </c>
      <c r="AH414" t="s">
        <v>793</v>
      </c>
      <c r="AI414" t="s">
        <v>421</v>
      </c>
      <c r="AJ414">
        <v>95054</v>
      </c>
      <c r="AK414" t="s">
        <v>426</v>
      </c>
      <c r="AL414" t="s">
        <v>427</v>
      </c>
      <c r="AU414" t="s">
        <v>796</v>
      </c>
      <c r="AW414">
        <v>5003000000</v>
      </c>
      <c r="AX414" s="2">
        <v>41117</v>
      </c>
      <c r="BI414" s="2">
        <v>41484</v>
      </c>
      <c r="BJ414">
        <v>13501</v>
      </c>
      <c r="BK414">
        <v>4947</v>
      </c>
      <c r="BL414">
        <v>8554</v>
      </c>
      <c r="BM414">
        <v>78</v>
      </c>
      <c r="BP414">
        <v>2513</v>
      </c>
      <c r="BR414">
        <v>2131</v>
      </c>
      <c r="BV414">
        <v>9669</v>
      </c>
      <c r="BW414">
        <v>3832</v>
      </c>
      <c r="CJ414">
        <v>47</v>
      </c>
      <c r="CL414">
        <v>55</v>
      </c>
      <c r="CN414">
        <v>102</v>
      </c>
      <c r="CO414">
        <v>3934</v>
      </c>
      <c r="CP414">
        <v>1107</v>
      </c>
      <c r="CQ414">
        <v>2827</v>
      </c>
      <c r="CV414">
        <v>2827</v>
      </c>
      <c r="CX414">
        <v>2827</v>
      </c>
      <c r="DA414">
        <v>2827</v>
      </c>
      <c r="DC414">
        <v>2827</v>
      </c>
      <c r="DE414">
        <v>2827</v>
      </c>
      <c r="DF414">
        <v>0.56289999999999996</v>
      </c>
      <c r="DJ414">
        <v>0.56289999999999996</v>
      </c>
      <c r="DK414">
        <v>0.56289999999999996</v>
      </c>
      <c r="DL414">
        <v>0.56000000000000005</v>
      </c>
      <c r="DM414">
        <v>0.54379999999999995</v>
      </c>
      <c r="DQ414">
        <v>0.54379999999999995</v>
      </c>
      <c r="DR414">
        <v>0.54379999999999995</v>
      </c>
      <c r="DS414">
        <v>0.54</v>
      </c>
      <c r="DT414">
        <v>-19.5398</v>
      </c>
      <c r="DU414">
        <v>5199</v>
      </c>
      <c r="DV414">
        <v>5022</v>
      </c>
      <c r="DW414">
        <v>3934</v>
      </c>
      <c r="DX414">
        <v>2827</v>
      </c>
      <c r="DY414">
        <v>5671</v>
      </c>
      <c r="DZ414">
        <v>3832</v>
      </c>
      <c r="EA414" s="2">
        <v>41122</v>
      </c>
      <c r="EB414">
        <v>13648</v>
      </c>
      <c r="EE414">
        <v>3544</v>
      </c>
      <c r="EF414">
        <v>4904</v>
      </c>
      <c r="EI414">
        <v>1517</v>
      </c>
      <c r="EK414">
        <v>2172</v>
      </c>
      <c r="EL414">
        <v>25785</v>
      </c>
      <c r="EO414">
        <v>25976</v>
      </c>
      <c r="ER414">
        <v>1167</v>
      </c>
      <c r="EV414">
        <v>15416</v>
      </c>
      <c r="FA414">
        <v>4008</v>
      </c>
      <c r="FB414">
        <v>46567</v>
      </c>
      <c r="FC414">
        <v>72352</v>
      </c>
      <c r="FE414">
        <v>3269</v>
      </c>
      <c r="FH414">
        <v>3080</v>
      </c>
      <c r="FI414">
        <v>2182</v>
      </c>
      <c r="FJ414">
        <v>92</v>
      </c>
      <c r="FM414">
        <v>1915</v>
      </c>
      <c r="FQ414">
        <v>10538</v>
      </c>
      <c r="FR414">
        <v>7093</v>
      </c>
      <c r="FU414">
        <v>2775</v>
      </c>
      <c r="FZ414">
        <v>3167</v>
      </c>
      <c r="GA414">
        <v>13035</v>
      </c>
      <c r="GB414">
        <v>23573</v>
      </c>
      <c r="GD414">
        <v>18883</v>
      </c>
      <c r="GF414">
        <v>30753</v>
      </c>
      <c r="GI414">
        <v>-857</v>
      </c>
      <c r="GL414">
        <v>48779</v>
      </c>
      <c r="GM414">
        <v>48779</v>
      </c>
      <c r="GN414">
        <v>72352</v>
      </c>
      <c r="GO414">
        <v>5013</v>
      </c>
      <c r="GQ414">
        <v>33363</v>
      </c>
      <c r="GR414" s="2">
        <v>41484</v>
      </c>
      <c r="GS414">
        <v>5565</v>
      </c>
      <c r="GT414">
        <v>3624</v>
      </c>
      <c r="GU414">
        <v>447</v>
      </c>
      <c r="GV414">
        <v>4071</v>
      </c>
      <c r="GW414">
        <v>103</v>
      </c>
      <c r="GX414">
        <v>-782</v>
      </c>
      <c r="GY414">
        <v>312</v>
      </c>
      <c r="GZ414">
        <v>-964</v>
      </c>
      <c r="HA414">
        <v>-51</v>
      </c>
      <c r="HB414">
        <v>-543</v>
      </c>
      <c r="HC414">
        <v>-1925</v>
      </c>
      <c r="HE414">
        <v>7711</v>
      </c>
      <c r="HF414">
        <v>-5636</v>
      </c>
      <c r="HG414">
        <v>-88</v>
      </c>
      <c r="HH414">
        <v>-458</v>
      </c>
      <c r="HI414">
        <v>3043</v>
      </c>
      <c r="HJ414">
        <v>-918</v>
      </c>
      <c r="HK414">
        <v>2125</v>
      </c>
      <c r="HL414">
        <v>181</v>
      </c>
      <c r="HM414">
        <v>-3876</v>
      </c>
      <c r="HO414">
        <v>-155</v>
      </c>
      <c r="HP414">
        <v>-155</v>
      </c>
      <c r="HQ414">
        <v>-1234</v>
      </c>
      <c r="HS414">
        <v>-1234</v>
      </c>
      <c r="HT414">
        <v>-2106</v>
      </c>
      <c r="HU414">
        <v>-176</v>
      </c>
      <c r="HV414">
        <v>-3671</v>
      </c>
      <c r="HW414">
        <v>-6</v>
      </c>
      <c r="HY414">
        <v>158</v>
      </c>
      <c r="HZ414">
        <v>5065</v>
      </c>
      <c r="IA414">
        <v>5223</v>
      </c>
      <c r="IB414">
        <v>554</v>
      </c>
      <c r="IC414">
        <v>-2106</v>
      </c>
      <c r="IE414">
        <v>1839</v>
      </c>
      <c r="IF414">
        <v>280</v>
      </c>
      <c r="IG414">
        <v>4739</v>
      </c>
      <c r="IH414">
        <v>-2662</v>
      </c>
      <c r="II414">
        <v>-1057</v>
      </c>
      <c r="IK414">
        <v>-1057</v>
      </c>
      <c r="IL414">
        <v>5022</v>
      </c>
      <c r="IM414">
        <v>5199</v>
      </c>
      <c r="IN414">
        <v>0.56000000000000005</v>
      </c>
      <c r="IO414">
        <v>0.54</v>
      </c>
    </row>
    <row r="415" spans="1:249" x14ac:dyDescent="0.25">
      <c r="A415" t="s">
        <v>788</v>
      </c>
      <c r="B415" t="s">
        <v>789</v>
      </c>
      <c r="C415" t="s">
        <v>790</v>
      </c>
      <c r="D415" t="s">
        <v>791</v>
      </c>
      <c r="E415" t="s">
        <v>416</v>
      </c>
      <c r="F415" t="s">
        <v>417</v>
      </c>
      <c r="G415" s="2">
        <v>41182</v>
      </c>
      <c r="H415" t="s">
        <v>450</v>
      </c>
      <c r="J415">
        <v>2012</v>
      </c>
      <c r="K415">
        <v>3</v>
      </c>
      <c r="L415">
        <v>2012</v>
      </c>
      <c r="M415">
        <v>3</v>
      </c>
      <c r="N415" t="s">
        <v>419</v>
      </c>
      <c r="O415" t="s">
        <v>451</v>
      </c>
      <c r="P415">
        <v>201203</v>
      </c>
      <c r="Q415">
        <v>10</v>
      </c>
      <c r="R415">
        <v>241</v>
      </c>
      <c r="S415">
        <v>27</v>
      </c>
      <c r="T415">
        <v>12</v>
      </c>
      <c r="U415">
        <v>50863</v>
      </c>
      <c r="V415">
        <v>3</v>
      </c>
      <c r="W415">
        <v>3674</v>
      </c>
      <c r="X415" s="2">
        <v>41213</v>
      </c>
      <c r="Y415" s="2">
        <v>41213</v>
      </c>
      <c r="Z415" t="s">
        <v>485</v>
      </c>
      <c r="AA415" t="s">
        <v>792</v>
      </c>
      <c r="AB415" t="s">
        <v>793</v>
      </c>
      <c r="AC415" t="s">
        <v>421</v>
      </c>
      <c r="AD415">
        <v>95054</v>
      </c>
      <c r="AE415" t="s">
        <v>794</v>
      </c>
      <c r="AF415" t="s">
        <v>803</v>
      </c>
      <c r="AG415" t="s">
        <v>792</v>
      </c>
      <c r="AH415" t="s">
        <v>793</v>
      </c>
      <c r="AI415" t="s">
        <v>421</v>
      </c>
      <c r="AJ415">
        <v>95054</v>
      </c>
      <c r="AK415" t="s">
        <v>426</v>
      </c>
      <c r="AL415" t="s">
        <v>427</v>
      </c>
      <c r="AU415" t="s">
        <v>796</v>
      </c>
      <c r="AW415">
        <v>4976000000</v>
      </c>
      <c r="AX415" s="2">
        <v>41201</v>
      </c>
      <c r="BI415" s="2">
        <v>41575</v>
      </c>
      <c r="BJ415">
        <v>13457</v>
      </c>
      <c r="BK415">
        <v>4942</v>
      </c>
      <c r="BL415">
        <v>8515</v>
      </c>
      <c r="BM415">
        <v>74</v>
      </c>
      <c r="BP415">
        <v>2605</v>
      </c>
      <c r="BR415">
        <v>1995</v>
      </c>
      <c r="BV415">
        <v>9616</v>
      </c>
      <c r="BW415">
        <v>3841</v>
      </c>
      <c r="CJ415">
        <v>53</v>
      </c>
      <c r="CL415">
        <v>27</v>
      </c>
      <c r="CN415">
        <v>80</v>
      </c>
      <c r="CO415">
        <v>3921</v>
      </c>
      <c r="CP415">
        <v>949</v>
      </c>
      <c r="CQ415">
        <v>2972</v>
      </c>
      <c r="CV415">
        <v>2972</v>
      </c>
      <c r="CX415">
        <v>2972</v>
      </c>
      <c r="DA415">
        <v>2972</v>
      </c>
      <c r="DC415">
        <v>2972</v>
      </c>
      <c r="DE415">
        <v>2972</v>
      </c>
      <c r="DF415">
        <v>0.59489999999999998</v>
      </c>
      <c r="DJ415">
        <v>0.59489999999999998</v>
      </c>
      <c r="DK415">
        <v>0.59489999999999998</v>
      </c>
      <c r="DL415">
        <v>0.59</v>
      </c>
      <c r="DM415">
        <v>0.57679999999999998</v>
      </c>
      <c r="DQ415">
        <v>0.57679999999999998</v>
      </c>
      <c r="DR415">
        <v>0.57679999999999998</v>
      </c>
      <c r="DS415">
        <v>0.57999999999999996</v>
      </c>
      <c r="DT415">
        <v>16.739999999999998</v>
      </c>
      <c r="DU415">
        <v>5153</v>
      </c>
      <c r="DV415">
        <v>4996</v>
      </c>
      <c r="DW415">
        <v>3921</v>
      </c>
      <c r="DX415">
        <v>2972</v>
      </c>
      <c r="DY415">
        <v>5734</v>
      </c>
      <c r="DZ415">
        <v>3841</v>
      </c>
      <c r="EA415" s="2">
        <v>41213</v>
      </c>
      <c r="EB415">
        <v>10465</v>
      </c>
      <c r="EE415">
        <v>3938</v>
      </c>
      <c r="EF415">
        <v>5319</v>
      </c>
      <c r="EI415">
        <v>1633</v>
      </c>
      <c r="EK415">
        <v>1659</v>
      </c>
      <c r="EL415">
        <v>23014</v>
      </c>
      <c r="EO415">
        <v>27157</v>
      </c>
      <c r="ER415">
        <v>4393</v>
      </c>
      <c r="EV415">
        <v>15844</v>
      </c>
      <c r="FA415">
        <v>4033</v>
      </c>
      <c r="FB415">
        <v>51427</v>
      </c>
      <c r="FC415">
        <v>74441</v>
      </c>
      <c r="FE415">
        <v>3188</v>
      </c>
      <c r="FH415">
        <v>3416</v>
      </c>
      <c r="FI415">
        <v>3339</v>
      </c>
      <c r="FJ415">
        <v>56</v>
      </c>
      <c r="FM415">
        <v>1954</v>
      </c>
      <c r="FQ415">
        <v>11953</v>
      </c>
      <c r="FR415">
        <v>7100</v>
      </c>
      <c r="FU415">
        <v>2904</v>
      </c>
      <c r="FZ415">
        <v>3215</v>
      </c>
      <c r="GA415">
        <v>13219</v>
      </c>
      <c r="GB415">
        <v>25172</v>
      </c>
      <c r="GD415">
        <v>19278</v>
      </c>
      <c r="GF415">
        <v>30492</v>
      </c>
      <c r="GI415">
        <v>-501</v>
      </c>
      <c r="GL415">
        <v>49269</v>
      </c>
      <c r="GM415">
        <v>49269</v>
      </c>
      <c r="GN415">
        <v>74441</v>
      </c>
      <c r="GO415">
        <v>4982</v>
      </c>
      <c r="GQ415">
        <v>33425</v>
      </c>
      <c r="GR415" s="2">
        <v>41575</v>
      </c>
      <c r="GS415">
        <v>8537</v>
      </c>
      <c r="GT415">
        <v>5517</v>
      </c>
      <c r="GU415">
        <v>568</v>
      </c>
      <c r="GV415">
        <v>6085</v>
      </c>
      <c r="GW415">
        <v>-283</v>
      </c>
      <c r="GX415">
        <v>-1198</v>
      </c>
      <c r="GY415">
        <v>232</v>
      </c>
      <c r="GZ415">
        <v>-588</v>
      </c>
      <c r="HA415">
        <v>294</v>
      </c>
      <c r="HB415">
        <v>-221</v>
      </c>
      <c r="HC415">
        <v>-1764</v>
      </c>
      <c r="HE415">
        <v>12858</v>
      </c>
      <c r="HF415">
        <v>-8523</v>
      </c>
      <c r="HG415">
        <v>-565</v>
      </c>
      <c r="HH415">
        <v>-568</v>
      </c>
      <c r="HI415">
        <v>4761</v>
      </c>
      <c r="HJ415">
        <v>-4117</v>
      </c>
      <c r="HK415">
        <v>644</v>
      </c>
      <c r="HL415">
        <v>284</v>
      </c>
      <c r="HM415">
        <v>-8728</v>
      </c>
      <c r="HO415">
        <v>-191</v>
      </c>
      <c r="HP415">
        <v>-191</v>
      </c>
      <c r="HQ415">
        <v>-2115</v>
      </c>
      <c r="HS415">
        <v>-2115</v>
      </c>
      <c r="HT415">
        <v>-3231</v>
      </c>
      <c r="HU415">
        <v>-138</v>
      </c>
      <c r="HV415">
        <v>-5675</v>
      </c>
      <c r="HW415">
        <v>0</v>
      </c>
      <c r="HY415">
        <v>-1545</v>
      </c>
      <c r="HZ415">
        <v>5065</v>
      </c>
      <c r="IA415">
        <v>3520</v>
      </c>
      <c r="IB415">
        <v>830</v>
      </c>
      <c r="IC415">
        <v>-3231</v>
      </c>
      <c r="IE415">
        <v>1893</v>
      </c>
      <c r="IF415">
        <v>276</v>
      </c>
      <c r="IG415">
        <v>5147</v>
      </c>
      <c r="IH415">
        <v>-2887</v>
      </c>
      <c r="II415">
        <v>-1125</v>
      </c>
      <c r="IK415">
        <v>-1125</v>
      </c>
      <c r="IL415">
        <v>4996</v>
      </c>
      <c r="IM415">
        <v>5153</v>
      </c>
      <c r="IN415">
        <v>0.59</v>
      </c>
      <c r="IO415">
        <v>0.57999999999999996</v>
      </c>
    </row>
    <row r="416" spans="1:249" x14ac:dyDescent="0.25">
      <c r="A416" t="s">
        <v>788</v>
      </c>
      <c r="B416" t="s">
        <v>789</v>
      </c>
      <c r="C416" t="s">
        <v>790</v>
      </c>
      <c r="D416" t="s">
        <v>791</v>
      </c>
      <c r="E416" t="s">
        <v>416</v>
      </c>
      <c r="F416" t="s">
        <v>417</v>
      </c>
      <c r="G416" s="2">
        <v>41274</v>
      </c>
      <c r="H416" t="s">
        <v>450</v>
      </c>
      <c r="J416">
        <v>2012</v>
      </c>
      <c r="K416">
        <v>4</v>
      </c>
      <c r="L416">
        <v>2012</v>
      </c>
      <c r="M416">
        <v>4</v>
      </c>
      <c r="N416" t="s">
        <v>419</v>
      </c>
      <c r="O416" t="s">
        <v>451</v>
      </c>
      <c r="P416">
        <v>201204</v>
      </c>
      <c r="Q416">
        <v>10</v>
      </c>
      <c r="R416">
        <v>241</v>
      </c>
      <c r="S416">
        <v>27</v>
      </c>
      <c r="T416">
        <v>12</v>
      </c>
      <c r="U416">
        <v>50863</v>
      </c>
      <c r="V416">
        <v>3</v>
      </c>
      <c r="W416">
        <v>3674</v>
      </c>
      <c r="X416" s="2">
        <v>41324</v>
      </c>
      <c r="Y416" s="2">
        <v>41324</v>
      </c>
      <c r="Z416" t="s">
        <v>485</v>
      </c>
      <c r="AA416" t="s">
        <v>792</v>
      </c>
      <c r="AB416" t="s">
        <v>793</v>
      </c>
      <c r="AC416" t="s">
        <v>421</v>
      </c>
      <c r="AD416">
        <v>95054</v>
      </c>
      <c r="AE416" t="s">
        <v>794</v>
      </c>
      <c r="AF416" t="s">
        <v>803</v>
      </c>
      <c r="AG416" t="s">
        <v>792</v>
      </c>
      <c r="AH416" t="s">
        <v>793</v>
      </c>
      <c r="AI416" t="s">
        <v>421</v>
      </c>
      <c r="AJ416">
        <v>95054</v>
      </c>
      <c r="AK416" t="s">
        <v>426</v>
      </c>
      <c r="AL416" t="s">
        <v>427</v>
      </c>
      <c r="AN416">
        <v>105000</v>
      </c>
      <c r="AP416">
        <v>105000</v>
      </c>
      <c r="AR416">
        <v>150000</v>
      </c>
      <c r="AS416" t="s">
        <v>428</v>
      </c>
      <c r="AT416" t="s">
        <v>429</v>
      </c>
      <c r="AU416" t="s">
        <v>796</v>
      </c>
      <c r="AW416">
        <v>4946000000</v>
      </c>
      <c r="AX416" s="2">
        <v>41313</v>
      </c>
      <c r="AY416" t="s">
        <v>798</v>
      </c>
      <c r="AZ416" t="s">
        <v>804</v>
      </c>
      <c r="BA416" t="s">
        <v>800</v>
      </c>
      <c r="BB416" t="s">
        <v>805</v>
      </c>
      <c r="BC416" t="s">
        <v>471</v>
      </c>
      <c r="BD416" t="s">
        <v>439</v>
      </c>
      <c r="BE416" t="s">
        <v>806</v>
      </c>
      <c r="BF416" t="s">
        <v>439</v>
      </c>
      <c r="BG416" t="s">
        <v>802</v>
      </c>
      <c r="BH416" t="s">
        <v>439</v>
      </c>
      <c r="BI416" s="2">
        <v>42048</v>
      </c>
      <c r="BJ416">
        <v>13477</v>
      </c>
      <c r="BK416">
        <v>5660</v>
      </c>
      <c r="BL416">
        <v>7817</v>
      </c>
      <c r="BM416">
        <v>75</v>
      </c>
      <c r="BP416">
        <v>2629</v>
      </c>
      <c r="BR416">
        <v>1958</v>
      </c>
      <c r="BV416">
        <v>10322</v>
      </c>
      <c r="BW416">
        <v>3155</v>
      </c>
      <c r="CJ416">
        <v>60</v>
      </c>
      <c r="CL416">
        <v>-11</v>
      </c>
      <c r="CN416">
        <v>49</v>
      </c>
      <c r="CO416">
        <v>3204</v>
      </c>
      <c r="CP416">
        <v>736</v>
      </c>
      <c r="CQ416">
        <v>2468</v>
      </c>
      <c r="CV416">
        <v>2468</v>
      </c>
      <c r="CX416">
        <v>2468</v>
      </c>
      <c r="DA416">
        <v>2468</v>
      </c>
      <c r="DC416">
        <v>2468</v>
      </c>
      <c r="DE416">
        <v>2468</v>
      </c>
      <c r="DF416">
        <v>0.49730000000000002</v>
      </c>
      <c r="DJ416">
        <v>0.49730000000000002</v>
      </c>
      <c r="DK416">
        <v>0.49730000000000002</v>
      </c>
      <c r="DL416">
        <v>0.5</v>
      </c>
      <c r="DM416">
        <v>0.4849</v>
      </c>
      <c r="DQ416">
        <v>0.4849</v>
      </c>
      <c r="DR416">
        <v>0.4849</v>
      </c>
      <c r="DS416">
        <v>0.48</v>
      </c>
      <c r="DT416">
        <v>-25.159199999999998</v>
      </c>
      <c r="DU416">
        <v>5095</v>
      </c>
      <c r="DV416">
        <v>4968</v>
      </c>
      <c r="DW416">
        <v>3204</v>
      </c>
      <c r="DX416">
        <v>2468</v>
      </c>
      <c r="DY416">
        <v>5160</v>
      </c>
      <c r="DZ416">
        <v>3155</v>
      </c>
      <c r="EA416" s="2">
        <v>41684</v>
      </c>
      <c r="EB416">
        <v>18162</v>
      </c>
      <c r="EE416">
        <v>3833</v>
      </c>
      <c r="EF416">
        <v>4734</v>
      </c>
      <c r="EI416">
        <v>2117</v>
      </c>
      <c r="EK416">
        <v>2512</v>
      </c>
      <c r="EL416">
        <v>31358</v>
      </c>
      <c r="EM416">
        <v>66046</v>
      </c>
      <c r="EN416">
        <v>38063</v>
      </c>
      <c r="EO416">
        <v>27983</v>
      </c>
      <c r="ER416">
        <v>4917</v>
      </c>
      <c r="EV416">
        <v>15945</v>
      </c>
      <c r="FA416">
        <v>4148</v>
      </c>
      <c r="FB416">
        <v>52993</v>
      </c>
      <c r="FC416">
        <v>84351</v>
      </c>
      <c r="FE416">
        <v>3023</v>
      </c>
      <c r="FH416">
        <v>3987</v>
      </c>
      <c r="FI416">
        <v>3644</v>
      </c>
      <c r="FJ416">
        <v>312</v>
      </c>
      <c r="FM416">
        <v>1932</v>
      </c>
      <c r="FQ416">
        <v>12898</v>
      </c>
      <c r="FR416">
        <v>13136</v>
      </c>
      <c r="FU416">
        <v>3412</v>
      </c>
      <c r="FZ416">
        <v>3702</v>
      </c>
      <c r="GA416">
        <v>20250</v>
      </c>
      <c r="GB416">
        <v>33148</v>
      </c>
      <c r="GD416">
        <v>19464</v>
      </c>
      <c r="GF416">
        <v>32138</v>
      </c>
      <c r="GI416">
        <v>-399</v>
      </c>
      <c r="GL416">
        <v>51203</v>
      </c>
      <c r="GM416">
        <v>51203</v>
      </c>
      <c r="GN416">
        <v>84351</v>
      </c>
      <c r="GO416">
        <v>4944</v>
      </c>
      <c r="GQ416">
        <v>35258</v>
      </c>
      <c r="GR416" s="2">
        <v>42048</v>
      </c>
      <c r="GS416">
        <v>11005</v>
      </c>
      <c r="GT416">
        <v>7522</v>
      </c>
      <c r="GU416">
        <v>577</v>
      </c>
      <c r="GV416">
        <v>8099</v>
      </c>
      <c r="GW416">
        <v>-176</v>
      </c>
      <c r="GX416">
        <v>-626</v>
      </c>
      <c r="GY416">
        <v>67</v>
      </c>
      <c r="GZ416">
        <v>192</v>
      </c>
      <c r="HA416">
        <v>229</v>
      </c>
      <c r="HB416">
        <v>94</v>
      </c>
      <c r="HC416">
        <v>-220</v>
      </c>
      <c r="HE416">
        <v>18884</v>
      </c>
      <c r="HF416">
        <v>-11027</v>
      </c>
      <c r="HG416">
        <v>-815</v>
      </c>
      <c r="HH416">
        <v>-638</v>
      </c>
      <c r="HI416">
        <v>-11523</v>
      </c>
      <c r="HJ416">
        <v>-6282</v>
      </c>
      <c r="HK416">
        <v>-17805</v>
      </c>
      <c r="HL416">
        <v>16225</v>
      </c>
      <c r="HM416">
        <v>-14060</v>
      </c>
      <c r="HN416">
        <v>6124</v>
      </c>
      <c r="HO416">
        <v>65</v>
      </c>
      <c r="HP416">
        <v>6189</v>
      </c>
      <c r="HQ416">
        <v>-2654</v>
      </c>
      <c r="HS416">
        <v>-2654</v>
      </c>
      <c r="HT416">
        <v>-4350</v>
      </c>
      <c r="HU416">
        <v>-593</v>
      </c>
      <c r="HV416">
        <v>-1408</v>
      </c>
      <c r="HW416">
        <v>-3</v>
      </c>
      <c r="HY416">
        <v>3413</v>
      </c>
      <c r="HZ416">
        <v>5065</v>
      </c>
      <c r="IA416">
        <v>8478</v>
      </c>
      <c r="IB416">
        <v>1102</v>
      </c>
      <c r="IC416">
        <v>-4350</v>
      </c>
      <c r="IE416">
        <v>2005</v>
      </c>
      <c r="IF416">
        <v>272</v>
      </c>
      <c r="IG416">
        <v>6026</v>
      </c>
      <c r="IH416">
        <v>-2504</v>
      </c>
      <c r="II416">
        <v>-1119</v>
      </c>
      <c r="IK416">
        <v>-1119</v>
      </c>
      <c r="IL416">
        <v>4996</v>
      </c>
      <c r="IM416">
        <v>5160</v>
      </c>
      <c r="IN416">
        <v>0.5</v>
      </c>
      <c r="IO416">
        <v>0.48</v>
      </c>
    </row>
    <row r="417" spans="1:249" x14ac:dyDescent="0.25">
      <c r="A417" t="s">
        <v>788</v>
      </c>
      <c r="B417" t="s">
        <v>789</v>
      </c>
      <c r="C417" t="s">
        <v>790</v>
      </c>
      <c r="D417" t="s">
        <v>791</v>
      </c>
      <c r="E417" t="s">
        <v>416</v>
      </c>
      <c r="F417" t="s">
        <v>417</v>
      </c>
      <c r="G417" s="2">
        <v>41364</v>
      </c>
      <c r="H417" t="s">
        <v>450</v>
      </c>
      <c r="J417">
        <v>2013</v>
      </c>
      <c r="K417">
        <v>1</v>
      </c>
      <c r="L417">
        <v>2013</v>
      </c>
      <c r="M417">
        <v>1</v>
      </c>
      <c r="N417" t="s">
        <v>419</v>
      </c>
      <c r="O417" t="s">
        <v>451</v>
      </c>
      <c r="P417">
        <v>201301</v>
      </c>
      <c r="Q417">
        <v>10</v>
      </c>
      <c r="R417">
        <v>241</v>
      </c>
      <c r="S417">
        <v>27</v>
      </c>
      <c r="T417">
        <v>12</v>
      </c>
      <c r="U417">
        <v>50863</v>
      </c>
      <c r="V417">
        <v>3</v>
      </c>
      <c r="W417">
        <v>3674</v>
      </c>
      <c r="X417" s="2">
        <v>41393</v>
      </c>
      <c r="Y417" s="2">
        <v>41393</v>
      </c>
      <c r="Z417" t="s">
        <v>485</v>
      </c>
      <c r="AA417" t="s">
        <v>792</v>
      </c>
      <c r="AB417" t="s">
        <v>793</v>
      </c>
      <c r="AC417" t="s">
        <v>421</v>
      </c>
      <c r="AD417">
        <v>95054</v>
      </c>
      <c r="AE417" t="s">
        <v>794</v>
      </c>
      <c r="AF417" t="s">
        <v>795</v>
      </c>
      <c r="AG417" t="s">
        <v>792</v>
      </c>
      <c r="AH417" t="s">
        <v>793</v>
      </c>
      <c r="AI417" t="s">
        <v>421</v>
      </c>
      <c r="AJ417">
        <v>95054</v>
      </c>
      <c r="AK417" t="s">
        <v>426</v>
      </c>
      <c r="AL417" t="s">
        <v>427</v>
      </c>
      <c r="AU417" t="s">
        <v>796</v>
      </c>
      <c r="AW417">
        <v>4971000000</v>
      </c>
      <c r="AX417" s="2">
        <v>41383</v>
      </c>
      <c r="BI417" s="2">
        <v>41754</v>
      </c>
      <c r="BJ417">
        <v>12580</v>
      </c>
      <c r="BK417">
        <v>5514</v>
      </c>
      <c r="BL417">
        <v>7066</v>
      </c>
      <c r="BM417">
        <v>73</v>
      </c>
      <c r="BP417">
        <v>2527</v>
      </c>
      <c r="BR417">
        <v>1947</v>
      </c>
      <c r="BV417">
        <v>10061</v>
      </c>
      <c r="BW417">
        <v>2519</v>
      </c>
      <c r="CJ417">
        <v>-26</v>
      </c>
      <c r="CL417">
        <v>-50</v>
      </c>
      <c r="CN417">
        <v>-76</v>
      </c>
      <c r="CO417">
        <v>2443</v>
      </c>
      <c r="CP417">
        <v>398</v>
      </c>
      <c r="CQ417">
        <v>2045</v>
      </c>
      <c r="CV417">
        <v>2045</v>
      </c>
      <c r="CX417">
        <v>2045</v>
      </c>
      <c r="DA417">
        <v>2045</v>
      </c>
      <c r="DC417">
        <v>2045</v>
      </c>
      <c r="DE417">
        <v>2045</v>
      </c>
      <c r="DF417">
        <v>0.4133</v>
      </c>
      <c r="DJ417">
        <v>0.4133</v>
      </c>
      <c r="DK417">
        <v>0.4133</v>
      </c>
      <c r="DL417">
        <v>0.41</v>
      </c>
      <c r="DM417">
        <v>0.40260000000000001</v>
      </c>
      <c r="DQ417">
        <v>0.40260000000000001</v>
      </c>
      <c r="DR417">
        <v>0.40260000000000001</v>
      </c>
      <c r="DS417">
        <v>0.4</v>
      </c>
      <c r="DT417">
        <v>-13</v>
      </c>
      <c r="DU417">
        <v>5080</v>
      </c>
      <c r="DV417">
        <v>4948</v>
      </c>
      <c r="DW417">
        <v>2443</v>
      </c>
      <c r="DX417">
        <v>2045</v>
      </c>
      <c r="DY417">
        <v>4583</v>
      </c>
      <c r="DZ417">
        <v>2519</v>
      </c>
      <c r="EA417" s="2">
        <v>41393</v>
      </c>
      <c r="EB417">
        <v>17073</v>
      </c>
      <c r="EE417">
        <v>3536</v>
      </c>
      <c r="EF417">
        <v>4358</v>
      </c>
      <c r="EI417">
        <v>2109</v>
      </c>
      <c r="EK417">
        <v>1601</v>
      </c>
      <c r="EL417">
        <v>28677</v>
      </c>
      <c r="EO417">
        <v>28418</v>
      </c>
      <c r="ER417">
        <v>6007</v>
      </c>
      <c r="EV417">
        <v>15563</v>
      </c>
      <c r="FA417">
        <v>4418</v>
      </c>
      <c r="FB417">
        <v>54406</v>
      </c>
      <c r="FC417">
        <v>83083</v>
      </c>
      <c r="FE417">
        <v>2654</v>
      </c>
      <c r="FH417">
        <v>2488</v>
      </c>
      <c r="FI417">
        <v>4667</v>
      </c>
      <c r="FJ417">
        <v>88</v>
      </c>
      <c r="FM417">
        <v>1901</v>
      </c>
      <c r="FQ417">
        <v>11798</v>
      </c>
      <c r="FR417">
        <v>13143</v>
      </c>
      <c r="FU417">
        <v>3427</v>
      </c>
      <c r="FZ417">
        <v>3521</v>
      </c>
      <c r="GA417">
        <v>20091</v>
      </c>
      <c r="GB417">
        <v>31889</v>
      </c>
      <c r="GD417">
        <v>20098</v>
      </c>
      <c r="GF417">
        <v>31506</v>
      </c>
      <c r="GI417">
        <v>-410</v>
      </c>
      <c r="GL417">
        <v>51194</v>
      </c>
      <c r="GM417">
        <v>51194</v>
      </c>
      <c r="GN417">
        <v>83083</v>
      </c>
      <c r="GO417">
        <v>4948</v>
      </c>
      <c r="GQ417">
        <v>35631</v>
      </c>
      <c r="GR417" s="2">
        <v>41754</v>
      </c>
      <c r="GS417">
        <v>2045</v>
      </c>
      <c r="GT417">
        <v>2064</v>
      </c>
      <c r="GU417">
        <v>264</v>
      </c>
      <c r="GV417">
        <v>2328</v>
      </c>
      <c r="GW417">
        <v>293</v>
      </c>
      <c r="GX417">
        <v>372</v>
      </c>
      <c r="GY417">
        <v>-17</v>
      </c>
      <c r="GZ417">
        <v>-1370</v>
      </c>
      <c r="HA417">
        <v>257</v>
      </c>
      <c r="HB417">
        <v>377</v>
      </c>
      <c r="HC417">
        <v>-88</v>
      </c>
      <c r="HE417">
        <v>4285</v>
      </c>
      <c r="HF417">
        <v>-2174</v>
      </c>
      <c r="HG417">
        <v>-33</v>
      </c>
      <c r="HH417">
        <v>-98</v>
      </c>
      <c r="HI417">
        <v>78</v>
      </c>
      <c r="HJ417">
        <v>-3193</v>
      </c>
      <c r="HK417">
        <v>-3115</v>
      </c>
      <c r="HL417">
        <v>103</v>
      </c>
      <c r="HM417">
        <v>-5317</v>
      </c>
      <c r="HO417">
        <v>-224</v>
      </c>
      <c r="HP417">
        <v>-224</v>
      </c>
      <c r="HQ417">
        <v>-94</v>
      </c>
      <c r="HS417">
        <v>-94</v>
      </c>
      <c r="HT417">
        <v>-1114</v>
      </c>
      <c r="HU417">
        <v>-306</v>
      </c>
      <c r="HV417">
        <v>-1738</v>
      </c>
      <c r="HW417">
        <v>-10</v>
      </c>
      <c r="HY417">
        <v>-2780</v>
      </c>
      <c r="HZ417">
        <v>8478</v>
      </c>
      <c r="IA417">
        <v>5698</v>
      </c>
      <c r="IB417">
        <v>295</v>
      </c>
      <c r="IC417">
        <v>-1114</v>
      </c>
      <c r="IE417">
        <v>2064</v>
      </c>
      <c r="IF417">
        <v>295</v>
      </c>
      <c r="IG417">
        <v>4285</v>
      </c>
      <c r="IH417">
        <v>-2174</v>
      </c>
      <c r="II417">
        <v>-1114</v>
      </c>
      <c r="IK417">
        <v>-1114</v>
      </c>
      <c r="IL417">
        <v>4948</v>
      </c>
      <c r="IM417">
        <v>5080</v>
      </c>
      <c r="IN417">
        <v>0.41</v>
      </c>
      <c r="IO417">
        <v>0.4</v>
      </c>
    </row>
    <row r="418" spans="1:249" x14ac:dyDescent="0.25">
      <c r="A418" t="s">
        <v>788</v>
      </c>
      <c r="B418" t="s">
        <v>789</v>
      </c>
      <c r="C418" t="s">
        <v>790</v>
      </c>
      <c r="D418" t="s">
        <v>791</v>
      </c>
      <c r="E418" t="s">
        <v>416</v>
      </c>
      <c r="F418" t="s">
        <v>417</v>
      </c>
      <c r="G418" s="2">
        <v>41455</v>
      </c>
      <c r="H418" t="s">
        <v>450</v>
      </c>
      <c r="J418">
        <v>2013</v>
      </c>
      <c r="K418">
        <v>2</v>
      </c>
      <c r="L418">
        <v>2013</v>
      </c>
      <c r="M418">
        <v>2</v>
      </c>
      <c r="N418" t="s">
        <v>419</v>
      </c>
      <c r="O418" t="s">
        <v>451</v>
      </c>
      <c r="P418">
        <v>201302</v>
      </c>
      <c r="Q418">
        <v>10</v>
      </c>
      <c r="R418">
        <v>241</v>
      </c>
      <c r="S418">
        <v>27</v>
      </c>
      <c r="T418">
        <v>12</v>
      </c>
      <c r="U418">
        <v>50863</v>
      </c>
      <c r="V418">
        <v>3</v>
      </c>
      <c r="W418">
        <v>3674</v>
      </c>
      <c r="X418" s="2">
        <v>41484</v>
      </c>
      <c r="Y418" s="2">
        <v>41484</v>
      </c>
      <c r="Z418" t="s">
        <v>485</v>
      </c>
      <c r="AA418" t="s">
        <v>792</v>
      </c>
      <c r="AB418" t="s">
        <v>793</v>
      </c>
      <c r="AC418" t="s">
        <v>421</v>
      </c>
      <c r="AD418">
        <v>95054</v>
      </c>
      <c r="AE418" t="s">
        <v>794</v>
      </c>
      <c r="AF418" t="s">
        <v>795</v>
      </c>
      <c r="AG418" t="s">
        <v>792</v>
      </c>
      <c r="AH418" t="s">
        <v>793</v>
      </c>
      <c r="AI418" t="s">
        <v>421</v>
      </c>
      <c r="AJ418">
        <v>95054</v>
      </c>
      <c r="AK418" t="s">
        <v>426</v>
      </c>
      <c r="AL418" t="s">
        <v>427</v>
      </c>
      <c r="AU418" t="s">
        <v>796</v>
      </c>
      <c r="AW418">
        <v>4982000000</v>
      </c>
      <c r="AX418" s="2">
        <v>41474</v>
      </c>
      <c r="BI418" s="2">
        <v>41845</v>
      </c>
      <c r="BJ418">
        <v>12811</v>
      </c>
      <c r="BK418">
        <v>5341</v>
      </c>
      <c r="BL418">
        <v>7470</v>
      </c>
      <c r="BM418">
        <v>70</v>
      </c>
      <c r="BP418">
        <v>2516</v>
      </c>
      <c r="BR418">
        <v>2165</v>
      </c>
      <c r="BV418">
        <v>10092</v>
      </c>
      <c r="BW418">
        <v>2719</v>
      </c>
      <c r="CJ418">
        <v>11</v>
      </c>
      <c r="CL418">
        <v>-37</v>
      </c>
      <c r="CN418">
        <v>-26</v>
      </c>
      <c r="CO418">
        <v>2693</v>
      </c>
      <c r="CP418">
        <v>693</v>
      </c>
      <c r="CQ418">
        <v>2000</v>
      </c>
      <c r="CV418">
        <v>2000</v>
      </c>
      <c r="CX418">
        <v>2000</v>
      </c>
      <c r="DA418">
        <v>2000</v>
      </c>
      <c r="DC418">
        <v>2000</v>
      </c>
      <c r="DE418">
        <v>2000</v>
      </c>
      <c r="DF418">
        <v>0.40179999999999999</v>
      </c>
      <c r="DJ418">
        <v>0.40179999999999999</v>
      </c>
      <c r="DK418">
        <v>0.40179999999999999</v>
      </c>
      <c r="DL418">
        <v>0.4</v>
      </c>
      <c r="DM418">
        <v>0.39169999999999999</v>
      </c>
      <c r="DQ418">
        <v>0.39169999999999999</v>
      </c>
      <c r="DR418">
        <v>0.39169999999999999</v>
      </c>
      <c r="DS418">
        <v>0.39</v>
      </c>
      <c r="DT418">
        <v>-8.66</v>
      </c>
      <c r="DU418">
        <v>5106</v>
      </c>
      <c r="DV418">
        <v>4978</v>
      </c>
      <c r="DW418">
        <v>2693</v>
      </c>
      <c r="DX418">
        <v>2000</v>
      </c>
      <c r="DY418">
        <v>4710</v>
      </c>
      <c r="DZ418">
        <v>2719</v>
      </c>
      <c r="EA418" s="2">
        <v>41484</v>
      </c>
      <c r="EB418">
        <v>17350</v>
      </c>
      <c r="EE418">
        <v>3474</v>
      </c>
      <c r="EF418">
        <v>4542</v>
      </c>
      <c r="EI418">
        <v>2121</v>
      </c>
      <c r="EK418">
        <v>1561</v>
      </c>
      <c r="EL418">
        <v>29048</v>
      </c>
      <c r="EO418">
        <v>29345</v>
      </c>
      <c r="ER418">
        <v>7003</v>
      </c>
      <c r="EV418">
        <v>15625</v>
      </c>
      <c r="FA418">
        <v>4640</v>
      </c>
      <c r="FB418">
        <v>56613</v>
      </c>
      <c r="FC418">
        <v>85661</v>
      </c>
      <c r="FE418">
        <v>2864</v>
      </c>
      <c r="FH418">
        <v>3041</v>
      </c>
      <c r="FI418">
        <v>3250</v>
      </c>
      <c r="FJ418">
        <v>263</v>
      </c>
      <c r="FM418">
        <v>1971</v>
      </c>
      <c r="FQ418">
        <v>11389</v>
      </c>
      <c r="FR418">
        <v>13150</v>
      </c>
      <c r="FU418">
        <v>3709</v>
      </c>
      <c r="FZ418">
        <v>3573</v>
      </c>
      <c r="GA418">
        <v>20432</v>
      </c>
      <c r="GB418">
        <v>31821</v>
      </c>
      <c r="GD418">
        <v>20678</v>
      </c>
      <c r="GF418">
        <v>33017</v>
      </c>
      <c r="GI418">
        <v>145</v>
      </c>
      <c r="GL418">
        <v>53840</v>
      </c>
      <c r="GM418">
        <v>53840</v>
      </c>
      <c r="GN418">
        <v>85661</v>
      </c>
      <c r="GO418">
        <v>4981</v>
      </c>
      <c r="GQ418">
        <v>38215</v>
      </c>
      <c r="GR418" s="2">
        <v>41845</v>
      </c>
      <c r="GS418">
        <v>4045</v>
      </c>
      <c r="GT418">
        <v>4055</v>
      </c>
      <c r="GU418">
        <v>258</v>
      </c>
      <c r="GV418">
        <v>4313</v>
      </c>
      <c r="GW418">
        <v>368</v>
      </c>
      <c r="GX418">
        <v>195</v>
      </c>
      <c r="GY418">
        <v>184</v>
      </c>
      <c r="GZ418">
        <v>-787</v>
      </c>
      <c r="HA418">
        <v>296</v>
      </c>
      <c r="HB418">
        <v>393</v>
      </c>
      <c r="HC418">
        <v>649</v>
      </c>
      <c r="HE418">
        <v>9007</v>
      </c>
      <c r="HF418">
        <v>-4897</v>
      </c>
      <c r="HH418">
        <v>-384</v>
      </c>
      <c r="HI418">
        <v>1103</v>
      </c>
      <c r="HJ418">
        <v>-6849</v>
      </c>
      <c r="HK418">
        <v>-5746</v>
      </c>
      <c r="HL418">
        <v>198</v>
      </c>
      <c r="HM418">
        <v>-10829</v>
      </c>
      <c r="HO418">
        <v>-49</v>
      </c>
      <c r="HP418">
        <v>-49</v>
      </c>
      <c r="HQ418">
        <v>-315</v>
      </c>
      <c r="HS418">
        <v>-315</v>
      </c>
      <c r="HT418">
        <v>-2237</v>
      </c>
      <c r="HU418">
        <v>-269</v>
      </c>
      <c r="HV418">
        <v>-2870</v>
      </c>
      <c r="HW418">
        <v>-8</v>
      </c>
      <c r="HY418">
        <v>-4700</v>
      </c>
      <c r="HZ418">
        <v>8478</v>
      </c>
      <c r="IA418">
        <v>3778</v>
      </c>
      <c r="IB418">
        <v>587</v>
      </c>
      <c r="IC418">
        <v>-2237</v>
      </c>
      <c r="IE418">
        <v>1991</v>
      </c>
      <c r="IF418">
        <v>292</v>
      </c>
      <c r="IG418">
        <v>4722</v>
      </c>
      <c r="IH418">
        <v>-2723</v>
      </c>
      <c r="II418">
        <v>-1123</v>
      </c>
      <c r="IK418">
        <v>-1123</v>
      </c>
      <c r="IL418">
        <v>4978</v>
      </c>
      <c r="IM418">
        <v>5106</v>
      </c>
      <c r="IN418">
        <v>0.4</v>
      </c>
      <c r="IO418">
        <v>0.39</v>
      </c>
    </row>
    <row r="419" spans="1:249" x14ac:dyDescent="0.25">
      <c r="A419" t="s">
        <v>788</v>
      </c>
      <c r="B419" t="s">
        <v>789</v>
      </c>
      <c r="C419" t="s">
        <v>790</v>
      </c>
      <c r="D419" t="s">
        <v>791</v>
      </c>
      <c r="E419" t="s">
        <v>416</v>
      </c>
      <c r="F419" t="s">
        <v>417</v>
      </c>
      <c r="G419" s="2">
        <v>41547</v>
      </c>
      <c r="H419" t="s">
        <v>450</v>
      </c>
      <c r="J419">
        <v>2013</v>
      </c>
      <c r="K419">
        <v>3</v>
      </c>
      <c r="L419">
        <v>2013</v>
      </c>
      <c r="M419">
        <v>3</v>
      </c>
      <c r="N419" t="s">
        <v>419</v>
      </c>
      <c r="O419" t="s">
        <v>451</v>
      </c>
      <c r="P419">
        <v>201303</v>
      </c>
      <c r="Q419">
        <v>10</v>
      </c>
      <c r="R419">
        <v>241</v>
      </c>
      <c r="S419">
        <v>27</v>
      </c>
      <c r="T419">
        <v>12</v>
      </c>
      <c r="U419">
        <v>50863</v>
      </c>
      <c r="V419">
        <v>3</v>
      </c>
      <c r="W419">
        <v>3674</v>
      </c>
      <c r="X419" s="2">
        <v>41575</v>
      </c>
      <c r="Y419" s="2">
        <v>41575</v>
      </c>
      <c r="Z419" t="s">
        <v>485</v>
      </c>
      <c r="AA419" t="s">
        <v>792</v>
      </c>
      <c r="AB419" t="s">
        <v>793</v>
      </c>
      <c r="AC419" t="s">
        <v>421</v>
      </c>
      <c r="AD419">
        <v>95054</v>
      </c>
      <c r="AE419" t="s">
        <v>794</v>
      </c>
      <c r="AF419" t="s">
        <v>795</v>
      </c>
      <c r="AG419" t="s">
        <v>792</v>
      </c>
      <c r="AH419" t="s">
        <v>793</v>
      </c>
      <c r="AI419" t="s">
        <v>421</v>
      </c>
      <c r="AJ419">
        <v>95054</v>
      </c>
      <c r="AK419" t="s">
        <v>426</v>
      </c>
      <c r="AL419" t="s">
        <v>427</v>
      </c>
      <c r="AU419" t="s">
        <v>796</v>
      </c>
      <c r="AW419">
        <v>4971000000</v>
      </c>
      <c r="AX419" s="2">
        <v>41565</v>
      </c>
      <c r="BI419" s="2">
        <v>41941</v>
      </c>
      <c r="BJ419">
        <v>13483</v>
      </c>
      <c r="BK419">
        <v>5069</v>
      </c>
      <c r="BL419">
        <v>8414</v>
      </c>
      <c r="BM419">
        <v>74</v>
      </c>
      <c r="BP419">
        <v>2742</v>
      </c>
      <c r="BR419">
        <v>1970</v>
      </c>
      <c r="BV419">
        <v>9979</v>
      </c>
      <c r="BW419">
        <v>3504</v>
      </c>
      <c r="CJ419">
        <v>452</v>
      </c>
      <c r="CL419">
        <v>-32</v>
      </c>
      <c r="CN419">
        <v>420</v>
      </c>
      <c r="CO419">
        <v>3924</v>
      </c>
      <c r="CP419">
        <v>974</v>
      </c>
      <c r="CQ419">
        <v>2950</v>
      </c>
      <c r="CV419">
        <v>2950</v>
      </c>
      <c r="CX419">
        <v>2950</v>
      </c>
      <c r="DA419">
        <v>2950</v>
      </c>
      <c r="DC419">
        <v>2950</v>
      </c>
      <c r="DE419">
        <v>2950</v>
      </c>
      <c r="DF419">
        <v>0.59230000000000005</v>
      </c>
      <c r="DJ419">
        <v>0.59230000000000005</v>
      </c>
      <c r="DK419">
        <v>0.59230000000000005</v>
      </c>
      <c r="DL419">
        <v>0.59</v>
      </c>
      <c r="DM419">
        <v>0.57840000000000003</v>
      </c>
      <c r="DQ419">
        <v>0.57840000000000003</v>
      </c>
      <c r="DR419">
        <v>0.57840000000000003</v>
      </c>
      <c r="DS419">
        <v>0.57999999999999996</v>
      </c>
      <c r="DT419">
        <v>8</v>
      </c>
      <c r="DU419">
        <v>5100</v>
      </c>
      <c r="DV419">
        <v>4981</v>
      </c>
      <c r="DW419">
        <v>3924</v>
      </c>
      <c r="DX419">
        <v>2950</v>
      </c>
      <c r="DY419">
        <v>5525</v>
      </c>
      <c r="DZ419">
        <v>3504</v>
      </c>
      <c r="EA419" s="2">
        <v>41575</v>
      </c>
      <c r="EB419">
        <v>19146</v>
      </c>
      <c r="EE419">
        <v>3719</v>
      </c>
      <c r="EF419">
        <v>4533</v>
      </c>
      <c r="EI419">
        <v>2435</v>
      </c>
      <c r="EK419">
        <v>1517</v>
      </c>
      <c r="EL419">
        <v>31350</v>
      </c>
      <c r="EO419">
        <v>30346</v>
      </c>
      <c r="ER419">
        <v>8097</v>
      </c>
      <c r="EV419">
        <v>15901</v>
      </c>
      <c r="FA419">
        <v>4857</v>
      </c>
      <c r="FB419">
        <v>59201</v>
      </c>
      <c r="FC419">
        <v>90551</v>
      </c>
      <c r="FE419">
        <v>2996</v>
      </c>
      <c r="FH419">
        <v>3542</v>
      </c>
      <c r="FI419">
        <v>4894</v>
      </c>
      <c r="FJ419">
        <v>350</v>
      </c>
      <c r="FM419">
        <v>2093</v>
      </c>
      <c r="FQ419">
        <v>13875</v>
      </c>
      <c r="FR419">
        <v>13157</v>
      </c>
      <c r="FU419">
        <v>4384</v>
      </c>
      <c r="FZ419">
        <v>3683</v>
      </c>
      <c r="GA419">
        <v>21224</v>
      </c>
      <c r="GB419">
        <v>35099</v>
      </c>
      <c r="GD419">
        <v>21113</v>
      </c>
      <c r="GF419">
        <v>33291</v>
      </c>
      <c r="GI419">
        <v>1048</v>
      </c>
      <c r="GL419">
        <v>55452</v>
      </c>
      <c r="GM419">
        <v>55452</v>
      </c>
      <c r="GN419">
        <v>90551</v>
      </c>
      <c r="GO419">
        <v>4973</v>
      </c>
      <c r="GQ419">
        <v>39551</v>
      </c>
      <c r="GR419" s="2">
        <v>41941</v>
      </c>
      <c r="GS419">
        <v>6995</v>
      </c>
      <c r="GT419">
        <v>6076</v>
      </c>
      <c r="GU419">
        <v>33</v>
      </c>
      <c r="GV419">
        <v>6109</v>
      </c>
      <c r="GW419">
        <v>131</v>
      </c>
      <c r="GX419">
        <v>205</v>
      </c>
      <c r="GY419">
        <v>312</v>
      </c>
      <c r="GZ419">
        <v>-222</v>
      </c>
      <c r="HA419">
        <v>873</v>
      </c>
      <c r="HB419">
        <v>335</v>
      </c>
      <c r="HC419">
        <v>1634</v>
      </c>
      <c r="HE419">
        <v>14738</v>
      </c>
      <c r="HF419">
        <v>-7763</v>
      </c>
      <c r="HH419">
        <v>-882</v>
      </c>
      <c r="HI419">
        <v>3442</v>
      </c>
      <c r="HJ419">
        <v>-9501</v>
      </c>
      <c r="HK419">
        <v>-6059</v>
      </c>
      <c r="HL419">
        <v>552</v>
      </c>
      <c r="HM419">
        <v>-14152</v>
      </c>
      <c r="HO419">
        <v>38</v>
      </c>
      <c r="HP419">
        <v>38</v>
      </c>
      <c r="HQ419">
        <v>-591</v>
      </c>
      <c r="HS419">
        <v>-591</v>
      </c>
      <c r="HT419">
        <v>-3358</v>
      </c>
      <c r="HU419">
        <v>-265</v>
      </c>
      <c r="HV419">
        <v>-4176</v>
      </c>
      <c r="HW419">
        <v>-7</v>
      </c>
      <c r="HY419">
        <v>-3597</v>
      </c>
      <c r="HZ419">
        <v>8478</v>
      </c>
      <c r="IA419">
        <v>4881</v>
      </c>
      <c r="IB419">
        <v>855</v>
      </c>
      <c r="IC419">
        <v>-3358</v>
      </c>
      <c r="IE419">
        <v>2021</v>
      </c>
      <c r="IF419">
        <v>268</v>
      </c>
      <c r="IG419">
        <v>5731</v>
      </c>
      <c r="IH419">
        <v>-2866</v>
      </c>
      <c r="II419">
        <v>-1121</v>
      </c>
      <c r="IK419">
        <v>-1121</v>
      </c>
      <c r="IL419">
        <v>4981</v>
      </c>
      <c r="IM419">
        <v>5100</v>
      </c>
      <c r="IN419">
        <v>0.59</v>
      </c>
      <c r="IO419">
        <v>0.57999999999999996</v>
      </c>
    </row>
    <row r="420" spans="1:249" x14ac:dyDescent="0.25">
      <c r="A420" t="s">
        <v>788</v>
      </c>
      <c r="B420" t="s">
        <v>789</v>
      </c>
      <c r="C420" t="s">
        <v>790</v>
      </c>
      <c r="D420" t="s">
        <v>791</v>
      </c>
      <c r="E420" t="s">
        <v>416</v>
      </c>
      <c r="F420" t="s">
        <v>417</v>
      </c>
      <c r="G420" s="2">
        <v>41639</v>
      </c>
      <c r="H420" t="s">
        <v>450</v>
      </c>
      <c r="J420">
        <v>2013</v>
      </c>
      <c r="K420">
        <v>4</v>
      </c>
      <c r="L420">
        <v>2013</v>
      </c>
      <c r="M420">
        <v>4</v>
      </c>
      <c r="N420" t="s">
        <v>419</v>
      </c>
      <c r="O420" t="s">
        <v>451</v>
      </c>
      <c r="P420">
        <v>201304</v>
      </c>
      <c r="Q420">
        <v>10</v>
      </c>
      <c r="R420">
        <v>241</v>
      </c>
      <c r="S420">
        <v>27</v>
      </c>
      <c r="T420">
        <v>12</v>
      </c>
      <c r="U420">
        <v>50863</v>
      </c>
      <c r="V420">
        <v>3</v>
      </c>
      <c r="W420">
        <v>3674</v>
      </c>
      <c r="X420" s="2">
        <v>41684</v>
      </c>
      <c r="Y420" s="2">
        <v>41684</v>
      </c>
      <c r="Z420" t="s">
        <v>485</v>
      </c>
      <c r="AA420" t="s">
        <v>792</v>
      </c>
      <c r="AB420" t="s">
        <v>793</v>
      </c>
      <c r="AC420" t="s">
        <v>421</v>
      </c>
      <c r="AD420">
        <v>95054</v>
      </c>
      <c r="AE420">
        <v>4087658080</v>
      </c>
      <c r="AF420" t="s">
        <v>795</v>
      </c>
      <c r="AG420" t="s">
        <v>792</v>
      </c>
      <c r="AH420" t="s">
        <v>793</v>
      </c>
      <c r="AI420" t="s">
        <v>421</v>
      </c>
      <c r="AJ420">
        <v>95054</v>
      </c>
      <c r="AK420" t="s">
        <v>426</v>
      </c>
      <c r="AL420" t="s">
        <v>427</v>
      </c>
      <c r="AN420">
        <v>107600</v>
      </c>
      <c r="AP420">
        <v>107600</v>
      </c>
      <c r="AR420">
        <v>144000</v>
      </c>
      <c r="AS420" t="s">
        <v>428</v>
      </c>
      <c r="AT420" t="s">
        <v>429</v>
      </c>
      <c r="AU420" t="s">
        <v>807</v>
      </c>
      <c r="AW420">
        <v>4972000000</v>
      </c>
      <c r="AX420" s="2">
        <v>41677</v>
      </c>
      <c r="AY420" t="s">
        <v>802</v>
      </c>
      <c r="AZ420" t="s">
        <v>506</v>
      </c>
      <c r="BA420" t="s">
        <v>800</v>
      </c>
      <c r="BB420" t="s">
        <v>808</v>
      </c>
      <c r="BC420" t="s">
        <v>809</v>
      </c>
      <c r="BD420" t="s">
        <v>552</v>
      </c>
      <c r="BE420" t="s">
        <v>471</v>
      </c>
      <c r="BF420" t="s">
        <v>439</v>
      </c>
      <c r="BG420" t="s">
        <v>806</v>
      </c>
      <c r="BH420" t="s">
        <v>439</v>
      </c>
      <c r="BI420" s="2">
        <v>42412</v>
      </c>
      <c r="BJ420">
        <v>13834</v>
      </c>
      <c r="BK420">
        <v>5263</v>
      </c>
      <c r="BL420">
        <v>8571</v>
      </c>
      <c r="BM420">
        <v>74</v>
      </c>
      <c r="BP420">
        <v>2826</v>
      </c>
      <c r="BR420">
        <v>2006</v>
      </c>
      <c r="BV420">
        <v>10285</v>
      </c>
      <c r="BW420">
        <v>3549</v>
      </c>
      <c r="CJ420">
        <v>34</v>
      </c>
      <c r="CL420">
        <v>-32</v>
      </c>
      <c r="CN420">
        <v>2</v>
      </c>
      <c r="CO420">
        <v>3551</v>
      </c>
      <c r="CP420">
        <v>926</v>
      </c>
      <c r="CQ420">
        <v>2625</v>
      </c>
      <c r="CV420">
        <v>2625</v>
      </c>
      <c r="CX420">
        <v>2625</v>
      </c>
      <c r="DA420">
        <v>2625</v>
      </c>
      <c r="DC420">
        <v>2625</v>
      </c>
      <c r="DE420">
        <v>2625</v>
      </c>
      <c r="DF420">
        <v>0.52829999999999999</v>
      </c>
      <c r="DJ420">
        <v>0.52829999999999999</v>
      </c>
      <c r="DK420">
        <v>0.52829999999999999</v>
      </c>
      <c r="DL420">
        <v>0.53</v>
      </c>
      <c r="DM420">
        <v>0.51470000000000005</v>
      </c>
      <c r="DQ420">
        <v>0.51470000000000005</v>
      </c>
      <c r="DR420">
        <v>0.51470000000000005</v>
      </c>
      <c r="DS420">
        <v>0.51</v>
      </c>
      <c r="DT420">
        <v>26.990100000000002</v>
      </c>
      <c r="DU420">
        <v>5103</v>
      </c>
      <c r="DV420">
        <v>4971</v>
      </c>
      <c r="DW420">
        <v>3551</v>
      </c>
      <c r="DX420">
        <v>2625</v>
      </c>
      <c r="DY420">
        <v>5505</v>
      </c>
      <c r="DZ420">
        <v>3549</v>
      </c>
      <c r="EA420" s="2">
        <v>42048</v>
      </c>
      <c r="EB420">
        <v>20087</v>
      </c>
      <c r="EE420">
        <v>3582</v>
      </c>
      <c r="EF420">
        <v>4172</v>
      </c>
      <c r="EI420">
        <v>2594</v>
      </c>
      <c r="EK420">
        <v>1649</v>
      </c>
      <c r="EL420">
        <v>32084</v>
      </c>
      <c r="EM420">
        <v>73416</v>
      </c>
      <c r="EN420">
        <v>41988</v>
      </c>
      <c r="EO420">
        <v>31428</v>
      </c>
      <c r="ER420">
        <v>7694</v>
      </c>
      <c r="EV420">
        <v>15663</v>
      </c>
      <c r="FA420">
        <v>5489</v>
      </c>
      <c r="FB420">
        <v>60274</v>
      </c>
      <c r="FC420">
        <v>92358</v>
      </c>
      <c r="FE420">
        <v>2969</v>
      </c>
      <c r="FH420">
        <v>4144</v>
      </c>
      <c r="FI420">
        <v>4078</v>
      </c>
      <c r="FJ420">
        <v>281</v>
      </c>
      <c r="FM420">
        <v>2096</v>
      </c>
      <c r="FQ420">
        <v>13568</v>
      </c>
      <c r="FR420">
        <v>13165</v>
      </c>
      <c r="FU420">
        <v>4397</v>
      </c>
      <c r="FZ420">
        <v>2972</v>
      </c>
      <c r="GA420">
        <v>20534</v>
      </c>
      <c r="GB420">
        <v>34102</v>
      </c>
      <c r="GD420">
        <v>21536</v>
      </c>
      <c r="GF420">
        <v>35477</v>
      </c>
      <c r="GI420">
        <v>1243</v>
      </c>
      <c r="GL420">
        <v>58256</v>
      </c>
      <c r="GM420">
        <v>58256</v>
      </c>
      <c r="GN420">
        <v>92358</v>
      </c>
      <c r="GO420">
        <v>4967</v>
      </c>
      <c r="GQ420">
        <v>42593</v>
      </c>
      <c r="GR420" s="2">
        <v>42412</v>
      </c>
      <c r="GS420">
        <v>9620</v>
      </c>
      <c r="GT420">
        <v>8032</v>
      </c>
      <c r="GU420">
        <v>-16</v>
      </c>
      <c r="GV420">
        <v>8016</v>
      </c>
      <c r="GW420">
        <v>271</v>
      </c>
      <c r="GX420">
        <v>563</v>
      </c>
      <c r="GY420">
        <v>267</v>
      </c>
      <c r="GZ420">
        <v>155</v>
      </c>
      <c r="HA420">
        <v>1019</v>
      </c>
      <c r="HB420">
        <v>865</v>
      </c>
      <c r="HC420">
        <v>3140</v>
      </c>
      <c r="HE420">
        <v>20776</v>
      </c>
      <c r="HF420">
        <v>-10711</v>
      </c>
      <c r="HG420">
        <v>-36</v>
      </c>
      <c r="HH420">
        <v>-925</v>
      </c>
      <c r="HI420">
        <v>-8382</v>
      </c>
      <c r="HJ420">
        <v>-11999</v>
      </c>
      <c r="HK420">
        <v>-20381</v>
      </c>
      <c r="HL420">
        <v>13980</v>
      </c>
      <c r="HM420">
        <v>-18073</v>
      </c>
      <c r="HO420">
        <v>-31</v>
      </c>
      <c r="HP420">
        <v>-31</v>
      </c>
      <c r="HQ420">
        <v>-559</v>
      </c>
      <c r="HS420">
        <v>-559</v>
      </c>
      <c r="HT420">
        <v>-4479</v>
      </c>
      <c r="HU420">
        <v>-429</v>
      </c>
      <c r="HV420">
        <v>-5498</v>
      </c>
      <c r="HW420">
        <v>-9</v>
      </c>
      <c r="HY420">
        <v>-2804</v>
      </c>
      <c r="HZ420">
        <v>8478</v>
      </c>
      <c r="IA420">
        <v>5674</v>
      </c>
      <c r="IB420">
        <v>1118</v>
      </c>
      <c r="IC420">
        <v>-4479</v>
      </c>
      <c r="IE420">
        <v>1956</v>
      </c>
      <c r="IF420">
        <v>263</v>
      </c>
      <c r="IG420">
        <v>6038</v>
      </c>
      <c r="IH420">
        <v>-2948</v>
      </c>
      <c r="II420">
        <v>-1121</v>
      </c>
      <c r="IK420">
        <v>-1121</v>
      </c>
      <c r="IL420">
        <v>4970</v>
      </c>
      <c r="IM420">
        <v>5097</v>
      </c>
      <c r="IN420">
        <v>0.54</v>
      </c>
      <c r="IO420">
        <v>0.52</v>
      </c>
    </row>
    <row r="421" spans="1:249" x14ac:dyDescent="0.25">
      <c r="A421" t="s">
        <v>788</v>
      </c>
      <c r="B421" t="s">
        <v>789</v>
      </c>
      <c r="C421" t="s">
        <v>790</v>
      </c>
      <c r="D421" t="s">
        <v>791</v>
      </c>
      <c r="E421" t="s">
        <v>416</v>
      </c>
      <c r="F421" t="s">
        <v>417</v>
      </c>
      <c r="G421" s="2">
        <v>41729</v>
      </c>
      <c r="H421" t="s">
        <v>450</v>
      </c>
      <c r="J421">
        <v>2014</v>
      </c>
      <c r="K421">
        <v>1</v>
      </c>
      <c r="L421">
        <v>2014</v>
      </c>
      <c r="M421">
        <v>1</v>
      </c>
      <c r="N421" t="s">
        <v>419</v>
      </c>
      <c r="O421" t="s">
        <v>451</v>
      </c>
      <c r="P421">
        <v>201401</v>
      </c>
      <c r="Q421">
        <v>10</v>
      </c>
      <c r="R421">
        <v>241</v>
      </c>
      <c r="S421">
        <v>27</v>
      </c>
      <c r="T421">
        <v>12</v>
      </c>
      <c r="U421">
        <v>50863</v>
      </c>
      <c r="V421">
        <v>3</v>
      </c>
      <c r="W421">
        <v>3674</v>
      </c>
      <c r="X421" s="2">
        <v>41754</v>
      </c>
      <c r="Y421" s="2">
        <v>41754</v>
      </c>
      <c r="Z421" t="s">
        <v>485</v>
      </c>
      <c r="AA421" t="s">
        <v>792</v>
      </c>
      <c r="AB421" t="s">
        <v>793</v>
      </c>
      <c r="AC421" t="s">
        <v>421</v>
      </c>
      <c r="AD421">
        <v>95054</v>
      </c>
      <c r="AE421">
        <v>4087658080</v>
      </c>
      <c r="AG421" t="s">
        <v>792</v>
      </c>
      <c r="AH421" t="s">
        <v>793</v>
      </c>
      <c r="AI421" t="s">
        <v>421</v>
      </c>
      <c r="AJ421">
        <v>95054</v>
      </c>
      <c r="AK421" t="s">
        <v>426</v>
      </c>
      <c r="AL421" t="s">
        <v>427</v>
      </c>
      <c r="AU421" t="s">
        <v>807</v>
      </c>
      <c r="AW421">
        <v>4978000000</v>
      </c>
      <c r="AX421" s="2">
        <v>41747</v>
      </c>
      <c r="BI421" s="2">
        <v>42121</v>
      </c>
      <c r="BJ421">
        <v>12764</v>
      </c>
      <c r="BK421">
        <v>5151</v>
      </c>
      <c r="BL421">
        <v>7613</v>
      </c>
      <c r="BM421">
        <v>73</v>
      </c>
      <c r="BP421">
        <v>2846</v>
      </c>
      <c r="BR421">
        <v>2047</v>
      </c>
      <c r="BV421">
        <v>10254</v>
      </c>
      <c r="BW421">
        <v>2510</v>
      </c>
      <c r="CJ421">
        <v>48</v>
      </c>
      <c r="CL421">
        <v>112</v>
      </c>
      <c r="CN421">
        <v>160</v>
      </c>
      <c r="CO421">
        <v>2670</v>
      </c>
      <c r="CP421">
        <v>740</v>
      </c>
      <c r="CQ421">
        <v>1930</v>
      </c>
      <c r="CV421">
        <v>1930</v>
      </c>
      <c r="CX421">
        <v>1930</v>
      </c>
      <c r="DA421">
        <v>1930</v>
      </c>
      <c r="DC421">
        <v>1930</v>
      </c>
      <c r="DE421">
        <v>1930</v>
      </c>
      <c r="DF421">
        <v>0.38800000000000001</v>
      </c>
      <c r="DJ421">
        <v>0.38800000000000001</v>
      </c>
      <c r="DK421">
        <v>0.38800000000000001</v>
      </c>
      <c r="DL421">
        <v>0.39</v>
      </c>
      <c r="DM421">
        <v>0.37719999999999998</v>
      </c>
      <c r="DQ421">
        <v>0.37719999999999998</v>
      </c>
      <c r="DR421">
        <v>0.37719999999999998</v>
      </c>
      <c r="DS421">
        <v>0.38</v>
      </c>
      <c r="DT421">
        <v>14.46</v>
      </c>
      <c r="DU421">
        <v>5117</v>
      </c>
      <c r="DV421">
        <v>4974</v>
      </c>
      <c r="DW421">
        <v>2670</v>
      </c>
      <c r="DX421">
        <v>1930</v>
      </c>
      <c r="DY421">
        <v>4517</v>
      </c>
      <c r="DZ421">
        <v>2510</v>
      </c>
      <c r="EA421" s="2">
        <v>41754</v>
      </c>
      <c r="EB421">
        <v>19046</v>
      </c>
      <c r="EE421">
        <v>3505</v>
      </c>
      <c r="EF421">
        <v>3763</v>
      </c>
      <c r="EI421">
        <v>2507</v>
      </c>
      <c r="EK421">
        <v>1733</v>
      </c>
      <c r="EL421">
        <v>30554</v>
      </c>
      <c r="EO421">
        <v>32502</v>
      </c>
      <c r="ER421">
        <v>7850</v>
      </c>
      <c r="EV421">
        <v>15580</v>
      </c>
      <c r="FA421">
        <v>5446</v>
      </c>
      <c r="FB421">
        <v>61378</v>
      </c>
      <c r="FC421">
        <v>91932</v>
      </c>
      <c r="FE421">
        <v>3010</v>
      </c>
      <c r="FH421">
        <v>2998</v>
      </c>
      <c r="FI421">
        <v>5337</v>
      </c>
      <c r="FJ421">
        <v>36</v>
      </c>
      <c r="FM421">
        <v>2171</v>
      </c>
      <c r="FQ421">
        <v>13552</v>
      </c>
      <c r="FR421">
        <v>13172</v>
      </c>
      <c r="FU421">
        <v>4302</v>
      </c>
      <c r="FZ421">
        <v>2868</v>
      </c>
      <c r="GA421">
        <v>20342</v>
      </c>
      <c r="GB421">
        <v>33894</v>
      </c>
      <c r="GD421">
        <v>22166</v>
      </c>
      <c r="GF421">
        <v>34716</v>
      </c>
      <c r="GI421">
        <v>1156</v>
      </c>
      <c r="GL421">
        <v>58038</v>
      </c>
      <c r="GM421">
        <v>58038</v>
      </c>
      <c r="GN421">
        <v>91932</v>
      </c>
      <c r="GO421">
        <v>4972</v>
      </c>
      <c r="GQ421">
        <v>42458</v>
      </c>
      <c r="GR421" s="2">
        <v>42121</v>
      </c>
      <c r="GS421">
        <v>1930</v>
      </c>
      <c r="GT421">
        <v>2007</v>
      </c>
      <c r="GU421">
        <v>340</v>
      </c>
      <c r="GV421">
        <v>2347</v>
      </c>
      <c r="GW421">
        <v>78</v>
      </c>
      <c r="GX421">
        <v>405</v>
      </c>
      <c r="GY421">
        <v>-95</v>
      </c>
      <c r="GZ421">
        <v>-1229</v>
      </c>
      <c r="HA421">
        <v>200</v>
      </c>
      <c r="HB421">
        <v>-135</v>
      </c>
      <c r="HC421">
        <v>-776</v>
      </c>
      <c r="HE421">
        <v>3501</v>
      </c>
      <c r="HF421">
        <v>-2689</v>
      </c>
      <c r="HH421">
        <v>-108</v>
      </c>
      <c r="HI421">
        <v>2381</v>
      </c>
      <c r="HJ421">
        <v>-2479</v>
      </c>
      <c r="HK421">
        <v>-98</v>
      </c>
      <c r="HL421">
        <v>146</v>
      </c>
      <c r="HM421">
        <v>-2749</v>
      </c>
      <c r="HO421">
        <v>-245</v>
      </c>
      <c r="HP421">
        <v>-245</v>
      </c>
      <c r="HQ421">
        <v>-66</v>
      </c>
      <c r="HS421">
        <v>-66</v>
      </c>
      <c r="HT421">
        <v>-1119</v>
      </c>
      <c r="HU421">
        <v>-220</v>
      </c>
      <c r="HV421">
        <v>-1650</v>
      </c>
      <c r="HW421">
        <v>1</v>
      </c>
      <c r="HY421">
        <v>-897</v>
      </c>
      <c r="HZ421">
        <v>5674</v>
      </c>
      <c r="IA421">
        <v>4777</v>
      </c>
      <c r="IB421">
        <v>283</v>
      </c>
      <c r="IC421">
        <v>-1119</v>
      </c>
      <c r="IE421">
        <v>2007</v>
      </c>
      <c r="IF421">
        <v>283</v>
      </c>
      <c r="IG421">
        <v>3501</v>
      </c>
      <c r="IH421">
        <v>-2689</v>
      </c>
      <c r="II421">
        <v>-1119</v>
      </c>
      <c r="IK421">
        <v>-1119</v>
      </c>
      <c r="IL421">
        <v>4974</v>
      </c>
      <c r="IM421">
        <v>5117</v>
      </c>
      <c r="IN421">
        <v>0.39</v>
      </c>
      <c r="IO421">
        <v>0.38</v>
      </c>
    </row>
    <row r="422" spans="1:249" x14ac:dyDescent="0.25">
      <c r="A422" t="s">
        <v>788</v>
      </c>
      <c r="B422" t="s">
        <v>789</v>
      </c>
      <c r="C422" t="s">
        <v>790</v>
      </c>
      <c r="D422" t="s">
        <v>791</v>
      </c>
      <c r="E422" t="s">
        <v>416</v>
      </c>
      <c r="F422" t="s">
        <v>417</v>
      </c>
      <c r="G422" s="2">
        <v>41820</v>
      </c>
      <c r="H422" t="s">
        <v>450</v>
      </c>
      <c r="J422">
        <v>2014</v>
      </c>
      <c r="K422">
        <v>2</v>
      </c>
      <c r="L422">
        <v>2014</v>
      </c>
      <c r="M422">
        <v>2</v>
      </c>
      <c r="N422" t="s">
        <v>419</v>
      </c>
      <c r="O422" t="s">
        <v>451</v>
      </c>
      <c r="P422">
        <v>201402</v>
      </c>
      <c r="Q422">
        <v>10</v>
      </c>
      <c r="R422">
        <v>241</v>
      </c>
      <c r="S422">
        <v>27</v>
      </c>
      <c r="T422">
        <v>12</v>
      </c>
      <c r="U422">
        <v>50863</v>
      </c>
      <c r="V422">
        <v>3</v>
      </c>
      <c r="W422">
        <v>3674</v>
      </c>
      <c r="X422" s="2">
        <v>41845</v>
      </c>
      <c r="Y422" s="2">
        <v>41845</v>
      </c>
      <c r="Z422" t="s">
        <v>485</v>
      </c>
      <c r="AA422" t="s">
        <v>792</v>
      </c>
      <c r="AB422" t="s">
        <v>793</v>
      </c>
      <c r="AC422" t="s">
        <v>421</v>
      </c>
      <c r="AD422">
        <v>95054</v>
      </c>
      <c r="AE422">
        <v>4087658080</v>
      </c>
      <c r="AG422" t="s">
        <v>792</v>
      </c>
      <c r="AH422" t="s">
        <v>793</v>
      </c>
      <c r="AI422" t="s">
        <v>421</v>
      </c>
      <c r="AJ422">
        <v>95054</v>
      </c>
      <c r="AK422" t="s">
        <v>426</v>
      </c>
      <c r="AL422" t="s">
        <v>427</v>
      </c>
      <c r="AU422" t="s">
        <v>807</v>
      </c>
      <c r="AW422">
        <v>4951000000</v>
      </c>
      <c r="AX422" s="2">
        <v>41838</v>
      </c>
      <c r="BI422" s="2">
        <v>42212</v>
      </c>
      <c r="BJ422">
        <v>13831</v>
      </c>
      <c r="BK422">
        <v>4914</v>
      </c>
      <c r="BL422">
        <v>8917</v>
      </c>
      <c r="BM422">
        <v>72</v>
      </c>
      <c r="BP422">
        <v>2859</v>
      </c>
      <c r="BR422">
        <v>2061</v>
      </c>
      <c r="BV422">
        <v>9987</v>
      </c>
      <c r="BW422">
        <v>3844</v>
      </c>
      <c r="CJ422">
        <v>95</v>
      </c>
      <c r="CL422">
        <v>-17</v>
      </c>
      <c r="CN422">
        <v>78</v>
      </c>
      <c r="CO422">
        <v>3922</v>
      </c>
      <c r="CP422">
        <v>1126</v>
      </c>
      <c r="CQ422">
        <v>2796</v>
      </c>
      <c r="CV422">
        <v>2796</v>
      </c>
      <c r="CX422">
        <v>2796</v>
      </c>
      <c r="DA422">
        <v>2796</v>
      </c>
      <c r="DC422">
        <v>2796</v>
      </c>
      <c r="DE422">
        <v>2796</v>
      </c>
      <c r="DF422">
        <v>0.56130000000000002</v>
      </c>
      <c r="DJ422">
        <v>0.56130000000000002</v>
      </c>
      <c r="DK422">
        <v>0.56130000000000002</v>
      </c>
      <c r="DL422">
        <v>0.56000000000000005</v>
      </c>
      <c r="DM422">
        <v>0.54579999999999995</v>
      </c>
      <c r="DQ422">
        <v>0.54579999999999995</v>
      </c>
      <c r="DR422">
        <v>0.54579999999999995</v>
      </c>
      <c r="DS422">
        <v>0.55000000000000004</v>
      </c>
      <c r="DT422">
        <v>21.650200000000002</v>
      </c>
      <c r="DU422">
        <v>5123</v>
      </c>
      <c r="DV422">
        <v>4981</v>
      </c>
      <c r="DW422">
        <v>3922</v>
      </c>
      <c r="DX422">
        <v>2796</v>
      </c>
      <c r="DY422">
        <v>6014</v>
      </c>
      <c r="DZ422">
        <v>3844</v>
      </c>
      <c r="EA422" s="2">
        <v>41845</v>
      </c>
      <c r="EB422">
        <v>17311</v>
      </c>
      <c r="EE422">
        <v>3489</v>
      </c>
      <c r="EF422">
        <v>3943</v>
      </c>
      <c r="EI422">
        <v>2255</v>
      </c>
      <c r="EK422">
        <v>2008</v>
      </c>
      <c r="EL422">
        <v>29006</v>
      </c>
      <c r="EO422">
        <v>33115</v>
      </c>
      <c r="ER422">
        <v>8228</v>
      </c>
      <c r="EV422">
        <v>15318</v>
      </c>
      <c r="FA422">
        <v>6126</v>
      </c>
      <c r="FB422">
        <v>62787</v>
      </c>
      <c r="FC422">
        <v>91793</v>
      </c>
      <c r="FE422">
        <v>2960</v>
      </c>
      <c r="FH422">
        <v>3476</v>
      </c>
      <c r="FI422">
        <v>3630</v>
      </c>
      <c r="FJ422">
        <v>14</v>
      </c>
      <c r="FM422">
        <v>2171</v>
      </c>
      <c r="FQ422">
        <v>12251</v>
      </c>
      <c r="FR422">
        <v>13180</v>
      </c>
      <c r="FU422">
        <v>4187</v>
      </c>
      <c r="FZ422">
        <v>2928</v>
      </c>
      <c r="GA422">
        <v>20295</v>
      </c>
      <c r="GB422">
        <v>32546</v>
      </c>
      <c r="GD422">
        <v>22475</v>
      </c>
      <c r="GF422">
        <v>35652</v>
      </c>
      <c r="GI422">
        <v>1120</v>
      </c>
      <c r="GL422">
        <v>59247</v>
      </c>
      <c r="GM422">
        <v>59247</v>
      </c>
      <c r="GN422">
        <v>91793</v>
      </c>
      <c r="GO422">
        <v>4948</v>
      </c>
      <c r="GQ422">
        <v>43929</v>
      </c>
      <c r="GR422" s="2">
        <v>42212</v>
      </c>
      <c r="GS422">
        <v>4726</v>
      </c>
      <c r="GT422">
        <v>4177</v>
      </c>
      <c r="GU422">
        <v>443</v>
      </c>
      <c r="GV422">
        <v>4620</v>
      </c>
      <c r="GW422">
        <v>89</v>
      </c>
      <c r="GX422">
        <v>235</v>
      </c>
      <c r="GY422">
        <v>-103</v>
      </c>
      <c r="GZ422">
        <v>-813</v>
      </c>
      <c r="HA422">
        <v>88</v>
      </c>
      <c r="HB422">
        <v>112</v>
      </c>
      <c r="HC422">
        <v>-392</v>
      </c>
      <c r="HE422">
        <v>8954</v>
      </c>
      <c r="HF422">
        <v>-5517</v>
      </c>
      <c r="HH422">
        <v>-137</v>
      </c>
      <c r="HI422">
        <v>4274</v>
      </c>
      <c r="HJ422">
        <v>-5819</v>
      </c>
      <c r="HK422">
        <v>-1545</v>
      </c>
      <c r="HL422">
        <v>184</v>
      </c>
      <c r="HM422">
        <v>-7015</v>
      </c>
      <c r="HO422">
        <v>-267</v>
      </c>
      <c r="HP422">
        <v>-267</v>
      </c>
      <c r="HQ422">
        <v>-1620</v>
      </c>
      <c r="HS422">
        <v>-1620</v>
      </c>
      <c r="HT422">
        <v>-2245</v>
      </c>
      <c r="HU422">
        <v>-433</v>
      </c>
      <c r="HV422">
        <v>-4565</v>
      </c>
      <c r="HW422">
        <v>1</v>
      </c>
      <c r="HY422">
        <v>-2625</v>
      </c>
      <c r="HZ422">
        <v>5674</v>
      </c>
      <c r="IA422">
        <v>3049</v>
      </c>
      <c r="IB422">
        <v>586</v>
      </c>
      <c r="IC422">
        <v>-2245</v>
      </c>
      <c r="IE422">
        <v>2170</v>
      </c>
      <c r="IF422">
        <v>303</v>
      </c>
      <c r="IG422">
        <v>5453</v>
      </c>
      <c r="IH422">
        <v>-2828</v>
      </c>
      <c r="II422">
        <v>-1126</v>
      </c>
      <c r="IK422">
        <v>-1126</v>
      </c>
      <c r="IL422">
        <v>4981</v>
      </c>
      <c r="IM422">
        <v>5123</v>
      </c>
      <c r="IN422">
        <v>0.56000000000000005</v>
      </c>
      <c r="IO422">
        <v>0.55000000000000004</v>
      </c>
    </row>
    <row r="423" spans="1:249" x14ac:dyDescent="0.25">
      <c r="A423" t="s">
        <v>788</v>
      </c>
      <c r="B423" t="s">
        <v>789</v>
      </c>
      <c r="C423" t="s">
        <v>790</v>
      </c>
      <c r="D423" t="s">
        <v>791</v>
      </c>
      <c r="E423" t="s">
        <v>416</v>
      </c>
      <c r="F423" t="s">
        <v>417</v>
      </c>
      <c r="G423" s="2">
        <v>41912</v>
      </c>
      <c r="H423" t="s">
        <v>450</v>
      </c>
      <c r="J423">
        <v>2014</v>
      </c>
      <c r="K423">
        <v>3</v>
      </c>
      <c r="L423">
        <v>2014</v>
      </c>
      <c r="M423">
        <v>3</v>
      </c>
      <c r="N423" t="s">
        <v>419</v>
      </c>
      <c r="O423" t="s">
        <v>451</v>
      </c>
      <c r="P423">
        <v>201403</v>
      </c>
      <c r="Q423">
        <v>10</v>
      </c>
      <c r="R423">
        <v>241</v>
      </c>
      <c r="S423">
        <v>27</v>
      </c>
      <c r="T423">
        <v>12</v>
      </c>
      <c r="U423">
        <v>50863</v>
      </c>
      <c r="V423">
        <v>3</v>
      </c>
      <c r="W423">
        <v>3674</v>
      </c>
      <c r="X423" s="2">
        <v>41941</v>
      </c>
      <c r="Y423" s="2">
        <v>41941</v>
      </c>
      <c r="Z423" t="s">
        <v>485</v>
      </c>
      <c r="AA423" t="s">
        <v>792</v>
      </c>
      <c r="AB423" t="s">
        <v>793</v>
      </c>
      <c r="AC423" t="s">
        <v>421</v>
      </c>
      <c r="AD423">
        <v>95054</v>
      </c>
      <c r="AE423" t="s">
        <v>794</v>
      </c>
      <c r="AG423" t="s">
        <v>792</v>
      </c>
      <c r="AH423" t="s">
        <v>793</v>
      </c>
      <c r="AI423" t="s">
        <v>421</v>
      </c>
      <c r="AJ423">
        <v>95054</v>
      </c>
      <c r="AK423" t="s">
        <v>426</v>
      </c>
      <c r="AL423" t="s">
        <v>427</v>
      </c>
      <c r="AU423" t="s">
        <v>807</v>
      </c>
      <c r="AW423">
        <v>4835000000</v>
      </c>
      <c r="AX423" s="2">
        <v>41929</v>
      </c>
      <c r="BI423" s="2">
        <v>42305</v>
      </c>
      <c r="BJ423">
        <v>14554</v>
      </c>
      <c r="BK423">
        <v>5096</v>
      </c>
      <c r="BL423">
        <v>9458</v>
      </c>
      <c r="BM423">
        <v>77</v>
      </c>
      <c r="BP423">
        <v>2842</v>
      </c>
      <c r="BR423">
        <v>1979</v>
      </c>
      <c r="BV423">
        <v>10014</v>
      </c>
      <c r="BW423">
        <v>4540</v>
      </c>
      <c r="CJ423">
        <v>35</v>
      </c>
      <c r="CL423">
        <v>-25</v>
      </c>
      <c r="CN423">
        <v>10</v>
      </c>
      <c r="CO423">
        <v>4550</v>
      </c>
      <c r="CP423">
        <v>1233</v>
      </c>
      <c r="CQ423">
        <v>3317</v>
      </c>
      <c r="CV423">
        <v>3317</v>
      </c>
      <c r="CX423">
        <v>3317</v>
      </c>
      <c r="DA423">
        <v>3317</v>
      </c>
      <c r="DC423">
        <v>3317</v>
      </c>
      <c r="DE423">
        <v>3317</v>
      </c>
      <c r="DF423">
        <v>0.67969999999999997</v>
      </c>
      <c r="DJ423">
        <v>0.67969999999999997</v>
      </c>
      <c r="DK423">
        <v>0.67969999999999997</v>
      </c>
      <c r="DL423">
        <v>0.68</v>
      </c>
      <c r="DM423">
        <v>0.65749999999999997</v>
      </c>
      <c r="DQ423">
        <v>0.65749999999999997</v>
      </c>
      <c r="DR423">
        <v>0.65749999999999997</v>
      </c>
      <c r="DS423">
        <v>0.66</v>
      </c>
      <c r="DT423">
        <v>12.700200000000001</v>
      </c>
      <c r="DU423">
        <v>5045</v>
      </c>
      <c r="DV423">
        <v>4880</v>
      </c>
      <c r="DW423">
        <v>4550</v>
      </c>
      <c r="DX423">
        <v>3317</v>
      </c>
      <c r="DY423">
        <v>6738</v>
      </c>
      <c r="DZ423">
        <v>4540</v>
      </c>
      <c r="EA423" s="2">
        <v>41941</v>
      </c>
      <c r="EB423">
        <v>15594</v>
      </c>
      <c r="EE423">
        <v>3647</v>
      </c>
      <c r="EF423">
        <v>4115</v>
      </c>
      <c r="EI423">
        <v>1674</v>
      </c>
      <c r="EK423">
        <v>2479</v>
      </c>
      <c r="EL423">
        <v>27509</v>
      </c>
      <c r="EO423">
        <v>33135</v>
      </c>
      <c r="ER423">
        <v>8667</v>
      </c>
      <c r="EV423">
        <v>14935</v>
      </c>
      <c r="FA423">
        <v>6370</v>
      </c>
      <c r="FB423">
        <v>63107</v>
      </c>
      <c r="FC423">
        <v>90616</v>
      </c>
      <c r="FE423">
        <v>2597</v>
      </c>
      <c r="FH423">
        <v>4031</v>
      </c>
      <c r="FI423">
        <v>4923</v>
      </c>
      <c r="FJ423">
        <v>1164</v>
      </c>
      <c r="FM423">
        <v>2189</v>
      </c>
      <c r="FQ423">
        <v>14904</v>
      </c>
      <c r="FR423">
        <v>12103</v>
      </c>
      <c r="FU423">
        <v>3551</v>
      </c>
      <c r="FZ423">
        <v>3985</v>
      </c>
      <c r="GA423">
        <v>19639</v>
      </c>
      <c r="GB423">
        <v>34543</v>
      </c>
      <c r="GD423">
        <v>21894</v>
      </c>
      <c r="GF423">
        <v>33233</v>
      </c>
      <c r="GI423">
        <v>946</v>
      </c>
      <c r="GK423">
        <v>0</v>
      </c>
      <c r="GL423">
        <v>56073</v>
      </c>
      <c r="GM423">
        <v>56073</v>
      </c>
      <c r="GN423">
        <v>90616</v>
      </c>
      <c r="GO423">
        <v>4857</v>
      </c>
      <c r="GQ423">
        <v>41138</v>
      </c>
      <c r="GR423" s="2">
        <v>42305</v>
      </c>
      <c r="GS423">
        <v>8043</v>
      </c>
      <c r="GT423">
        <v>6375</v>
      </c>
      <c r="GU423">
        <v>525</v>
      </c>
      <c r="GV423">
        <v>6900</v>
      </c>
      <c r="GW423">
        <v>-76</v>
      </c>
      <c r="GX423">
        <v>59</v>
      </c>
      <c r="GY423">
        <v>-292</v>
      </c>
      <c r="GZ423">
        <v>-408</v>
      </c>
      <c r="HA423">
        <v>-190</v>
      </c>
      <c r="HB423">
        <v>611</v>
      </c>
      <c r="HC423">
        <v>-296</v>
      </c>
      <c r="HE423">
        <v>14647</v>
      </c>
      <c r="HF423">
        <v>-7962</v>
      </c>
      <c r="HH423">
        <v>-193</v>
      </c>
      <c r="HI423">
        <v>-806</v>
      </c>
      <c r="HJ423">
        <v>775</v>
      </c>
      <c r="HK423">
        <v>-31</v>
      </c>
      <c r="HL423">
        <v>185</v>
      </c>
      <c r="HM423">
        <v>-8001</v>
      </c>
      <c r="HO423">
        <v>-202</v>
      </c>
      <c r="HP423">
        <v>-202</v>
      </c>
      <c r="HQ423">
        <v>-5226</v>
      </c>
      <c r="HS423">
        <v>-5226</v>
      </c>
      <c r="HT423">
        <v>-3340</v>
      </c>
      <c r="HU423">
        <v>-404</v>
      </c>
      <c r="HV423">
        <v>-9172</v>
      </c>
      <c r="HW423">
        <v>-5</v>
      </c>
      <c r="HY423">
        <v>-2531</v>
      </c>
      <c r="HZ423">
        <v>5674</v>
      </c>
      <c r="IA423">
        <v>3143</v>
      </c>
      <c r="IB423">
        <v>867</v>
      </c>
      <c r="IC423">
        <v>-3340</v>
      </c>
      <c r="IE423">
        <v>2198</v>
      </c>
      <c r="IF423">
        <v>281</v>
      </c>
      <c r="IG423">
        <v>5693</v>
      </c>
      <c r="IH423">
        <v>-2445</v>
      </c>
      <c r="II423">
        <v>-1095</v>
      </c>
      <c r="IK423">
        <v>-1095</v>
      </c>
      <c r="IL423">
        <v>4880</v>
      </c>
      <c r="IM423">
        <v>5045</v>
      </c>
      <c r="IN423">
        <v>0.68</v>
      </c>
      <c r="IO423">
        <v>0.66</v>
      </c>
    </row>
    <row r="424" spans="1:249" x14ac:dyDescent="0.25">
      <c r="A424" t="s">
        <v>788</v>
      </c>
      <c r="B424" t="s">
        <v>789</v>
      </c>
      <c r="C424" t="s">
        <v>790</v>
      </c>
      <c r="D424" t="s">
        <v>791</v>
      </c>
      <c r="E424" t="s">
        <v>416</v>
      </c>
      <c r="F424" t="s">
        <v>417</v>
      </c>
      <c r="G424" s="2">
        <v>42004</v>
      </c>
      <c r="H424" t="s">
        <v>450</v>
      </c>
      <c r="J424">
        <v>2014</v>
      </c>
      <c r="K424">
        <v>4</v>
      </c>
      <c r="L424">
        <v>2014</v>
      </c>
      <c r="M424">
        <v>4</v>
      </c>
      <c r="N424" t="s">
        <v>419</v>
      </c>
      <c r="O424" t="s">
        <v>451</v>
      </c>
      <c r="P424">
        <v>201404</v>
      </c>
      <c r="Q424">
        <v>10</v>
      </c>
      <c r="R424">
        <v>241</v>
      </c>
      <c r="S424">
        <v>27</v>
      </c>
      <c r="T424">
        <v>12</v>
      </c>
      <c r="U424">
        <v>50863</v>
      </c>
      <c r="V424">
        <v>3</v>
      </c>
      <c r="W424">
        <v>3674</v>
      </c>
      <c r="X424" s="2">
        <v>42048</v>
      </c>
      <c r="Y424" s="2">
        <v>42048</v>
      </c>
      <c r="Z424" t="s">
        <v>485</v>
      </c>
      <c r="AA424" t="s">
        <v>792</v>
      </c>
      <c r="AB424" t="s">
        <v>793</v>
      </c>
      <c r="AC424" t="s">
        <v>421</v>
      </c>
      <c r="AD424">
        <v>95054</v>
      </c>
      <c r="AE424" t="s">
        <v>794</v>
      </c>
      <c r="AG424" t="s">
        <v>792</v>
      </c>
      <c r="AH424" t="s">
        <v>793</v>
      </c>
      <c r="AI424" t="s">
        <v>421</v>
      </c>
      <c r="AJ424">
        <v>95054</v>
      </c>
      <c r="AK424" t="s">
        <v>426</v>
      </c>
      <c r="AL424" t="s">
        <v>427</v>
      </c>
      <c r="AN424">
        <v>106700</v>
      </c>
      <c r="AP424">
        <v>106700</v>
      </c>
      <c r="AR424">
        <v>140000</v>
      </c>
      <c r="AS424" t="s">
        <v>428</v>
      </c>
      <c r="AT424" t="s">
        <v>429</v>
      </c>
      <c r="AU424" t="s">
        <v>807</v>
      </c>
      <c r="AW424">
        <v>4736000000</v>
      </c>
      <c r="AX424" s="2">
        <v>42041</v>
      </c>
      <c r="AY424" t="s">
        <v>802</v>
      </c>
      <c r="AZ424" t="s">
        <v>506</v>
      </c>
      <c r="BA424" t="s">
        <v>809</v>
      </c>
      <c r="BB424" t="s">
        <v>552</v>
      </c>
      <c r="BC424" t="s">
        <v>800</v>
      </c>
      <c r="BD424" t="s">
        <v>472</v>
      </c>
      <c r="BE424" t="s">
        <v>806</v>
      </c>
      <c r="BF424" t="s">
        <v>439</v>
      </c>
      <c r="BG424" t="s">
        <v>810</v>
      </c>
      <c r="BH424" t="s">
        <v>439</v>
      </c>
      <c r="BI424" s="2">
        <v>42783</v>
      </c>
      <c r="BJ424">
        <v>14721</v>
      </c>
      <c r="BK424">
        <v>5100</v>
      </c>
      <c r="BL424">
        <v>9621</v>
      </c>
      <c r="BM424">
        <v>72</v>
      </c>
      <c r="BP424">
        <v>2990</v>
      </c>
      <c r="BR424">
        <v>2049</v>
      </c>
      <c r="BV424">
        <v>10268</v>
      </c>
      <c r="BW424">
        <v>4453</v>
      </c>
      <c r="CJ424">
        <v>233</v>
      </c>
      <c r="CL424">
        <v>-27</v>
      </c>
      <c r="CN424">
        <v>206</v>
      </c>
      <c r="CO424">
        <v>4659</v>
      </c>
      <c r="CP424">
        <v>998</v>
      </c>
      <c r="CQ424">
        <v>3661</v>
      </c>
      <c r="CV424">
        <v>3661</v>
      </c>
      <c r="CX424">
        <v>3661</v>
      </c>
      <c r="DA424">
        <v>3661</v>
      </c>
      <c r="DC424">
        <v>3661</v>
      </c>
      <c r="DE424">
        <v>3661</v>
      </c>
      <c r="DF424">
        <v>0.75900000000000001</v>
      </c>
      <c r="DJ424">
        <v>0.75900000000000001</v>
      </c>
      <c r="DK424">
        <v>0.75900000000000001</v>
      </c>
      <c r="DL424">
        <v>0.77</v>
      </c>
      <c r="DM424">
        <v>0.73440000000000005</v>
      </c>
      <c r="DQ424">
        <v>0.73440000000000005</v>
      </c>
      <c r="DR424">
        <v>0.73440000000000005</v>
      </c>
      <c r="DS424">
        <v>0.74</v>
      </c>
      <c r="DT424">
        <v>-73.450900000000004</v>
      </c>
      <c r="DU424">
        <v>4940</v>
      </c>
      <c r="DV424">
        <v>4769</v>
      </c>
      <c r="DW424">
        <v>4659</v>
      </c>
      <c r="DX424">
        <v>3661</v>
      </c>
      <c r="DY424">
        <v>6627</v>
      </c>
      <c r="DZ424">
        <v>4453</v>
      </c>
      <c r="EA424" s="2">
        <v>42412</v>
      </c>
      <c r="EB424">
        <v>14054</v>
      </c>
      <c r="EE424">
        <v>4427</v>
      </c>
      <c r="EF424">
        <v>4273</v>
      </c>
      <c r="EI424">
        <v>1958</v>
      </c>
      <c r="EK424">
        <v>3018</v>
      </c>
      <c r="EL424">
        <v>27730</v>
      </c>
      <c r="EM424">
        <v>79709</v>
      </c>
      <c r="EN424">
        <v>46471</v>
      </c>
      <c r="EO424">
        <v>33238</v>
      </c>
      <c r="ER424">
        <v>9120</v>
      </c>
      <c r="EV424">
        <v>15307</v>
      </c>
      <c r="FA424">
        <v>6505</v>
      </c>
      <c r="FB424">
        <v>64170</v>
      </c>
      <c r="FC424">
        <v>91900</v>
      </c>
      <c r="FE424">
        <v>2748</v>
      </c>
      <c r="FH424">
        <v>4567</v>
      </c>
      <c r="FI424">
        <v>4895</v>
      </c>
      <c r="FJ424">
        <v>1596</v>
      </c>
      <c r="FM424">
        <v>2205</v>
      </c>
      <c r="FQ424">
        <v>16011</v>
      </c>
      <c r="FR424">
        <v>12059</v>
      </c>
      <c r="FU424">
        <v>3775</v>
      </c>
      <c r="FZ424">
        <v>4190</v>
      </c>
      <c r="GA424">
        <v>20024</v>
      </c>
      <c r="GB424">
        <v>36035</v>
      </c>
      <c r="GD424">
        <v>21781</v>
      </c>
      <c r="GF424">
        <v>33418</v>
      </c>
      <c r="GI424">
        <v>666</v>
      </c>
      <c r="GL424">
        <v>55865</v>
      </c>
      <c r="GM424">
        <v>55865</v>
      </c>
      <c r="GN424">
        <v>91900</v>
      </c>
      <c r="GO424">
        <v>4748</v>
      </c>
      <c r="GQ424">
        <v>40558</v>
      </c>
      <c r="GR424" s="2">
        <v>42783</v>
      </c>
      <c r="GS424">
        <v>11704</v>
      </c>
      <c r="GT424">
        <v>8549</v>
      </c>
      <c r="GU424">
        <v>264</v>
      </c>
      <c r="GV424">
        <v>8813</v>
      </c>
      <c r="GW424">
        <v>-861</v>
      </c>
      <c r="GX424">
        <v>-98</v>
      </c>
      <c r="GY424">
        <v>-249</v>
      </c>
      <c r="GZ424">
        <v>4</v>
      </c>
      <c r="HA424">
        <v>-286</v>
      </c>
      <c r="HB424">
        <v>1391</v>
      </c>
      <c r="HC424">
        <v>-99</v>
      </c>
      <c r="HE424">
        <v>20418</v>
      </c>
      <c r="HF424">
        <v>-10105</v>
      </c>
      <c r="HH424">
        <v>-934</v>
      </c>
      <c r="HI424">
        <v>-5453</v>
      </c>
      <c r="HJ424">
        <v>-7157</v>
      </c>
      <c r="HK424">
        <v>-12610</v>
      </c>
      <c r="HL424">
        <v>13744</v>
      </c>
      <c r="HM424">
        <v>-9905</v>
      </c>
      <c r="HO424">
        <v>235</v>
      </c>
      <c r="HP424">
        <v>235</v>
      </c>
      <c r="HQ424">
        <v>-9132</v>
      </c>
      <c r="HS424">
        <v>-9132</v>
      </c>
      <c r="HT424">
        <v>-4409</v>
      </c>
      <c r="HU424">
        <v>-305</v>
      </c>
      <c r="HV424">
        <v>-13611</v>
      </c>
      <c r="HW424">
        <v>-15</v>
      </c>
      <c r="HY424">
        <v>-3113</v>
      </c>
      <c r="HZ424">
        <v>5674</v>
      </c>
      <c r="IA424">
        <v>2561</v>
      </c>
      <c r="IB424">
        <v>1148</v>
      </c>
      <c r="IC424">
        <v>-4409</v>
      </c>
      <c r="IE424">
        <v>2174</v>
      </c>
      <c r="IF424">
        <v>281</v>
      </c>
      <c r="IG424">
        <v>5771</v>
      </c>
      <c r="IH424">
        <v>-2143</v>
      </c>
      <c r="II424">
        <v>-1069</v>
      </c>
      <c r="IK424">
        <v>-1069</v>
      </c>
      <c r="IL424">
        <v>4901</v>
      </c>
      <c r="IM424">
        <v>5056</v>
      </c>
      <c r="IN424">
        <v>0.76</v>
      </c>
      <c r="IO424">
        <v>0.72</v>
      </c>
    </row>
    <row r="425" spans="1:249" x14ac:dyDescent="0.25">
      <c r="A425" t="s">
        <v>788</v>
      </c>
      <c r="B425" t="s">
        <v>789</v>
      </c>
      <c r="C425" t="s">
        <v>790</v>
      </c>
      <c r="D425" t="s">
        <v>791</v>
      </c>
      <c r="E425" t="s">
        <v>416</v>
      </c>
      <c r="F425" t="s">
        <v>417</v>
      </c>
      <c r="G425" s="2">
        <v>42094</v>
      </c>
      <c r="H425" t="s">
        <v>450</v>
      </c>
      <c r="J425">
        <v>2015</v>
      </c>
      <c r="K425">
        <v>1</v>
      </c>
      <c r="L425">
        <v>2015</v>
      </c>
      <c r="M425">
        <v>1</v>
      </c>
      <c r="N425" t="s">
        <v>419</v>
      </c>
      <c r="O425" t="s">
        <v>451</v>
      </c>
      <c r="P425">
        <v>201501</v>
      </c>
      <c r="Q425">
        <v>10</v>
      </c>
      <c r="R425">
        <v>241</v>
      </c>
      <c r="S425">
        <v>27</v>
      </c>
      <c r="T425">
        <v>12</v>
      </c>
      <c r="U425">
        <v>50863</v>
      </c>
      <c r="V425">
        <v>3</v>
      </c>
      <c r="W425">
        <v>3674</v>
      </c>
      <c r="X425" s="2">
        <v>42121</v>
      </c>
      <c r="Y425" s="2">
        <v>42121</v>
      </c>
      <c r="Z425" t="s">
        <v>485</v>
      </c>
      <c r="AA425" t="s">
        <v>811</v>
      </c>
      <c r="AB425" t="s">
        <v>793</v>
      </c>
      <c r="AC425" t="s">
        <v>421</v>
      </c>
      <c r="AD425">
        <v>95054</v>
      </c>
      <c r="AE425" t="s">
        <v>794</v>
      </c>
      <c r="AG425" t="s">
        <v>811</v>
      </c>
      <c r="AH425" t="s">
        <v>793</v>
      </c>
      <c r="AI425" t="s">
        <v>421</v>
      </c>
      <c r="AJ425">
        <v>95054</v>
      </c>
      <c r="AK425" t="s">
        <v>426</v>
      </c>
      <c r="AL425" t="s">
        <v>427</v>
      </c>
      <c r="AU425" t="s">
        <v>807</v>
      </c>
      <c r="AW425">
        <v>4744000000</v>
      </c>
      <c r="AX425" s="2">
        <v>42111</v>
      </c>
      <c r="BI425" s="2">
        <v>42492</v>
      </c>
      <c r="BJ425">
        <v>12781</v>
      </c>
      <c r="BK425">
        <v>5051</v>
      </c>
      <c r="BL425">
        <v>7730</v>
      </c>
      <c r="BM425">
        <v>62</v>
      </c>
      <c r="BP425">
        <v>2995</v>
      </c>
      <c r="BR425">
        <v>1953</v>
      </c>
      <c r="BV425">
        <v>10166</v>
      </c>
      <c r="BW425">
        <v>2615</v>
      </c>
      <c r="CJ425">
        <v>32</v>
      </c>
      <c r="CL425">
        <v>26</v>
      </c>
      <c r="CN425">
        <v>58</v>
      </c>
      <c r="CO425">
        <v>2673</v>
      </c>
      <c r="CP425">
        <v>681</v>
      </c>
      <c r="CQ425">
        <v>1992</v>
      </c>
      <c r="CV425">
        <v>1992</v>
      </c>
      <c r="CX425">
        <v>1992</v>
      </c>
      <c r="DA425">
        <v>1992</v>
      </c>
      <c r="DC425">
        <v>1992</v>
      </c>
      <c r="DE425">
        <v>1992</v>
      </c>
      <c r="DF425">
        <v>0.42020000000000002</v>
      </c>
      <c r="DJ425">
        <v>0.42020000000000002</v>
      </c>
      <c r="DK425">
        <v>0.42020000000000002</v>
      </c>
      <c r="DL425">
        <v>0.42</v>
      </c>
      <c r="DM425">
        <v>0.40539999999999998</v>
      </c>
      <c r="DQ425">
        <v>0.40539999999999998</v>
      </c>
      <c r="DR425">
        <v>0.40539999999999998</v>
      </c>
      <c r="DS425">
        <v>0.41</v>
      </c>
      <c r="DT425">
        <v>22.74</v>
      </c>
      <c r="DU425">
        <v>4914</v>
      </c>
      <c r="DV425">
        <v>4741</v>
      </c>
      <c r="DW425">
        <v>2673</v>
      </c>
      <c r="DX425">
        <v>1992</v>
      </c>
      <c r="DY425">
        <v>4714</v>
      </c>
      <c r="DZ425">
        <v>2615</v>
      </c>
      <c r="EA425" s="2">
        <v>42121</v>
      </c>
      <c r="EB425">
        <v>14118</v>
      </c>
      <c r="EE425">
        <v>3246</v>
      </c>
      <c r="EF425">
        <v>4418</v>
      </c>
      <c r="EI425">
        <v>2048</v>
      </c>
      <c r="EK425">
        <v>2636</v>
      </c>
      <c r="EL425">
        <v>26466</v>
      </c>
      <c r="EO425">
        <v>33296</v>
      </c>
      <c r="ER425">
        <v>8224</v>
      </c>
      <c r="EV425">
        <v>14977</v>
      </c>
      <c r="FA425">
        <v>6603</v>
      </c>
      <c r="FB425">
        <v>63100</v>
      </c>
      <c r="FC425">
        <v>89566</v>
      </c>
      <c r="FE425">
        <v>2775</v>
      </c>
      <c r="FH425">
        <v>3025</v>
      </c>
      <c r="FI425">
        <v>5918</v>
      </c>
      <c r="FJ425">
        <v>1121</v>
      </c>
      <c r="FM425">
        <v>2196</v>
      </c>
      <c r="FQ425">
        <v>15035</v>
      </c>
      <c r="FR425">
        <v>12112</v>
      </c>
      <c r="FU425">
        <v>3462</v>
      </c>
      <c r="FZ425">
        <v>4033</v>
      </c>
      <c r="GA425">
        <v>19607</v>
      </c>
      <c r="GB425">
        <v>34642</v>
      </c>
      <c r="GD425">
        <v>22395</v>
      </c>
      <c r="GF425">
        <v>32461</v>
      </c>
      <c r="GI425">
        <v>68</v>
      </c>
      <c r="GL425">
        <v>54924</v>
      </c>
      <c r="GM425">
        <v>54924</v>
      </c>
      <c r="GN425">
        <v>89566</v>
      </c>
      <c r="GO425">
        <v>4742</v>
      </c>
      <c r="GQ425">
        <v>39947</v>
      </c>
      <c r="GR425" s="2">
        <v>42492</v>
      </c>
      <c r="GS425">
        <v>1992</v>
      </c>
      <c r="GT425">
        <v>2099</v>
      </c>
      <c r="GU425">
        <v>248</v>
      </c>
      <c r="GV425">
        <v>2347</v>
      </c>
      <c r="GW425">
        <v>1167</v>
      </c>
      <c r="GX425">
        <v>-137</v>
      </c>
      <c r="GY425">
        <v>-71</v>
      </c>
      <c r="GZ425">
        <v>-1659</v>
      </c>
      <c r="HA425">
        <v>221</v>
      </c>
      <c r="HB425">
        <v>555</v>
      </c>
      <c r="HC425">
        <v>76</v>
      </c>
      <c r="HE425">
        <v>4415</v>
      </c>
      <c r="HF425">
        <v>-2025</v>
      </c>
      <c r="HH425">
        <v>-57</v>
      </c>
      <c r="HI425">
        <v>2002</v>
      </c>
      <c r="HJ425">
        <v>-374</v>
      </c>
      <c r="HK425">
        <v>1628</v>
      </c>
      <c r="HL425">
        <v>5</v>
      </c>
      <c r="HM425">
        <v>-449</v>
      </c>
      <c r="HO425">
        <v>-486</v>
      </c>
      <c r="HP425">
        <v>-486</v>
      </c>
      <c r="HQ425">
        <v>-409</v>
      </c>
      <c r="HS425">
        <v>-409</v>
      </c>
      <c r="HT425">
        <v>-1137</v>
      </c>
      <c r="HU425">
        <v>-242</v>
      </c>
      <c r="HV425">
        <v>-2274</v>
      </c>
      <c r="HW425">
        <v>-9</v>
      </c>
      <c r="HY425">
        <v>1683</v>
      </c>
      <c r="HZ425">
        <v>2561</v>
      </c>
      <c r="IA425">
        <v>4244</v>
      </c>
      <c r="IB425">
        <v>368</v>
      </c>
      <c r="IC425">
        <v>-1137</v>
      </c>
      <c r="IE425">
        <v>2099</v>
      </c>
      <c r="IF425">
        <v>368</v>
      </c>
      <c r="IG425">
        <v>4415</v>
      </c>
      <c r="IH425">
        <v>-2025</v>
      </c>
      <c r="II425">
        <v>-1137</v>
      </c>
      <c r="IK425">
        <v>-1137</v>
      </c>
      <c r="IL425">
        <v>4741</v>
      </c>
      <c r="IM425">
        <v>4914</v>
      </c>
      <c r="IN425">
        <v>0.42</v>
      </c>
      <c r="IO425">
        <v>0.41</v>
      </c>
    </row>
    <row r="426" spans="1:249" x14ac:dyDescent="0.25">
      <c r="A426" t="s">
        <v>788</v>
      </c>
      <c r="B426" t="s">
        <v>789</v>
      </c>
      <c r="C426" t="s">
        <v>790</v>
      </c>
      <c r="D426" t="s">
        <v>791</v>
      </c>
      <c r="E426" t="s">
        <v>416</v>
      </c>
      <c r="F426" t="s">
        <v>417</v>
      </c>
      <c r="G426" s="2">
        <v>42185</v>
      </c>
      <c r="H426" t="s">
        <v>450</v>
      </c>
      <c r="J426">
        <v>2015</v>
      </c>
      <c r="K426">
        <v>2</v>
      </c>
      <c r="L426">
        <v>2015</v>
      </c>
      <c r="M426">
        <v>2</v>
      </c>
      <c r="N426" t="s">
        <v>419</v>
      </c>
      <c r="O426" t="s">
        <v>451</v>
      </c>
      <c r="P426">
        <v>201502</v>
      </c>
      <c r="Q426">
        <v>10</v>
      </c>
      <c r="R426">
        <v>241</v>
      </c>
      <c r="S426">
        <v>27</v>
      </c>
      <c r="T426">
        <v>12</v>
      </c>
      <c r="U426">
        <v>50863</v>
      </c>
      <c r="V426">
        <v>3</v>
      </c>
      <c r="W426">
        <v>3674</v>
      </c>
      <c r="X426" s="2">
        <v>42212</v>
      </c>
      <c r="Y426" s="2">
        <v>42212</v>
      </c>
      <c r="Z426" t="s">
        <v>485</v>
      </c>
      <c r="AA426" t="s">
        <v>811</v>
      </c>
      <c r="AB426" t="s">
        <v>793</v>
      </c>
      <c r="AC426" t="s">
        <v>421</v>
      </c>
      <c r="AD426">
        <v>95054</v>
      </c>
      <c r="AE426" t="s">
        <v>794</v>
      </c>
      <c r="AG426" t="s">
        <v>811</v>
      </c>
      <c r="AH426" t="s">
        <v>793</v>
      </c>
      <c r="AI426" t="s">
        <v>421</v>
      </c>
      <c r="AJ426">
        <v>95054</v>
      </c>
      <c r="AK426" t="s">
        <v>426</v>
      </c>
      <c r="AL426" t="s">
        <v>427</v>
      </c>
      <c r="AU426" t="s">
        <v>807</v>
      </c>
      <c r="AW426">
        <v>4754000000</v>
      </c>
      <c r="AX426" s="2">
        <v>42202</v>
      </c>
      <c r="BI426" s="2">
        <v>42583</v>
      </c>
      <c r="BJ426">
        <v>13195</v>
      </c>
      <c r="BK426">
        <v>4947</v>
      </c>
      <c r="BL426">
        <v>8248</v>
      </c>
      <c r="BM426">
        <v>68</v>
      </c>
      <c r="BP426">
        <v>3087</v>
      </c>
      <c r="BR426">
        <v>1949</v>
      </c>
      <c r="BV426">
        <v>10299</v>
      </c>
      <c r="BW426">
        <v>2896</v>
      </c>
      <c r="CJ426">
        <v>100</v>
      </c>
      <c r="CL426">
        <v>-13</v>
      </c>
      <c r="CN426">
        <v>87</v>
      </c>
      <c r="CO426">
        <v>2983</v>
      </c>
      <c r="CP426">
        <v>277</v>
      </c>
      <c r="CQ426">
        <v>2706</v>
      </c>
      <c r="CV426">
        <v>2706</v>
      </c>
      <c r="CX426">
        <v>2706</v>
      </c>
      <c r="DA426">
        <v>2706</v>
      </c>
      <c r="DC426">
        <v>2706</v>
      </c>
      <c r="DE426">
        <v>2706</v>
      </c>
      <c r="DF426">
        <v>0.56859999999999999</v>
      </c>
      <c r="DJ426">
        <v>0.56859999999999999</v>
      </c>
      <c r="DK426">
        <v>0.56859999999999999</v>
      </c>
      <c r="DL426">
        <v>0.56999999999999995</v>
      </c>
      <c r="DM426">
        <v>0.55120000000000002</v>
      </c>
      <c r="DQ426">
        <v>0.55120000000000002</v>
      </c>
      <c r="DR426">
        <v>0.55120000000000002</v>
      </c>
      <c r="DS426">
        <v>0.55000000000000004</v>
      </c>
      <c r="DT426">
        <v>-6.05</v>
      </c>
      <c r="DU426">
        <v>4909</v>
      </c>
      <c r="DV426">
        <v>4759</v>
      </c>
      <c r="DW426">
        <v>2983</v>
      </c>
      <c r="DX426">
        <v>2706</v>
      </c>
      <c r="DY426">
        <v>5087</v>
      </c>
      <c r="DZ426">
        <v>2896</v>
      </c>
      <c r="EA426" s="2">
        <v>42212</v>
      </c>
      <c r="EB426">
        <v>13870</v>
      </c>
      <c r="EE426">
        <v>3860</v>
      </c>
      <c r="EF426">
        <v>4818</v>
      </c>
      <c r="EI426">
        <v>1895</v>
      </c>
      <c r="EK426">
        <v>2267</v>
      </c>
      <c r="EL426">
        <v>26710</v>
      </c>
      <c r="EO426">
        <v>32683</v>
      </c>
      <c r="ER426">
        <v>8935</v>
      </c>
      <c r="EV426">
        <v>15263</v>
      </c>
      <c r="FA426">
        <v>6901</v>
      </c>
      <c r="FB426">
        <v>63782</v>
      </c>
      <c r="FC426">
        <v>90492</v>
      </c>
      <c r="FE426">
        <v>2359</v>
      </c>
      <c r="FH426">
        <v>3593</v>
      </c>
      <c r="FI426">
        <v>4377</v>
      </c>
      <c r="FJ426">
        <v>1118</v>
      </c>
      <c r="FM426">
        <v>2082</v>
      </c>
      <c r="FQ426">
        <v>13529</v>
      </c>
      <c r="FR426">
        <v>12116</v>
      </c>
      <c r="FU426">
        <v>3251</v>
      </c>
      <c r="FZ426">
        <v>3901</v>
      </c>
      <c r="GA426">
        <v>19268</v>
      </c>
      <c r="GB426">
        <v>32797</v>
      </c>
      <c r="GD426">
        <v>22625</v>
      </c>
      <c r="GF426">
        <v>34425</v>
      </c>
      <c r="GI426">
        <v>645</v>
      </c>
      <c r="GL426">
        <v>57695</v>
      </c>
      <c r="GM426">
        <v>57695</v>
      </c>
      <c r="GN426">
        <v>90492</v>
      </c>
      <c r="GO426">
        <v>4753</v>
      </c>
      <c r="GQ426">
        <v>42432</v>
      </c>
      <c r="GR426" s="2">
        <v>42583</v>
      </c>
      <c r="GS426">
        <v>4698</v>
      </c>
      <c r="GT426">
        <v>4290</v>
      </c>
      <c r="GU426">
        <v>110</v>
      </c>
      <c r="GV426">
        <v>4400</v>
      </c>
      <c r="GW426">
        <v>573</v>
      </c>
      <c r="GX426">
        <v>-489</v>
      </c>
      <c r="GY426">
        <v>-304</v>
      </c>
      <c r="GZ426">
        <v>-1304</v>
      </c>
      <c r="HA426">
        <v>-59</v>
      </c>
      <c r="HB426">
        <v>340</v>
      </c>
      <c r="HC426">
        <v>-1243</v>
      </c>
      <c r="HE426">
        <v>7855</v>
      </c>
      <c r="HF426">
        <v>-3792</v>
      </c>
      <c r="HH426">
        <v>-524</v>
      </c>
      <c r="HI426">
        <v>4007</v>
      </c>
      <c r="HJ426">
        <v>-1704</v>
      </c>
      <c r="HK426">
        <v>2303</v>
      </c>
      <c r="HL426">
        <v>269</v>
      </c>
      <c r="HM426">
        <v>-1744</v>
      </c>
      <c r="HO426">
        <v>-492</v>
      </c>
      <c r="HP426">
        <v>-492</v>
      </c>
      <c r="HQ426">
        <v>-973</v>
      </c>
      <c r="HS426">
        <v>-973</v>
      </c>
      <c r="HT426">
        <v>-2283</v>
      </c>
      <c r="HU426">
        <v>-471</v>
      </c>
      <c r="HV426">
        <v>-4219</v>
      </c>
      <c r="HW426">
        <v>1</v>
      </c>
      <c r="HY426">
        <v>1893</v>
      </c>
      <c r="HZ426">
        <v>2561</v>
      </c>
      <c r="IA426">
        <v>4454</v>
      </c>
      <c r="IB426">
        <v>700</v>
      </c>
      <c r="IC426">
        <v>-2283</v>
      </c>
      <c r="IE426">
        <v>2191</v>
      </c>
      <c r="IF426">
        <v>332</v>
      </c>
      <c r="IG426">
        <v>3440</v>
      </c>
      <c r="IH426">
        <v>-1767</v>
      </c>
      <c r="II426">
        <v>-1146</v>
      </c>
      <c r="IK426">
        <v>-1146</v>
      </c>
      <c r="IL426">
        <v>4759</v>
      </c>
      <c r="IM426">
        <v>4909</v>
      </c>
      <c r="IN426">
        <v>0.56999999999999995</v>
      </c>
      <c r="IO426">
        <v>0.55000000000000004</v>
      </c>
    </row>
    <row r="427" spans="1:249" x14ac:dyDescent="0.25">
      <c r="A427" t="s">
        <v>788</v>
      </c>
      <c r="B427" t="s">
        <v>789</v>
      </c>
      <c r="C427" t="s">
        <v>790</v>
      </c>
      <c r="D427" t="s">
        <v>791</v>
      </c>
      <c r="E427" t="s">
        <v>416</v>
      </c>
      <c r="F427" t="s">
        <v>417</v>
      </c>
      <c r="G427" s="2">
        <v>42277</v>
      </c>
      <c r="H427" t="s">
        <v>450</v>
      </c>
      <c r="J427">
        <v>2015</v>
      </c>
      <c r="K427">
        <v>3</v>
      </c>
      <c r="L427">
        <v>2015</v>
      </c>
      <c r="M427">
        <v>3</v>
      </c>
      <c r="N427" t="s">
        <v>419</v>
      </c>
      <c r="O427" t="s">
        <v>451</v>
      </c>
      <c r="P427">
        <v>201503</v>
      </c>
      <c r="Q427">
        <v>10</v>
      </c>
      <c r="R427">
        <v>241</v>
      </c>
      <c r="S427">
        <v>27</v>
      </c>
      <c r="T427">
        <v>12</v>
      </c>
      <c r="U427">
        <v>50863</v>
      </c>
      <c r="V427">
        <v>3</v>
      </c>
      <c r="W427">
        <v>3674</v>
      </c>
      <c r="X427" s="2">
        <v>42305</v>
      </c>
      <c r="Y427" s="2">
        <v>42305</v>
      </c>
      <c r="Z427" t="s">
        <v>485</v>
      </c>
      <c r="AA427" t="s">
        <v>811</v>
      </c>
      <c r="AB427" t="s">
        <v>793</v>
      </c>
      <c r="AC427" t="s">
        <v>421</v>
      </c>
      <c r="AD427">
        <v>95054</v>
      </c>
      <c r="AE427" t="s">
        <v>794</v>
      </c>
      <c r="AG427" t="s">
        <v>811</v>
      </c>
      <c r="AH427" t="s">
        <v>793</v>
      </c>
      <c r="AI427" t="s">
        <v>421</v>
      </c>
      <c r="AJ427">
        <v>95054</v>
      </c>
      <c r="AK427" t="s">
        <v>426</v>
      </c>
      <c r="AL427" t="s">
        <v>427</v>
      </c>
      <c r="AU427" t="s">
        <v>807</v>
      </c>
      <c r="AW427">
        <v>4719000000</v>
      </c>
      <c r="AX427" s="2">
        <v>42293</v>
      </c>
      <c r="BI427" s="2">
        <v>42674</v>
      </c>
      <c r="BJ427">
        <v>14465</v>
      </c>
      <c r="BK427">
        <v>5354</v>
      </c>
      <c r="BL427">
        <v>9111</v>
      </c>
      <c r="BM427">
        <v>68</v>
      </c>
      <c r="BP427">
        <v>2927</v>
      </c>
      <c r="BR427">
        <v>1910</v>
      </c>
      <c r="BV427">
        <v>10273</v>
      </c>
      <c r="BW427">
        <v>4192</v>
      </c>
      <c r="CJ427">
        <v>165</v>
      </c>
      <c r="CL427">
        <v>-104</v>
      </c>
      <c r="CN427">
        <v>61</v>
      </c>
      <c r="CO427">
        <v>4253</v>
      </c>
      <c r="CP427">
        <v>1144</v>
      </c>
      <c r="CQ427">
        <v>3109</v>
      </c>
      <c r="CV427">
        <v>3109</v>
      </c>
      <c r="CX427">
        <v>3109</v>
      </c>
      <c r="DA427">
        <v>3109</v>
      </c>
      <c r="DC427">
        <v>3109</v>
      </c>
      <c r="DE427">
        <v>3109</v>
      </c>
      <c r="DF427">
        <v>0.65490000000000004</v>
      </c>
      <c r="DJ427">
        <v>0.65490000000000004</v>
      </c>
      <c r="DK427">
        <v>0.65490000000000004</v>
      </c>
      <c r="DL427">
        <v>0.65</v>
      </c>
      <c r="DM427">
        <v>0.63759999999999994</v>
      </c>
      <c r="DQ427">
        <v>0.63759999999999994</v>
      </c>
      <c r="DR427">
        <v>0.63759999999999994</v>
      </c>
      <c r="DS427">
        <v>0.64</v>
      </c>
      <c r="DT427">
        <v>11.639900000000001</v>
      </c>
      <c r="DU427">
        <v>4876</v>
      </c>
      <c r="DV427">
        <v>4747</v>
      </c>
      <c r="DW427">
        <v>4253</v>
      </c>
      <c r="DX427">
        <v>3109</v>
      </c>
      <c r="DY427">
        <v>6467</v>
      </c>
      <c r="DZ427">
        <v>4192</v>
      </c>
      <c r="EA427" s="2">
        <v>42305</v>
      </c>
      <c r="EB427">
        <v>20843</v>
      </c>
      <c r="EE427">
        <v>4101</v>
      </c>
      <c r="EF427">
        <v>4965</v>
      </c>
      <c r="EI427">
        <v>1992</v>
      </c>
      <c r="EK427">
        <v>4304</v>
      </c>
      <c r="EL427">
        <v>36205</v>
      </c>
      <c r="EO427">
        <v>31597</v>
      </c>
      <c r="ER427">
        <v>7447</v>
      </c>
      <c r="EV427">
        <v>15048</v>
      </c>
      <c r="FA427">
        <v>8255</v>
      </c>
      <c r="FB427">
        <v>62347</v>
      </c>
      <c r="FC427">
        <v>98552</v>
      </c>
      <c r="FE427">
        <v>2449</v>
      </c>
      <c r="FH427">
        <v>3760</v>
      </c>
      <c r="FI427">
        <v>5582</v>
      </c>
      <c r="FJ427">
        <v>1129</v>
      </c>
      <c r="FM427">
        <v>2160</v>
      </c>
      <c r="FQ427">
        <v>15080</v>
      </c>
      <c r="FR427">
        <v>20059</v>
      </c>
      <c r="FU427">
        <v>2502</v>
      </c>
      <c r="FZ427">
        <v>3814</v>
      </c>
      <c r="GA427">
        <v>26375</v>
      </c>
      <c r="GB427">
        <v>41455</v>
      </c>
      <c r="GD427">
        <v>23001</v>
      </c>
      <c r="GF427">
        <v>34431</v>
      </c>
      <c r="GI427">
        <v>-335</v>
      </c>
      <c r="GL427">
        <v>57097</v>
      </c>
      <c r="GM427">
        <v>57097</v>
      </c>
      <c r="GN427">
        <v>98552</v>
      </c>
      <c r="GO427">
        <v>4730</v>
      </c>
      <c r="GQ427">
        <v>42049</v>
      </c>
      <c r="GR427" s="2">
        <v>42674</v>
      </c>
      <c r="GS427">
        <v>7807</v>
      </c>
      <c r="GT427">
        <v>6565</v>
      </c>
      <c r="GU427">
        <v>-101</v>
      </c>
      <c r="GV427">
        <v>6464</v>
      </c>
      <c r="GW427">
        <v>332</v>
      </c>
      <c r="GX427">
        <v>-640</v>
      </c>
      <c r="GY427">
        <v>-86</v>
      </c>
      <c r="GZ427">
        <v>-1217</v>
      </c>
      <c r="HA427">
        <v>774</v>
      </c>
      <c r="HB427">
        <v>156</v>
      </c>
      <c r="HC427">
        <v>-681</v>
      </c>
      <c r="HE427">
        <v>13590</v>
      </c>
      <c r="HF427">
        <v>-4998</v>
      </c>
      <c r="HH427">
        <v>-538</v>
      </c>
      <c r="HI427">
        <v>4675</v>
      </c>
      <c r="HJ427">
        <v>-8346</v>
      </c>
      <c r="HK427">
        <v>-3671</v>
      </c>
      <c r="HL427">
        <v>-1704</v>
      </c>
      <c r="HM427">
        <v>-10911</v>
      </c>
      <c r="HN427">
        <v>7986</v>
      </c>
      <c r="HO427">
        <v>-473</v>
      </c>
      <c r="HP427">
        <v>7513</v>
      </c>
      <c r="HQ427">
        <v>-1780</v>
      </c>
      <c r="HS427">
        <v>-1780</v>
      </c>
      <c r="HT427">
        <v>-3423</v>
      </c>
      <c r="HU427">
        <v>-486</v>
      </c>
      <c r="HV427">
        <v>1824</v>
      </c>
      <c r="HW427">
        <v>1</v>
      </c>
      <c r="HY427">
        <v>4504</v>
      </c>
      <c r="HZ427">
        <v>2561</v>
      </c>
      <c r="IA427">
        <v>7065</v>
      </c>
      <c r="IB427">
        <v>1009</v>
      </c>
      <c r="IC427">
        <v>-3423</v>
      </c>
      <c r="IE427">
        <v>2275</v>
      </c>
      <c r="IF427">
        <v>309</v>
      </c>
      <c r="IG427">
        <v>5735</v>
      </c>
      <c r="IH427">
        <v>-1206</v>
      </c>
      <c r="II427">
        <v>-1140</v>
      </c>
      <c r="IK427">
        <v>-1140</v>
      </c>
      <c r="IL427">
        <v>4747</v>
      </c>
      <c r="IM427">
        <v>4876</v>
      </c>
      <c r="IN427">
        <v>0.65</v>
      </c>
      <c r="IO427">
        <v>0.64</v>
      </c>
    </row>
    <row r="428" spans="1:249" x14ac:dyDescent="0.25">
      <c r="A428" t="s">
        <v>788</v>
      </c>
      <c r="B428" t="s">
        <v>789</v>
      </c>
      <c r="C428" t="s">
        <v>790</v>
      </c>
      <c r="D428" t="s">
        <v>791</v>
      </c>
      <c r="E428" t="s">
        <v>416</v>
      </c>
      <c r="F428" t="s">
        <v>417</v>
      </c>
      <c r="G428" s="2">
        <v>42369</v>
      </c>
      <c r="H428" t="s">
        <v>450</v>
      </c>
      <c r="J428">
        <v>2015</v>
      </c>
      <c r="K428">
        <v>4</v>
      </c>
      <c r="L428">
        <v>2015</v>
      </c>
      <c r="M428">
        <v>4</v>
      </c>
      <c r="N428" t="s">
        <v>419</v>
      </c>
      <c r="O428" t="s">
        <v>451</v>
      </c>
      <c r="P428">
        <v>201504</v>
      </c>
      <c r="Q428">
        <v>10</v>
      </c>
      <c r="R428">
        <v>241</v>
      </c>
      <c r="S428">
        <v>27</v>
      </c>
      <c r="T428">
        <v>12</v>
      </c>
      <c r="U428">
        <v>50863</v>
      </c>
      <c r="V428">
        <v>3</v>
      </c>
      <c r="W428">
        <v>3674</v>
      </c>
      <c r="X428" s="2">
        <v>42412</v>
      </c>
      <c r="Y428" s="2">
        <v>42412</v>
      </c>
      <c r="Z428" t="s">
        <v>485</v>
      </c>
      <c r="AA428" t="s">
        <v>811</v>
      </c>
      <c r="AB428" t="s">
        <v>793</v>
      </c>
      <c r="AC428" t="s">
        <v>421</v>
      </c>
      <c r="AD428">
        <v>95054</v>
      </c>
      <c r="AE428" t="s">
        <v>794</v>
      </c>
      <c r="AG428" t="s">
        <v>811</v>
      </c>
      <c r="AH428" t="s">
        <v>793</v>
      </c>
      <c r="AI428" t="s">
        <v>421</v>
      </c>
      <c r="AJ428">
        <v>95054</v>
      </c>
      <c r="AK428" t="s">
        <v>426</v>
      </c>
      <c r="AL428" t="s">
        <v>427</v>
      </c>
      <c r="AN428">
        <v>107300</v>
      </c>
      <c r="AP428">
        <v>107300</v>
      </c>
      <c r="AR428">
        <v>130000</v>
      </c>
      <c r="AS428" t="s">
        <v>428</v>
      </c>
      <c r="AT428" t="s">
        <v>429</v>
      </c>
      <c r="AU428" t="s">
        <v>807</v>
      </c>
      <c r="AW428">
        <v>4724000000</v>
      </c>
      <c r="AX428" s="2">
        <v>42405</v>
      </c>
      <c r="AY428" t="s">
        <v>802</v>
      </c>
      <c r="AZ428" t="s">
        <v>506</v>
      </c>
      <c r="BA428" t="s">
        <v>809</v>
      </c>
      <c r="BB428" t="s">
        <v>812</v>
      </c>
      <c r="BC428" t="s">
        <v>800</v>
      </c>
      <c r="BD428" t="s">
        <v>813</v>
      </c>
      <c r="BE428" t="s">
        <v>471</v>
      </c>
      <c r="BF428" t="s">
        <v>439</v>
      </c>
      <c r="BG428" t="s">
        <v>814</v>
      </c>
      <c r="BH428" t="s">
        <v>439</v>
      </c>
      <c r="BI428" s="2">
        <v>42783</v>
      </c>
      <c r="BJ428">
        <v>14914</v>
      </c>
      <c r="BK428">
        <v>5324</v>
      </c>
      <c r="BL428">
        <v>9590</v>
      </c>
      <c r="BM428">
        <v>67</v>
      </c>
      <c r="BP428">
        <v>3119</v>
      </c>
      <c r="BR428">
        <v>2118</v>
      </c>
      <c r="BV428">
        <v>10615</v>
      </c>
      <c r="BW428">
        <v>4299</v>
      </c>
      <c r="CJ428">
        <v>18</v>
      </c>
      <c r="CL428">
        <v>-14</v>
      </c>
      <c r="CN428">
        <v>4</v>
      </c>
      <c r="CO428">
        <v>4303</v>
      </c>
      <c r="CP428">
        <v>690</v>
      </c>
      <c r="CQ428">
        <v>3613</v>
      </c>
      <c r="CV428">
        <v>3613</v>
      </c>
      <c r="CX428">
        <v>3613</v>
      </c>
      <c r="DA428">
        <v>3613</v>
      </c>
      <c r="DC428">
        <v>3613</v>
      </c>
      <c r="DE428">
        <v>3613</v>
      </c>
      <c r="DF428">
        <v>0.76459999999999995</v>
      </c>
      <c r="DJ428">
        <v>0.76459999999999995</v>
      </c>
      <c r="DK428">
        <v>0.76459999999999995</v>
      </c>
      <c r="DL428">
        <v>0.77</v>
      </c>
      <c r="DM428">
        <v>0.73929999999999996</v>
      </c>
      <c r="DQ428">
        <v>0.73929999999999996</v>
      </c>
      <c r="DR428">
        <v>0.73929999999999996</v>
      </c>
      <c r="DS428">
        <v>0.74</v>
      </c>
      <c r="DT428">
        <v>-45.310299999999998</v>
      </c>
      <c r="DU428">
        <v>4876</v>
      </c>
      <c r="DV428">
        <v>4722</v>
      </c>
      <c r="DW428">
        <v>4303</v>
      </c>
      <c r="DX428">
        <v>3613</v>
      </c>
      <c r="DY428">
        <v>6445</v>
      </c>
      <c r="DZ428">
        <v>4299</v>
      </c>
      <c r="EA428" s="2">
        <v>42783</v>
      </c>
      <c r="EB428">
        <v>25313</v>
      </c>
      <c r="EE428">
        <v>4787</v>
      </c>
      <c r="EF428">
        <v>5167</v>
      </c>
      <c r="EK428">
        <v>3053</v>
      </c>
      <c r="EL428">
        <v>38320</v>
      </c>
      <c r="EM428">
        <v>83396</v>
      </c>
      <c r="EN428">
        <v>51538</v>
      </c>
      <c r="EO428">
        <v>31858</v>
      </c>
      <c r="ER428">
        <v>7851</v>
      </c>
      <c r="EV428">
        <v>15265</v>
      </c>
      <c r="FA428">
        <v>8165</v>
      </c>
      <c r="FB428">
        <v>63139</v>
      </c>
      <c r="FC428">
        <v>101459</v>
      </c>
      <c r="FE428">
        <v>2063</v>
      </c>
      <c r="FH428">
        <v>4098</v>
      </c>
      <c r="FI428">
        <v>4607</v>
      </c>
      <c r="FJ428">
        <v>2634</v>
      </c>
      <c r="FM428">
        <v>2188</v>
      </c>
      <c r="FP428">
        <v>56</v>
      </c>
      <c r="FQ428">
        <v>15646</v>
      </c>
      <c r="FR428">
        <v>20036</v>
      </c>
      <c r="FU428">
        <v>954</v>
      </c>
      <c r="FZ428">
        <v>3738</v>
      </c>
      <c r="GA428">
        <v>24728</v>
      </c>
      <c r="GB428">
        <v>40374</v>
      </c>
      <c r="GD428">
        <v>23411</v>
      </c>
      <c r="GF428">
        <v>37614</v>
      </c>
      <c r="GI428">
        <v>60</v>
      </c>
      <c r="GL428">
        <v>61085</v>
      </c>
      <c r="GM428">
        <v>61085</v>
      </c>
      <c r="GN428">
        <v>101459</v>
      </c>
      <c r="GO428">
        <v>4725</v>
      </c>
      <c r="GQ428">
        <v>45820</v>
      </c>
      <c r="GR428" s="2">
        <v>42783</v>
      </c>
      <c r="GS428">
        <v>11420</v>
      </c>
      <c r="GT428">
        <v>8711</v>
      </c>
      <c r="GU428">
        <v>-33</v>
      </c>
      <c r="GV428">
        <v>8678</v>
      </c>
      <c r="GW428">
        <v>-355</v>
      </c>
      <c r="GX428">
        <v>-764</v>
      </c>
      <c r="GY428">
        <v>-312</v>
      </c>
      <c r="GZ428">
        <v>-711</v>
      </c>
      <c r="HA428">
        <v>386</v>
      </c>
      <c r="HB428">
        <v>675</v>
      </c>
      <c r="HC428">
        <v>-1081</v>
      </c>
      <c r="HE428">
        <v>19017</v>
      </c>
      <c r="HF428">
        <v>-7326</v>
      </c>
      <c r="HH428">
        <v>-913</v>
      </c>
      <c r="HI428">
        <v>-5317</v>
      </c>
      <c r="HJ428">
        <v>-8180</v>
      </c>
      <c r="HK428">
        <v>-13497</v>
      </c>
      <c r="HL428">
        <v>13553</v>
      </c>
      <c r="HM428">
        <v>-8183</v>
      </c>
      <c r="HN428">
        <v>9476</v>
      </c>
      <c r="HO428">
        <v>-474</v>
      </c>
      <c r="HP428">
        <v>9002</v>
      </c>
      <c r="HQ428">
        <v>-2135</v>
      </c>
      <c r="HS428">
        <v>-2135</v>
      </c>
      <c r="HT428">
        <v>-4556</v>
      </c>
      <c r="HU428">
        <v>-399</v>
      </c>
      <c r="HV428">
        <v>1912</v>
      </c>
      <c r="HW428">
        <v>1</v>
      </c>
      <c r="HY428">
        <v>12747</v>
      </c>
      <c r="HZ428">
        <v>2561</v>
      </c>
      <c r="IA428">
        <v>15308</v>
      </c>
      <c r="IB428">
        <v>1305</v>
      </c>
      <c r="IC428">
        <v>-4556</v>
      </c>
      <c r="IE428">
        <v>2146</v>
      </c>
      <c r="IF428">
        <v>296</v>
      </c>
      <c r="IG428">
        <v>5427</v>
      </c>
      <c r="IH428">
        <v>-2328</v>
      </c>
      <c r="II428">
        <v>-1133</v>
      </c>
      <c r="IK428">
        <v>-1133</v>
      </c>
      <c r="IL428">
        <v>4742</v>
      </c>
      <c r="IM428">
        <v>4894</v>
      </c>
      <c r="IN428">
        <v>0.77</v>
      </c>
      <c r="IO428">
        <v>0.73</v>
      </c>
    </row>
    <row r="429" spans="1:249" x14ac:dyDescent="0.25">
      <c r="A429" t="s">
        <v>788</v>
      </c>
      <c r="B429" t="s">
        <v>789</v>
      </c>
      <c r="C429" t="s">
        <v>790</v>
      </c>
      <c r="D429" t="s">
        <v>791</v>
      </c>
      <c r="E429" t="s">
        <v>416</v>
      </c>
      <c r="F429" t="s">
        <v>417</v>
      </c>
      <c r="G429" s="2">
        <v>42460</v>
      </c>
      <c r="H429" t="s">
        <v>450</v>
      </c>
      <c r="J429">
        <v>2016</v>
      </c>
      <c r="K429">
        <v>1</v>
      </c>
      <c r="L429">
        <v>2016</v>
      </c>
      <c r="M429">
        <v>1</v>
      </c>
      <c r="N429" t="s">
        <v>419</v>
      </c>
      <c r="O429" t="s">
        <v>451</v>
      </c>
      <c r="P429">
        <v>201601</v>
      </c>
      <c r="Q429">
        <v>10</v>
      </c>
      <c r="R429">
        <v>241</v>
      </c>
      <c r="S429">
        <v>27</v>
      </c>
      <c r="T429">
        <v>12</v>
      </c>
      <c r="U429">
        <v>50863</v>
      </c>
      <c r="V429">
        <v>3</v>
      </c>
      <c r="W429">
        <v>3674</v>
      </c>
      <c r="X429" s="2">
        <v>42492</v>
      </c>
      <c r="Y429" s="2">
        <v>42492</v>
      </c>
      <c r="Z429" t="s">
        <v>485</v>
      </c>
      <c r="AA429" t="s">
        <v>811</v>
      </c>
      <c r="AB429" t="s">
        <v>793</v>
      </c>
      <c r="AC429" t="s">
        <v>421</v>
      </c>
      <c r="AD429">
        <v>95054</v>
      </c>
      <c r="AE429" t="s">
        <v>794</v>
      </c>
      <c r="AG429" t="s">
        <v>811</v>
      </c>
      <c r="AH429" t="s">
        <v>793</v>
      </c>
      <c r="AI429" t="s">
        <v>421</v>
      </c>
      <c r="AJ429">
        <v>95054</v>
      </c>
      <c r="AK429" t="s">
        <v>426</v>
      </c>
      <c r="AL429" t="s">
        <v>427</v>
      </c>
      <c r="AU429" t="s">
        <v>807</v>
      </c>
      <c r="AW429">
        <v>4722000000</v>
      </c>
      <c r="AX429" s="2">
        <v>42482</v>
      </c>
      <c r="BI429" s="2">
        <v>42852</v>
      </c>
      <c r="BJ429">
        <v>13702</v>
      </c>
      <c r="BK429">
        <v>5572</v>
      </c>
      <c r="BL429">
        <v>8130</v>
      </c>
      <c r="BM429">
        <v>90</v>
      </c>
      <c r="BP429">
        <v>3246</v>
      </c>
      <c r="BR429">
        <v>2226</v>
      </c>
      <c r="BV429">
        <v>11134</v>
      </c>
      <c r="BW429">
        <v>2568</v>
      </c>
      <c r="CJ429">
        <v>22</v>
      </c>
      <c r="CL429">
        <v>-82</v>
      </c>
      <c r="CN429">
        <v>-60</v>
      </c>
      <c r="CO429">
        <v>2508</v>
      </c>
      <c r="CP429">
        <v>462</v>
      </c>
      <c r="CQ429">
        <v>2046</v>
      </c>
      <c r="CV429">
        <v>2046</v>
      </c>
      <c r="CX429">
        <v>2046</v>
      </c>
      <c r="DA429">
        <v>2046</v>
      </c>
      <c r="DC429">
        <v>2046</v>
      </c>
      <c r="DE429">
        <v>2046</v>
      </c>
      <c r="DF429">
        <v>0.43330000000000002</v>
      </c>
      <c r="DJ429">
        <v>0.43330000000000002</v>
      </c>
      <c r="DK429">
        <v>0.43330000000000002</v>
      </c>
      <c r="DL429">
        <v>0.43</v>
      </c>
      <c r="DM429">
        <v>0.41970000000000002</v>
      </c>
      <c r="DQ429">
        <v>0.41970000000000002</v>
      </c>
      <c r="DR429">
        <v>0.41970000000000002</v>
      </c>
      <c r="DS429">
        <v>0.42</v>
      </c>
      <c r="DT429">
        <v>1.4999</v>
      </c>
      <c r="DU429">
        <v>4875</v>
      </c>
      <c r="DV429">
        <v>4722</v>
      </c>
      <c r="DW429">
        <v>2508</v>
      </c>
      <c r="DX429">
        <v>2046</v>
      </c>
      <c r="DY429">
        <v>4583</v>
      </c>
      <c r="DZ429">
        <v>2568</v>
      </c>
      <c r="EA429" s="2">
        <v>42492</v>
      </c>
      <c r="EB429">
        <v>15091</v>
      </c>
      <c r="EE429">
        <v>4216</v>
      </c>
      <c r="EF429">
        <v>5751</v>
      </c>
      <c r="EK429">
        <v>2339</v>
      </c>
      <c r="EL429">
        <v>27397</v>
      </c>
      <c r="EO429">
        <v>32644</v>
      </c>
      <c r="ER429">
        <v>9474</v>
      </c>
      <c r="EV429">
        <v>28082</v>
      </c>
      <c r="FA429">
        <v>7870</v>
      </c>
      <c r="FB429">
        <v>78070</v>
      </c>
      <c r="FC429">
        <v>105467</v>
      </c>
      <c r="FE429">
        <v>3163</v>
      </c>
      <c r="FH429">
        <v>2654</v>
      </c>
      <c r="FI429">
        <v>5483</v>
      </c>
      <c r="FJ429">
        <v>3594</v>
      </c>
      <c r="FM429">
        <v>2632</v>
      </c>
      <c r="FQ429">
        <v>17526</v>
      </c>
      <c r="FR429">
        <v>21775</v>
      </c>
      <c r="FU429">
        <v>1247</v>
      </c>
      <c r="FZ429">
        <v>3745</v>
      </c>
      <c r="GA429">
        <v>26767</v>
      </c>
      <c r="GB429">
        <v>44293</v>
      </c>
      <c r="GD429">
        <v>24088</v>
      </c>
      <c r="GF429">
        <v>36526</v>
      </c>
      <c r="GI429">
        <v>560</v>
      </c>
      <c r="GL429">
        <v>61174</v>
      </c>
      <c r="GM429">
        <v>61174</v>
      </c>
      <c r="GN429">
        <v>105467</v>
      </c>
      <c r="GO429">
        <v>4716</v>
      </c>
      <c r="GQ429">
        <v>33092</v>
      </c>
      <c r="GR429" s="2">
        <v>42852</v>
      </c>
      <c r="GS429">
        <v>2046</v>
      </c>
      <c r="GT429">
        <v>2015</v>
      </c>
      <c r="GU429">
        <v>383</v>
      </c>
      <c r="GV429">
        <v>2398</v>
      </c>
      <c r="GW429">
        <v>942</v>
      </c>
      <c r="GX429">
        <v>-57</v>
      </c>
      <c r="GY429">
        <v>434</v>
      </c>
      <c r="GZ429">
        <v>-1307</v>
      </c>
      <c r="HA429">
        <v>497</v>
      </c>
      <c r="HB429">
        <v>-898</v>
      </c>
      <c r="HC429">
        <v>-389</v>
      </c>
      <c r="HE429">
        <v>4055</v>
      </c>
      <c r="HF429">
        <v>-1346</v>
      </c>
      <c r="HG429">
        <v>0</v>
      </c>
      <c r="HH429">
        <v>-14569</v>
      </c>
      <c r="HI429">
        <v>-36</v>
      </c>
      <c r="HJ429">
        <v>-219</v>
      </c>
      <c r="HK429">
        <v>-255</v>
      </c>
      <c r="HL429">
        <v>650</v>
      </c>
      <c r="HM429">
        <v>-15520</v>
      </c>
      <c r="HO429">
        <v>956</v>
      </c>
      <c r="HP429">
        <v>956</v>
      </c>
      <c r="HQ429">
        <v>-450</v>
      </c>
      <c r="HS429">
        <v>-450</v>
      </c>
      <c r="HT429">
        <v>-1228</v>
      </c>
      <c r="HU429">
        <v>-60</v>
      </c>
      <c r="HV429">
        <v>-782</v>
      </c>
      <c r="HY429">
        <v>-12247</v>
      </c>
      <c r="HZ429">
        <v>15308</v>
      </c>
      <c r="IA429">
        <v>3061</v>
      </c>
      <c r="IB429">
        <v>448</v>
      </c>
      <c r="IC429">
        <v>-1228</v>
      </c>
      <c r="IE429">
        <v>2015</v>
      </c>
      <c r="IF429">
        <v>448</v>
      </c>
      <c r="IG429">
        <v>4055</v>
      </c>
      <c r="IH429">
        <v>-1346</v>
      </c>
      <c r="II429">
        <v>-1228</v>
      </c>
      <c r="IK429">
        <v>-1228</v>
      </c>
      <c r="IL429">
        <v>4722</v>
      </c>
      <c r="IM429">
        <v>4875</v>
      </c>
      <c r="IN429">
        <v>0.43</v>
      </c>
      <c r="IO429">
        <v>0.42</v>
      </c>
    </row>
    <row r="430" spans="1:249" x14ac:dyDescent="0.25">
      <c r="A430" t="s">
        <v>788</v>
      </c>
      <c r="B430" t="s">
        <v>789</v>
      </c>
      <c r="C430" t="s">
        <v>790</v>
      </c>
      <c r="D430" t="s">
        <v>791</v>
      </c>
      <c r="E430" t="s">
        <v>416</v>
      </c>
      <c r="F430" t="s">
        <v>417</v>
      </c>
      <c r="G430" s="2">
        <v>42551</v>
      </c>
      <c r="H430" t="s">
        <v>450</v>
      </c>
      <c r="J430">
        <v>2016</v>
      </c>
      <c r="K430">
        <v>2</v>
      </c>
      <c r="L430">
        <v>2016</v>
      </c>
      <c r="M430">
        <v>2</v>
      </c>
      <c r="N430" t="s">
        <v>419</v>
      </c>
      <c r="O430" t="s">
        <v>451</v>
      </c>
      <c r="P430">
        <v>201602</v>
      </c>
      <c r="Q430">
        <v>10</v>
      </c>
      <c r="R430">
        <v>241</v>
      </c>
      <c r="S430">
        <v>27</v>
      </c>
      <c r="T430">
        <v>12</v>
      </c>
      <c r="U430">
        <v>50863</v>
      </c>
      <c r="V430">
        <v>3</v>
      </c>
      <c r="W430">
        <v>3674</v>
      </c>
      <c r="X430" s="2">
        <v>42583</v>
      </c>
      <c r="Y430" s="2">
        <v>42583</v>
      </c>
      <c r="Z430" t="s">
        <v>485</v>
      </c>
      <c r="AA430" t="s">
        <v>811</v>
      </c>
      <c r="AB430" t="s">
        <v>793</v>
      </c>
      <c r="AC430" t="s">
        <v>421</v>
      </c>
      <c r="AD430">
        <v>95054</v>
      </c>
      <c r="AE430" t="s">
        <v>794</v>
      </c>
      <c r="AG430" t="s">
        <v>811</v>
      </c>
      <c r="AH430" t="s">
        <v>793</v>
      </c>
      <c r="AI430" t="s">
        <v>421</v>
      </c>
      <c r="AJ430">
        <v>95054</v>
      </c>
      <c r="AK430" t="s">
        <v>426</v>
      </c>
      <c r="AL430" t="s">
        <v>427</v>
      </c>
      <c r="AU430" t="s">
        <v>807</v>
      </c>
      <c r="AW430">
        <v>4731000000</v>
      </c>
      <c r="AX430" s="2">
        <v>42573</v>
      </c>
      <c r="BI430" s="2">
        <v>42943</v>
      </c>
      <c r="BJ430">
        <v>13533</v>
      </c>
      <c r="BK430">
        <v>5560</v>
      </c>
      <c r="BL430">
        <v>7973</v>
      </c>
      <c r="BM430">
        <v>89</v>
      </c>
      <c r="BP430">
        <v>3145</v>
      </c>
      <c r="BR430">
        <v>2007</v>
      </c>
      <c r="BV430">
        <v>12215</v>
      </c>
      <c r="BW430">
        <v>1318</v>
      </c>
      <c r="CJ430">
        <v>478</v>
      </c>
      <c r="CL430">
        <v>-126</v>
      </c>
      <c r="CN430">
        <v>352</v>
      </c>
      <c r="CO430">
        <v>1670</v>
      </c>
      <c r="CP430">
        <v>340</v>
      </c>
      <c r="CQ430">
        <v>1330</v>
      </c>
      <c r="CV430">
        <v>1330</v>
      </c>
      <c r="CX430">
        <v>1330</v>
      </c>
      <c r="DA430">
        <v>1330</v>
      </c>
      <c r="DC430">
        <v>1330</v>
      </c>
      <c r="DE430">
        <v>1330</v>
      </c>
      <c r="DF430">
        <v>0.28120000000000001</v>
      </c>
      <c r="DJ430">
        <v>0.28120000000000001</v>
      </c>
      <c r="DK430">
        <v>0.28120000000000001</v>
      </c>
      <c r="DL430">
        <v>0.28000000000000003</v>
      </c>
      <c r="DM430">
        <v>0.27329999999999999</v>
      </c>
      <c r="DQ430">
        <v>0.27329999999999999</v>
      </c>
      <c r="DR430">
        <v>0.27329999999999999</v>
      </c>
      <c r="DS430">
        <v>0.27</v>
      </c>
      <c r="DT430">
        <v>-16.1799</v>
      </c>
      <c r="DU430">
        <v>4866</v>
      </c>
      <c r="DV430">
        <v>4729</v>
      </c>
      <c r="DW430">
        <v>1670</v>
      </c>
      <c r="DX430">
        <v>1330</v>
      </c>
      <c r="DY430">
        <v>3235</v>
      </c>
      <c r="DZ430">
        <v>1318</v>
      </c>
      <c r="EA430" s="2">
        <v>42583</v>
      </c>
      <c r="EB430">
        <v>17689</v>
      </c>
      <c r="EE430">
        <v>4426</v>
      </c>
      <c r="EF430">
        <v>5800</v>
      </c>
      <c r="EK430">
        <v>3273</v>
      </c>
      <c r="EL430">
        <v>31188</v>
      </c>
      <c r="EO430">
        <v>33804</v>
      </c>
      <c r="ER430">
        <v>8961</v>
      </c>
      <c r="EV430">
        <v>27813</v>
      </c>
      <c r="FA430">
        <v>8065</v>
      </c>
      <c r="FB430">
        <v>78643</v>
      </c>
      <c r="FC430">
        <v>109831</v>
      </c>
      <c r="FE430">
        <v>3420</v>
      </c>
      <c r="FH430">
        <v>3545</v>
      </c>
      <c r="FI430">
        <v>4379</v>
      </c>
      <c r="FJ430">
        <v>4560</v>
      </c>
      <c r="FM430">
        <v>2807</v>
      </c>
      <c r="FQ430">
        <v>18711</v>
      </c>
      <c r="FR430">
        <v>24053</v>
      </c>
      <c r="FU430">
        <v>1293</v>
      </c>
      <c r="FZ430">
        <v>4407</v>
      </c>
      <c r="GA430">
        <v>29753</v>
      </c>
      <c r="GB430">
        <v>48464</v>
      </c>
      <c r="GD430">
        <v>24317</v>
      </c>
      <c r="GF430">
        <v>37130</v>
      </c>
      <c r="GI430">
        <v>-80</v>
      </c>
      <c r="GL430">
        <v>61367</v>
      </c>
      <c r="GM430">
        <v>61367</v>
      </c>
      <c r="GN430">
        <v>109831</v>
      </c>
      <c r="GO430">
        <v>4728</v>
      </c>
      <c r="GQ430">
        <v>33554</v>
      </c>
      <c r="GR430" s="2">
        <v>42943</v>
      </c>
      <c r="GS430">
        <v>3376</v>
      </c>
      <c r="GT430">
        <v>3932</v>
      </c>
      <c r="GU430">
        <v>1871</v>
      </c>
      <c r="GV430">
        <v>5803</v>
      </c>
      <c r="GW430">
        <v>734</v>
      </c>
      <c r="GX430">
        <v>-104</v>
      </c>
      <c r="GY430">
        <v>375</v>
      </c>
      <c r="GZ430">
        <v>-1659</v>
      </c>
      <c r="HA430">
        <v>-79</v>
      </c>
      <c r="HB430">
        <v>-546</v>
      </c>
      <c r="HC430">
        <v>-1279</v>
      </c>
      <c r="HE430">
        <v>7900</v>
      </c>
      <c r="HF430">
        <v>-3632</v>
      </c>
      <c r="HH430">
        <v>-14619</v>
      </c>
      <c r="HI430">
        <v>501</v>
      </c>
      <c r="HJ430">
        <v>-2671</v>
      </c>
      <c r="HK430">
        <v>-2170</v>
      </c>
      <c r="HL430">
        <v>731</v>
      </c>
      <c r="HM430">
        <v>-19690</v>
      </c>
      <c r="HN430">
        <v>2734</v>
      </c>
      <c r="HO430">
        <v>1416</v>
      </c>
      <c r="HP430">
        <v>4150</v>
      </c>
      <c r="HQ430">
        <v>-1070</v>
      </c>
      <c r="HS430">
        <v>-1070</v>
      </c>
      <c r="HT430">
        <v>-2461</v>
      </c>
      <c r="HU430">
        <v>-252</v>
      </c>
      <c r="HV430">
        <v>367</v>
      </c>
      <c r="HY430">
        <v>-11423</v>
      </c>
      <c r="HZ430">
        <v>15308</v>
      </c>
      <c r="IA430">
        <v>3885</v>
      </c>
      <c r="IB430">
        <v>812</v>
      </c>
      <c r="IC430">
        <v>-2461</v>
      </c>
      <c r="IE430">
        <v>1917</v>
      </c>
      <c r="IF430">
        <v>364</v>
      </c>
      <c r="IG430">
        <v>3845</v>
      </c>
      <c r="IH430">
        <v>-2286</v>
      </c>
      <c r="II430">
        <v>-1233</v>
      </c>
      <c r="IK430">
        <v>-1233</v>
      </c>
      <c r="IL430">
        <v>4729</v>
      </c>
      <c r="IM430">
        <v>4866</v>
      </c>
      <c r="IN430">
        <v>0.28000000000000003</v>
      </c>
      <c r="IO430">
        <v>0.27</v>
      </c>
    </row>
    <row r="431" spans="1:249" x14ac:dyDescent="0.25">
      <c r="A431" t="s">
        <v>788</v>
      </c>
      <c r="B431" t="s">
        <v>789</v>
      </c>
      <c r="C431" t="s">
        <v>790</v>
      </c>
      <c r="D431" t="s">
        <v>791</v>
      </c>
      <c r="E431" t="s">
        <v>416</v>
      </c>
      <c r="F431" t="s">
        <v>417</v>
      </c>
      <c r="G431" s="2">
        <v>42643</v>
      </c>
      <c r="H431" t="s">
        <v>450</v>
      </c>
      <c r="J431">
        <v>2016</v>
      </c>
      <c r="K431">
        <v>3</v>
      </c>
      <c r="L431">
        <v>2016</v>
      </c>
      <c r="M431">
        <v>3</v>
      </c>
      <c r="N431" t="s">
        <v>419</v>
      </c>
      <c r="O431" t="s">
        <v>451</v>
      </c>
      <c r="P431">
        <v>201603</v>
      </c>
      <c r="Q431">
        <v>10</v>
      </c>
      <c r="R431">
        <v>241</v>
      </c>
      <c r="S431">
        <v>27</v>
      </c>
      <c r="T431">
        <v>12</v>
      </c>
      <c r="U431">
        <v>50863</v>
      </c>
      <c r="V431">
        <v>3</v>
      </c>
      <c r="W431">
        <v>3674</v>
      </c>
      <c r="X431" s="2">
        <v>42674</v>
      </c>
      <c r="Y431" s="2">
        <v>42674</v>
      </c>
      <c r="Z431" t="s">
        <v>485</v>
      </c>
      <c r="AA431" t="s">
        <v>811</v>
      </c>
      <c r="AB431" t="s">
        <v>793</v>
      </c>
      <c r="AC431" t="s">
        <v>421</v>
      </c>
      <c r="AD431">
        <v>95054</v>
      </c>
      <c r="AE431" t="s">
        <v>794</v>
      </c>
      <c r="AG431" t="s">
        <v>811</v>
      </c>
      <c r="AH431" t="s">
        <v>793</v>
      </c>
      <c r="AI431" t="s">
        <v>421</v>
      </c>
      <c r="AJ431">
        <v>95054</v>
      </c>
      <c r="AK431" t="s">
        <v>426</v>
      </c>
      <c r="AL431" t="s">
        <v>427</v>
      </c>
      <c r="AU431" t="s">
        <v>807</v>
      </c>
      <c r="AW431">
        <v>4739000000</v>
      </c>
      <c r="AX431" s="2">
        <v>42644</v>
      </c>
      <c r="BI431" s="2">
        <v>43034</v>
      </c>
      <c r="BJ431">
        <v>15778</v>
      </c>
      <c r="BK431">
        <v>5795</v>
      </c>
      <c r="BL431">
        <v>9983</v>
      </c>
      <c r="BM431">
        <v>74</v>
      </c>
      <c r="BP431">
        <v>3069</v>
      </c>
      <c r="BR431">
        <v>2006</v>
      </c>
      <c r="BV431">
        <v>11316</v>
      </c>
      <c r="BW431">
        <v>4462</v>
      </c>
      <c r="CJ431">
        <v>-12</v>
      </c>
      <c r="CL431">
        <v>-132</v>
      </c>
      <c r="CN431">
        <v>-144</v>
      </c>
      <c r="CO431">
        <v>4318</v>
      </c>
      <c r="CP431">
        <v>940</v>
      </c>
      <c r="CQ431">
        <v>3378</v>
      </c>
      <c r="CV431">
        <v>3378</v>
      </c>
      <c r="CX431">
        <v>3378</v>
      </c>
      <c r="DA431">
        <v>3378</v>
      </c>
      <c r="DC431">
        <v>3378</v>
      </c>
      <c r="DE431">
        <v>3378</v>
      </c>
      <c r="DF431">
        <v>0.71360000000000001</v>
      </c>
      <c r="DJ431">
        <v>0.71360000000000001</v>
      </c>
      <c r="DK431">
        <v>0.71360000000000001</v>
      </c>
      <c r="DL431">
        <v>0.71</v>
      </c>
      <c r="DM431">
        <v>0.69259999999999999</v>
      </c>
      <c r="DQ431">
        <v>0.69259999999999999</v>
      </c>
      <c r="DR431">
        <v>0.69259999999999999</v>
      </c>
      <c r="DS431">
        <v>0.69</v>
      </c>
      <c r="DT431">
        <v>-12.870100000000001</v>
      </c>
      <c r="DU431">
        <v>4877</v>
      </c>
      <c r="DV431">
        <v>4734</v>
      </c>
      <c r="DW431">
        <v>4318</v>
      </c>
      <c r="DX431">
        <v>3378</v>
      </c>
      <c r="DY431">
        <v>6390</v>
      </c>
      <c r="DZ431">
        <v>4462</v>
      </c>
      <c r="EA431" s="2">
        <v>42674</v>
      </c>
      <c r="EB431">
        <v>17769</v>
      </c>
      <c r="EE431">
        <v>4952</v>
      </c>
      <c r="EF431">
        <v>5783</v>
      </c>
      <c r="EK431">
        <v>7712</v>
      </c>
      <c r="EL431">
        <v>36216</v>
      </c>
      <c r="EO431">
        <v>34707</v>
      </c>
      <c r="ER431">
        <v>10211</v>
      </c>
      <c r="EV431">
        <v>23392</v>
      </c>
      <c r="FA431">
        <v>7691</v>
      </c>
      <c r="FB431">
        <v>76001</v>
      </c>
      <c r="FC431">
        <v>112217</v>
      </c>
      <c r="FE431">
        <v>3181</v>
      </c>
      <c r="FH431">
        <v>3930</v>
      </c>
      <c r="FI431">
        <v>5804</v>
      </c>
      <c r="FJ431">
        <v>3573</v>
      </c>
      <c r="FM431">
        <v>1724</v>
      </c>
      <c r="FP431">
        <v>1881</v>
      </c>
      <c r="FQ431">
        <v>20093</v>
      </c>
      <c r="FR431">
        <v>24043</v>
      </c>
      <c r="FU431">
        <v>1211</v>
      </c>
      <c r="FZ431">
        <v>3755</v>
      </c>
      <c r="GA431">
        <v>29009</v>
      </c>
      <c r="GB431">
        <v>49102</v>
      </c>
      <c r="GD431">
        <v>25070</v>
      </c>
      <c r="GF431">
        <v>37645</v>
      </c>
      <c r="GI431">
        <v>400</v>
      </c>
      <c r="GL431">
        <v>63115</v>
      </c>
      <c r="GM431">
        <v>63115</v>
      </c>
      <c r="GN431">
        <v>112217</v>
      </c>
      <c r="GO431">
        <v>4739</v>
      </c>
      <c r="GQ431">
        <v>39723</v>
      </c>
      <c r="GR431" s="2">
        <v>43034</v>
      </c>
      <c r="GS431">
        <v>6754</v>
      </c>
      <c r="GT431">
        <v>5860</v>
      </c>
      <c r="GU431">
        <v>2320</v>
      </c>
      <c r="GV431">
        <v>8180</v>
      </c>
      <c r="GW431">
        <v>-100</v>
      </c>
      <c r="GX431">
        <v>-118</v>
      </c>
      <c r="GY431">
        <v>188</v>
      </c>
      <c r="GZ431">
        <v>-1874</v>
      </c>
      <c r="HA431">
        <v>961</v>
      </c>
      <c r="HB431">
        <v>-333</v>
      </c>
      <c r="HC431">
        <v>-1276</v>
      </c>
      <c r="HE431">
        <v>13658</v>
      </c>
      <c r="HF431">
        <v>-6095</v>
      </c>
      <c r="HH431">
        <v>-15151</v>
      </c>
      <c r="HI431">
        <v>2842</v>
      </c>
      <c r="HJ431">
        <v>-5062</v>
      </c>
      <c r="HK431">
        <v>-2220</v>
      </c>
      <c r="HL431">
        <v>1093</v>
      </c>
      <c r="HM431">
        <v>-22373</v>
      </c>
      <c r="HN431">
        <v>2734</v>
      </c>
      <c r="HO431">
        <v>426</v>
      </c>
      <c r="HP431">
        <v>3160</v>
      </c>
      <c r="HQ431">
        <v>-1030</v>
      </c>
      <c r="HS431">
        <v>-1030</v>
      </c>
      <c r="HT431">
        <v>-3692</v>
      </c>
      <c r="HU431">
        <v>-279</v>
      </c>
      <c r="HV431">
        <v>-1841</v>
      </c>
      <c r="HY431">
        <v>-10556</v>
      </c>
      <c r="HZ431">
        <v>15308</v>
      </c>
      <c r="IA431">
        <v>4752</v>
      </c>
      <c r="IB431">
        <v>1136</v>
      </c>
      <c r="IC431">
        <v>-3692</v>
      </c>
      <c r="IE431">
        <v>1928</v>
      </c>
      <c r="IF431">
        <v>324</v>
      </c>
      <c r="IG431">
        <v>5758</v>
      </c>
      <c r="IH431">
        <v>-2463</v>
      </c>
      <c r="II431">
        <v>-1231</v>
      </c>
      <c r="IK431">
        <v>-1231</v>
      </c>
      <c r="IL431">
        <v>4734</v>
      </c>
      <c r="IM431">
        <v>4877</v>
      </c>
      <c r="IN431">
        <v>0.71</v>
      </c>
      <c r="IO431">
        <v>0.69</v>
      </c>
    </row>
    <row r="432" spans="1:249" x14ac:dyDescent="0.25">
      <c r="A432" t="s">
        <v>788</v>
      </c>
      <c r="B432" t="s">
        <v>789</v>
      </c>
      <c r="C432" t="s">
        <v>790</v>
      </c>
      <c r="D432" t="s">
        <v>791</v>
      </c>
      <c r="E432" t="s">
        <v>416</v>
      </c>
      <c r="F432" t="s">
        <v>417</v>
      </c>
      <c r="G432" s="2">
        <v>42735</v>
      </c>
      <c r="H432" t="s">
        <v>450</v>
      </c>
      <c r="J432">
        <v>2016</v>
      </c>
      <c r="K432">
        <v>4</v>
      </c>
      <c r="L432">
        <v>2016</v>
      </c>
      <c r="M432">
        <v>4</v>
      </c>
      <c r="N432" t="s">
        <v>419</v>
      </c>
      <c r="O432" t="s">
        <v>451</v>
      </c>
      <c r="P432">
        <v>201604</v>
      </c>
      <c r="Q432">
        <v>10</v>
      </c>
      <c r="R432">
        <v>241</v>
      </c>
      <c r="S432">
        <v>27</v>
      </c>
      <c r="T432">
        <v>12</v>
      </c>
      <c r="U432">
        <v>50863</v>
      </c>
      <c r="V432">
        <v>3</v>
      </c>
      <c r="W432">
        <v>3674</v>
      </c>
      <c r="X432" s="2">
        <v>42783</v>
      </c>
      <c r="Y432" s="2">
        <v>42783</v>
      </c>
      <c r="Z432" t="s">
        <v>485</v>
      </c>
      <c r="AA432" t="s">
        <v>811</v>
      </c>
      <c r="AB432" t="s">
        <v>793</v>
      </c>
      <c r="AC432" t="s">
        <v>421</v>
      </c>
      <c r="AD432">
        <v>95054</v>
      </c>
      <c r="AE432" t="s">
        <v>794</v>
      </c>
      <c r="AG432" t="s">
        <v>811</v>
      </c>
      <c r="AH432" t="s">
        <v>793</v>
      </c>
      <c r="AI432" t="s">
        <v>421</v>
      </c>
      <c r="AJ432">
        <v>95054</v>
      </c>
      <c r="AK432" t="s">
        <v>426</v>
      </c>
      <c r="AL432" t="s">
        <v>427</v>
      </c>
      <c r="AN432">
        <v>106000</v>
      </c>
      <c r="AP432">
        <v>106000</v>
      </c>
      <c r="AR432">
        <v>125000</v>
      </c>
      <c r="AS432" t="s">
        <v>428</v>
      </c>
      <c r="AT432" t="s">
        <v>429</v>
      </c>
      <c r="AU432" t="s">
        <v>807</v>
      </c>
      <c r="AW432">
        <v>4728000000</v>
      </c>
      <c r="AX432" s="2">
        <v>42773</v>
      </c>
      <c r="AY432" t="s">
        <v>802</v>
      </c>
      <c r="AZ432" t="s">
        <v>506</v>
      </c>
      <c r="BA432" t="s">
        <v>809</v>
      </c>
      <c r="BB432" t="s">
        <v>552</v>
      </c>
      <c r="BC432" t="s">
        <v>815</v>
      </c>
      <c r="BD432" t="s">
        <v>472</v>
      </c>
      <c r="BE432" t="s">
        <v>800</v>
      </c>
      <c r="BF432" t="s">
        <v>816</v>
      </c>
      <c r="BG432" t="s">
        <v>471</v>
      </c>
      <c r="BH432" t="s">
        <v>439</v>
      </c>
      <c r="BI432" s="2">
        <v>42783</v>
      </c>
      <c r="BJ432">
        <v>16374</v>
      </c>
      <c r="BK432">
        <v>6269</v>
      </c>
      <c r="BL432">
        <v>10105</v>
      </c>
      <c r="BM432">
        <v>41</v>
      </c>
      <c r="BP432">
        <v>3280</v>
      </c>
      <c r="BR432">
        <v>2158</v>
      </c>
      <c r="BV432">
        <v>11848</v>
      </c>
      <c r="BW432">
        <v>4526</v>
      </c>
      <c r="CJ432">
        <v>18</v>
      </c>
      <c r="CL432">
        <v>-104</v>
      </c>
      <c r="CN432">
        <v>-86</v>
      </c>
      <c r="CO432">
        <v>4440</v>
      </c>
      <c r="CP432">
        <v>878</v>
      </c>
      <c r="CQ432">
        <v>3562</v>
      </c>
      <c r="CV432">
        <v>3562</v>
      </c>
      <c r="CX432">
        <v>3562</v>
      </c>
      <c r="DA432">
        <v>3562</v>
      </c>
      <c r="DC432">
        <v>3562</v>
      </c>
      <c r="DE432">
        <v>3562</v>
      </c>
      <c r="DF432">
        <v>0.75290000000000001</v>
      </c>
      <c r="DJ432">
        <v>0.75290000000000001</v>
      </c>
      <c r="DK432">
        <v>0.75290000000000001</v>
      </c>
      <c r="DL432">
        <v>0.75</v>
      </c>
      <c r="DM432">
        <v>0.73040000000000005</v>
      </c>
      <c r="DQ432">
        <v>0.73040000000000005</v>
      </c>
      <c r="DR432">
        <v>0.73040000000000005</v>
      </c>
      <c r="DS432">
        <v>0.73</v>
      </c>
      <c r="DT432">
        <v>46.549199999999999</v>
      </c>
      <c r="DU432">
        <v>4881</v>
      </c>
      <c r="DV432">
        <v>4735</v>
      </c>
      <c r="DW432">
        <v>4440</v>
      </c>
      <c r="DX432">
        <v>3562</v>
      </c>
      <c r="DY432">
        <v>6456</v>
      </c>
      <c r="DZ432">
        <v>4526</v>
      </c>
      <c r="EA432" s="2">
        <v>43034</v>
      </c>
      <c r="EB432">
        <v>17099</v>
      </c>
      <c r="EE432">
        <v>4690</v>
      </c>
      <c r="EF432">
        <v>5553</v>
      </c>
      <c r="EK432">
        <v>8166</v>
      </c>
      <c r="EL432">
        <v>35508</v>
      </c>
      <c r="EO432">
        <v>36171</v>
      </c>
      <c r="ER432">
        <v>10896</v>
      </c>
      <c r="EV432">
        <v>23593</v>
      </c>
      <c r="FA432">
        <v>7159</v>
      </c>
      <c r="FB432">
        <v>77819</v>
      </c>
      <c r="FC432">
        <v>113327</v>
      </c>
      <c r="FE432">
        <v>2475</v>
      </c>
      <c r="FH432">
        <v>4275</v>
      </c>
      <c r="FI432">
        <v>5280</v>
      </c>
      <c r="FJ432">
        <v>4634</v>
      </c>
      <c r="FM432">
        <v>1718</v>
      </c>
      <c r="FP432">
        <v>1920</v>
      </c>
      <c r="FQ432">
        <v>20302</v>
      </c>
      <c r="FR432">
        <v>20649</v>
      </c>
      <c r="FU432">
        <v>1730</v>
      </c>
      <c r="FZ432">
        <v>4420</v>
      </c>
      <c r="GA432">
        <v>26799</v>
      </c>
      <c r="GB432">
        <v>47101</v>
      </c>
      <c r="GD432">
        <v>25373</v>
      </c>
      <c r="GF432">
        <v>40747</v>
      </c>
      <c r="GI432">
        <v>106</v>
      </c>
      <c r="GL432">
        <v>66226</v>
      </c>
      <c r="GM432">
        <v>66226</v>
      </c>
      <c r="GN432">
        <v>113327</v>
      </c>
      <c r="GO432">
        <v>4730</v>
      </c>
      <c r="GQ432">
        <v>42633</v>
      </c>
      <c r="GR432" s="2">
        <v>42783</v>
      </c>
      <c r="GS432">
        <v>10316</v>
      </c>
      <c r="GT432">
        <v>7790</v>
      </c>
      <c r="GU432">
        <v>3034</v>
      </c>
      <c r="GV432">
        <v>10824</v>
      </c>
      <c r="GW432">
        <v>65</v>
      </c>
      <c r="GX432">
        <v>119</v>
      </c>
      <c r="GY432">
        <v>182</v>
      </c>
      <c r="GZ432">
        <v>-1595</v>
      </c>
      <c r="HA432">
        <v>1382</v>
      </c>
      <c r="HB432">
        <v>515</v>
      </c>
      <c r="HC432">
        <v>668</v>
      </c>
      <c r="HE432">
        <v>21808</v>
      </c>
      <c r="HF432">
        <v>-9625</v>
      </c>
      <c r="HH432">
        <v>-15470</v>
      </c>
      <c r="HI432">
        <v>-6583</v>
      </c>
      <c r="HJ432">
        <v>-6380</v>
      </c>
      <c r="HK432">
        <v>-12963</v>
      </c>
      <c r="HL432">
        <v>12241</v>
      </c>
      <c r="HM432">
        <v>-25817</v>
      </c>
      <c r="HN432">
        <v>1234</v>
      </c>
      <c r="HO432">
        <v>-15</v>
      </c>
      <c r="HP432">
        <v>1219</v>
      </c>
      <c r="HQ432">
        <v>-1479</v>
      </c>
      <c r="HS432">
        <v>-1479</v>
      </c>
      <c r="HT432">
        <v>-4925</v>
      </c>
      <c r="HU432">
        <v>-554</v>
      </c>
      <c r="HV432">
        <v>-5739</v>
      </c>
      <c r="HY432">
        <v>-9748</v>
      </c>
      <c r="HZ432">
        <v>15308</v>
      </c>
      <c r="IA432">
        <v>5560</v>
      </c>
      <c r="IB432">
        <v>1444</v>
      </c>
      <c r="IC432">
        <v>-4925</v>
      </c>
      <c r="IE432">
        <v>1930</v>
      </c>
      <c r="IF432">
        <v>308</v>
      </c>
      <c r="IG432">
        <v>8150</v>
      </c>
      <c r="IH432">
        <v>-3530</v>
      </c>
      <c r="II432">
        <v>-1233</v>
      </c>
      <c r="IK432">
        <v>-1233</v>
      </c>
      <c r="IL432">
        <v>4730</v>
      </c>
      <c r="IM432">
        <v>4875</v>
      </c>
      <c r="IN432">
        <v>0.76</v>
      </c>
      <c r="IO432">
        <v>0.74</v>
      </c>
    </row>
    <row r="433" spans="1:249" x14ac:dyDescent="0.25">
      <c r="A433" t="s">
        <v>788</v>
      </c>
      <c r="B433" t="s">
        <v>789</v>
      </c>
      <c r="C433" t="s">
        <v>790</v>
      </c>
      <c r="D433" t="s">
        <v>791</v>
      </c>
      <c r="E433" t="s">
        <v>416</v>
      </c>
      <c r="F433" t="s">
        <v>417</v>
      </c>
      <c r="G433" s="2">
        <v>42825</v>
      </c>
      <c r="H433" t="s">
        <v>450</v>
      </c>
      <c r="J433">
        <v>2017</v>
      </c>
      <c r="K433">
        <v>1</v>
      </c>
      <c r="L433">
        <v>2017</v>
      </c>
      <c r="M433">
        <v>1</v>
      </c>
      <c r="N433" t="s">
        <v>419</v>
      </c>
      <c r="O433" t="s">
        <v>451</v>
      </c>
      <c r="P433">
        <v>201701</v>
      </c>
      <c r="Q433">
        <v>10</v>
      </c>
      <c r="R433">
        <v>241</v>
      </c>
      <c r="S433">
        <v>27</v>
      </c>
      <c r="T433">
        <v>12</v>
      </c>
      <c r="U433">
        <v>50863</v>
      </c>
      <c r="V433">
        <v>3</v>
      </c>
      <c r="W433">
        <v>3674</v>
      </c>
      <c r="X433" s="2">
        <v>42852</v>
      </c>
      <c r="Y433" s="2">
        <v>42852</v>
      </c>
      <c r="Z433" t="s">
        <v>485</v>
      </c>
      <c r="AA433" t="s">
        <v>811</v>
      </c>
      <c r="AB433" t="s">
        <v>793</v>
      </c>
      <c r="AC433" t="s">
        <v>421</v>
      </c>
      <c r="AD433">
        <v>95054</v>
      </c>
      <c r="AE433" t="s">
        <v>794</v>
      </c>
      <c r="AG433" t="s">
        <v>811</v>
      </c>
      <c r="AH433" t="s">
        <v>793</v>
      </c>
      <c r="AI433" t="s">
        <v>421</v>
      </c>
      <c r="AJ433">
        <v>95054</v>
      </c>
      <c r="AK433" t="s">
        <v>426</v>
      </c>
      <c r="AL433" t="s">
        <v>427</v>
      </c>
      <c r="AU433" t="s">
        <v>807</v>
      </c>
      <c r="AW433">
        <v>4709000000</v>
      </c>
      <c r="AX433" s="2">
        <v>42826</v>
      </c>
      <c r="BI433" s="2">
        <v>42852</v>
      </c>
      <c r="BJ433">
        <v>14796</v>
      </c>
      <c r="BK433">
        <v>5649</v>
      </c>
      <c r="BL433">
        <v>9147</v>
      </c>
      <c r="BM433">
        <v>38</v>
      </c>
      <c r="BP433">
        <v>3326</v>
      </c>
      <c r="BR433">
        <v>2104</v>
      </c>
      <c r="BV433">
        <v>11197</v>
      </c>
      <c r="BW433">
        <v>3599</v>
      </c>
      <c r="CJ433">
        <v>252</v>
      </c>
      <c r="CL433">
        <v>-36</v>
      </c>
      <c r="CN433">
        <v>216</v>
      </c>
      <c r="CO433">
        <v>3815</v>
      </c>
      <c r="CP433">
        <v>851</v>
      </c>
      <c r="CQ433">
        <v>2964</v>
      </c>
      <c r="CV433">
        <v>2964</v>
      </c>
      <c r="CX433">
        <v>2964</v>
      </c>
      <c r="DA433">
        <v>2964</v>
      </c>
      <c r="DC433">
        <v>2964</v>
      </c>
      <c r="DE433">
        <v>2964</v>
      </c>
      <c r="DF433">
        <v>0.62760000000000005</v>
      </c>
      <c r="DJ433">
        <v>0.62760000000000005</v>
      </c>
      <c r="DK433">
        <v>0.62760000000000005</v>
      </c>
      <c r="DL433">
        <v>0.63</v>
      </c>
      <c r="DM433">
        <v>0.60729999999999995</v>
      </c>
      <c r="DQ433">
        <v>0.60729999999999995</v>
      </c>
      <c r="DR433">
        <v>0.60729999999999995</v>
      </c>
      <c r="DS433">
        <v>0.61</v>
      </c>
      <c r="DT433">
        <v>13.4102</v>
      </c>
      <c r="DU433">
        <v>4881</v>
      </c>
      <c r="DV433">
        <v>4723</v>
      </c>
      <c r="DW433">
        <v>3815</v>
      </c>
      <c r="DX433">
        <v>2964</v>
      </c>
      <c r="DY433">
        <v>5545</v>
      </c>
      <c r="DZ433">
        <v>3599</v>
      </c>
      <c r="EA433" s="2">
        <v>42852</v>
      </c>
      <c r="EB433">
        <v>17295</v>
      </c>
      <c r="EE433">
        <v>4921</v>
      </c>
      <c r="EF433">
        <v>5801</v>
      </c>
      <c r="EK433">
        <v>8041</v>
      </c>
      <c r="EL433">
        <v>36058</v>
      </c>
      <c r="EO433">
        <v>36911</v>
      </c>
      <c r="ER433">
        <v>11980</v>
      </c>
      <c r="EV433">
        <v>23256</v>
      </c>
      <c r="FA433">
        <v>7443</v>
      </c>
      <c r="FB433">
        <v>79590</v>
      </c>
      <c r="FC433">
        <v>115648</v>
      </c>
      <c r="FE433">
        <v>3221</v>
      </c>
      <c r="FH433">
        <v>2917</v>
      </c>
      <c r="FI433">
        <v>6650</v>
      </c>
      <c r="FJ433">
        <v>5073</v>
      </c>
      <c r="FM433">
        <v>1698</v>
      </c>
      <c r="FP433">
        <v>1746</v>
      </c>
      <c r="FQ433">
        <v>21305</v>
      </c>
      <c r="FR433">
        <v>20678</v>
      </c>
      <c r="FU433">
        <v>2285</v>
      </c>
      <c r="FZ433">
        <v>4536</v>
      </c>
      <c r="GA433">
        <v>27499</v>
      </c>
      <c r="GB433">
        <v>48804</v>
      </c>
      <c r="GD433">
        <v>25890</v>
      </c>
      <c r="GF433">
        <v>40091</v>
      </c>
      <c r="GI433">
        <v>863</v>
      </c>
      <c r="GL433">
        <v>66844</v>
      </c>
      <c r="GM433">
        <v>66844</v>
      </c>
      <c r="GN433">
        <v>115648</v>
      </c>
      <c r="GO433">
        <v>4709</v>
      </c>
      <c r="GQ433">
        <v>43588</v>
      </c>
      <c r="GR433" s="2">
        <v>42852</v>
      </c>
      <c r="GS433">
        <v>2964</v>
      </c>
      <c r="GT433">
        <v>1946</v>
      </c>
      <c r="GU433">
        <v>439</v>
      </c>
      <c r="GV433">
        <v>2385</v>
      </c>
      <c r="GW433">
        <v>-105</v>
      </c>
      <c r="GX433">
        <v>-232</v>
      </c>
      <c r="GY433">
        <v>188</v>
      </c>
      <c r="GZ433">
        <v>-1277</v>
      </c>
      <c r="HA433">
        <v>427</v>
      </c>
      <c r="HB433">
        <v>-452</v>
      </c>
      <c r="HC433">
        <v>-1451</v>
      </c>
      <c r="HE433">
        <v>3898</v>
      </c>
      <c r="HF433">
        <v>-1952</v>
      </c>
      <c r="HG433">
        <v>-115</v>
      </c>
      <c r="HI433">
        <v>866</v>
      </c>
      <c r="HJ433">
        <v>-1737</v>
      </c>
      <c r="HK433">
        <v>-871</v>
      </c>
      <c r="HL433">
        <v>160</v>
      </c>
      <c r="HM433">
        <v>-2778</v>
      </c>
      <c r="HO433">
        <v>435</v>
      </c>
      <c r="HP433">
        <v>435</v>
      </c>
      <c r="HQ433">
        <v>-913</v>
      </c>
      <c r="HS433">
        <v>-913</v>
      </c>
      <c r="HT433">
        <v>-1229</v>
      </c>
      <c r="HU433">
        <v>-39</v>
      </c>
      <c r="HV433">
        <v>-1746</v>
      </c>
      <c r="HY433">
        <v>-626</v>
      </c>
      <c r="HZ433">
        <v>5560</v>
      </c>
      <c r="IA433">
        <v>4934</v>
      </c>
      <c r="IB433">
        <v>397</v>
      </c>
      <c r="IC433">
        <v>-1229</v>
      </c>
      <c r="IE433">
        <v>1946</v>
      </c>
      <c r="IF433">
        <v>397</v>
      </c>
      <c r="IG433">
        <v>3898</v>
      </c>
      <c r="IH433">
        <v>-1952</v>
      </c>
      <c r="II433">
        <v>-1229</v>
      </c>
      <c r="IK433">
        <v>-1229</v>
      </c>
      <c r="IL433">
        <v>4723</v>
      </c>
      <c r="IM433">
        <v>4881</v>
      </c>
      <c r="IN433">
        <v>0.63</v>
      </c>
      <c r="IO433">
        <v>0.61</v>
      </c>
    </row>
    <row r="434" spans="1:249" x14ac:dyDescent="0.25">
      <c r="A434" t="s">
        <v>788</v>
      </c>
      <c r="B434" t="s">
        <v>789</v>
      </c>
      <c r="C434" t="s">
        <v>790</v>
      </c>
      <c r="D434" t="s">
        <v>791</v>
      </c>
      <c r="E434" t="s">
        <v>416</v>
      </c>
      <c r="F434" t="s">
        <v>417</v>
      </c>
      <c r="G434" s="2">
        <v>42916</v>
      </c>
      <c r="H434" t="s">
        <v>450</v>
      </c>
      <c r="J434">
        <v>2017</v>
      </c>
      <c r="K434">
        <v>2</v>
      </c>
      <c r="L434">
        <v>2017</v>
      </c>
      <c r="M434">
        <v>2</v>
      </c>
      <c r="N434" t="s">
        <v>419</v>
      </c>
      <c r="O434" t="s">
        <v>451</v>
      </c>
      <c r="P434">
        <v>201702</v>
      </c>
      <c r="Q434">
        <v>10</v>
      </c>
      <c r="R434">
        <v>241</v>
      </c>
      <c r="S434">
        <v>27</v>
      </c>
      <c r="T434">
        <v>12</v>
      </c>
      <c r="U434">
        <v>50863</v>
      </c>
      <c r="V434">
        <v>3</v>
      </c>
      <c r="W434">
        <v>3674</v>
      </c>
      <c r="X434" s="2">
        <v>42943</v>
      </c>
      <c r="Y434" s="2">
        <v>42943</v>
      </c>
      <c r="Z434" t="s">
        <v>485</v>
      </c>
      <c r="AA434" t="s">
        <v>811</v>
      </c>
      <c r="AB434" t="s">
        <v>793</v>
      </c>
      <c r="AC434" t="s">
        <v>421</v>
      </c>
      <c r="AD434">
        <v>95054</v>
      </c>
      <c r="AE434" t="s">
        <v>794</v>
      </c>
      <c r="AG434" t="s">
        <v>811</v>
      </c>
      <c r="AH434" t="s">
        <v>793</v>
      </c>
      <c r="AI434" t="s">
        <v>421</v>
      </c>
      <c r="AJ434">
        <v>95054</v>
      </c>
      <c r="AK434" t="s">
        <v>426</v>
      </c>
      <c r="AL434" t="s">
        <v>427</v>
      </c>
      <c r="AU434" t="s">
        <v>807</v>
      </c>
      <c r="AW434">
        <v>4699000000</v>
      </c>
      <c r="AX434" s="2">
        <v>42917</v>
      </c>
      <c r="BI434" s="2">
        <v>42943</v>
      </c>
      <c r="BJ434">
        <v>14763</v>
      </c>
      <c r="BK434">
        <v>5665</v>
      </c>
      <c r="BL434">
        <v>9098</v>
      </c>
      <c r="BM434">
        <v>37</v>
      </c>
      <c r="BP434">
        <v>3275</v>
      </c>
      <c r="BR434">
        <v>1854</v>
      </c>
      <c r="BV434">
        <v>10936</v>
      </c>
      <c r="BW434">
        <v>3827</v>
      </c>
      <c r="CJ434">
        <v>342</v>
      </c>
      <c r="CL434">
        <v>403</v>
      </c>
      <c r="CN434">
        <v>745</v>
      </c>
      <c r="CO434">
        <v>4572</v>
      </c>
      <c r="CP434">
        <v>1764</v>
      </c>
      <c r="CQ434">
        <v>2808</v>
      </c>
      <c r="CV434">
        <v>2808</v>
      </c>
      <c r="CX434">
        <v>2808</v>
      </c>
      <c r="DA434">
        <v>2808</v>
      </c>
      <c r="DC434">
        <v>2808</v>
      </c>
      <c r="DE434">
        <v>2808</v>
      </c>
      <c r="DF434">
        <v>0.59619999999999995</v>
      </c>
      <c r="DJ434">
        <v>0.59619999999999995</v>
      </c>
      <c r="DK434">
        <v>0.59619999999999995</v>
      </c>
      <c r="DL434">
        <v>0.6</v>
      </c>
      <c r="DM434">
        <v>0.5796</v>
      </c>
      <c r="DQ434">
        <v>0.5796</v>
      </c>
      <c r="DR434">
        <v>0.5796</v>
      </c>
      <c r="DS434">
        <v>0.57999999999999996</v>
      </c>
      <c r="DT434">
        <v>2.0998999999999999</v>
      </c>
      <c r="DU434">
        <v>4845</v>
      </c>
      <c r="DV434">
        <v>4710</v>
      </c>
      <c r="DW434">
        <v>4572</v>
      </c>
      <c r="DX434">
        <v>2808</v>
      </c>
      <c r="DY434">
        <v>5815</v>
      </c>
      <c r="DZ434">
        <v>3827</v>
      </c>
      <c r="EA434" s="2">
        <v>42943</v>
      </c>
      <c r="EB434">
        <v>25929</v>
      </c>
      <c r="EE434">
        <v>5397</v>
      </c>
      <c r="EF434">
        <v>6324</v>
      </c>
      <c r="EK434">
        <v>2967</v>
      </c>
      <c r="EL434">
        <v>40617</v>
      </c>
      <c r="EO434">
        <v>38130</v>
      </c>
      <c r="ER434">
        <v>10385</v>
      </c>
      <c r="EV434">
        <v>22969</v>
      </c>
      <c r="FA434">
        <v>10006</v>
      </c>
      <c r="FB434">
        <v>81490</v>
      </c>
      <c r="FC434">
        <v>122107</v>
      </c>
      <c r="FE434">
        <v>3671</v>
      </c>
      <c r="FH434">
        <v>3167</v>
      </c>
      <c r="FI434">
        <v>6227</v>
      </c>
      <c r="FJ434">
        <v>4130</v>
      </c>
      <c r="FM434">
        <v>1587</v>
      </c>
      <c r="FQ434">
        <v>18782</v>
      </c>
      <c r="FR434">
        <v>27855</v>
      </c>
      <c r="FU434">
        <v>2502</v>
      </c>
      <c r="FZ434">
        <v>4343</v>
      </c>
      <c r="GA434">
        <v>34700</v>
      </c>
      <c r="GB434">
        <v>53482</v>
      </c>
      <c r="GD434">
        <v>25781</v>
      </c>
      <c r="GF434">
        <v>41670</v>
      </c>
      <c r="GI434">
        <v>1174</v>
      </c>
      <c r="GL434">
        <v>68625</v>
      </c>
      <c r="GM434">
        <v>68625</v>
      </c>
      <c r="GN434">
        <v>122107</v>
      </c>
      <c r="GO434">
        <v>4699</v>
      </c>
      <c r="GQ434">
        <v>45656</v>
      </c>
      <c r="GR434" s="2">
        <v>42943</v>
      </c>
      <c r="GS434">
        <v>5772</v>
      </c>
      <c r="GT434">
        <v>3934</v>
      </c>
      <c r="GU434">
        <v>804</v>
      </c>
      <c r="GV434">
        <v>4738</v>
      </c>
      <c r="GW434">
        <v>-618</v>
      </c>
      <c r="GX434">
        <v>-760</v>
      </c>
      <c r="GY434">
        <v>425</v>
      </c>
      <c r="GZ434">
        <v>-1102</v>
      </c>
      <c r="HA434">
        <v>563</v>
      </c>
      <c r="HB434">
        <v>-413</v>
      </c>
      <c r="HC434">
        <v>-1905</v>
      </c>
      <c r="HE434">
        <v>8605</v>
      </c>
      <c r="HF434">
        <v>-4730</v>
      </c>
      <c r="HH434">
        <v>921</v>
      </c>
      <c r="HI434">
        <v>213</v>
      </c>
      <c r="HJ434">
        <v>-821</v>
      </c>
      <c r="HK434">
        <v>-608</v>
      </c>
      <c r="HL434">
        <v>201</v>
      </c>
      <c r="HM434">
        <v>-4216</v>
      </c>
      <c r="HN434">
        <v>6578</v>
      </c>
      <c r="HO434">
        <v>-12</v>
      </c>
      <c r="HP434">
        <v>6566</v>
      </c>
      <c r="HQ434">
        <v>-2112</v>
      </c>
      <c r="HS434">
        <v>-2112</v>
      </c>
      <c r="HT434">
        <v>-2516</v>
      </c>
      <c r="HU434">
        <v>-200</v>
      </c>
      <c r="HV434">
        <v>1738</v>
      </c>
      <c r="HY434">
        <v>6127</v>
      </c>
      <c r="HZ434">
        <v>5560</v>
      </c>
      <c r="IA434">
        <v>11687</v>
      </c>
      <c r="IB434">
        <v>725</v>
      </c>
      <c r="IC434">
        <v>-2516</v>
      </c>
      <c r="IE434">
        <v>1988</v>
      </c>
      <c r="IF434">
        <v>328</v>
      </c>
      <c r="IG434">
        <v>4707</v>
      </c>
      <c r="IH434">
        <v>-2778</v>
      </c>
      <c r="II434">
        <v>-1287</v>
      </c>
      <c r="IK434">
        <v>-1287</v>
      </c>
      <c r="IL434">
        <v>4710</v>
      </c>
      <c r="IM434">
        <v>4845</v>
      </c>
      <c r="IN434">
        <v>0.6</v>
      </c>
      <c r="IO434">
        <v>0.57999999999999996</v>
      </c>
    </row>
    <row r="435" spans="1:249" x14ac:dyDescent="0.25">
      <c r="A435" t="s">
        <v>788</v>
      </c>
      <c r="B435" t="s">
        <v>789</v>
      </c>
      <c r="C435" t="s">
        <v>790</v>
      </c>
      <c r="D435" t="s">
        <v>791</v>
      </c>
      <c r="E435" t="s">
        <v>416</v>
      </c>
      <c r="F435" t="s">
        <v>417</v>
      </c>
      <c r="G435" s="2">
        <v>43008</v>
      </c>
      <c r="H435" t="s">
        <v>450</v>
      </c>
      <c r="J435">
        <v>2017</v>
      </c>
      <c r="K435">
        <v>3</v>
      </c>
      <c r="L435">
        <v>2017</v>
      </c>
      <c r="M435">
        <v>3</v>
      </c>
      <c r="N435" t="s">
        <v>419</v>
      </c>
      <c r="O435" t="s">
        <v>451</v>
      </c>
      <c r="P435">
        <v>201703</v>
      </c>
      <c r="Q435">
        <v>10</v>
      </c>
      <c r="R435">
        <v>241</v>
      </c>
      <c r="S435">
        <v>27</v>
      </c>
      <c r="T435">
        <v>12</v>
      </c>
      <c r="U435">
        <v>50863</v>
      </c>
      <c r="V435">
        <v>3</v>
      </c>
      <c r="W435">
        <v>3674</v>
      </c>
      <c r="X435" s="2">
        <v>43034</v>
      </c>
      <c r="Y435" s="2">
        <v>43034</v>
      </c>
      <c r="Z435" t="s">
        <v>485</v>
      </c>
      <c r="AA435" t="s">
        <v>811</v>
      </c>
      <c r="AB435" t="s">
        <v>793</v>
      </c>
      <c r="AC435" t="s">
        <v>421</v>
      </c>
      <c r="AD435">
        <v>95054</v>
      </c>
      <c r="AE435" t="s">
        <v>794</v>
      </c>
      <c r="AG435" t="s">
        <v>811</v>
      </c>
      <c r="AH435" t="s">
        <v>793</v>
      </c>
      <c r="AI435" t="s">
        <v>421</v>
      </c>
      <c r="AJ435">
        <v>95054</v>
      </c>
      <c r="AK435" t="s">
        <v>426</v>
      </c>
      <c r="AL435" t="s">
        <v>427</v>
      </c>
      <c r="AU435" t="s">
        <v>807</v>
      </c>
      <c r="AW435">
        <v>4680000000</v>
      </c>
      <c r="AX435" s="2">
        <v>43008</v>
      </c>
      <c r="BI435" s="2">
        <v>43034</v>
      </c>
      <c r="BJ435">
        <v>16149</v>
      </c>
      <c r="BK435">
        <v>6092</v>
      </c>
      <c r="BL435">
        <v>10057</v>
      </c>
      <c r="BM435">
        <v>49</v>
      </c>
      <c r="BP435">
        <v>3223</v>
      </c>
      <c r="BR435">
        <v>1666</v>
      </c>
      <c r="BV435">
        <v>11034</v>
      </c>
      <c r="BW435">
        <v>5115</v>
      </c>
      <c r="CJ435">
        <v>846</v>
      </c>
      <c r="CL435">
        <v>-31</v>
      </c>
      <c r="CN435">
        <v>815</v>
      </c>
      <c r="CO435">
        <v>5930</v>
      </c>
      <c r="CP435">
        <v>1414</v>
      </c>
      <c r="CQ435">
        <v>4516</v>
      </c>
      <c r="CV435">
        <v>4516</v>
      </c>
      <c r="CX435">
        <v>4516</v>
      </c>
      <c r="DA435">
        <v>4516</v>
      </c>
      <c r="DC435">
        <v>4516</v>
      </c>
      <c r="DE435">
        <v>4516</v>
      </c>
      <c r="DF435">
        <v>0.96330000000000005</v>
      </c>
      <c r="DJ435">
        <v>0.96330000000000005</v>
      </c>
      <c r="DK435">
        <v>0.96330000000000005</v>
      </c>
      <c r="DM435">
        <v>0.93669999999999998</v>
      </c>
      <c r="DQ435">
        <v>0.93669999999999998</v>
      </c>
      <c r="DR435">
        <v>0.93669999999999998</v>
      </c>
      <c r="DT435">
        <v>15.739800000000001</v>
      </c>
      <c r="DW435">
        <v>5930</v>
      </c>
      <c r="DX435">
        <v>4516</v>
      </c>
      <c r="DY435">
        <v>7170</v>
      </c>
      <c r="DZ435">
        <v>5115</v>
      </c>
      <c r="EA435" s="2">
        <v>43034</v>
      </c>
      <c r="EB435">
        <v>17504</v>
      </c>
      <c r="EE435">
        <v>5954</v>
      </c>
      <c r="EF435">
        <v>6929</v>
      </c>
      <c r="EK435">
        <v>2767</v>
      </c>
      <c r="EL435">
        <v>33154</v>
      </c>
      <c r="EO435">
        <v>39472</v>
      </c>
      <c r="ER435">
        <v>9903</v>
      </c>
      <c r="EV435">
        <v>37447</v>
      </c>
      <c r="FA435">
        <v>7112</v>
      </c>
      <c r="FB435">
        <v>93934</v>
      </c>
      <c r="FC435">
        <v>127088</v>
      </c>
      <c r="FE435">
        <v>3554</v>
      </c>
      <c r="FH435">
        <v>3697</v>
      </c>
      <c r="FI435">
        <v>7590</v>
      </c>
      <c r="FJ435">
        <v>4142</v>
      </c>
      <c r="FM435">
        <v>1706</v>
      </c>
      <c r="FQ435">
        <v>20689</v>
      </c>
      <c r="FR435">
        <v>27498</v>
      </c>
      <c r="FU435">
        <v>2943</v>
      </c>
      <c r="FZ435">
        <v>5022</v>
      </c>
      <c r="GA435">
        <v>35463</v>
      </c>
      <c r="GB435">
        <v>56152</v>
      </c>
      <c r="GD435">
        <v>26547</v>
      </c>
      <c r="GF435">
        <v>42779</v>
      </c>
      <c r="GI435">
        <v>1610</v>
      </c>
      <c r="GL435">
        <v>70936</v>
      </c>
      <c r="GM435">
        <v>70936</v>
      </c>
      <c r="GN435">
        <v>127088</v>
      </c>
      <c r="GO435">
        <v>4680</v>
      </c>
      <c r="GQ435">
        <v>33489</v>
      </c>
      <c r="GR435" s="2">
        <v>43034</v>
      </c>
      <c r="GS435">
        <v>10288</v>
      </c>
      <c r="GT435">
        <v>5989</v>
      </c>
      <c r="GU435">
        <v>51</v>
      </c>
      <c r="GV435">
        <v>6040</v>
      </c>
      <c r="GW435">
        <v>-1128</v>
      </c>
      <c r="GX435">
        <v>-1245</v>
      </c>
      <c r="GY435">
        <v>171</v>
      </c>
      <c r="GZ435">
        <v>-551</v>
      </c>
      <c r="HA435">
        <v>979</v>
      </c>
      <c r="HB435">
        <v>315</v>
      </c>
      <c r="HC435">
        <v>-1459</v>
      </c>
      <c r="HE435">
        <v>14869</v>
      </c>
      <c r="HF435">
        <v>-7709</v>
      </c>
      <c r="HH435">
        <v>-11375</v>
      </c>
      <c r="HI435">
        <v>5502</v>
      </c>
      <c r="HJ435">
        <v>1907</v>
      </c>
      <c r="HK435">
        <v>7409</v>
      </c>
      <c r="HL435">
        <v>1143</v>
      </c>
      <c r="HM435">
        <v>-10532</v>
      </c>
      <c r="HN435">
        <v>6214</v>
      </c>
      <c r="HO435">
        <v>-5</v>
      </c>
      <c r="HP435">
        <v>6209</v>
      </c>
      <c r="HQ435">
        <v>-2974</v>
      </c>
      <c r="HS435">
        <v>-2974</v>
      </c>
      <c r="HT435">
        <v>-3794</v>
      </c>
      <c r="HU435">
        <v>-263</v>
      </c>
      <c r="HV435">
        <v>-822</v>
      </c>
      <c r="HY435">
        <v>3515</v>
      </c>
      <c r="HZ435">
        <v>5560</v>
      </c>
      <c r="IA435">
        <v>9075</v>
      </c>
      <c r="IB435">
        <v>1051</v>
      </c>
      <c r="IC435">
        <v>-3794</v>
      </c>
      <c r="IE435">
        <v>2055</v>
      </c>
      <c r="IF435">
        <v>326</v>
      </c>
      <c r="IG435">
        <v>6264</v>
      </c>
      <c r="IH435">
        <v>-2979</v>
      </c>
      <c r="II435">
        <v>-1278</v>
      </c>
      <c r="IK435">
        <v>-1278</v>
      </c>
      <c r="IL435">
        <v>4688</v>
      </c>
      <c r="IM435">
        <v>4821</v>
      </c>
      <c r="IN435">
        <v>0.96</v>
      </c>
      <c r="IO435">
        <v>0.94</v>
      </c>
    </row>
    <row r="436" spans="1:249" x14ac:dyDescent="0.25">
      <c r="A436" t="s">
        <v>817</v>
      </c>
      <c r="B436" t="s">
        <v>817</v>
      </c>
      <c r="C436" t="s">
        <v>818</v>
      </c>
      <c r="D436" t="s">
        <v>819</v>
      </c>
      <c r="E436" t="s">
        <v>455</v>
      </c>
      <c r="F436" t="s">
        <v>417</v>
      </c>
      <c r="G436" s="2">
        <v>40908</v>
      </c>
      <c r="H436" t="s">
        <v>418</v>
      </c>
      <c r="J436">
        <v>2011</v>
      </c>
      <c r="K436">
        <v>4</v>
      </c>
      <c r="L436">
        <v>2011</v>
      </c>
      <c r="M436">
        <v>4</v>
      </c>
      <c r="N436" t="s">
        <v>419</v>
      </c>
      <c r="O436" t="s">
        <v>420</v>
      </c>
      <c r="P436">
        <v>2011</v>
      </c>
      <c r="Q436">
        <v>4</v>
      </c>
      <c r="R436">
        <v>225</v>
      </c>
      <c r="S436">
        <v>10</v>
      </c>
      <c r="T436">
        <v>12</v>
      </c>
      <c r="U436">
        <v>200406</v>
      </c>
      <c r="V436">
        <v>12</v>
      </c>
      <c r="W436">
        <v>2834</v>
      </c>
      <c r="X436" s="2">
        <v>40962</v>
      </c>
      <c r="Y436" s="2">
        <v>40962</v>
      </c>
      <c r="Z436" t="s">
        <v>820</v>
      </c>
      <c r="AA436" t="s">
        <v>821</v>
      </c>
      <c r="AB436" t="s">
        <v>822</v>
      </c>
      <c r="AC436" t="s">
        <v>820</v>
      </c>
      <c r="AD436">
        <v>8933</v>
      </c>
      <c r="AE436" t="s">
        <v>823</v>
      </c>
      <c r="AF436" t="s">
        <v>824</v>
      </c>
      <c r="AG436" t="s">
        <v>821</v>
      </c>
      <c r="AH436" t="s">
        <v>822</v>
      </c>
      <c r="AI436" t="s">
        <v>820</v>
      </c>
      <c r="AJ436">
        <v>8933</v>
      </c>
      <c r="AK436" t="s">
        <v>426</v>
      </c>
      <c r="AL436" t="s">
        <v>427</v>
      </c>
      <c r="AN436">
        <v>117900</v>
      </c>
      <c r="AP436">
        <v>117900</v>
      </c>
      <c r="AR436">
        <v>176293</v>
      </c>
      <c r="AS436" t="s">
        <v>461</v>
      </c>
      <c r="AT436" t="s">
        <v>429</v>
      </c>
      <c r="AU436" t="s">
        <v>825</v>
      </c>
      <c r="AW436">
        <v>2745079000</v>
      </c>
      <c r="AX436" s="2">
        <v>40956</v>
      </c>
      <c r="AY436" t="s">
        <v>826</v>
      </c>
      <c r="AZ436" t="s">
        <v>827</v>
      </c>
      <c r="BA436" t="s">
        <v>828</v>
      </c>
      <c r="BB436" t="s">
        <v>711</v>
      </c>
      <c r="BC436" t="s">
        <v>829</v>
      </c>
      <c r="BD436" t="s">
        <v>439</v>
      </c>
      <c r="BE436" t="s">
        <v>830</v>
      </c>
      <c r="BF436" t="s">
        <v>439</v>
      </c>
      <c r="BG436" t="s">
        <v>831</v>
      </c>
      <c r="BH436" t="s">
        <v>439</v>
      </c>
      <c r="BI436" s="2">
        <v>41691</v>
      </c>
      <c r="BJ436">
        <v>65030</v>
      </c>
      <c r="BK436">
        <v>20360</v>
      </c>
      <c r="BL436">
        <v>44670</v>
      </c>
      <c r="BN436">
        <v>571</v>
      </c>
      <c r="BO436">
        <v>91</v>
      </c>
      <c r="BP436">
        <v>7548</v>
      </c>
      <c r="BR436">
        <v>20969</v>
      </c>
      <c r="BU436">
        <v>-2743</v>
      </c>
      <c r="BV436">
        <v>52669</v>
      </c>
      <c r="BW436">
        <v>12361</v>
      </c>
      <c r="CO436">
        <v>12361</v>
      </c>
      <c r="CP436">
        <v>2689</v>
      </c>
      <c r="CQ436">
        <v>9672</v>
      </c>
      <c r="CV436">
        <v>9672</v>
      </c>
      <c r="CX436">
        <v>9672</v>
      </c>
      <c r="DA436">
        <v>9672</v>
      </c>
      <c r="DC436">
        <v>9672</v>
      </c>
      <c r="DE436">
        <v>9672</v>
      </c>
      <c r="DF436">
        <v>3.5350999999999999</v>
      </c>
      <c r="DJ436">
        <v>3.5350999999999999</v>
      </c>
      <c r="DK436">
        <v>3.5350999999999999</v>
      </c>
      <c r="DL436">
        <v>3.49</v>
      </c>
      <c r="DM436">
        <v>3.4849999999999999</v>
      </c>
      <c r="DQ436">
        <v>3.4849999999999999</v>
      </c>
      <c r="DR436">
        <v>3.4849999999999999</v>
      </c>
      <c r="DS436">
        <v>3.49</v>
      </c>
      <c r="DT436">
        <v>13.796900000000001</v>
      </c>
      <c r="DU436">
        <v>2775.3</v>
      </c>
      <c r="DV436">
        <v>2775.3</v>
      </c>
      <c r="DW436">
        <v>12361</v>
      </c>
      <c r="DX436">
        <v>9672</v>
      </c>
      <c r="DY436">
        <v>16181</v>
      </c>
      <c r="DZ436">
        <v>13023</v>
      </c>
      <c r="EA436" s="2">
        <v>41327</v>
      </c>
      <c r="EB436">
        <v>32261</v>
      </c>
      <c r="EE436">
        <v>10581</v>
      </c>
      <c r="EF436">
        <v>6285</v>
      </c>
      <c r="EG436">
        <v>2633</v>
      </c>
      <c r="EI436">
        <v>2556</v>
      </c>
      <c r="EL436">
        <v>54316</v>
      </c>
      <c r="EM436">
        <v>31829</v>
      </c>
      <c r="EN436">
        <v>17090</v>
      </c>
      <c r="EO436">
        <v>14739</v>
      </c>
      <c r="EV436">
        <v>34276</v>
      </c>
      <c r="EX436">
        <v>6540</v>
      </c>
      <c r="FA436">
        <v>3773</v>
      </c>
      <c r="FB436">
        <v>59328</v>
      </c>
      <c r="FC436">
        <v>113644</v>
      </c>
      <c r="FD436">
        <v>6658</v>
      </c>
      <c r="FE436">
        <v>5725</v>
      </c>
      <c r="FH436">
        <v>9574</v>
      </c>
      <c r="FL436">
        <v>854</v>
      </c>
      <c r="FQ436">
        <v>22811</v>
      </c>
      <c r="FR436">
        <v>12969</v>
      </c>
      <c r="FT436">
        <v>8353</v>
      </c>
      <c r="FU436">
        <v>1800</v>
      </c>
      <c r="FZ436">
        <v>10631</v>
      </c>
      <c r="GA436">
        <v>33753</v>
      </c>
      <c r="GB436">
        <v>56564</v>
      </c>
      <c r="GD436">
        <v>3120</v>
      </c>
      <c r="GF436">
        <v>81251</v>
      </c>
      <c r="GH436">
        <v>21659</v>
      </c>
      <c r="GI436">
        <v>-5632</v>
      </c>
      <c r="GL436">
        <v>57080</v>
      </c>
      <c r="GM436">
        <v>57080</v>
      </c>
      <c r="GN436">
        <v>113644</v>
      </c>
      <c r="GO436">
        <v>2724.3629999999998</v>
      </c>
      <c r="GQ436">
        <v>22804</v>
      </c>
      <c r="GR436" s="2">
        <v>41691</v>
      </c>
      <c r="GS436">
        <v>9672</v>
      </c>
      <c r="GT436">
        <v>3158</v>
      </c>
      <c r="GU436">
        <v>-55</v>
      </c>
      <c r="GV436">
        <v>3103</v>
      </c>
      <c r="GW436">
        <v>-883</v>
      </c>
      <c r="GX436">
        <v>-715</v>
      </c>
      <c r="GZ436">
        <v>493</v>
      </c>
      <c r="HB436">
        <v>2628</v>
      </c>
      <c r="HC436">
        <v>1523</v>
      </c>
      <c r="HE436">
        <v>14298</v>
      </c>
      <c r="HF436">
        <v>-1551</v>
      </c>
      <c r="HH436">
        <v>-2797</v>
      </c>
      <c r="HJ436">
        <v>514</v>
      </c>
      <c r="HK436">
        <v>514</v>
      </c>
      <c r="HL436">
        <v>-778</v>
      </c>
      <c r="HM436">
        <v>-4612</v>
      </c>
      <c r="HN436">
        <v>4454</v>
      </c>
      <c r="HO436">
        <v>-1471</v>
      </c>
      <c r="HP436">
        <v>2983</v>
      </c>
      <c r="HQ436">
        <v>-1279</v>
      </c>
      <c r="HS436">
        <v>-1279</v>
      </c>
      <c r="HT436">
        <v>-6156</v>
      </c>
      <c r="HV436">
        <v>-4452</v>
      </c>
      <c r="HW436">
        <v>-47</v>
      </c>
      <c r="HY436">
        <v>5187</v>
      </c>
      <c r="HZ436">
        <v>19355</v>
      </c>
      <c r="IA436">
        <v>24542</v>
      </c>
      <c r="IB436">
        <v>621</v>
      </c>
      <c r="IC436">
        <v>-6156</v>
      </c>
      <c r="IL436">
        <v>2736</v>
      </c>
      <c r="IM436">
        <v>2775.3</v>
      </c>
      <c r="IN436">
        <v>3.54</v>
      </c>
      <c r="IO436">
        <v>3.49</v>
      </c>
    </row>
    <row r="437" spans="1:249" x14ac:dyDescent="0.25">
      <c r="A437" t="s">
        <v>817</v>
      </c>
      <c r="B437" t="s">
        <v>817</v>
      </c>
      <c r="C437" t="s">
        <v>818</v>
      </c>
      <c r="D437" t="s">
        <v>819</v>
      </c>
      <c r="E437" t="s">
        <v>455</v>
      </c>
      <c r="F437" t="s">
        <v>417</v>
      </c>
      <c r="G437" s="2">
        <v>41274</v>
      </c>
      <c r="H437" t="s">
        <v>418</v>
      </c>
      <c r="J437">
        <v>2012</v>
      </c>
      <c r="K437">
        <v>4</v>
      </c>
      <c r="L437">
        <v>2012</v>
      </c>
      <c r="M437">
        <v>4</v>
      </c>
      <c r="N437" t="s">
        <v>419</v>
      </c>
      <c r="O437" t="s">
        <v>420</v>
      </c>
      <c r="P437">
        <v>2012</v>
      </c>
      <c r="Q437">
        <v>4</v>
      </c>
      <c r="R437">
        <v>225</v>
      </c>
      <c r="S437">
        <v>10</v>
      </c>
      <c r="T437">
        <v>12</v>
      </c>
      <c r="U437">
        <v>200406</v>
      </c>
      <c r="V437">
        <v>12</v>
      </c>
      <c r="W437">
        <v>2834</v>
      </c>
      <c r="X437" s="2">
        <v>41327</v>
      </c>
      <c r="Y437" s="2">
        <v>41326</v>
      </c>
      <c r="Z437" t="s">
        <v>820</v>
      </c>
      <c r="AA437" t="s">
        <v>821</v>
      </c>
      <c r="AB437" t="s">
        <v>822</v>
      </c>
      <c r="AC437" t="s">
        <v>820</v>
      </c>
      <c r="AD437">
        <v>8933</v>
      </c>
      <c r="AE437" t="s">
        <v>823</v>
      </c>
      <c r="AF437" t="s">
        <v>824</v>
      </c>
      <c r="AG437" t="s">
        <v>821</v>
      </c>
      <c r="AH437" t="s">
        <v>822</v>
      </c>
      <c r="AI437" t="s">
        <v>820</v>
      </c>
      <c r="AJ437">
        <v>8933</v>
      </c>
      <c r="AK437" t="s">
        <v>426</v>
      </c>
      <c r="AL437" t="s">
        <v>427</v>
      </c>
      <c r="AN437">
        <v>127600</v>
      </c>
      <c r="AP437">
        <v>127600</v>
      </c>
      <c r="AR437">
        <v>169820</v>
      </c>
      <c r="AS437" t="s">
        <v>461</v>
      </c>
      <c r="AT437" t="s">
        <v>429</v>
      </c>
      <c r="AU437" t="s">
        <v>825</v>
      </c>
      <c r="AW437">
        <v>2795319000</v>
      </c>
      <c r="AX437" s="2">
        <v>41324</v>
      </c>
      <c r="AY437" t="s">
        <v>832</v>
      </c>
      <c r="AZ437" t="s">
        <v>833</v>
      </c>
      <c r="BA437" t="s">
        <v>828</v>
      </c>
      <c r="BB437" t="s">
        <v>711</v>
      </c>
      <c r="BC437" t="s">
        <v>834</v>
      </c>
      <c r="BD437" t="s">
        <v>835</v>
      </c>
      <c r="BE437" t="s">
        <v>829</v>
      </c>
      <c r="BF437" t="s">
        <v>439</v>
      </c>
      <c r="BG437" t="s">
        <v>830</v>
      </c>
      <c r="BH437" t="s">
        <v>439</v>
      </c>
      <c r="BI437" s="2">
        <v>42059</v>
      </c>
      <c r="BJ437">
        <v>67224</v>
      </c>
      <c r="BK437">
        <v>21658</v>
      </c>
      <c r="BL437">
        <v>45566</v>
      </c>
      <c r="BN437">
        <v>532</v>
      </c>
      <c r="BO437">
        <v>64</v>
      </c>
      <c r="BP437">
        <v>7665</v>
      </c>
      <c r="BQ437">
        <v>1163</v>
      </c>
      <c r="BR437">
        <v>20869</v>
      </c>
      <c r="BU437">
        <v>-1626</v>
      </c>
      <c r="BV437">
        <v>53449</v>
      </c>
      <c r="BW437">
        <v>13775</v>
      </c>
      <c r="CO437">
        <v>13775</v>
      </c>
      <c r="CP437">
        <v>3261</v>
      </c>
      <c r="CQ437">
        <v>10514</v>
      </c>
      <c r="CV437">
        <v>10514</v>
      </c>
      <c r="CX437">
        <v>10514</v>
      </c>
      <c r="DA437">
        <v>10514</v>
      </c>
      <c r="DB437">
        <v>-339</v>
      </c>
      <c r="DC437">
        <v>10853</v>
      </c>
      <c r="DE437">
        <v>10853</v>
      </c>
      <c r="DF437">
        <v>3.8187000000000002</v>
      </c>
      <c r="DJ437">
        <v>3.8187000000000002</v>
      </c>
      <c r="DK437">
        <v>3.9418000000000002</v>
      </c>
      <c r="DL437">
        <v>3.86</v>
      </c>
      <c r="DM437">
        <v>3.7382</v>
      </c>
      <c r="DQ437">
        <v>3.7382</v>
      </c>
      <c r="DR437">
        <v>3.8586999999999998</v>
      </c>
      <c r="DS437">
        <v>3.86</v>
      </c>
      <c r="DT437">
        <v>3.6356999999999999</v>
      </c>
      <c r="DU437">
        <v>2812.6</v>
      </c>
      <c r="DV437">
        <v>2812.6</v>
      </c>
      <c r="DW437">
        <v>13775</v>
      </c>
      <c r="DX437">
        <v>10514</v>
      </c>
      <c r="DY437">
        <v>18037</v>
      </c>
      <c r="DZ437">
        <v>14371</v>
      </c>
      <c r="EA437" s="2">
        <v>41691</v>
      </c>
      <c r="EB437">
        <v>21089</v>
      </c>
      <c r="EE437">
        <v>11309</v>
      </c>
      <c r="EF437">
        <v>7495</v>
      </c>
      <c r="EG437">
        <v>3084</v>
      </c>
      <c r="EI437">
        <v>3139</v>
      </c>
      <c r="EL437">
        <v>46116</v>
      </c>
      <c r="EM437">
        <v>34654</v>
      </c>
      <c r="EN437">
        <v>18557</v>
      </c>
      <c r="EO437">
        <v>16097</v>
      </c>
      <c r="EV437">
        <v>51176</v>
      </c>
      <c r="EX437">
        <v>4541</v>
      </c>
      <c r="FA437">
        <v>3417</v>
      </c>
      <c r="FB437">
        <v>75231</v>
      </c>
      <c r="FC437">
        <v>121347</v>
      </c>
      <c r="FD437">
        <v>4676</v>
      </c>
      <c r="FE437">
        <v>5831</v>
      </c>
      <c r="FH437">
        <v>12691</v>
      </c>
      <c r="FL437">
        <v>1064</v>
      </c>
      <c r="FQ437">
        <v>24262</v>
      </c>
      <c r="FR437">
        <v>11489</v>
      </c>
      <c r="FT437">
        <v>9082</v>
      </c>
      <c r="FU437">
        <v>3136</v>
      </c>
      <c r="FZ437">
        <v>8552</v>
      </c>
      <c r="GA437">
        <v>32259</v>
      </c>
      <c r="GB437">
        <v>56521</v>
      </c>
      <c r="GD437">
        <v>3120</v>
      </c>
      <c r="GF437">
        <v>85992</v>
      </c>
      <c r="GH437">
        <v>18476</v>
      </c>
      <c r="GI437">
        <v>-5810</v>
      </c>
      <c r="GL437">
        <v>64826</v>
      </c>
      <c r="GM437">
        <v>64826</v>
      </c>
      <c r="GN437">
        <v>121347</v>
      </c>
      <c r="GO437">
        <v>2778.489</v>
      </c>
      <c r="GQ437">
        <v>13650</v>
      </c>
      <c r="GR437" s="2">
        <v>42059</v>
      </c>
      <c r="GS437">
        <v>10514</v>
      </c>
      <c r="GT437">
        <v>3666</v>
      </c>
      <c r="GU437">
        <v>2185</v>
      </c>
      <c r="GV437">
        <v>5851</v>
      </c>
      <c r="GW437">
        <v>83</v>
      </c>
      <c r="GX437">
        <v>-1</v>
      </c>
      <c r="GZ437">
        <v>2768</v>
      </c>
      <c r="HB437">
        <v>-3819</v>
      </c>
      <c r="HC437">
        <v>-969</v>
      </c>
      <c r="HE437">
        <v>15396</v>
      </c>
      <c r="HF437">
        <v>-1425</v>
      </c>
      <c r="HH437">
        <v>-4486</v>
      </c>
      <c r="HJ437">
        <v>1363</v>
      </c>
      <c r="HK437">
        <v>1363</v>
      </c>
      <c r="HL437">
        <v>38</v>
      </c>
      <c r="HM437">
        <v>-4510</v>
      </c>
      <c r="HN437">
        <v>-759</v>
      </c>
      <c r="HO437">
        <v>-2907</v>
      </c>
      <c r="HP437">
        <v>-3666</v>
      </c>
      <c r="HQ437">
        <v>-10199</v>
      </c>
      <c r="HS437">
        <v>-10199</v>
      </c>
      <c r="HT437">
        <v>-6614</v>
      </c>
      <c r="HU437">
        <v>-83</v>
      </c>
      <c r="HV437">
        <v>-20562</v>
      </c>
      <c r="HW437">
        <v>45</v>
      </c>
      <c r="HY437">
        <v>-9631</v>
      </c>
      <c r="HZ437">
        <v>24542</v>
      </c>
      <c r="IA437">
        <v>14911</v>
      </c>
      <c r="IB437">
        <v>662</v>
      </c>
      <c r="IC437">
        <v>-6614</v>
      </c>
      <c r="IL437">
        <v>2753.3</v>
      </c>
      <c r="IM437">
        <v>2812.6</v>
      </c>
      <c r="IN437">
        <v>3.94</v>
      </c>
      <c r="IO437">
        <v>3.86</v>
      </c>
    </row>
    <row r="438" spans="1:249" x14ac:dyDescent="0.25">
      <c r="A438" t="s">
        <v>817</v>
      </c>
      <c r="B438" t="s">
        <v>817</v>
      </c>
      <c r="C438" t="s">
        <v>818</v>
      </c>
      <c r="D438" t="s">
        <v>819</v>
      </c>
      <c r="E438" t="s">
        <v>455</v>
      </c>
      <c r="F438" t="s">
        <v>417</v>
      </c>
      <c r="G438" s="2">
        <v>41639</v>
      </c>
      <c r="H438" t="s">
        <v>418</v>
      </c>
      <c r="J438">
        <v>2013</v>
      </c>
      <c r="K438">
        <v>4</v>
      </c>
      <c r="L438">
        <v>2013</v>
      </c>
      <c r="M438">
        <v>4</v>
      </c>
      <c r="N438" t="s">
        <v>419</v>
      </c>
      <c r="O438" t="s">
        <v>420</v>
      </c>
      <c r="P438">
        <v>2013</v>
      </c>
      <c r="Q438">
        <v>4</v>
      </c>
      <c r="R438">
        <v>225</v>
      </c>
      <c r="S438">
        <v>10</v>
      </c>
      <c r="T438">
        <v>12</v>
      </c>
      <c r="U438">
        <v>200406</v>
      </c>
      <c r="V438">
        <v>12</v>
      </c>
      <c r="W438">
        <v>2834</v>
      </c>
      <c r="X438" s="2">
        <v>41691</v>
      </c>
      <c r="Y438" s="2">
        <v>41691</v>
      </c>
      <c r="Z438" t="s">
        <v>820</v>
      </c>
      <c r="AA438" t="s">
        <v>821</v>
      </c>
      <c r="AB438" t="s">
        <v>822</v>
      </c>
      <c r="AC438" t="s">
        <v>820</v>
      </c>
      <c r="AD438">
        <v>8933</v>
      </c>
      <c r="AE438" t="s">
        <v>823</v>
      </c>
      <c r="AF438" t="s">
        <v>824</v>
      </c>
      <c r="AG438" t="s">
        <v>821</v>
      </c>
      <c r="AH438" t="s">
        <v>822</v>
      </c>
      <c r="AI438" t="s">
        <v>820</v>
      </c>
      <c r="AJ438">
        <v>8933</v>
      </c>
      <c r="AK438" t="s">
        <v>426</v>
      </c>
      <c r="AL438" t="s">
        <v>427</v>
      </c>
      <c r="AN438">
        <v>128100</v>
      </c>
      <c r="AP438">
        <v>128100</v>
      </c>
      <c r="AR438">
        <v>165304</v>
      </c>
      <c r="AS438" t="s">
        <v>461</v>
      </c>
      <c r="AT438" t="s">
        <v>429</v>
      </c>
      <c r="AU438" t="s">
        <v>836</v>
      </c>
      <c r="AW438">
        <v>2828902000</v>
      </c>
      <c r="AX438" s="2">
        <v>41688</v>
      </c>
      <c r="AY438" t="s">
        <v>832</v>
      </c>
      <c r="AZ438" t="s">
        <v>837</v>
      </c>
      <c r="BA438" t="s">
        <v>828</v>
      </c>
      <c r="BB438" t="s">
        <v>711</v>
      </c>
      <c r="BC438" t="s">
        <v>834</v>
      </c>
      <c r="BD438" t="s">
        <v>835</v>
      </c>
      <c r="BE438" t="s">
        <v>829</v>
      </c>
      <c r="BF438" t="s">
        <v>439</v>
      </c>
      <c r="BG438" t="s">
        <v>830</v>
      </c>
      <c r="BH438" t="s">
        <v>439</v>
      </c>
      <c r="BI438" s="2">
        <v>42424</v>
      </c>
      <c r="BJ438">
        <v>71312</v>
      </c>
      <c r="BK438">
        <v>22342</v>
      </c>
      <c r="BL438">
        <v>48970</v>
      </c>
      <c r="BN438">
        <v>482</v>
      </c>
      <c r="BO438">
        <v>74</v>
      </c>
      <c r="BP438">
        <v>8183</v>
      </c>
      <c r="BQ438">
        <v>580</v>
      </c>
      <c r="BR438">
        <v>21830</v>
      </c>
      <c r="BU438">
        <v>-2498</v>
      </c>
      <c r="BV438">
        <v>55841</v>
      </c>
      <c r="BW438">
        <v>15471</v>
      </c>
      <c r="CO438">
        <v>15471</v>
      </c>
      <c r="CP438">
        <v>1640</v>
      </c>
      <c r="CQ438">
        <v>13831</v>
      </c>
      <c r="CV438">
        <v>13831</v>
      </c>
      <c r="CX438">
        <v>13831</v>
      </c>
      <c r="DA438">
        <v>13831</v>
      </c>
      <c r="DC438">
        <v>13831</v>
      </c>
      <c r="DE438">
        <v>13831</v>
      </c>
      <c r="DF438">
        <v>4.9234999999999998</v>
      </c>
      <c r="DJ438">
        <v>4.9234999999999998</v>
      </c>
      <c r="DK438">
        <v>4.9234999999999998</v>
      </c>
      <c r="DL438">
        <v>4.8099999999999996</v>
      </c>
      <c r="DM438">
        <v>4.8074000000000003</v>
      </c>
      <c r="DQ438">
        <v>4.8074000000000003</v>
      </c>
      <c r="DR438">
        <v>4.8074000000000003</v>
      </c>
      <c r="DS438">
        <v>4.8099999999999996</v>
      </c>
      <c r="DT438">
        <v>7.3700999999999999</v>
      </c>
      <c r="DU438">
        <v>2877</v>
      </c>
      <c r="DV438">
        <v>2877</v>
      </c>
      <c r="DW438">
        <v>15471</v>
      </c>
      <c r="DX438">
        <v>13831</v>
      </c>
      <c r="DY438">
        <v>20131</v>
      </c>
      <c r="DZ438">
        <v>16027</v>
      </c>
      <c r="EA438" s="2">
        <v>42059</v>
      </c>
      <c r="EB438">
        <v>29206</v>
      </c>
      <c r="EE438">
        <v>11713</v>
      </c>
      <c r="EF438">
        <v>7878</v>
      </c>
      <c r="EG438">
        <v>4003</v>
      </c>
      <c r="EI438">
        <v>3607</v>
      </c>
      <c r="EL438">
        <v>56407</v>
      </c>
      <c r="EM438">
        <v>37133</v>
      </c>
      <c r="EN438">
        <v>20423</v>
      </c>
      <c r="EO438">
        <v>16710</v>
      </c>
      <c r="EV438">
        <v>50745</v>
      </c>
      <c r="EX438">
        <v>3872</v>
      </c>
      <c r="FA438">
        <v>4949</v>
      </c>
      <c r="FB438">
        <v>76276</v>
      </c>
      <c r="FC438">
        <v>132683</v>
      </c>
      <c r="FD438">
        <v>4852</v>
      </c>
      <c r="FE438">
        <v>6266</v>
      </c>
      <c r="FH438">
        <v>13787</v>
      </c>
      <c r="FL438">
        <v>770</v>
      </c>
      <c r="FQ438">
        <v>25675</v>
      </c>
      <c r="FR438">
        <v>13328</v>
      </c>
      <c r="FT438">
        <v>7784</v>
      </c>
      <c r="FU438">
        <v>3989</v>
      </c>
      <c r="FZ438">
        <v>7854</v>
      </c>
      <c r="GA438">
        <v>32955</v>
      </c>
      <c r="GB438">
        <v>58630</v>
      </c>
      <c r="GD438">
        <v>3120</v>
      </c>
      <c r="GF438">
        <v>89493</v>
      </c>
      <c r="GH438">
        <v>15700</v>
      </c>
      <c r="GI438">
        <v>-2860</v>
      </c>
      <c r="GL438">
        <v>74053</v>
      </c>
      <c r="GM438">
        <v>74053</v>
      </c>
      <c r="GN438">
        <v>132683</v>
      </c>
      <c r="GO438">
        <v>2820.6280000000002</v>
      </c>
      <c r="GQ438">
        <v>23308</v>
      </c>
      <c r="GR438" s="2">
        <v>42424</v>
      </c>
      <c r="GS438">
        <v>13831</v>
      </c>
      <c r="GT438">
        <v>4104</v>
      </c>
      <c r="GU438">
        <v>438</v>
      </c>
      <c r="GV438">
        <v>4542</v>
      </c>
      <c r="GW438">
        <v>-763</v>
      </c>
      <c r="GX438">
        <v>-622</v>
      </c>
      <c r="GZ438">
        <v>1821</v>
      </c>
      <c r="HB438">
        <v>-1395</v>
      </c>
      <c r="HC438">
        <v>-959</v>
      </c>
      <c r="HE438">
        <v>17414</v>
      </c>
      <c r="HF438">
        <v>-3137</v>
      </c>
      <c r="HH438">
        <v>-835</v>
      </c>
      <c r="HJ438">
        <v>-865</v>
      </c>
      <c r="HK438">
        <v>-865</v>
      </c>
      <c r="HL438">
        <v>-266</v>
      </c>
      <c r="HM438">
        <v>-5103</v>
      </c>
      <c r="HN438">
        <v>2014</v>
      </c>
      <c r="HO438">
        <v>14</v>
      </c>
      <c r="HP438">
        <v>2028</v>
      </c>
      <c r="HQ438">
        <v>-889</v>
      </c>
      <c r="HS438">
        <v>-889</v>
      </c>
      <c r="HT438">
        <v>-7286</v>
      </c>
      <c r="HU438">
        <v>56</v>
      </c>
      <c r="HV438">
        <v>-6091</v>
      </c>
      <c r="HW438">
        <v>-204</v>
      </c>
      <c r="HY438">
        <v>6016</v>
      </c>
      <c r="HZ438">
        <v>14911</v>
      </c>
      <c r="IA438">
        <v>20927</v>
      </c>
      <c r="IB438">
        <v>728</v>
      </c>
      <c r="IC438">
        <v>-7286</v>
      </c>
      <c r="IL438">
        <v>2809.2</v>
      </c>
      <c r="IM438">
        <v>2877</v>
      </c>
      <c r="IN438">
        <v>4.92</v>
      </c>
      <c r="IO438">
        <v>4.8099999999999996</v>
      </c>
    </row>
    <row r="439" spans="1:249" x14ac:dyDescent="0.25">
      <c r="A439" t="s">
        <v>817</v>
      </c>
      <c r="B439" t="s">
        <v>817</v>
      </c>
      <c r="C439" t="s">
        <v>818</v>
      </c>
      <c r="D439" t="s">
        <v>819</v>
      </c>
      <c r="E439" t="s">
        <v>455</v>
      </c>
      <c r="F439" t="s">
        <v>417</v>
      </c>
      <c r="G439" s="2">
        <v>42004</v>
      </c>
      <c r="H439" t="s">
        <v>418</v>
      </c>
      <c r="J439">
        <v>2014</v>
      </c>
      <c r="K439">
        <v>4</v>
      </c>
      <c r="L439">
        <v>2014</v>
      </c>
      <c r="M439">
        <v>4</v>
      </c>
      <c r="N439" t="s">
        <v>419</v>
      </c>
      <c r="O439" t="s">
        <v>420</v>
      </c>
      <c r="P439">
        <v>2014</v>
      </c>
      <c r="Q439">
        <v>4</v>
      </c>
      <c r="R439">
        <v>225</v>
      </c>
      <c r="S439">
        <v>10</v>
      </c>
      <c r="T439">
        <v>12</v>
      </c>
      <c r="U439">
        <v>200406</v>
      </c>
      <c r="V439">
        <v>12</v>
      </c>
      <c r="W439">
        <v>2834</v>
      </c>
      <c r="X439" s="2">
        <v>42059</v>
      </c>
      <c r="Y439" s="2">
        <v>42058</v>
      </c>
      <c r="Z439" t="s">
        <v>820</v>
      </c>
      <c r="AA439" t="s">
        <v>821</v>
      </c>
      <c r="AB439" t="s">
        <v>822</v>
      </c>
      <c r="AC439" t="s">
        <v>820</v>
      </c>
      <c r="AD439">
        <v>8933</v>
      </c>
      <c r="AE439" t="s">
        <v>823</v>
      </c>
      <c r="AG439" t="s">
        <v>821</v>
      </c>
      <c r="AH439" t="s">
        <v>822</v>
      </c>
      <c r="AI439" t="s">
        <v>820</v>
      </c>
      <c r="AJ439">
        <v>8933</v>
      </c>
      <c r="AK439" t="s">
        <v>426</v>
      </c>
      <c r="AL439" t="s">
        <v>427</v>
      </c>
      <c r="AN439">
        <v>126500</v>
      </c>
      <c r="AP439">
        <v>126500</v>
      </c>
      <c r="AR439">
        <v>162062</v>
      </c>
      <c r="AS439" t="s">
        <v>461</v>
      </c>
      <c r="AT439" t="s">
        <v>429</v>
      </c>
      <c r="AU439" t="s">
        <v>825</v>
      </c>
      <c r="AW439">
        <v>2780489000</v>
      </c>
      <c r="AX439" s="2">
        <v>42052</v>
      </c>
      <c r="AY439" t="s">
        <v>832</v>
      </c>
      <c r="AZ439" t="s">
        <v>838</v>
      </c>
      <c r="BA439" t="s">
        <v>828</v>
      </c>
      <c r="BB439" t="s">
        <v>711</v>
      </c>
      <c r="BC439" t="s">
        <v>834</v>
      </c>
      <c r="BD439" t="s">
        <v>835</v>
      </c>
      <c r="BE439" t="s">
        <v>829</v>
      </c>
      <c r="BF439" t="s">
        <v>439</v>
      </c>
      <c r="BG439" t="s">
        <v>830</v>
      </c>
      <c r="BH439" t="s">
        <v>439</v>
      </c>
      <c r="BI439" s="2">
        <v>42793</v>
      </c>
      <c r="BJ439">
        <v>74331</v>
      </c>
      <c r="BK439">
        <v>22746</v>
      </c>
      <c r="BL439">
        <v>51585</v>
      </c>
      <c r="BN439">
        <v>533</v>
      </c>
      <c r="BO439">
        <v>67</v>
      </c>
      <c r="BP439">
        <v>8494</v>
      </c>
      <c r="BQ439">
        <v>178</v>
      </c>
      <c r="BR439">
        <v>21954</v>
      </c>
      <c r="BU439">
        <v>70</v>
      </c>
      <c r="BV439">
        <v>53768</v>
      </c>
      <c r="BW439">
        <v>20563</v>
      </c>
      <c r="CO439">
        <v>20563</v>
      </c>
      <c r="CP439">
        <v>4240</v>
      </c>
      <c r="CQ439">
        <v>16323</v>
      </c>
      <c r="CV439">
        <v>16323</v>
      </c>
      <c r="CX439">
        <v>16323</v>
      </c>
      <c r="DA439">
        <v>16323</v>
      </c>
      <c r="DC439">
        <v>16323</v>
      </c>
      <c r="DE439">
        <v>16323</v>
      </c>
      <c r="DF439">
        <v>5.7981999999999996</v>
      </c>
      <c r="DJ439">
        <v>5.7981999999999996</v>
      </c>
      <c r="DK439">
        <v>5.7981999999999996</v>
      </c>
      <c r="DL439">
        <v>5.7</v>
      </c>
      <c r="DM439">
        <v>5.6996000000000002</v>
      </c>
      <c r="DQ439">
        <v>5.6996000000000002</v>
      </c>
      <c r="DR439">
        <v>5.6996000000000002</v>
      </c>
      <c r="DS439">
        <v>5.7</v>
      </c>
      <c r="DT439">
        <v>1.2284999999999999</v>
      </c>
      <c r="DU439">
        <v>2863.9</v>
      </c>
      <c r="DV439">
        <v>2863.9</v>
      </c>
      <c r="DW439">
        <v>20563</v>
      </c>
      <c r="DX439">
        <v>16323</v>
      </c>
      <c r="DY439">
        <v>25058</v>
      </c>
      <c r="DZ439">
        <v>21163</v>
      </c>
      <c r="EA439" s="2">
        <v>42424</v>
      </c>
      <c r="EB439">
        <v>33089</v>
      </c>
      <c r="EE439">
        <v>10985</v>
      </c>
      <c r="EF439">
        <v>8184</v>
      </c>
      <c r="EG439">
        <v>3486</v>
      </c>
      <c r="EL439">
        <v>55744</v>
      </c>
      <c r="EM439">
        <v>36685</v>
      </c>
      <c r="EN439">
        <v>20559</v>
      </c>
      <c r="EO439">
        <v>16126</v>
      </c>
      <c r="EV439">
        <v>49054</v>
      </c>
      <c r="EX439">
        <v>6202</v>
      </c>
      <c r="FA439">
        <v>3232</v>
      </c>
      <c r="FB439">
        <v>74614</v>
      </c>
      <c r="FC439">
        <v>130358</v>
      </c>
      <c r="FD439">
        <v>3638</v>
      </c>
      <c r="FE439">
        <v>7633</v>
      </c>
      <c r="FH439">
        <v>13314</v>
      </c>
      <c r="FL439">
        <v>446</v>
      </c>
      <c r="FQ439">
        <v>25031</v>
      </c>
      <c r="FR439">
        <v>15122</v>
      </c>
      <c r="FT439">
        <v>9972</v>
      </c>
      <c r="FU439">
        <v>2447</v>
      </c>
      <c r="FZ439">
        <v>8034</v>
      </c>
      <c r="GA439">
        <v>35575</v>
      </c>
      <c r="GB439">
        <v>60606</v>
      </c>
      <c r="GD439">
        <v>3120</v>
      </c>
      <c r="GF439">
        <v>97245</v>
      </c>
      <c r="GH439">
        <v>19891</v>
      </c>
      <c r="GI439">
        <v>-10722</v>
      </c>
      <c r="GL439">
        <v>69752</v>
      </c>
      <c r="GM439">
        <v>69752</v>
      </c>
      <c r="GN439">
        <v>130358</v>
      </c>
      <c r="GO439">
        <v>2783.223</v>
      </c>
      <c r="GQ439">
        <v>20698</v>
      </c>
      <c r="GR439" s="2">
        <v>42793</v>
      </c>
      <c r="GS439">
        <v>16323</v>
      </c>
      <c r="GT439">
        <v>3895</v>
      </c>
      <c r="GU439">
        <v>-653</v>
      </c>
      <c r="GV439">
        <v>3242</v>
      </c>
      <c r="GW439">
        <v>-275</v>
      </c>
      <c r="GX439">
        <v>-1120</v>
      </c>
      <c r="GZ439">
        <v>1194</v>
      </c>
      <c r="HB439">
        <v>-654</v>
      </c>
      <c r="HC439">
        <v>-855</v>
      </c>
      <c r="HE439">
        <v>18710</v>
      </c>
      <c r="HF439">
        <v>917</v>
      </c>
      <c r="HH439">
        <v>-2129</v>
      </c>
      <c r="HJ439">
        <v>-10794</v>
      </c>
      <c r="HK439">
        <v>-10794</v>
      </c>
      <c r="HL439">
        <v>-299</v>
      </c>
      <c r="HM439">
        <v>-12305</v>
      </c>
      <c r="HN439">
        <v>254</v>
      </c>
      <c r="HO439">
        <v>596</v>
      </c>
      <c r="HP439">
        <v>850</v>
      </c>
      <c r="HQ439">
        <v>-5581</v>
      </c>
      <c r="HS439">
        <v>-5581</v>
      </c>
      <c r="HT439">
        <v>-7768</v>
      </c>
      <c r="HV439">
        <v>-12499</v>
      </c>
      <c r="HW439">
        <v>-310</v>
      </c>
      <c r="HY439">
        <v>-6404</v>
      </c>
      <c r="HZ439">
        <v>20927</v>
      </c>
      <c r="IA439">
        <v>14523</v>
      </c>
      <c r="IB439">
        <v>792</v>
      </c>
      <c r="IC439">
        <v>-7768</v>
      </c>
      <c r="IL439">
        <v>2815.2</v>
      </c>
      <c r="IM439">
        <v>2863.9</v>
      </c>
      <c r="IN439">
        <v>5.8</v>
      </c>
      <c r="IO439">
        <v>5.7</v>
      </c>
    </row>
    <row r="440" spans="1:249" x14ac:dyDescent="0.25">
      <c r="A440" t="s">
        <v>817</v>
      </c>
      <c r="B440" t="s">
        <v>817</v>
      </c>
      <c r="C440" t="s">
        <v>818</v>
      </c>
      <c r="D440" t="s">
        <v>819</v>
      </c>
      <c r="E440" t="s">
        <v>455</v>
      </c>
      <c r="F440" t="s">
        <v>417</v>
      </c>
      <c r="G440" s="2">
        <v>42369</v>
      </c>
      <c r="H440" t="s">
        <v>418</v>
      </c>
      <c r="J440">
        <v>2015</v>
      </c>
      <c r="K440">
        <v>4</v>
      </c>
      <c r="L440">
        <v>2015</v>
      </c>
      <c r="M440">
        <v>4</v>
      </c>
      <c r="N440" t="s">
        <v>419</v>
      </c>
      <c r="O440" t="s">
        <v>420</v>
      </c>
      <c r="P440">
        <v>2015</v>
      </c>
      <c r="Q440">
        <v>4</v>
      </c>
      <c r="R440">
        <v>225</v>
      </c>
      <c r="S440">
        <v>10</v>
      </c>
      <c r="T440">
        <v>12</v>
      </c>
      <c r="U440">
        <v>200406</v>
      </c>
      <c r="V440">
        <v>12</v>
      </c>
      <c r="W440">
        <v>2834</v>
      </c>
      <c r="X440" s="2">
        <v>42424</v>
      </c>
      <c r="Y440" s="2">
        <v>42424</v>
      </c>
      <c r="Z440" t="s">
        <v>820</v>
      </c>
      <c r="AA440" t="s">
        <v>821</v>
      </c>
      <c r="AB440" t="s">
        <v>822</v>
      </c>
      <c r="AC440" t="s">
        <v>820</v>
      </c>
      <c r="AD440">
        <v>8933</v>
      </c>
      <c r="AE440" t="s">
        <v>823</v>
      </c>
      <c r="AG440" t="s">
        <v>821</v>
      </c>
      <c r="AH440" t="s">
        <v>822</v>
      </c>
      <c r="AI440" t="s">
        <v>820</v>
      </c>
      <c r="AJ440">
        <v>8933</v>
      </c>
      <c r="AK440" t="s">
        <v>426</v>
      </c>
      <c r="AL440" t="s">
        <v>427</v>
      </c>
      <c r="AN440">
        <v>127100</v>
      </c>
      <c r="AP440">
        <v>127100</v>
      </c>
      <c r="AR440">
        <v>158749</v>
      </c>
      <c r="AS440" t="s">
        <v>461</v>
      </c>
      <c r="AT440" t="s">
        <v>429</v>
      </c>
      <c r="AU440" t="s">
        <v>825</v>
      </c>
      <c r="AW440">
        <v>2759359000</v>
      </c>
      <c r="AX440" s="2">
        <v>42419</v>
      </c>
      <c r="AY440" t="s">
        <v>832</v>
      </c>
      <c r="AZ440" t="s">
        <v>839</v>
      </c>
      <c r="BA440" t="s">
        <v>828</v>
      </c>
      <c r="BB440" t="s">
        <v>840</v>
      </c>
      <c r="BC440" t="s">
        <v>841</v>
      </c>
      <c r="BD440" t="s">
        <v>537</v>
      </c>
      <c r="BE440" t="s">
        <v>842</v>
      </c>
      <c r="BF440" t="s">
        <v>439</v>
      </c>
      <c r="BG440" t="s">
        <v>829</v>
      </c>
      <c r="BH440" t="s">
        <v>439</v>
      </c>
      <c r="BI440" s="2">
        <v>42793</v>
      </c>
      <c r="BJ440">
        <v>70074</v>
      </c>
      <c r="BK440">
        <v>21536</v>
      </c>
      <c r="BL440">
        <v>48538</v>
      </c>
      <c r="BN440">
        <v>552</v>
      </c>
      <c r="BO440">
        <v>128</v>
      </c>
      <c r="BP440">
        <v>9046</v>
      </c>
      <c r="BQ440">
        <v>224</v>
      </c>
      <c r="BR440">
        <v>21203</v>
      </c>
      <c r="BU440">
        <v>2064</v>
      </c>
      <c r="BV440">
        <v>50878</v>
      </c>
      <c r="BW440">
        <v>19196</v>
      </c>
      <c r="CO440">
        <v>19196</v>
      </c>
      <c r="CP440">
        <v>3787</v>
      </c>
      <c r="CQ440">
        <v>15409</v>
      </c>
      <c r="CV440">
        <v>15409</v>
      </c>
      <c r="CX440">
        <v>15409</v>
      </c>
      <c r="DA440">
        <v>15409</v>
      </c>
      <c r="DC440">
        <v>15409</v>
      </c>
      <c r="DE440">
        <v>15409</v>
      </c>
      <c r="DF440">
        <v>5.5591999999999997</v>
      </c>
      <c r="DJ440">
        <v>5.5591999999999997</v>
      </c>
      <c r="DK440">
        <v>5.5591999999999997</v>
      </c>
      <c r="DL440">
        <v>5.48</v>
      </c>
      <c r="DM440">
        <v>5.4779999999999998</v>
      </c>
      <c r="DQ440">
        <v>5.4779999999999998</v>
      </c>
      <c r="DR440">
        <v>5.4779999999999998</v>
      </c>
      <c r="DS440">
        <v>5.48</v>
      </c>
      <c r="DT440">
        <v>5.6913999999999998</v>
      </c>
      <c r="DU440">
        <v>2812.9</v>
      </c>
      <c r="DV440">
        <v>2812.9</v>
      </c>
      <c r="DW440">
        <v>19196</v>
      </c>
      <c r="DX440">
        <v>15409</v>
      </c>
      <c r="DY440">
        <v>23622</v>
      </c>
      <c r="DZ440">
        <v>19876</v>
      </c>
      <c r="EA440" s="2">
        <v>42793</v>
      </c>
      <c r="EB440">
        <v>38376</v>
      </c>
      <c r="EE440">
        <v>10734</v>
      </c>
      <c r="EF440">
        <v>8053</v>
      </c>
      <c r="EG440">
        <v>3047</v>
      </c>
      <c r="EL440">
        <v>60210</v>
      </c>
      <c r="EM440">
        <v>36648</v>
      </c>
      <c r="EN440">
        <v>20743</v>
      </c>
      <c r="EO440">
        <v>15905</v>
      </c>
      <c r="EV440">
        <v>47393</v>
      </c>
      <c r="EX440">
        <v>5490</v>
      </c>
      <c r="FA440">
        <v>4413</v>
      </c>
      <c r="FB440">
        <v>73201</v>
      </c>
      <c r="FC440">
        <v>133411</v>
      </c>
      <c r="FD440">
        <v>7004</v>
      </c>
      <c r="FE440">
        <v>6668</v>
      </c>
      <c r="FH440">
        <v>13325</v>
      </c>
      <c r="FL440">
        <v>750</v>
      </c>
      <c r="FQ440">
        <v>27747</v>
      </c>
      <c r="FR440">
        <v>12857</v>
      </c>
      <c r="FT440">
        <v>8854</v>
      </c>
      <c r="FU440">
        <v>2562</v>
      </c>
      <c r="FZ440">
        <v>10241</v>
      </c>
      <c r="GA440">
        <v>34514</v>
      </c>
      <c r="GB440">
        <v>62261</v>
      </c>
      <c r="GD440">
        <v>3120</v>
      </c>
      <c r="GF440">
        <v>103879</v>
      </c>
      <c r="GH440">
        <v>93834</v>
      </c>
      <c r="GI440">
        <v>-13165</v>
      </c>
      <c r="GM440">
        <v>71150</v>
      </c>
      <c r="GN440">
        <v>133411</v>
      </c>
      <c r="GO440">
        <v>2755.1619999999998</v>
      </c>
      <c r="GQ440">
        <v>23757</v>
      </c>
      <c r="GR440" s="2">
        <v>42793</v>
      </c>
      <c r="GS440">
        <v>15409</v>
      </c>
      <c r="GT440">
        <v>3746</v>
      </c>
      <c r="GU440">
        <v>-1233</v>
      </c>
      <c r="GV440">
        <v>2513</v>
      </c>
      <c r="GW440">
        <v>-415</v>
      </c>
      <c r="GX440">
        <v>-449</v>
      </c>
      <c r="GZ440">
        <v>287</v>
      </c>
      <c r="HB440">
        <v>2224</v>
      </c>
      <c r="HC440">
        <v>1647</v>
      </c>
      <c r="HE440">
        <v>19569</v>
      </c>
      <c r="HF440">
        <v>1</v>
      </c>
      <c r="HH440">
        <v>-954</v>
      </c>
      <c r="HJ440">
        <v>-6679</v>
      </c>
      <c r="HK440">
        <v>-6679</v>
      </c>
      <c r="HL440">
        <v>-103</v>
      </c>
      <c r="HM440">
        <v>-7735</v>
      </c>
      <c r="HN440">
        <v>7</v>
      </c>
      <c r="HO440">
        <v>1372</v>
      </c>
      <c r="HP440">
        <v>1379</v>
      </c>
      <c r="HQ440">
        <v>-4285</v>
      </c>
      <c r="HS440">
        <v>-4285</v>
      </c>
      <c r="HT440">
        <v>-8173</v>
      </c>
      <c r="HU440">
        <v>-57</v>
      </c>
      <c r="HV440">
        <v>-11136</v>
      </c>
      <c r="HW440">
        <v>-1489</v>
      </c>
      <c r="HY440">
        <v>-791</v>
      </c>
      <c r="HZ440">
        <v>14523</v>
      </c>
      <c r="IA440">
        <v>13732</v>
      </c>
      <c r="IB440">
        <v>874</v>
      </c>
      <c r="IC440">
        <v>-8173</v>
      </c>
      <c r="IL440">
        <v>2771.8</v>
      </c>
      <c r="IM440">
        <v>2812.9</v>
      </c>
      <c r="IN440">
        <v>5.56</v>
      </c>
      <c r="IO440">
        <v>5.48</v>
      </c>
    </row>
    <row r="441" spans="1:249" x14ac:dyDescent="0.25">
      <c r="A441" t="s">
        <v>817</v>
      </c>
      <c r="B441" t="s">
        <v>817</v>
      </c>
      <c r="C441" t="s">
        <v>818</v>
      </c>
      <c r="D441" t="s">
        <v>819</v>
      </c>
      <c r="E441" t="s">
        <v>455</v>
      </c>
      <c r="F441" t="s">
        <v>417</v>
      </c>
      <c r="G441" s="2">
        <v>42735</v>
      </c>
      <c r="H441" t="s">
        <v>418</v>
      </c>
      <c r="J441">
        <v>2016</v>
      </c>
      <c r="K441">
        <v>4</v>
      </c>
      <c r="L441">
        <v>2016</v>
      </c>
      <c r="M441">
        <v>4</v>
      </c>
      <c r="N441" t="s">
        <v>419</v>
      </c>
      <c r="O441" t="s">
        <v>420</v>
      </c>
      <c r="P441">
        <v>2016</v>
      </c>
      <c r="Q441">
        <v>4</v>
      </c>
      <c r="R441">
        <v>225</v>
      </c>
      <c r="S441">
        <v>10</v>
      </c>
      <c r="T441">
        <v>12</v>
      </c>
      <c r="U441">
        <v>200406</v>
      </c>
      <c r="V441">
        <v>12</v>
      </c>
      <c r="W441">
        <v>2834</v>
      </c>
      <c r="X441" s="2">
        <v>42793</v>
      </c>
      <c r="Y441" s="2">
        <v>42793</v>
      </c>
      <c r="Z441" t="s">
        <v>820</v>
      </c>
      <c r="AA441" t="s">
        <v>821</v>
      </c>
      <c r="AB441" t="s">
        <v>822</v>
      </c>
      <c r="AC441" t="s">
        <v>820</v>
      </c>
      <c r="AD441">
        <v>8933</v>
      </c>
      <c r="AE441" t="s">
        <v>843</v>
      </c>
      <c r="AG441" t="s">
        <v>821</v>
      </c>
      <c r="AH441" t="s">
        <v>822</v>
      </c>
      <c r="AI441" t="s">
        <v>820</v>
      </c>
      <c r="AJ441">
        <v>8933</v>
      </c>
      <c r="AK441" t="s">
        <v>426</v>
      </c>
      <c r="AL441" t="s">
        <v>427</v>
      </c>
      <c r="AN441">
        <v>126400</v>
      </c>
      <c r="AP441">
        <v>126400</v>
      </c>
      <c r="AR441">
        <v>156073</v>
      </c>
      <c r="AS441" t="s">
        <v>461</v>
      </c>
      <c r="AT441" t="s">
        <v>429</v>
      </c>
      <c r="AU441" t="s">
        <v>825</v>
      </c>
      <c r="AW441">
        <v>2713347000</v>
      </c>
      <c r="AX441" s="2">
        <v>42789</v>
      </c>
      <c r="AY441" t="s">
        <v>832</v>
      </c>
      <c r="AZ441" t="s">
        <v>506</v>
      </c>
      <c r="BA441" t="s">
        <v>828</v>
      </c>
      <c r="BB441" t="s">
        <v>711</v>
      </c>
      <c r="BC441" t="s">
        <v>841</v>
      </c>
      <c r="BD441" t="s">
        <v>537</v>
      </c>
      <c r="BE441" t="s">
        <v>842</v>
      </c>
      <c r="BF441" t="s">
        <v>439</v>
      </c>
      <c r="BG441" t="s">
        <v>844</v>
      </c>
      <c r="BH441" t="s">
        <v>439</v>
      </c>
      <c r="BI441" s="2">
        <v>42793</v>
      </c>
      <c r="BJ441">
        <v>71890</v>
      </c>
      <c r="BK441">
        <v>21685</v>
      </c>
      <c r="BL441">
        <v>50205</v>
      </c>
      <c r="BN441">
        <v>726</v>
      </c>
      <c r="BO441">
        <v>368</v>
      </c>
      <c r="BP441">
        <v>9095</v>
      </c>
      <c r="BQ441">
        <v>29</v>
      </c>
      <c r="BR441">
        <v>19945</v>
      </c>
      <c r="BU441">
        <v>-484</v>
      </c>
      <c r="BV441">
        <v>52087</v>
      </c>
      <c r="BW441">
        <v>19803</v>
      </c>
      <c r="CO441">
        <v>19803</v>
      </c>
      <c r="CP441">
        <v>3263</v>
      </c>
      <c r="CQ441">
        <v>16540</v>
      </c>
      <c r="CV441">
        <v>16540</v>
      </c>
      <c r="CX441">
        <v>16540</v>
      </c>
      <c r="DA441">
        <v>16540</v>
      </c>
      <c r="DC441">
        <v>16540</v>
      </c>
      <c r="DE441">
        <v>16540</v>
      </c>
      <c r="DF441">
        <v>6.0425000000000004</v>
      </c>
      <c r="DJ441">
        <v>6.0425000000000004</v>
      </c>
      <c r="DK441">
        <v>6.0425000000000004</v>
      </c>
      <c r="DL441">
        <v>5.93</v>
      </c>
      <c r="DM441">
        <v>5.9306999999999999</v>
      </c>
      <c r="DQ441">
        <v>5.9306999999999999</v>
      </c>
      <c r="DR441">
        <v>5.9306999999999999</v>
      </c>
      <c r="DS441">
        <v>5.93</v>
      </c>
      <c r="DT441">
        <v>-1.8242</v>
      </c>
      <c r="DU441">
        <v>2788.9</v>
      </c>
      <c r="DV441">
        <v>2788.9</v>
      </c>
      <c r="DW441">
        <v>19803</v>
      </c>
      <c r="DX441">
        <v>16540</v>
      </c>
      <c r="DY441">
        <v>24651</v>
      </c>
      <c r="DZ441">
        <v>20897</v>
      </c>
      <c r="EA441" s="2">
        <v>42793</v>
      </c>
      <c r="EB441">
        <v>41907</v>
      </c>
      <c r="EE441">
        <v>11699</v>
      </c>
      <c r="EF441">
        <v>8144</v>
      </c>
      <c r="EG441">
        <v>3282</v>
      </c>
      <c r="EL441">
        <v>65032</v>
      </c>
      <c r="EM441">
        <v>37773</v>
      </c>
      <c r="EN441">
        <v>21861</v>
      </c>
      <c r="EO441">
        <v>15912</v>
      </c>
      <c r="EV441">
        <v>49681</v>
      </c>
      <c r="EX441">
        <v>6148</v>
      </c>
      <c r="FA441">
        <v>4435</v>
      </c>
      <c r="FB441">
        <v>76176</v>
      </c>
      <c r="FC441">
        <v>141208</v>
      </c>
      <c r="FD441">
        <v>4684</v>
      </c>
      <c r="FE441">
        <v>6918</v>
      </c>
      <c r="FH441">
        <v>13714</v>
      </c>
      <c r="FL441">
        <v>971</v>
      </c>
      <c r="FQ441">
        <v>26287</v>
      </c>
      <c r="FR441">
        <v>22442</v>
      </c>
      <c r="FT441">
        <v>9615</v>
      </c>
      <c r="FU441">
        <v>2910</v>
      </c>
      <c r="FZ441">
        <v>9536</v>
      </c>
      <c r="GA441">
        <v>44503</v>
      </c>
      <c r="GB441">
        <v>70790</v>
      </c>
      <c r="GD441">
        <v>3120</v>
      </c>
      <c r="GF441">
        <v>110551</v>
      </c>
      <c r="GH441">
        <v>98770</v>
      </c>
      <c r="GI441">
        <v>-14901</v>
      </c>
      <c r="GM441">
        <v>70418</v>
      </c>
      <c r="GN441">
        <v>141208</v>
      </c>
      <c r="GO441">
        <v>2706.511</v>
      </c>
      <c r="GQ441">
        <v>20737</v>
      </c>
      <c r="GR441" s="2">
        <v>42793</v>
      </c>
      <c r="GS441">
        <v>16540</v>
      </c>
      <c r="GT441">
        <v>3754</v>
      </c>
      <c r="GU441">
        <v>257</v>
      </c>
      <c r="GV441">
        <v>4011</v>
      </c>
      <c r="GW441">
        <v>-1076</v>
      </c>
      <c r="GX441">
        <v>-249</v>
      </c>
      <c r="GZ441">
        <v>656</v>
      </c>
      <c r="HB441">
        <v>-1115</v>
      </c>
      <c r="HC441">
        <v>-1784</v>
      </c>
      <c r="HE441">
        <v>18767</v>
      </c>
      <c r="HF441">
        <v>-1959</v>
      </c>
      <c r="HH441">
        <v>-4509</v>
      </c>
      <c r="HJ441">
        <v>1830</v>
      </c>
      <c r="HK441">
        <v>1830</v>
      </c>
      <c r="HL441">
        <v>-123</v>
      </c>
      <c r="HM441">
        <v>-4761</v>
      </c>
      <c r="HN441">
        <v>9781</v>
      </c>
      <c r="HO441">
        <v>-1906</v>
      </c>
      <c r="HP441">
        <v>7875</v>
      </c>
      <c r="HQ441">
        <v>-7790</v>
      </c>
      <c r="HS441">
        <v>-7790</v>
      </c>
      <c r="HT441">
        <v>-8621</v>
      </c>
      <c r="HU441">
        <v>-15</v>
      </c>
      <c r="HV441">
        <v>-8551</v>
      </c>
      <c r="HW441">
        <v>-215</v>
      </c>
      <c r="HY441">
        <v>5240</v>
      </c>
      <c r="HZ441">
        <v>13732</v>
      </c>
      <c r="IA441">
        <v>18972</v>
      </c>
      <c r="IB441">
        <v>878</v>
      </c>
      <c r="IC441">
        <v>-8621</v>
      </c>
      <c r="IL441">
        <v>2737.3</v>
      </c>
      <c r="IM441">
        <v>2788.9</v>
      </c>
      <c r="IN441">
        <v>6.04</v>
      </c>
      <c r="IO441">
        <v>5.93</v>
      </c>
    </row>
    <row r="442" spans="1:249" x14ac:dyDescent="0.25">
      <c r="A442" t="s">
        <v>817</v>
      </c>
      <c r="B442" t="s">
        <v>817</v>
      </c>
      <c r="C442" t="s">
        <v>818</v>
      </c>
      <c r="D442" t="s">
        <v>819</v>
      </c>
      <c r="E442" t="s">
        <v>455</v>
      </c>
      <c r="F442" t="s">
        <v>417</v>
      </c>
      <c r="G442" s="2">
        <v>40633</v>
      </c>
      <c r="H442" t="s">
        <v>450</v>
      </c>
      <c r="J442">
        <v>2011</v>
      </c>
      <c r="K442">
        <v>1</v>
      </c>
      <c r="L442">
        <v>2011</v>
      </c>
      <c r="M442">
        <v>1</v>
      </c>
      <c r="N442" t="s">
        <v>419</v>
      </c>
      <c r="O442" t="s">
        <v>451</v>
      </c>
      <c r="P442">
        <v>201101</v>
      </c>
      <c r="Q442">
        <v>4</v>
      </c>
      <c r="R442">
        <v>225</v>
      </c>
      <c r="S442">
        <v>10</v>
      </c>
      <c r="T442">
        <v>12</v>
      </c>
      <c r="U442">
        <v>200406</v>
      </c>
      <c r="V442">
        <v>3</v>
      </c>
      <c r="W442">
        <v>2834</v>
      </c>
      <c r="X442" s="2">
        <v>40673</v>
      </c>
      <c r="Y442" s="2">
        <v>40673</v>
      </c>
      <c r="Z442" t="s">
        <v>820</v>
      </c>
      <c r="AA442" t="s">
        <v>821</v>
      </c>
      <c r="AB442" t="s">
        <v>822</v>
      </c>
      <c r="AC442" t="s">
        <v>820</v>
      </c>
      <c r="AD442">
        <v>8933</v>
      </c>
      <c r="AE442" t="s">
        <v>823</v>
      </c>
      <c r="AF442" t="s">
        <v>824</v>
      </c>
      <c r="AG442" t="s">
        <v>821</v>
      </c>
      <c r="AH442" t="s">
        <v>822</v>
      </c>
      <c r="AI442" t="s">
        <v>820</v>
      </c>
      <c r="AJ442">
        <v>8933</v>
      </c>
      <c r="AK442" t="s">
        <v>426</v>
      </c>
      <c r="AL442" t="s">
        <v>427</v>
      </c>
      <c r="AU442" t="s">
        <v>825</v>
      </c>
      <c r="AW442">
        <v>2741144000</v>
      </c>
      <c r="AX442" s="2">
        <v>40662</v>
      </c>
      <c r="BI442" s="2">
        <v>41036</v>
      </c>
      <c r="BJ442">
        <v>16173</v>
      </c>
      <c r="BK442">
        <v>4778</v>
      </c>
      <c r="BL442">
        <v>11395</v>
      </c>
      <c r="BN442">
        <v>125</v>
      </c>
      <c r="BO442">
        <v>21</v>
      </c>
      <c r="BP442">
        <v>1738</v>
      </c>
      <c r="BR442">
        <v>5056</v>
      </c>
      <c r="BU442">
        <v>13</v>
      </c>
      <c r="BV442">
        <v>11663</v>
      </c>
      <c r="BW442">
        <v>4510</v>
      </c>
      <c r="CO442">
        <v>4510</v>
      </c>
      <c r="CP442">
        <v>1034</v>
      </c>
      <c r="CQ442">
        <v>3476</v>
      </c>
      <c r="CV442">
        <v>3476</v>
      </c>
      <c r="CX442">
        <v>3476</v>
      </c>
      <c r="DA442">
        <v>3476</v>
      </c>
      <c r="DC442">
        <v>3476</v>
      </c>
      <c r="DE442">
        <v>3476</v>
      </c>
      <c r="DF442">
        <v>1.2694000000000001</v>
      </c>
      <c r="DJ442">
        <v>1.2694000000000001</v>
      </c>
      <c r="DK442">
        <v>1.2694000000000001</v>
      </c>
      <c r="DL442">
        <v>1.25</v>
      </c>
      <c r="DM442">
        <v>1.2537</v>
      </c>
      <c r="DQ442">
        <v>1.2537</v>
      </c>
      <c r="DR442">
        <v>1.2537</v>
      </c>
      <c r="DS442">
        <v>1.25</v>
      </c>
      <c r="DT442">
        <v>-10.125</v>
      </c>
      <c r="DU442">
        <v>2772.7</v>
      </c>
      <c r="DV442">
        <v>2772.7</v>
      </c>
      <c r="DW442">
        <v>4510</v>
      </c>
      <c r="DX442">
        <v>3476</v>
      </c>
      <c r="DY442">
        <v>5411</v>
      </c>
      <c r="DZ442">
        <v>4656</v>
      </c>
      <c r="EA442" s="2">
        <v>40673</v>
      </c>
      <c r="EB442">
        <v>26867</v>
      </c>
      <c r="EE442">
        <v>10861</v>
      </c>
      <c r="EF442">
        <v>6200</v>
      </c>
      <c r="EG442">
        <v>3021</v>
      </c>
      <c r="EI442">
        <v>2272</v>
      </c>
      <c r="EL442">
        <v>49221</v>
      </c>
      <c r="EM442">
        <v>31805</v>
      </c>
      <c r="EN442">
        <v>16721</v>
      </c>
      <c r="EO442">
        <v>15084</v>
      </c>
      <c r="EV442">
        <v>34813</v>
      </c>
      <c r="EX442">
        <v>5327</v>
      </c>
      <c r="FA442">
        <v>3705</v>
      </c>
      <c r="FB442">
        <v>58929</v>
      </c>
      <c r="FC442">
        <v>108150</v>
      </c>
      <c r="FD442">
        <v>8575</v>
      </c>
      <c r="FE442">
        <v>5701</v>
      </c>
      <c r="FH442">
        <v>8728</v>
      </c>
      <c r="FL442">
        <v>1007</v>
      </c>
      <c r="FQ442">
        <v>24011</v>
      </c>
      <c r="FR442">
        <v>9255</v>
      </c>
      <c r="FT442">
        <v>6125</v>
      </c>
      <c r="FU442">
        <v>1895</v>
      </c>
      <c r="FZ442">
        <v>7001</v>
      </c>
      <c r="GA442">
        <v>24276</v>
      </c>
      <c r="GB442">
        <v>48287</v>
      </c>
      <c r="GD442">
        <v>3120</v>
      </c>
      <c r="GF442">
        <v>79515</v>
      </c>
      <c r="GH442">
        <v>20752</v>
      </c>
      <c r="GI442">
        <v>-2020</v>
      </c>
      <c r="GL442">
        <v>59863</v>
      </c>
      <c r="GM442">
        <v>59863</v>
      </c>
      <c r="GN442">
        <v>108150</v>
      </c>
      <c r="GO442">
        <v>2738.4540000000002</v>
      </c>
      <c r="GQ442">
        <v>25050</v>
      </c>
      <c r="GR442" s="2">
        <v>41036</v>
      </c>
      <c r="GS442">
        <v>3476</v>
      </c>
      <c r="GT442">
        <v>755</v>
      </c>
      <c r="GU442">
        <v>148</v>
      </c>
      <c r="GV442">
        <v>903</v>
      </c>
      <c r="GW442">
        <v>-625</v>
      </c>
      <c r="GX442">
        <v>-452</v>
      </c>
      <c r="GZ442">
        <v>-1127</v>
      </c>
      <c r="HB442">
        <v>141</v>
      </c>
      <c r="HC442">
        <v>-2063</v>
      </c>
      <c r="HE442">
        <v>2316</v>
      </c>
      <c r="HF442">
        <v>-315</v>
      </c>
      <c r="HH442">
        <v>-2049</v>
      </c>
      <c r="HJ442">
        <v>3861</v>
      </c>
      <c r="HK442">
        <v>3861</v>
      </c>
      <c r="HL442">
        <v>-57</v>
      </c>
      <c r="HM442">
        <v>1440</v>
      </c>
      <c r="HN442">
        <v>5</v>
      </c>
      <c r="HO442">
        <v>900</v>
      </c>
      <c r="HP442">
        <v>905</v>
      </c>
      <c r="HQ442">
        <v>-250</v>
      </c>
      <c r="HS442">
        <v>-250</v>
      </c>
      <c r="HT442">
        <v>-1480</v>
      </c>
      <c r="HV442">
        <v>-825</v>
      </c>
      <c r="HW442">
        <v>70</v>
      </c>
      <c r="HY442">
        <v>3001</v>
      </c>
      <c r="HZ442">
        <v>19355</v>
      </c>
      <c r="IA442">
        <v>22356</v>
      </c>
      <c r="IB442">
        <v>152</v>
      </c>
      <c r="IC442">
        <v>-1480</v>
      </c>
      <c r="IE442">
        <v>755</v>
      </c>
      <c r="IF442">
        <v>152</v>
      </c>
      <c r="IG442">
        <v>2316</v>
      </c>
      <c r="IH442">
        <v>-315</v>
      </c>
      <c r="II442">
        <v>-1480</v>
      </c>
      <c r="IK442">
        <v>-1480</v>
      </c>
      <c r="IL442">
        <v>2738.4</v>
      </c>
      <c r="IM442">
        <v>2772.7</v>
      </c>
      <c r="IN442">
        <v>1.27</v>
      </c>
      <c r="IO442">
        <v>1.25</v>
      </c>
    </row>
    <row r="443" spans="1:249" x14ac:dyDescent="0.25">
      <c r="A443" t="s">
        <v>817</v>
      </c>
      <c r="B443" t="s">
        <v>817</v>
      </c>
      <c r="C443" t="s">
        <v>818</v>
      </c>
      <c r="D443" t="s">
        <v>819</v>
      </c>
      <c r="E443" t="s">
        <v>455</v>
      </c>
      <c r="F443" t="s">
        <v>417</v>
      </c>
      <c r="G443" s="2">
        <v>40724</v>
      </c>
      <c r="H443" t="s">
        <v>450</v>
      </c>
      <c r="J443">
        <v>2011</v>
      </c>
      <c r="K443">
        <v>2</v>
      </c>
      <c r="L443">
        <v>2011</v>
      </c>
      <c r="M443">
        <v>2</v>
      </c>
      <c r="N443" t="s">
        <v>419</v>
      </c>
      <c r="O443" t="s">
        <v>451</v>
      </c>
      <c r="P443">
        <v>201102</v>
      </c>
      <c r="Q443">
        <v>4</v>
      </c>
      <c r="R443">
        <v>225</v>
      </c>
      <c r="S443">
        <v>10</v>
      </c>
      <c r="T443">
        <v>12</v>
      </c>
      <c r="U443">
        <v>200406</v>
      </c>
      <c r="V443">
        <v>3</v>
      </c>
      <c r="W443">
        <v>2834</v>
      </c>
      <c r="X443" s="2">
        <v>40764</v>
      </c>
      <c r="Y443" s="2">
        <v>40764</v>
      </c>
      <c r="Z443" t="s">
        <v>820</v>
      </c>
      <c r="AA443" t="s">
        <v>821</v>
      </c>
      <c r="AB443" t="s">
        <v>822</v>
      </c>
      <c r="AC443" t="s">
        <v>820</v>
      </c>
      <c r="AD443">
        <v>8933</v>
      </c>
      <c r="AE443" t="s">
        <v>823</v>
      </c>
      <c r="AF443" t="s">
        <v>824</v>
      </c>
      <c r="AG443" t="s">
        <v>821</v>
      </c>
      <c r="AH443" t="s">
        <v>822</v>
      </c>
      <c r="AI443" t="s">
        <v>820</v>
      </c>
      <c r="AJ443">
        <v>8933</v>
      </c>
      <c r="AK443" t="s">
        <v>426</v>
      </c>
      <c r="AL443" t="s">
        <v>427</v>
      </c>
      <c r="AU443" t="s">
        <v>825</v>
      </c>
      <c r="AW443">
        <v>2740354000</v>
      </c>
      <c r="AX443" s="2">
        <v>40753</v>
      </c>
      <c r="BI443" s="2">
        <v>41123</v>
      </c>
      <c r="BJ443">
        <v>16597</v>
      </c>
      <c r="BK443">
        <v>5172</v>
      </c>
      <c r="BL443">
        <v>11425</v>
      </c>
      <c r="BN443">
        <v>129</v>
      </c>
      <c r="BO443">
        <v>18</v>
      </c>
      <c r="BP443">
        <v>1882</v>
      </c>
      <c r="BR443">
        <v>5215</v>
      </c>
      <c r="BU443">
        <v>-206</v>
      </c>
      <c r="BV443">
        <v>13175</v>
      </c>
      <c r="BW443">
        <v>3422</v>
      </c>
      <c r="CO443">
        <v>3422</v>
      </c>
      <c r="CP443">
        <v>646</v>
      </c>
      <c r="CQ443">
        <v>2776</v>
      </c>
      <c r="CV443">
        <v>2776</v>
      </c>
      <c r="CX443">
        <v>2776</v>
      </c>
      <c r="DA443">
        <v>2776</v>
      </c>
      <c r="DC443">
        <v>2776</v>
      </c>
      <c r="DE443">
        <v>2776</v>
      </c>
      <c r="DF443">
        <v>1.0129999999999999</v>
      </c>
      <c r="DJ443">
        <v>1.0129999999999999</v>
      </c>
      <c r="DK443">
        <v>1.0129999999999999</v>
      </c>
      <c r="DL443">
        <v>1</v>
      </c>
      <c r="DM443">
        <v>0.99809999999999999</v>
      </c>
      <c r="DQ443">
        <v>0.99809999999999999</v>
      </c>
      <c r="DR443">
        <v>0.99809999999999999</v>
      </c>
      <c r="DS443">
        <v>1</v>
      </c>
      <c r="DT443">
        <v>5.3</v>
      </c>
      <c r="DU443">
        <v>2781.3</v>
      </c>
      <c r="DV443">
        <v>2781.3</v>
      </c>
      <c r="DW443">
        <v>3422</v>
      </c>
      <c r="DX443">
        <v>2776</v>
      </c>
      <c r="DY443">
        <v>4346</v>
      </c>
      <c r="DZ443">
        <v>3569</v>
      </c>
      <c r="EA443" s="2">
        <v>40764</v>
      </c>
      <c r="EB443">
        <v>29682</v>
      </c>
      <c r="EE443">
        <v>10982</v>
      </c>
      <c r="EF443">
        <v>6413</v>
      </c>
      <c r="EG443">
        <v>3290</v>
      </c>
      <c r="EI443">
        <v>2306</v>
      </c>
      <c r="EL443">
        <v>52673</v>
      </c>
      <c r="EM443">
        <v>32435</v>
      </c>
      <c r="EN443">
        <v>17461</v>
      </c>
      <c r="EO443">
        <v>14974</v>
      </c>
      <c r="EV443">
        <v>34621</v>
      </c>
      <c r="EX443">
        <v>5653</v>
      </c>
      <c r="FA443">
        <v>4193</v>
      </c>
      <c r="FB443">
        <v>59441</v>
      </c>
      <c r="FC443">
        <v>112114</v>
      </c>
      <c r="FD443">
        <v>5046</v>
      </c>
      <c r="FE443">
        <v>5689</v>
      </c>
      <c r="FH443">
        <v>9442</v>
      </c>
      <c r="FL443">
        <v>808</v>
      </c>
      <c r="FQ443">
        <v>20985</v>
      </c>
      <c r="FR443">
        <v>13680</v>
      </c>
      <c r="FT443">
        <v>6202</v>
      </c>
      <c r="FU443">
        <v>1888</v>
      </c>
      <c r="FZ443">
        <v>7227</v>
      </c>
      <c r="GA443">
        <v>28997</v>
      </c>
      <c r="GB443">
        <v>49982</v>
      </c>
      <c r="GD443">
        <v>3120</v>
      </c>
      <c r="GF443">
        <v>80836</v>
      </c>
      <c r="GH443">
        <v>20632</v>
      </c>
      <c r="GI443">
        <v>-1192</v>
      </c>
      <c r="GL443">
        <v>62132</v>
      </c>
      <c r="GM443">
        <v>62132</v>
      </c>
      <c r="GN443">
        <v>112114</v>
      </c>
      <c r="GO443">
        <v>2740.58</v>
      </c>
      <c r="GQ443">
        <v>27511</v>
      </c>
      <c r="GR443" s="2">
        <v>41123</v>
      </c>
      <c r="GS443">
        <v>6252</v>
      </c>
      <c r="GT443">
        <v>1532</v>
      </c>
      <c r="GU443">
        <v>-5</v>
      </c>
      <c r="GV443">
        <v>1527</v>
      </c>
      <c r="GW443">
        <v>-609</v>
      </c>
      <c r="GX443">
        <v>-620</v>
      </c>
      <c r="GZ443">
        <v>-444</v>
      </c>
      <c r="HB443">
        <v>119</v>
      </c>
      <c r="HC443">
        <v>-1554</v>
      </c>
      <c r="HE443">
        <v>6225</v>
      </c>
      <c r="HF443">
        <v>-911</v>
      </c>
      <c r="HH443">
        <v>-2049</v>
      </c>
      <c r="HJ443">
        <v>-6238</v>
      </c>
      <c r="HK443">
        <v>-6238</v>
      </c>
      <c r="HL443">
        <v>-62</v>
      </c>
      <c r="HM443">
        <v>-9260</v>
      </c>
      <c r="HN443">
        <v>4399</v>
      </c>
      <c r="HO443">
        <v>-2608</v>
      </c>
      <c r="HP443">
        <v>1791</v>
      </c>
      <c r="HQ443">
        <v>-212</v>
      </c>
      <c r="HS443">
        <v>-212</v>
      </c>
      <c r="HT443">
        <v>-3043</v>
      </c>
      <c r="HV443">
        <v>-1464</v>
      </c>
      <c r="HW443">
        <v>118</v>
      </c>
      <c r="HY443">
        <v>-4381</v>
      </c>
      <c r="HZ443">
        <v>19355</v>
      </c>
      <c r="IA443">
        <v>14974</v>
      </c>
      <c r="IB443">
        <v>339</v>
      </c>
      <c r="IC443">
        <v>-3043</v>
      </c>
      <c r="IE443">
        <v>777</v>
      </c>
      <c r="IF443">
        <v>187</v>
      </c>
      <c r="IG443">
        <v>3909</v>
      </c>
      <c r="IH443">
        <v>-596</v>
      </c>
      <c r="II443">
        <v>-1563</v>
      </c>
      <c r="IK443">
        <v>-1563</v>
      </c>
      <c r="IL443">
        <v>2740.5</v>
      </c>
      <c r="IM443">
        <v>2781.3</v>
      </c>
      <c r="IN443">
        <v>1.01</v>
      </c>
      <c r="IO443">
        <v>1</v>
      </c>
    </row>
    <row r="444" spans="1:249" x14ac:dyDescent="0.25">
      <c r="A444" t="s">
        <v>817</v>
      </c>
      <c r="B444" t="s">
        <v>817</v>
      </c>
      <c r="C444" t="s">
        <v>818</v>
      </c>
      <c r="D444" t="s">
        <v>819</v>
      </c>
      <c r="E444" t="s">
        <v>455</v>
      </c>
      <c r="F444" t="s">
        <v>417</v>
      </c>
      <c r="G444" s="2">
        <v>40816</v>
      </c>
      <c r="H444" t="s">
        <v>450</v>
      </c>
      <c r="J444">
        <v>2011</v>
      </c>
      <c r="K444">
        <v>3</v>
      </c>
      <c r="L444">
        <v>2011</v>
      </c>
      <c r="M444">
        <v>3</v>
      </c>
      <c r="N444" t="s">
        <v>419</v>
      </c>
      <c r="O444" t="s">
        <v>451</v>
      </c>
      <c r="P444">
        <v>201103</v>
      </c>
      <c r="Q444">
        <v>4</v>
      </c>
      <c r="R444">
        <v>225</v>
      </c>
      <c r="S444">
        <v>10</v>
      </c>
      <c r="T444">
        <v>12</v>
      </c>
      <c r="U444">
        <v>200406</v>
      </c>
      <c r="V444">
        <v>3</v>
      </c>
      <c r="W444">
        <v>2834</v>
      </c>
      <c r="X444" s="2">
        <v>40855</v>
      </c>
      <c r="Y444" s="2">
        <v>40855</v>
      </c>
      <c r="Z444" t="s">
        <v>820</v>
      </c>
      <c r="AA444" t="s">
        <v>821</v>
      </c>
      <c r="AB444" t="s">
        <v>822</v>
      </c>
      <c r="AC444" t="s">
        <v>820</v>
      </c>
      <c r="AD444">
        <v>8933</v>
      </c>
      <c r="AE444" t="s">
        <v>823</v>
      </c>
      <c r="AF444" t="s">
        <v>824</v>
      </c>
      <c r="AG444" t="s">
        <v>821</v>
      </c>
      <c r="AH444" t="s">
        <v>822</v>
      </c>
      <c r="AI444" t="s">
        <v>820</v>
      </c>
      <c r="AJ444">
        <v>8933</v>
      </c>
      <c r="AK444" t="s">
        <v>426</v>
      </c>
      <c r="AL444" t="s">
        <v>427</v>
      </c>
      <c r="AU444" t="s">
        <v>825</v>
      </c>
      <c r="AW444">
        <v>2730849000</v>
      </c>
      <c r="AX444" s="2">
        <v>40844</v>
      </c>
      <c r="BI444" s="2">
        <v>41222</v>
      </c>
      <c r="BJ444">
        <v>16005</v>
      </c>
      <c r="BK444">
        <v>5072</v>
      </c>
      <c r="BL444">
        <v>10933</v>
      </c>
      <c r="BN444">
        <v>134</v>
      </c>
      <c r="BO444">
        <v>17</v>
      </c>
      <c r="BP444">
        <v>1773</v>
      </c>
      <c r="BR444">
        <v>5240</v>
      </c>
      <c r="BU444">
        <v>308</v>
      </c>
      <c r="BV444">
        <v>11894</v>
      </c>
      <c r="BW444">
        <v>4111</v>
      </c>
      <c r="CO444">
        <v>4111</v>
      </c>
      <c r="CP444">
        <v>909</v>
      </c>
      <c r="CQ444">
        <v>3202</v>
      </c>
      <c r="CV444">
        <v>3202</v>
      </c>
      <c r="CX444">
        <v>3202</v>
      </c>
      <c r="DA444">
        <v>3202</v>
      </c>
      <c r="DC444">
        <v>3202</v>
      </c>
      <c r="DE444">
        <v>3202</v>
      </c>
      <c r="DF444">
        <v>1.1698999999999999</v>
      </c>
      <c r="DJ444">
        <v>1.1698999999999999</v>
      </c>
      <c r="DK444">
        <v>1.1698999999999999</v>
      </c>
      <c r="DL444">
        <v>1.1499999999999999</v>
      </c>
      <c r="DM444">
        <v>1.1525000000000001</v>
      </c>
      <c r="DQ444">
        <v>1.1525000000000001</v>
      </c>
      <c r="DR444">
        <v>1.1525000000000001</v>
      </c>
      <c r="DS444">
        <v>1.1499999999999999</v>
      </c>
      <c r="DT444">
        <v>-7.0701000000000001</v>
      </c>
      <c r="DU444">
        <v>2778.2</v>
      </c>
      <c r="DV444">
        <v>2778.2</v>
      </c>
      <c r="DW444">
        <v>4111</v>
      </c>
      <c r="DX444">
        <v>3202</v>
      </c>
      <c r="DY444">
        <v>5045</v>
      </c>
      <c r="DZ444">
        <v>4262</v>
      </c>
      <c r="EA444" s="2">
        <v>40855</v>
      </c>
      <c r="EB444">
        <v>30927</v>
      </c>
      <c r="EE444">
        <v>10552</v>
      </c>
      <c r="EF444">
        <v>6428</v>
      </c>
      <c r="EG444">
        <v>3056</v>
      </c>
      <c r="EI444">
        <v>2480</v>
      </c>
      <c r="EL444">
        <v>53443</v>
      </c>
      <c r="EM444">
        <v>31736</v>
      </c>
      <c r="EN444">
        <v>17101</v>
      </c>
      <c r="EO444">
        <v>14635</v>
      </c>
      <c r="EV444">
        <v>34274</v>
      </c>
      <c r="EX444">
        <v>5564</v>
      </c>
      <c r="FA444">
        <v>3905</v>
      </c>
      <c r="FB444">
        <v>58378</v>
      </c>
      <c r="FC444">
        <v>111821</v>
      </c>
      <c r="FD444">
        <v>5326</v>
      </c>
      <c r="FE444">
        <v>5730</v>
      </c>
      <c r="FH444">
        <v>9294</v>
      </c>
      <c r="FL444">
        <v>1336</v>
      </c>
      <c r="FQ444">
        <v>21686</v>
      </c>
      <c r="FR444">
        <v>13031</v>
      </c>
      <c r="FT444">
        <v>6215</v>
      </c>
      <c r="FU444">
        <v>1889</v>
      </c>
      <c r="FZ444">
        <v>7473</v>
      </c>
      <c r="GA444">
        <v>28608</v>
      </c>
      <c r="GB444">
        <v>50294</v>
      </c>
      <c r="GD444">
        <v>3120</v>
      </c>
      <c r="GF444">
        <v>82634</v>
      </c>
      <c r="GH444">
        <v>21159</v>
      </c>
      <c r="GI444">
        <v>-3068</v>
      </c>
      <c r="GL444">
        <v>61527</v>
      </c>
      <c r="GM444">
        <v>61527</v>
      </c>
      <c r="GN444">
        <v>111821</v>
      </c>
      <c r="GO444">
        <v>2732.2510000000002</v>
      </c>
      <c r="GQ444">
        <v>27253</v>
      </c>
      <c r="GR444" s="2">
        <v>41222</v>
      </c>
      <c r="GS444">
        <v>9454</v>
      </c>
      <c r="GT444">
        <v>2315</v>
      </c>
      <c r="GU444">
        <v>-205</v>
      </c>
      <c r="GV444">
        <v>2110</v>
      </c>
      <c r="GW444">
        <v>-510</v>
      </c>
      <c r="GX444">
        <v>-787</v>
      </c>
      <c r="GZ444">
        <v>-100</v>
      </c>
      <c r="HB444">
        <v>680</v>
      </c>
      <c r="HC444">
        <v>-717</v>
      </c>
      <c r="HE444">
        <v>10847</v>
      </c>
      <c r="HF444">
        <v>-1044</v>
      </c>
      <c r="HH444">
        <v>-2469</v>
      </c>
      <c r="HJ444">
        <v>-7006</v>
      </c>
      <c r="HK444">
        <v>-7006</v>
      </c>
      <c r="HL444">
        <v>-331</v>
      </c>
      <c r="HM444">
        <v>-10850</v>
      </c>
      <c r="HN444">
        <v>4459</v>
      </c>
      <c r="HO444">
        <v>-2828</v>
      </c>
      <c r="HP444">
        <v>1631</v>
      </c>
      <c r="HQ444">
        <v>-726</v>
      </c>
      <c r="HS444">
        <v>-726</v>
      </c>
      <c r="HT444">
        <v>-4601</v>
      </c>
      <c r="HV444">
        <v>-3696</v>
      </c>
      <c r="HW444">
        <v>-39</v>
      </c>
      <c r="HY444">
        <v>-3738</v>
      </c>
      <c r="HZ444">
        <v>19355</v>
      </c>
      <c r="IA444">
        <v>15617</v>
      </c>
      <c r="IB444">
        <v>484</v>
      </c>
      <c r="IC444">
        <v>-4601</v>
      </c>
      <c r="IE444">
        <v>783</v>
      </c>
      <c r="IF444">
        <v>145</v>
      </c>
      <c r="IG444">
        <v>4622</v>
      </c>
      <c r="IH444">
        <v>-133</v>
      </c>
      <c r="II444">
        <v>-1558</v>
      </c>
      <c r="IK444">
        <v>-1558</v>
      </c>
      <c r="IL444">
        <v>2737</v>
      </c>
      <c r="IM444">
        <v>2778.2</v>
      </c>
      <c r="IN444">
        <v>1.17</v>
      </c>
      <c r="IO444">
        <v>1.1499999999999999</v>
      </c>
    </row>
    <row r="445" spans="1:249" x14ac:dyDescent="0.25">
      <c r="A445" t="s">
        <v>817</v>
      </c>
      <c r="B445" t="s">
        <v>817</v>
      </c>
      <c r="C445" t="s">
        <v>818</v>
      </c>
      <c r="D445" t="s">
        <v>819</v>
      </c>
      <c r="E445" t="s">
        <v>455</v>
      </c>
      <c r="F445" t="s">
        <v>417</v>
      </c>
      <c r="G445" s="2">
        <v>40908</v>
      </c>
      <c r="H445" t="s">
        <v>450</v>
      </c>
      <c r="J445">
        <v>2011</v>
      </c>
      <c r="K445">
        <v>4</v>
      </c>
      <c r="L445">
        <v>2011</v>
      </c>
      <c r="M445">
        <v>4</v>
      </c>
      <c r="N445" t="s">
        <v>419</v>
      </c>
      <c r="O445" t="s">
        <v>451</v>
      </c>
      <c r="P445">
        <v>201104</v>
      </c>
      <c r="Q445">
        <v>4</v>
      </c>
      <c r="R445">
        <v>225</v>
      </c>
      <c r="S445">
        <v>10</v>
      </c>
      <c r="T445">
        <v>12</v>
      </c>
      <c r="U445">
        <v>200406</v>
      </c>
      <c r="V445">
        <v>3</v>
      </c>
      <c r="W445">
        <v>2834</v>
      </c>
      <c r="X445" s="2">
        <v>40962</v>
      </c>
      <c r="Y445" s="2">
        <v>40962</v>
      </c>
      <c r="Z445" t="s">
        <v>820</v>
      </c>
      <c r="AA445" t="s">
        <v>821</v>
      </c>
      <c r="AB445" t="s">
        <v>822</v>
      </c>
      <c r="AC445" t="s">
        <v>820</v>
      </c>
      <c r="AD445">
        <v>8933</v>
      </c>
      <c r="AE445" t="s">
        <v>823</v>
      </c>
      <c r="AF445" t="s">
        <v>824</v>
      </c>
      <c r="AG445" t="s">
        <v>821</v>
      </c>
      <c r="AH445" t="s">
        <v>822</v>
      </c>
      <c r="AI445" t="s">
        <v>820</v>
      </c>
      <c r="AJ445">
        <v>8933</v>
      </c>
      <c r="AK445" t="s">
        <v>426</v>
      </c>
      <c r="AL445" t="s">
        <v>427</v>
      </c>
      <c r="AN445">
        <v>117900</v>
      </c>
      <c r="AP445">
        <v>117900</v>
      </c>
      <c r="AR445">
        <v>176293</v>
      </c>
      <c r="AS445" t="s">
        <v>461</v>
      </c>
      <c r="AT445" t="s">
        <v>429</v>
      </c>
      <c r="AU445" t="s">
        <v>825</v>
      </c>
      <c r="AW445">
        <v>2745079000</v>
      </c>
      <c r="AX445" s="2">
        <v>40956</v>
      </c>
      <c r="AY445" t="s">
        <v>826</v>
      </c>
      <c r="AZ445" t="s">
        <v>827</v>
      </c>
      <c r="BA445" t="s">
        <v>828</v>
      </c>
      <c r="BB445" t="s">
        <v>711</v>
      </c>
      <c r="BC445" t="s">
        <v>829</v>
      </c>
      <c r="BD445" t="s">
        <v>439</v>
      </c>
      <c r="BE445" t="s">
        <v>830</v>
      </c>
      <c r="BF445" t="s">
        <v>439</v>
      </c>
      <c r="BG445" t="s">
        <v>831</v>
      </c>
      <c r="BH445" t="s">
        <v>439</v>
      </c>
      <c r="BI445" s="2">
        <v>41691</v>
      </c>
      <c r="BJ445">
        <v>16255</v>
      </c>
      <c r="BK445">
        <v>5338</v>
      </c>
      <c r="BL445">
        <v>10917</v>
      </c>
      <c r="BN445">
        <v>183</v>
      </c>
      <c r="BO445">
        <v>35</v>
      </c>
      <c r="BP445">
        <v>2155</v>
      </c>
      <c r="BR445">
        <v>5458</v>
      </c>
      <c r="BU445">
        <v>-2858</v>
      </c>
      <c r="BV445">
        <v>15937</v>
      </c>
      <c r="BW445">
        <v>318</v>
      </c>
      <c r="CO445">
        <v>318</v>
      </c>
      <c r="CP445">
        <v>100</v>
      </c>
      <c r="CQ445">
        <v>218</v>
      </c>
      <c r="CV445">
        <v>218</v>
      </c>
      <c r="CX445">
        <v>218</v>
      </c>
      <c r="DA445">
        <v>218</v>
      </c>
      <c r="DC445">
        <v>218</v>
      </c>
      <c r="DE445">
        <v>218</v>
      </c>
      <c r="DF445">
        <v>8.2900000000000001E-2</v>
      </c>
      <c r="DJ445">
        <v>8.2900000000000001E-2</v>
      </c>
      <c r="DK445">
        <v>8.2900000000000001E-2</v>
      </c>
      <c r="DL445">
        <v>0.08</v>
      </c>
      <c r="DM445">
        <v>8.0699999999999994E-2</v>
      </c>
      <c r="DQ445">
        <v>8.0699999999999994E-2</v>
      </c>
      <c r="DR445">
        <v>8.0699999999999994E-2</v>
      </c>
      <c r="DS445">
        <v>0.08</v>
      </c>
      <c r="DT445">
        <v>25.6919</v>
      </c>
      <c r="DU445">
        <v>2768.9</v>
      </c>
      <c r="DV445">
        <v>2768.9</v>
      </c>
      <c r="DW445">
        <v>318</v>
      </c>
      <c r="DX445">
        <v>218</v>
      </c>
      <c r="DY445">
        <v>1379</v>
      </c>
      <c r="DZ445">
        <v>536</v>
      </c>
      <c r="EA445" s="2">
        <v>41327</v>
      </c>
      <c r="EB445">
        <v>32261</v>
      </c>
      <c r="EE445">
        <v>10581</v>
      </c>
      <c r="EF445">
        <v>6285</v>
      </c>
      <c r="EG445">
        <v>2633</v>
      </c>
      <c r="EI445">
        <v>2556</v>
      </c>
      <c r="EL445">
        <v>54316</v>
      </c>
      <c r="EM445">
        <v>31829</v>
      </c>
      <c r="EN445">
        <v>17090</v>
      </c>
      <c r="EO445">
        <v>14739</v>
      </c>
      <c r="EV445">
        <v>34276</v>
      </c>
      <c r="EX445">
        <v>6540</v>
      </c>
      <c r="FA445">
        <v>3773</v>
      </c>
      <c r="FB445">
        <v>59328</v>
      </c>
      <c r="FC445">
        <v>113644</v>
      </c>
      <c r="FD445">
        <v>6658</v>
      </c>
      <c r="FE445">
        <v>5725</v>
      </c>
      <c r="FH445">
        <v>9574</v>
      </c>
      <c r="FL445">
        <v>854</v>
      </c>
      <c r="FQ445">
        <v>22811</v>
      </c>
      <c r="FR445">
        <v>12969</v>
      </c>
      <c r="FT445">
        <v>8353</v>
      </c>
      <c r="FU445">
        <v>1800</v>
      </c>
      <c r="FZ445">
        <v>10631</v>
      </c>
      <c r="GA445">
        <v>33753</v>
      </c>
      <c r="GB445">
        <v>56564</v>
      </c>
      <c r="GD445">
        <v>3120</v>
      </c>
      <c r="GF445">
        <v>81251</v>
      </c>
      <c r="GH445">
        <v>21659</v>
      </c>
      <c r="GI445">
        <v>-5632</v>
      </c>
      <c r="GL445">
        <v>57080</v>
      </c>
      <c r="GM445">
        <v>57080</v>
      </c>
      <c r="GN445">
        <v>113644</v>
      </c>
      <c r="GO445">
        <v>2724.3629999999998</v>
      </c>
      <c r="GQ445">
        <v>22804</v>
      </c>
      <c r="GR445" s="2">
        <v>41691</v>
      </c>
      <c r="GS445">
        <v>9672</v>
      </c>
      <c r="GT445">
        <v>3158</v>
      </c>
      <c r="GU445">
        <v>-55</v>
      </c>
      <c r="GV445">
        <v>3103</v>
      </c>
      <c r="GW445">
        <v>-883</v>
      </c>
      <c r="GX445">
        <v>-715</v>
      </c>
      <c r="GZ445">
        <v>493</v>
      </c>
      <c r="HB445">
        <v>2628</v>
      </c>
      <c r="HC445">
        <v>1523</v>
      </c>
      <c r="HE445">
        <v>14298</v>
      </c>
      <c r="HF445">
        <v>-1551</v>
      </c>
      <c r="HH445">
        <v>-2797</v>
      </c>
      <c r="HJ445">
        <v>514</v>
      </c>
      <c r="HK445">
        <v>514</v>
      </c>
      <c r="HL445">
        <v>-778</v>
      </c>
      <c r="HM445">
        <v>-4612</v>
      </c>
      <c r="HN445">
        <v>4454</v>
      </c>
      <c r="HO445">
        <v>-1471</v>
      </c>
      <c r="HP445">
        <v>2983</v>
      </c>
      <c r="HQ445">
        <v>-1279</v>
      </c>
      <c r="HS445">
        <v>-1279</v>
      </c>
      <c r="HT445">
        <v>-6156</v>
      </c>
      <c r="HV445">
        <v>-4452</v>
      </c>
      <c r="HW445">
        <v>-47</v>
      </c>
      <c r="HY445">
        <v>5187</v>
      </c>
      <c r="HZ445">
        <v>19355</v>
      </c>
      <c r="IA445">
        <v>24542</v>
      </c>
      <c r="IB445">
        <v>621</v>
      </c>
      <c r="IC445">
        <v>-6156</v>
      </c>
      <c r="IE445">
        <v>843</v>
      </c>
      <c r="IF445">
        <v>137</v>
      </c>
      <c r="IG445">
        <v>3451</v>
      </c>
      <c r="IH445">
        <v>-507</v>
      </c>
      <c r="II445">
        <v>-1555</v>
      </c>
      <c r="IK445">
        <v>-1555</v>
      </c>
      <c r="IL445">
        <v>2736</v>
      </c>
      <c r="IM445">
        <v>2775.3</v>
      </c>
      <c r="IN445">
        <v>0.09</v>
      </c>
      <c r="IO445">
        <v>0.09</v>
      </c>
    </row>
    <row r="446" spans="1:249" x14ac:dyDescent="0.25">
      <c r="A446" t="s">
        <v>817</v>
      </c>
      <c r="B446" t="s">
        <v>817</v>
      </c>
      <c r="C446" t="s">
        <v>818</v>
      </c>
      <c r="D446" t="s">
        <v>819</v>
      </c>
      <c r="E446" t="s">
        <v>455</v>
      </c>
      <c r="F446" t="s">
        <v>417</v>
      </c>
      <c r="G446" s="2">
        <v>40999</v>
      </c>
      <c r="H446" t="s">
        <v>450</v>
      </c>
      <c r="J446">
        <v>2012</v>
      </c>
      <c r="K446">
        <v>1</v>
      </c>
      <c r="L446">
        <v>2012</v>
      </c>
      <c r="M446">
        <v>1</v>
      </c>
      <c r="N446" t="s">
        <v>419</v>
      </c>
      <c r="O446" t="s">
        <v>451</v>
      </c>
      <c r="P446">
        <v>201201</v>
      </c>
      <c r="Q446">
        <v>4</v>
      </c>
      <c r="R446">
        <v>225</v>
      </c>
      <c r="S446">
        <v>10</v>
      </c>
      <c r="T446">
        <v>12</v>
      </c>
      <c r="U446">
        <v>200406</v>
      </c>
      <c r="V446">
        <v>3</v>
      </c>
      <c r="W446">
        <v>2834</v>
      </c>
      <c r="X446" s="2">
        <v>41036</v>
      </c>
      <c r="Y446" s="2">
        <v>41036</v>
      </c>
      <c r="Z446" t="s">
        <v>820</v>
      </c>
      <c r="AA446" t="s">
        <v>821</v>
      </c>
      <c r="AB446" t="s">
        <v>822</v>
      </c>
      <c r="AC446" t="s">
        <v>820</v>
      </c>
      <c r="AD446">
        <v>8933</v>
      </c>
      <c r="AE446" t="s">
        <v>823</v>
      </c>
      <c r="AF446" t="s">
        <v>824</v>
      </c>
      <c r="AG446" t="s">
        <v>821</v>
      </c>
      <c r="AH446" t="s">
        <v>822</v>
      </c>
      <c r="AI446" t="s">
        <v>820</v>
      </c>
      <c r="AJ446">
        <v>8933</v>
      </c>
      <c r="AK446" t="s">
        <v>426</v>
      </c>
      <c r="AL446" t="s">
        <v>427</v>
      </c>
      <c r="AU446" t="s">
        <v>825</v>
      </c>
      <c r="AW446">
        <v>2746372000</v>
      </c>
      <c r="AX446" s="2">
        <v>41026</v>
      </c>
      <c r="BI446" s="2">
        <v>41397</v>
      </c>
      <c r="BJ446">
        <v>16139</v>
      </c>
      <c r="BK446">
        <v>4915</v>
      </c>
      <c r="BL446">
        <v>11224</v>
      </c>
      <c r="BN446">
        <v>147</v>
      </c>
      <c r="BO446">
        <v>17</v>
      </c>
      <c r="BP446">
        <v>1645</v>
      </c>
      <c r="BR446">
        <v>5015</v>
      </c>
      <c r="BU446">
        <v>611</v>
      </c>
      <c r="BV446">
        <v>11094</v>
      </c>
      <c r="BW446">
        <v>5045</v>
      </c>
      <c r="CO446">
        <v>5045</v>
      </c>
      <c r="CP446">
        <v>1135</v>
      </c>
      <c r="CQ446">
        <v>3910</v>
      </c>
      <c r="CV446">
        <v>3910</v>
      </c>
      <c r="CX446">
        <v>3910</v>
      </c>
      <c r="DA446">
        <v>3910</v>
      </c>
      <c r="DC446">
        <v>3910</v>
      </c>
      <c r="DE446">
        <v>3910</v>
      </c>
      <c r="DF446">
        <v>1.4286000000000001</v>
      </c>
      <c r="DJ446">
        <v>1.4286000000000001</v>
      </c>
      <c r="DK446">
        <v>1.4286000000000001</v>
      </c>
      <c r="DL446">
        <v>1.41</v>
      </c>
      <c r="DM446">
        <v>1.4091</v>
      </c>
      <c r="DQ446">
        <v>1.4091</v>
      </c>
      <c r="DR446">
        <v>1.4091</v>
      </c>
      <c r="DS446">
        <v>1.41</v>
      </c>
      <c r="DT446">
        <v>2.6089000000000002</v>
      </c>
      <c r="DU446">
        <v>2774.9</v>
      </c>
      <c r="DV446">
        <v>2774.9</v>
      </c>
      <c r="DW446">
        <v>5045</v>
      </c>
      <c r="DX446">
        <v>3910</v>
      </c>
      <c r="DY446">
        <v>5982</v>
      </c>
      <c r="DZ446">
        <v>5209</v>
      </c>
      <c r="EA446" s="2">
        <v>41036</v>
      </c>
      <c r="EB446">
        <v>33847</v>
      </c>
      <c r="EE446">
        <v>10982</v>
      </c>
      <c r="EF446">
        <v>6800</v>
      </c>
      <c r="EG446">
        <v>2683</v>
      </c>
      <c r="EI446">
        <v>2695</v>
      </c>
      <c r="EL446">
        <v>57007</v>
      </c>
      <c r="EM446">
        <v>32550</v>
      </c>
      <c r="EN446">
        <v>17726</v>
      </c>
      <c r="EO446">
        <v>14824</v>
      </c>
      <c r="EV446">
        <v>34496</v>
      </c>
      <c r="EX446">
        <v>5911</v>
      </c>
      <c r="FA446">
        <v>3956</v>
      </c>
      <c r="FB446">
        <v>59187</v>
      </c>
      <c r="FC446">
        <v>116194</v>
      </c>
      <c r="FD446">
        <v>6439</v>
      </c>
      <c r="FE446">
        <v>5085</v>
      </c>
      <c r="FH446">
        <v>8760</v>
      </c>
      <c r="FL446">
        <v>914</v>
      </c>
      <c r="FQ446">
        <v>21198</v>
      </c>
      <c r="FR446">
        <v>13010</v>
      </c>
      <c r="FT446">
        <v>8236</v>
      </c>
      <c r="FU446">
        <v>1846</v>
      </c>
      <c r="FZ446">
        <v>10538</v>
      </c>
      <c r="GA446">
        <v>33630</v>
      </c>
      <c r="GB446">
        <v>54828</v>
      </c>
      <c r="GD446">
        <v>3120</v>
      </c>
      <c r="GF446">
        <v>83103</v>
      </c>
      <c r="GH446">
        <v>20317</v>
      </c>
      <c r="GI446">
        <v>-4540</v>
      </c>
      <c r="GL446">
        <v>61366</v>
      </c>
      <c r="GM446">
        <v>61366</v>
      </c>
      <c r="GN446">
        <v>116194</v>
      </c>
      <c r="GO446">
        <v>2745.721</v>
      </c>
      <c r="GQ446">
        <v>26870</v>
      </c>
      <c r="GR446" s="2">
        <v>41397</v>
      </c>
      <c r="GS446">
        <v>3910</v>
      </c>
      <c r="GT446">
        <v>773</v>
      </c>
      <c r="GU446">
        <v>730</v>
      </c>
      <c r="GV446">
        <v>1503</v>
      </c>
      <c r="GW446">
        <v>-173</v>
      </c>
      <c r="GX446">
        <v>-449</v>
      </c>
      <c r="GZ446">
        <v>-1331</v>
      </c>
      <c r="HB446">
        <v>-665</v>
      </c>
      <c r="HC446">
        <v>-2618</v>
      </c>
      <c r="HE446">
        <v>2795</v>
      </c>
      <c r="HF446">
        <v>-144</v>
      </c>
      <c r="HJ446">
        <v>4202</v>
      </c>
      <c r="HK446">
        <v>4202</v>
      </c>
      <c r="HL446">
        <v>-2</v>
      </c>
      <c r="HM446">
        <v>4056</v>
      </c>
      <c r="HN446">
        <v>-28</v>
      </c>
      <c r="HO446">
        <v>-243</v>
      </c>
      <c r="HP446">
        <v>-271</v>
      </c>
      <c r="HQ446">
        <v>813</v>
      </c>
      <c r="HS446">
        <v>813</v>
      </c>
      <c r="HT446">
        <v>-1565</v>
      </c>
      <c r="HU446">
        <v>-160</v>
      </c>
      <c r="HV446">
        <v>-1183</v>
      </c>
      <c r="HW446">
        <v>57</v>
      </c>
      <c r="HY446">
        <v>5725</v>
      </c>
      <c r="HZ446">
        <v>24542</v>
      </c>
      <c r="IA446">
        <v>30267</v>
      </c>
      <c r="IB446">
        <v>173</v>
      </c>
      <c r="IC446">
        <v>-1565</v>
      </c>
      <c r="IE446">
        <v>773</v>
      </c>
      <c r="IF446">
        <v>173</v>
      </c>
      <c r="IG446">
        <v>2795</v>
      </c>
      <c r="IH446">
        <v>-144</v>
      </c>
      <c r="II446">
        <v>-1565</v>
      </c>
      <c r="IK446">
        <v>-1565</v>
      </c>
      <c r="IL446">
        <v>2736.9</v>
      </c>
      <c r="IM446">
        <v>2774.9</v>
      </c>
      <c r="IN446">
        <v>1.43</v>
      </c>
      <c r="IO446">
        <v>1.41</v>
      </c>
    </row>
    <row r="447" spans="1:249" x14ac:dyDescent="0.25">
      <c r="A447" t="s">
        <v>817</v>
      </c>
      <c r="B447" t="s">
        <v>817</v>
      </c>
      <c r="C447" t="s">
        <v>818</v>
      </c>
      <c r="D447" t="s">
        <v>819</v>
      </c>
      <c r="E447" t="s">
        <v>455</v>
      </c>
      <c r="F447" t="s">
        <v>417</v>
      </c>
      <c r="G447" s="2">
        <v>41090</v>
      </c>
      <c r="H447" t="s">
        <v>450</v>
      </c>
      <c r="J447">
        <v>2012</v>
      </c>
      <c r="K447">
        <v>2</v>
      </c>
      <c r="L447">
        <v>2012</v>
      </c>
      <c r="M447">
        <v>2</v>
      </c>
      <c r="N447" t="s">
        <v>419</v>
      </c>
      <c r="O447" t="s">
        <v>451</v>
      </c>
      <c r="P447">
        <v>201202</v>
      </c>
      <c r="Q447">
        <v>4</v>
      </c>
      <c r="R447">
        <v>225</v>
      </c>
      <c r="S447">
        <v>10</v>
      </c>
      <c r="T447">
        <v>12</v>
      </c>
      <c r="U447">
        <v>200406</v>
      </c>
      <c r="V447">
        <v>3</v>
      </c>
      <c r="W447">
        <v>2834</v>
      </c>
      <c r="X447" s="2">
        <v>41123</v>
      </c>
      <c r="Y447" s="2">
        <v>41122</v>
      </c>
      <c r="Z447" t="s">
        <v>820</v>
      </c>
      <c r="AA447" t="s">
        <v>821</v>
      </c>
      <c r="AB447" t="s">
        <v>822</v>
      </c>
      <c r="AC447" t="s">
        <v>820</v>
      </c>
      <c r="AD447">
        <v>8933</v>
      </c>
      <c r="AE447" t="s">
        <v>823</v>
      </c>
      <c r="AF447" t="s">
        <v>824</v>
      </c>
      <c r="AG447" t="s">
        <v>821</v>
      </c>
      <c r="AH447" t="s">
        <v>822</v>
      </c>
      <c r="AI447" t="s">
        <v>820</v>
      </c>
      <c r="AJ447">
        <v>8933</v>
      </c>
      <c r="AK447" t="s">
        <v>426</v>
      </c>
      <c r="AL447" t="s">
        <v>427</v>
      </c>
      <c r="AU447" t="s">
        <v>825</v>
      </c>
      <c r="AW447">
        <v>2757041000</v>
      </c>
      <c r="AX447" s="2">
        <v>41117</v>
      </c>
      <c r="BI447" s="2">
        <v>41487</v>
      </c>
      <c r="BJ447">
        <v>16475</v>
      </c>
      <c r="BK447">
        <v>5143</v>
      </c>
      <c r="BL447">
        <v>11332</v>
      </c>
      <c r="BN447">
        <v>143</v>
      </c>
      <c r="BO447">
        <v>14</v>
      </c>
      <c r="BP447">
        <v>1766</v>
      </c>
      <c r="BQ447">
        <v>429</v>
      </c>
      <c r="BR447">
        <v>4965</v>
      </c>
      <c r="BU447">
        <v>-2008</v>
      </c>
      <c r="BV447">
        <v>14440</v>
      </c>
      <c r="BW447">
        <v>2035</v>
      </c>
      <c r="CO447">
        <v>2035</v>
      </c>
      <c r="CP447">
        <v>627</v>
      </c>
      <c r="CQ447">
        <v>1408</v>
      </c>
      <c r="CV447">
        <v>1408</v>
      </c>
      <c r="CX447">
        <v>1408</v>
      </c>
      <c r="DA447">
        <v>1408</v>
      </c>
      <c r="DC447">
        <v>1408</v>
      </c>
      <c r="DE447">
        <v>1408</v>
      </c>
      <c r="DF447">
        <v>0.51249999999999996</v>
      </c>
      <c r="DJ447">
        <v>0.51249999999999996</v>
      </c>
      <c r="DK447">
        <v>0.51249999999999996</v>
      </c>
      <c r="DL447">
        <v>0.5</v>
      </c>
      <c r="DM447">
        <v>0.50319999999999998</v>
      </c>
      <c r="DQ447">
        <v>0.50319999999999998</v>
      </c>
      <c r="DR447">
        <v>0.50319999999999998</v>
      </c>
      <c r="DS447">
        <v>0.5</v>
      </c>
      <c r="DT447">
        <v>-8.9</v>
      </c>
      <c r="DU447">
        <v>2798.2</v>
      </c>
      <c r="DV447">
        <v>2798.2</v>
      </c>
      <c r="DW447">
        <v>2035</v>
      </c>
      <c r="DX447">
        <v>1408</v>
      </c>
      <c r="DY447">
        <v>3044</v>
      </c>
      <c r="DZ447">
        <v>2192</v>
      </c>
      <c r="EA447" s="2">
        <v>41123</v>
      </c>
      <c r="EB447">
        <v>16915</v>
      </c>
      <c r="EE447">
        <v>10992</v>
      </c>
      <c r="EF447">
        <v>7697</v>
      </c>
      <c r="EG447">
        <v>2894</v>
      </c>
      <c r="EI447">
        <v>3117</v>
      </c>
      <c r="EL447">
        <v>41615</v>
      </c>
      <c r="EM447">
        <v>33297</v>
      </c>
      <c r="EN447">
        <v>17675</v>
      </c>
      <c r="EO447">
        <v>15622</v>
      </c>
      <c r="EV447">
        <v>50611</v>
      </c>
      <c r="EX447">
        <v>4011</v>
      </c>
      <c r="FA447">
        <v>3891</v>
      </c>
      <c r="FB447">
        <v>74135</v>
      </c>
      <c r="FC447">
        <v>115750</v>
      </c>
      <c r="FD447">
        <v>6040</v>
      </c>
      <c r="FE447">
        <v>5145</v>
      </c>
      <c r="FH447">
        <v>11404</v>
      </c>
      <c r="FL447">
        <v>1259</v>
      </c>
      <c r="FQ447">
        <v>23848</v>
      </c>
      <c r="FR447">
        <v>11525</v>
      </c>
      <c r="FT447">
        <v>8180</v>
      </c>
      <c r="FU447">
        <v>2276</v>
      </c>
      <c r="FZ447">
        <v>9487</v>
      </c>
      <c r="GA447">
        <v>31468</v>
      </c>
      <c r="GB447">
        <v>55316</v>
      </c>
      <c r="GD447">
        <v>3120</v>
      </c>
      <c r="GF447">
        <v>83530</v>
      </c>
      <c r="GH447">
        <v>20012</v>
      </c>
      <c r="GI447">
        <v>-6204</v>
      </c>
      <c r="GL447">
        <v>60434</v>
      </c>
      <c r="GM447">
        <v>60434</v>
      </c>
      <c r="GN447">
        <v>115750</v>
      </c>
      <c r="GO447">
        <v>2750.5590000000002</v>
      </c>
      <c r="GQ447">
        <v>9823</v>
      </c>
      <c r="GR447" s="2">
        <v>41487</v>
      </c>
      <c r="GS447">
        <v>5318</v>
      </c>
      <c r="GT447">
        <v>1625</v>
      </c>
      <c r="GU447">
        <v>1226</v>
      </c>
      <c r="GV447">
        <v>2851</v>
      </c>
      <c r="GW447">
        <v>238</v>
      </c>
      <c r="GX447">
        <v>-618</v>
      </c>
      <c r="GZ447">
        <v>899</v>
      </c>
      <c r="HB447">
        <v>-1648</v>
      </c>
      <c r="HC447">
        <v>-1129</v>
      </c>
      <c r="HE447">
        <v>7040</v>
      </c>
      <c r="HF447">
        <v>-410</v>
      </c>
      <c r="HH447">
        <v>-4324</v>
      </c>
      <c r="HJ447">
        <v>4672</v>
      </c>
      <c r="HK447">
        <v>4672</v>
      </c>
      <c r="HL447">
        <v>-8</v>
      </c>
      <c r="HM447">
        <v>-70</v>
      </c>
      <c r="HN447">
        <v>-4</v>
      </c>
      <c r="HO447">
        <v>-2262</v>
      </c>
      <c r="HP447">
        <v>-2266</v>
      </c>
      <c r="HQ447">
        <v>-11771</v>
      </c>
      <c r="HS447">
        <v>-11771</v>
      </c>
      <c r="HT447">
        <v>-3241</v>
      </c>
      <c r="HU447">
        <v>-160</v>
      </c>
      <c r="HV447">
        <v>-17438</v>
      </c>
      <c r="HW447">
        <v>-32</v>
      </c>
      <c r="HY447">
        <v>-10500</v>
      </c>
      <c r="HZ447">
        <v>24542</v>
      </c>
      <c r="IA447">
        <v>14042</v>
      </c>
      <c r="IB447">
        <v>369</v>
      </c>
      <c r="IC447">
        <v>-3241</v>
      </c>
      <c r="IE447">
        <v>852</v>
      </c>
      <c r="IF447">
        <v>196</v>
      </c>
      <c r="IG447">
        <v>4245</v>
      </c>
      <c r="IH447">
        <v>-266</v>
      </c>
      <c r="II447">
        <v>-1676</v>
      </c>
      <c r="IK447">
        <v>-1676</v>
      </c>
      <c r="IL447">
        <v>2747.4</v>
      </c>
      <c r="IM447">
        <v>2798.2</v>
      </c>
      <c r="IN447">
        <v>0.51</v>
      </c>
      <c r="IO447">
        <v>0.5</v>
      </c>
    </row>
    <row r="448" spans="1:249" x14ac:dyDescent="0.25">
      <c r="A448" t="s">
        <v>817</v>
      </c>
      <c r="B448" t="s">
        <v>817</v>
      </c>
      <c r="C448" t="s">
        <v>818</v>
      </c>
      <c r="D448" t="s">
        <v>819</v>
      </c>
      <c r="E448" t="s">
        <v>455</v>
      </c>
      <c r="F448" t="s">
        <v>417</v>
      </c>
      <c r="G448" s="2">
        <v>41182</v>
      </c>
      <c r="H448" t="s">
        <v>450</v>
      </c>
      <c r="J448">
        <v>2012</v>
      </c>
      <c r="K448">
        <v>3</v>
      </c>
      <c r="L448">
        <v>2012</v>
      </c>
      <c r="M448">
        <v>3</v>
      </c>
      <c r="N448" t="s">
        <v>419</v>
      </c>
      <c r="O448" t="s">
        <v>451</v>
      </c>
      <c r="P448">
        <v>201203</v>
      </c>
      <c r="Q448">
        <v>4</v>
      </c>
      <c r="R448">
        <v>225</v>
      </c>
      <c r="S448">
        <v>10</v>
      </c>
      <c r="T448">
        <v>12</v>
      </c>
      <c r="U448">
        <v>200406</v>
      </c>
      <c r="V448">
        <v>3</v>
      </c>
      <c r="W448">
        <v>2834</v>
      </c>
      <c r="X448" s="2">
        <v>41222</v>
      </c>
      <c r="Y448" s="2">
        <v>41221</v>
      </c>
      <c r="Z448" t="s">
        <v>820</v>
      </c>
      <c r="AA448" t="s">
        <v>821</v>
      </c>
      <c r="AB448" t="s">
        <v>822</v>
      </c>
      <c r="AC448" t="s">
        <v>820</v>
      </c>
      <c r="AD448">
        <v>8933</v>
      </c>
      <c r="AE448" t="s">
        <v>823</v>
      </c>
      <c r="AF448" t="s">
        <v>824</v>
      </c>
      <c r="AG448" t="s">
        <v>821</v>
      </c>
      <c r="AH448" t="s">
        <v>822</v>
      </c>
      <c r="AI448" t="s">
        <v>820</v>
      </c>
      <c r="AJ448">
        <v>8933</v>
      </c>
      <c r="AK448" t="s">
        <v>426</v>
      </c>
      <c r="AL448" t="s">
        <v>427</v>
      </c>
      <c r="AU448" t="s">
        <v>825</v>
      </c>
      <c r="AW448">
        <v>2771262000</v>
      </c>
      <c r="AX448" s="2">
        <v>41208</v>
      </c>
      <c r="BI448" s="2">
        <v>41582</v>
      </c>
      <c r="BJ448">
        <v>17052</v>
      </c>
      <c r="BK448">
        <v>5597</v>
      </c>
      <c r="BL448">
        <v>11455</v>
      </c>
      <c r="BN448">
        <v>135</v>
      </c>
      <c r="BO448">
        <v>15</v>
      </c>
      <c r="BP448">
        <v>1923</v>
      </c>
      <c r="BQ448">
        <v>679</v>
      </c>
      <c r="BR448">
        <v>5228</v>
      </c>
      <c r="BU448">
        <v>90</v>
      </c>
      <c r="BV448">
        <v>13457</v>
      </c>
      <c r="BW448">
        <v>3595</v>
      </c>
      <c r="CO448">
        <v>3595</v>
      </c>
      <c r="CP448">
        <v>966</v>
      </c>
      <c r="CQ448">
        <v>2629</v>
      </c>
      <c r="CV448">
        <v>2629</v>
      </c>
      <c r="CX448">
        <v>2629</v>
      </c>
      <c r="DA448">
        <v>2629</v>
      </c>
      <c r="DB448">
        <v>-339</v>
      </c>
      <c r="DC448">
        <v>2968</v>
      </c>
      <c r="DE448">
        <v>2968</v>
      </c>
      <c r="DF448">
        <v>0.95340000000000003</v>
      </c>
      <c r="DJ448">
        <v>0.95340000000000003</v>
      </c>
      <c r="DK448">
        <v>1.0764</v>
      </c>
      <c r="DL448">
        <v>1.05</v>
      </c>
      <c r="DM448">
        <v>0.93289999999999995</v>
      </c>
      <c r="DQ448">
        <v>0.93289999999999995</v>
      </c>
      <c r="DR448">
        <v>1.0531999999999999</v>
      </c>
      <c r="DS448">
        <v>1.05</v>
      </c>
      <c r="DT448">
        <v>-8.9951000000000008</v>
      </c>
      <c r="DU448">
        <v>2818.1</v>
      </c>
      <c r="DV448">
        <v>2818.1</v>
      </c>
      <c r="DW448">
        <v>3595</v>
      </c>
      <c r="DX448">
        <v>2629</v>
      </c>
      <c r="DY448">
        <v>4750</v>
      </c>
      <c r="DZ448">
        <v>3745</v>
      </c>
      <c r="EA448" s="2">
        <v>41222</v>
      </c>
      <c r="EB448">
        <v>19771</v>
      </c>
      <c r="EE448">
        <v>11175</v>
      </c>
      <c r="EF448">
        <v>7809</v>
      </c>
      <c r="EG448">
        <v>2789</v>
      </c>
      <c r="EI448">
        <v>3247</v>
      </c>
      <c r="EL448">
        <v>44791</v>
      </c>
      <c r="EM448">
        <v>34082</v>
      </c>
      <c r="EN448">
        <v>18237</v>
      </c>
      <c r="EO448">
        <v>15845</v>
      </c>
      <c r="EV448">
        <v>50567</v>
      </c>
      <c r="EX448">
        <v>4227</v>
      </c>
      <c r="FA448">
        <v>3521</v>
      </c>
      <c r="FB448">
        <v>74160</v>
      </c>
      <c r="FC448">
        <v>118951</v>
      </c>
      <c r="FD448">
        <v>5423</v>
      </c>
      <c r="FE448">
        <v>5344</v>
      </c>
      <c r="FH448">
        <v>11666</v>
      </c>
      <c r="FL448">
        <v>1502</v>
      </c>
      <c r="FQ448">
        <v>23935</v>
      </c>
      <c r="FR448">
        <v>11428</v>
      </c>
      <c r="FT448">
        <v>7904</v>
      </c>
      <c r="FU448">
        <v>2716</v>
      </c>
      <c r="FZ448">
        <v>9207</v>
      </c>
      <c r="GA448">
        <v>31255</v>
      </c>
      <c r="GB448">
        <v>55190</v>
      </c>
      <c r="GD448">
        <v>3120</v>
      </c>
      <c r="GF448">
        <v>84880</v>
      </c>
      <c r="GH448">
        <v>19314</v>
      </c>
      <c r="GI448">
        <v>-4925</v>
      </c>
      <c r="GL448">
        <v>63761</v>
      </c>
      <c r="GM448">
        <v>63761</v>
      </c>
      <c r="GN448">
        <v>118951</v>
      </c>
      <c r="GO448">
        <v>2762.558</v>
      </c>
      <c r="GQ448">
        <v>13194</v>
      </c>
      <c r="GR448" s="2">
        <v>41582</v>
      </c>
      <c r="GS448">
        <v>7947</v>
      </c>
      <c r="GT448">
        <v>2630</v>
      </c>
      <c r="GU448">
        <v>2577</v>
      </c>
      <c r="GV448">
        <v>5207</v>
      </c>
      <c r="GW448">
        <v>180</v>
      </c>
      <c r="GX448">
        <v>-593</v>
      </c>
      <c r="GZ448">
        <v>1220</v>
      </c>
      <c r="HB448">
        <v>-1941</v>
      </c>
      <c r="HC448">
        <v>-1134</v>
      </c>
      <c r="HE448">
        <v>12020</v>
      </c>
      <c r="HF448">
        <v>-877</v>
      </c>
      <c r="HH448">
        <v>-4423</v>
      </c>
      <c r="HJ448">
        <v>3297</v>
      </c>
      <c r="HK448">
        <v>3297</v>
      </c>
      <c r="HL448">
        <v>-4</v>
      </c>
      <c r="HM448">
        <v>-2007</v>
      </c>
      <c r="HN448">
        <v>-780</v>
      </c>
      <c r="HO448">
        <v>-2174</v>
      </c>
      <c r="HP448">
        <v>-2954</v>
      </c>
      <c r="HQ448">
        <v>-11102</v>
      </c>
      <c r="HS448">
        <v>-11102</v>
      </c>
      <c r="HT448">
        <v>-4924</v>
      </c>
      <c r="HU448">
        <v>-111</v>
      </c>
      <c r="HV448">
        <v>-19091</v>
      </c>
      <c r="HW448">
        <v>22</v>
      </c>
      <c r="HY448">
        <v>-9056</v>
      </c>
      <c r="HZ448">
        <v>24542</v>
      </c>
      <c r="IA448">
        <v>15486</v>
      </c>
      <c r="IB448">
        <v>515</v>
      </c>
      <c r="IC448">
        <v>-4924</v>
      </c>
      <c r="IE448">
        <v>1005</v>
      </c>
      <c r="IF448">
        <v>146</v>
      </c>
      <c r="IG448">
        <v>4980</v>
      </c>
      <c r="IH448">
        <v>-467</v>
      </c>
      <c r="II448">
        <v>-1683</v>
      </c>
      <c r="IK448">
        <v>-1683</v>
      </c>
      <c r="IL448">
        <v>2757.4</v>
      </c>
      <c r="IM448">
        <v>2818.1</v>
      </c>
      <c r="IN448">
        <v>1.08</v>
      </c>
      <c r="IO448">
        <v>1.05</v>
      </c>
    </row>
    <row r="449" spans="1:249" x14ac:dyDescent="0.25">
      <c r="A449" t="s">
        <v>817</v>
      </c>
      <c r="B449" t="s">
        <v>817</v>
      </c>
      <c r="C449" t="s">
        <v>818</v>
      </c>
      <c r="D449" t="s">
        <v>819</v>
      </c>
      <c r="E449" t="s">
        <v>455</v>
      </c>
      <c r="F449" t="s">
        <v>417</v>
      </c>
      <c r="G449" s="2">
        <v>41274</v>
      </c>
      <c r="H449" t="s">
        <v>450</v>
      </c>
      <c r="J449">
        <v>2012</v>
      </c>
      <c r="K449">
        <v>4</v>
      </c>
      <c r="L449">
        <v>2012</v>
      </c>
      <c r="M449">
        <v>4</v>
      </c>
      <c r="N449" t="s">
        <v>419</v>
      </c>
      <c r="O449" t="s">
        <v>451</v>
      </c>
      <c r="P449">
        <v>201204</v>
      </c>
      <c r="Q449">
        <v>4</v>
      </c>
      <c r="R449">
        <v>225</v>
      </c>
      <c r="S449">
        <v>10</v>
      </c>
      <c r="T449">
        <v>12</v>
      </c>
      <c r="U449">
        <v>200406</v>
      </c>
      <c r="V449">
        <v>3</v>
      </c>
      <c r="W449">
        <v>2834</v>
      </c>
      <c r="X449" s="2">
        <v>41327</v>
      </c>
      <c r="Y449" s="2">
        <v>41326</v>
      </c>
      <c r="Z449" t="s">
        <v>820</v>
      </c>
      <c r="AA449" t="s">
        <v>821</v>
      </c>
      <c r="AB449" t="s">
        <v>822</v>
      </c>
      <c r="AC449" t="s">
        <v>820</v>
      </c>
      <c r="AD449">
        <v>8933</v>
      </c>
      <c r="AE449" t="s">
        <v>823</v>
      </c>
      <c r="AF449" t="s">
        <v>824</v>
      </c>
      <c r="AG449" t="s">
        <v>821</v>
      </c>
      <c r="AH449" t="s">
        <v>822</v>
      </c>
      <c r="AI449" t="s">
        <v>820</v>
      </c>
      <c r="AJ449">
        <v>8933</v>
      </c>
      <c r="AK449" t="s">
        <v>426</v>
      </c>
      <c r="AL449" t="s">
        <v>427</v>
      </c>
      <c r="AN449">
        <v>127600</v>
      </c>
      <c r="AP449">
        <v>127600</v>
      </c>
      <c r="AR449">
        <v>169820</v>
      </c>
      <c r="AS449" t="s">
        <v>461</v>
      </c>
      <c r="AT449" t="s">
        <v>429</v>
      </c>
      <c r="AU449" t="s">
        <v>825</v>
      </c>
      <c r="AW449">
        <v>2795319000</v>
      </c>
      <c r="AX449" s="2">
        <v>41324</v>
      </c>
      <c r="AY449" t="s">
        <v>832</v>
      </c>
      <c r="AZ449" t="s">
        <v>833</v>
      </c>
      <c r="BA449" t="s">
        <v>828</v>
      </c>
      <c r="BB449" t="s">
        <v>711</v>
      </c>
      <c r="BC449" t="s">
        <v>834</v>
      </c>
      <c r="BD449" t="s">
        <v>835</v>
      </c>
      <c r="BE449" t="s">
        <v>829</v>
      </c>
      <c r="BF449" t="s">
        <v>439</v>
      </c>
      <c r="BG449" t="s">
        <v>830</v>
      </c>
      <c r="BH449" t="s">
        <v>439</v>
      </c>
      <c r="BI449" s="2">
        <v>42059</v>
      </c>
      <c r="BJ449">
        <v>17558</v>
      </c>
      <c r="BK449">
        <v>6003</v>
      </c>
      <c r="BL449">
        <v>11555</v>
      </c>
      <c r="BN449">
        <v>107</v>
      </c>
      <c r="BO449">
        <v>18</v>
      </c>
      <c r="BP449">
        <v>2331</v>
      </c>
      <c r="BQ449">
        <v>55</v>
      </c>
      <c r="BR449">
        <v>5661</v>
      </c>
      <c r="BU449">
        <v>-319</v>
      </c>
      <c r="BV449">
        <v>14458</v>
      </c>
      <c r="BW449">
        <v>3100</v>
      </c>
      <c r="CO449">
        <v>3100</v>
      </c>
      <c r="CP449">
        <v>533</v>
      </c>
      <c r="CQ449">
        <v>2567</v>
      </c>
      <c r="CV449">
        <v>2567</v>
      </c>
      <c r="CX449">
        <v>2567</v>
      </c>
      <c r="DA449">
        <v>2567</v>
      </c>
      <c r="DC449">
        <v>2567</v>
      </c>
      <c r="DE449">
        <v>2567</v>
      </c>
      <c r="DF449">
        <v>0.92410000000000003</v>
      </c>
      <c r="DJ449">
        <v>0.92410000000000003</v>
      </c>
      <c r="DK449">
        <v>0.92430000000000001</v>
      </c>
      <c r="DL449">
        <v>0.91</v>
      </c>
      <c r="DM449">
        <v>0.89300000000000002</v>
      </c>
      <c r="DQ449">
        <v>0.89300000000000002</v>
      </c>
      <c r="DR449">
        <v>0.89329999999999998</v>
      </c>
      <c r="DS449">
        <v>0.91</v>
      </c>
      <c r="DT449">
        <v>18.922000000000001</v>
      </c>
      <c r="DU449">
        <v>2834.4</v>
      </c>
      <c r="DV449">
        <v>2834.4</v>
      </c>
      <c r="DW449">
        <v>3100</v>
      </c>
      <c r="DX449">
        <v>2567</v>
      </c>
      <c r="DY449">
        <v>4261</v>
      </c>
      <c r="DZ449">
        <v>3225</v>
      </c>
      <c r="EA449" s="2">
        <v>41691</v>
      </c>
      <c r="EB449">
        <v>21089</v>
      </c>
      <c r="EE449">
        <v>11309</v>
      </c>
      <c r="EF449">
        <v>7495</v>
      </c>
      <c r="EG449">
        <v>3084</v>
      </c>
      <c r="EI449">
        <v>3139</v>
      </c>
      <c r="EL449">
        <v>46116</v>
      </c>
      <c r="EM449">
        <v>34654</v>
      </c>
      <c r="EN449">
        <v>18557</v>
      </c>
      <c r="EO449">
        <v>16097</v>
      </c>
      <c r="EV449">
        <v>51176</v>
      </c>
      <c r="EX449">
        <v>4541</v>
      </c>
      <c r="FA449">
        <v>3417</v>
      </c>
      <c r="FB449">
        <v>75231</v>
      </c>
      <c r="FC449">
        <v>121347</v>
      </c>
      <c r="FD449">
        <v>4676</v>
      </c>
      <c r="FE449">
        <v>5831</v>
      </c>
      <c r="FH449">
        <v>12691</v>
      </c>
      <c r="FL449">
        <v>1064</v>
      </c>
      <c r="FQ449">
        <v>24262</v>
      </c>
      <c r="FR449">
        <v>11489</v>
      </c>
      <c r="FT449">
        <v>9082</v>
      </c>
      <c r="FU449">
        <v>3136</v>
      </c>
      <c r="FZ449">
        <v>8552</v>
      </c>
      <c r="GA449">
        <v>32259</v>
      </c>
      <c r="GB449">
        <v>56521</v>
      </c>
      <c r="GD449">
        <v>3120</v>
      </c>
      <c r="GF449">
        <v>85992</v>
      </c>
      <c r="GH449">
        <v>18476</v>
      </c>
      <c r="GI449">
        <v>-5810</v>
      </c>
      <c r="GL449">
        <v>64826</v>
      </c>
      <c r="GM449">
        <v>64826</v>
      </c>
      <c r="GN449">
        <v>121347</v>
      </c>
      <c r="GO449">
        <v>2778.489</v>
      </c>
      <c r="GQ449">
        <v>13650</v>
      </c>
      <c r="GR449" s="2">
        <v>42059</v>
      </c>
      <c r="GS449">
        <v>10514</v>
      </c>
      <c r="GT449">
        <v>3666</v>
      </c>
      <c r="GU449">
        <v>2185</v>
      </c>
      <c r="GV449">
        <v>5851</v>
      </c>
      <c r="GW449">
        <v>83</v>
      </c>
      <c r="GX449">
        <v>-1</v>
      </c>
      <c r="GZ449">
        <v>2768</v>
      </c>
      <c r="HB449">
        <v>-3819</v>
      </c>
      <c r="HC449">
        <v>-969</v>
      </c>
      <c r="HE449">
        <v>15396</v>
      </c>
      <c r="HF449">
        <v>-1425</v>
      </c>
      <c r="HH449">
        <v>-4486</v>
      </c>
      <c r="HJ449">
        <v>1363</v>
      </c>
      <c r="HK449">
        <v>1363</v>
      </c>
      <c r="HL449">
        <v>38</v>
      </c>
      <c r="HM449">
        <v>-4510</v>
      </c>
      <c r="HN449">
        <v>-759</v>
      </c>
      <c r="HO449">
        <v>-2907</v>
      </c>
      <c r="HP449">
        <v>-3666</v>
      </c>
      <c r="HQ449">
        <v>-10199</v>
      </c>
      <c r="HS449">
        <v>-10199</v>
      </c>
      <c r="HT449">
        <v>-6614</v>
      </c>
      <c r="HU449">
        <v>-83</v>
      </c>
      <c r="HV449">
        <v>-20562</v>
      </c>
      <c r="HW449">
        <v>45</v>
      </c>
      <c r="HY449">
        <v>-9631</v>
      </c>
      <c r="HZ449">
        <v>24542</v>
      </c>
      <c r="IA449">
        <v>14911</v>
      </c>
      <c r="IB449">
        <v>662</v>
      </c>
      <c r="IC449">
        <v>-6614</v>
      </c>
      <c r="IE449">
        <v>1036</v>
      </c>
      <c r="IF449">
        <v>147</v>
      </c>
      <c r="IG449">
        <v>3376</v>
      </c>
      <c r="IH449">
        <v>-548</v>
      </c>
      <c r="II449">
        <v>-1690</v>
      </c>
      <c r="IK449">
        <v>-1690</v>
      </c>
      <c r="IL449">
        <v>2753.3</v>
      </c>
      <c r="IM449">
        <v>2812.6</v>
      </c>
      <c r="IN449">
        <v>0.92</v>
      </c>
      <c r="IO449">
        <v>0.9</v>
      </c>
    </row>
    <row r="450" spans="1:249" x14ac:dyDescent="0.25">
      <c r="A450" t="s">
        <v>817</v>
      </c>
      <c r="B450" t="s">
        <v>817</v>
      </c>
      <c r="C450" t="s">
        <v>818</v>
      </c>
      <c r="D450" t="s">
        <v>819</v>
      </c>
      <c r="E450" t="s">
        <v>455</v>
      </c>
      <c r="F450" t="s">
        <v>417</v>
      </c>
      <c r="G450" s="2">
        <v>41364</v>
      </c>
      <c r="H450" t="s">
        <v>450</v>
      </c>
      <c r="J450">
        <v>2013</v>
      </c>
      <c r="K450">
        <v>1</v>
      </c>
      <c r="L450">
        <v>2013</v>
      </c>
      <c r="M450">
        <v>1</v>
      </c>
      <c r="N450" t="s">
        <v>419</v>
      </c>
      <c r="O450" t="s">
        <v>451</v>
      </c>
      <c r="P450">
        <v>201301</v>
      </c>
      <c r="Q450">
        <v>4</v>
      </c>
      <c r="R450">
        <v>225</v>
      </c>
      <c r="S450">
        <v>10</v>
      </c>
      <c r="T450">
        <v>12</v>
      </c>
      <c r="U450">
        <v>200406</v>
      </c>
      <c r="V450">
        <v>3</v>
      </c>
      <c r="W450">
        <v>2834</v>
      </c>
      <c r="X450" s="2">
        <v>41397</v>
      </c>
      <c r="Y450" s="2">
        <v>41397</v>
      </c>
      <c r="Z450" t="s">
        <v>820</v>
      </c>
      <c r="AA450" t="s">
        <v>821</v>
      </c>
      <c r="AB450" t="s">
        <v>822</v>
      </c>
      <c r="AC450" t="s">
        <v>820</v>
      </c>
      <c r="AD450">
        <v>8933</v>
      </c>
      <c r="AE450" t="s">
        <v>823</v>
      </c>
      <c r="AF450" t="s">
        <v>824</v>
      </c>
      <c r="AG450" t="s">
        <v>821</v>
      </c>
      <c r="AH450" t="s">
        <v>822</v>
      </c>
      <c r="AI450" t="s">
        <v>820</v>
      </c>
      <c r="AJ450">
        <v>8933</v>
      </c>
      <c r="AK450" t="s">
        <v>426</v>
      </c>
      <c r="AL450" t="s">
        <v>427</v>
      </c>
      <c r="AU450" t="s">
        <v>825</v>
      </c>
      <c r="AW450">
        <v>2808887000</v>
      </c>
      <c r="AX450" s="2">
        <v>41390</v>
      </c>
      <c r="BI450" s="2">
        <v>41761</v>
      </c>
      <c r="BJ450">
        <v>17505</v>
      </c>
      <c r="BK450">
        <v>5554</v>
      </c>
      <c r="BL450">
        <v>11951</v>
      </c>
      <c r="BN450">
        <v>125</v>
      </c>
      <c r="BO450">
        <v>21</v>
      </c>
      <c r="BP450">
        <v>1784</v>
      </c>
      <c r="BQ450">
        <v>64</v>
      </c>
      <c r="BR450">
        <v>5223</v>
      </c>
      <c r="BU450">
        <v>-515</v>
      </c>
      <c r="BV450">
        <v>13244</v>
      </c>
      <c r="BW450">
        <v>4261</v>
      </c>
      <c r="CO450">
        <v>4261</v>
      </c>
      <c r="CP450">
        <v>764</v>
      </c>
      <c r="CQ450">
        <v>3497</v>
      </c>
      <c r="CV450">
        <v>3497</v>
      </c>
      <c r="CX450">
        <v>3497</v>
      </c>
      <c r="DA450">
        <v>3497</v>
      </c>
      <c r="DC450">
        <v>3497</v>
      </c>
      <c r="DE450">
        <v>3497</v>
      </c>
      <c r="DF450">
        <v>1.2533000000000001</v>
      </c>
      <c r="DJ450">
        <v>1.2533000000000001</v>
      </c>
      <c r="DK450">
        <v>1.2533000000000001</v>
      </c>
      <c r="DL450">
        <v>1.22</v>
      </c>
      <c r="DM450">
        <v>1.2232000000000001</v>
      </c>
      <c r="DQ450">
        <v>1.2232000000000001</v>
      </c>
      <c r="DR450">
        <v>1.2232000000000001</v>
      </c>
      <c r="DS450">
        <v>1.22</v>
      </c>
      <c r="DT450">
        <v>-9.2638999999999996</v>
      </c>
      <c r="DU450">
        <v>2858.8</v>
      </c>
      <c r="DV450">
        <v>2858.8</v>
      </c>
      <c r="DW450">
        <v>4261</v>
      </c>
      <c r="DX450">
        <v>3497</v>
      </c>
      <c r="DY450">
        <v>5443</v>
      </c>
      <c r="DZ450">
        <v>4407</v>
      </c>
      <c r="EA450" s="2">
        <v>41397</v>
      </c>
      <c r="EB450">
        <v>21668</v>
      </c>
      <c r="EE450">
        <v>11515</v>
      </c>
      <c r="EF450">
        <v>7691</v>
      </c>
      <c r="EG450">
        <v>3260</v>
      </c>
      <c r="EI450">
        <v>3094</v>
      </c>
      <c r="EL450">
        <v>47228</v>
      </c>
      <c r="EM450">
        <v>34695</v>
      </c>
      <c r="EN450">
        <v>18974</v>
      </c>
      <c r="EO450">
        <v>15721</v>
      </c>
      <c r="EV450">
        <v>50358</v>
      </c>
      <c r="EX450">
        <v>4506</v>
      </c>
      <c r="FA450">
        <v>3723</v>
      </c>
      <c r="FB450">
        <v>74308</v>
      </c>
      <c r="FC450">
        <v>121536</v>
      </c>
      <c r="FD450">
        <v>4529</v>
      </c>
      <c r="FE450">
        <v>5372</v>
      </c>
      <c r="FH450">
        <v>11445</v>
      </c>
      <c r="FL450">
        <v>1178</v>
      </c>
      <c r="FQ450">
        <v>22524</v>
      </c>
      <c r="FR450">
        <v>11363</v>
      </c>
      <c r="FT450">
        <v>8978</v>
      </c>
      <c r="FU450">
        <v>3619</v>
      </c>
      <c r="FZ450">
        <v>8197</v>
      </c>
      <c r="GA450">
        <v>32157</v>
      </c>
      <c r="GB450">
        <v>54681</v>
      </c>
      <c r="GD450">
        <v>3120</v>
      </c>
      <c r="GF450">
        <v>87242</v>
      </c>
      <c r="GH450">
        <v>16818</v>
      </c>
      <c r="GI450">
        <v>-6689</v>
      </c>
      <c r="GL450">
        <v>66855</v>
      </c>
      <c r="GM450">
        <v>66855</v>
      </c>
      <c r="GN450">
        <v>121536</v>
      </c>
      <c r="GO450">
        <v>2803.1640000000002</v>
      </c>
      <c r="GQ450">
        <v>16497</v>
      </c>
      <c r="GR450" s="2">
        <v>41761</v>
      </c>
      <c r="GS450">
        <v>3497</v>
      </c>
      <c r="GT450">
        <v>1036</v>
      </c>
      <c r="GU450">
        <v>736</v>
      </c>
      <c r="GV450">
        <v>1772</v>
      </c>
      <c r="GW450">
        <v>-445</v>
      </c>
      <c r="GX450">
        <v>-288</v>
      </c>
      <c r="GZ450">
        <v>-1459</v>
      </c>
      <c r="HB450">
        <v>-800</v>
      </c>
      <c r="HC450">
        <v>-2992</v>
      </c>
      <c r="HE450">
        <v>2277</v>
      </c>
      <c r="HF450">
        <v>-480</v>
      </c>
      <c r="HH450">
        <v>-168</v>
      </c>
      <c r="HJ450">
        <v>-751</v>
      </c>
      <c r="HK450">
        <v>-751</v>
      </c>
      <c r="HL450">
        <v>-4</v>
      </c>
      <c r="HM450">
        <v>-1403</v>
      </c>
      <c r="HN450">
        <v>5</v>
      </c>
      <c r="HO450">
        <v>-229</v>
      </c>
      <c r="HP450">
        <v>-224</v>
      </c>
      <c r="HQ450">
        <v>1123</v>
      </c>
      <c r="HS450">
        <v>1123</v>
      </c>
      <c r="HT450">
        <v>-1706</v>
      </c>
      <c r="HU450">
        <v>30</v>
      </c>
      <c r="HV450">
        <v>-777</v>
      </c>
      <c r="HW450">
        <v>-153</v>
      </c>
      <c r="HY450">
        <v>-56</v>
      </c>
      <c r="HZ450">
        <v>14911</v>
      </c>
      <c r="IA450">
        <v>14855</v>
      </c>
      <c r="IB450">
        <v>194</v>
      </c>
      <c r="IC450">
        <v>-1706</v>
      </c>
      <c r="IE450">
        <v>1036</v>
      </c>
      <c r="IF450">
        <v>194</v>
      </c>
      <c r="IG450">
        <v>2277</v>
      </c>
      <c r="IH450">
        <v>-480</v>
      </c>
      <c r="II450">
        <v>-1706</v>
      </c>
      <c r="IK450">
        <v>-1706</v>
      </c>
      <c r="IL450">
        <v>2790.2</v>
      </c>
      <c r="IM450">
        <v>2858.8</v>
      </c>
      <c r="IN450">
        <v>1.25</v>
      </c>
      <c r="IO450">
        <v>1.22</v>
      </c>
    </row>
    <row r="451" spans="1:249" x14ac:dyDescent="0.25">
      <c r="A451" t="s">
        <v>817</v>
      </c>
      <c r="B451" t="s">
        <v>817</v>
      </c>
      <c r="C451" t="s">
        <v>818</v>
      </c>
      <c r="D451" t="s">
        <v>819</v>
      </c>
      <c r="E451" t="s">
        <v>455</v>
      </c>
      <c r="F451" t="s">
        <v>417</v>
      </c>
      <c r="G451" s="2">
        <v>41455</v>
      </c>
      <c r="H451" t="s">
        <v>450</v>
      </c>
      <c r="J451">
        <v>2013</v>
      </c>
      <c r="K451">
        <v>2</v>
      </c>
      <c r="L451">
        <v>2013</v>
      </c>
      <c r="M451">
        <v>2</v>
      </c>
      <c r="N451" t="s">
        <v>419</v>
      </c>
      <c r="O451" t="s">
        <v>451</v>
      </c>
      <c r="P451">
        <v>201302</v>
      </c>
      <c r="Q451">
        <v>4</v>
      </c>
      <c r="R451">
        <v>225</v>
      </c>
      <c r="S451">
        <v>10</v>
      </c>
      <c r="T451">
        <v>12</v>
      </c>
      <c r="U451">
        <v>200406</v>
      </c>
      <c r="V451">
        <v>3</v>
      </c>
      <c r="W451">
        <v>2834</v>
      </c>
      <c r="X451" s="2">
        <v>41487</v>
      </c>
      <c r="Y451" s="2">
        <v>41487</v>
      </c>
      <c r="Z451" t="s">
        <v>820</v>
      </c>
      <c r="AA451" t="s">
        <v>821</v>
      </c>
      <c r="AB451" t="s">
        <v>822</v>
      </c>
      <c r="AC451" t="s">
        <v>820</v>
      </c>
      <c r="AD451">
        <v>8933</v>
      </c>
      <c r="AE451" t="s">
        <v>823</v>
      </c>
      <c r="AF451" t="s">
        <v>824</v>
      </c>
      <c r="AG451" t="s">
        <v>821</v>
      </c>
      <c r="AH451" t="s">
        <v>822</v>
      </c>
      <c r="AI451" t="s">
        <v>820</v>
      </c>
      <c r="AJ451">
        <v>8933</v>
      </c>
      <c r="AK451" t="s">
        <v>426</v>
      </c>
      <c r="AL451" t="s">
        <v>427</v>
      </c>
      <c r="AU451" t="s">
        <v>825</v>
      </c>
      <c r="AW451">
        <v>2818074000</v>
      </c>
      <c r="AX451" s="2">
        <v>41481</v>
      </c>
      <c r="BI451" s="2">
        <v>41852</v>
      </c>
      <c r="BJ451">
        <v>17877</v>
      </c>
      <c r="BK451">
        <v>5489</v>
      </c>
      <c r="BL451">
        <v>12388</v>
      </c>
      <c r="BN451">
        <v>118</v>
      </c>
      <c r="BO451">
        <v>17</v>
      </c>
      <c r="BP451">
        <v>1946</v>
      </c>
      <c r="BR451">
        <v>5376</v>
      </c>
      <c r="BU451">
        <v>-172</v>
      </c>
      <c r="BV451">
        <v>13084</v>
      </c>
      <c r="BW451">
        <v>4793</v>
      </c>
      <c r="CO451">
        <v>4793</v>
      </c>
      <c r="CP451">
        <v>960</v>
      </c>
      <c r="CQ451">
        <v>3833</v>
      </c>
      <c r="CV451">
        <v>3833</v>
      </c>
      <c r="CX451">
        <v>3833</v>
      </c>
      <c r="DA451">
        <v>3833</v>
      </c>
      <c r="DC451">
        <v>3833</v>
      </c>
      <c r="DE451">
        <v>3833</v>
      </c>
      <c r="DF451">
        <v>1.3642000000000001</v>
      </c>
      <c r="DJ451">
        <v>1.3642000000000001</v>
      </c>
      <c r="DK451">
        <v>1.3642000000000001</v>
      </c>
      <c r="DL451">
        <v>1.33</v>
      </c>
      <c r="DM451">
        <v>1.3249</v>
      </c>
      <c r="DQ451">
        <v>1.3249</v>
      </c>
      <c r="DR451">
        <v>1.3249</v>
      </c>
      <c r="DS451">
        <v>1.33</v>
      </c>
      <c r="DT451">
        <v>14.690200000000001</v>
      </c>
      <c r="DU451">
        <v>2893</v>
      </c>
      <c r="DV451">
        <v>2893</v>
      </c>
      <c r="DW451">
        <v>4793</v>
      </c>
      <c r="DX451">
        <v>3833</v>
      </c>
      <c r="DY451">
        <v>5918</v>
      </c>
      <c r="DZ451">
        <v>4928</v>
      </c>
      <c r="EA451" s="2">
        <v>41487</v>
      </c>
      <c r="EB451">
        <v>25129</v>
      </c>
      <c r="EE451">
        <v>11614</v>
      </c>
      <c r="EF451">
        <v>7822</v>
      </c>
      <c r="EG451">
        <v>3425</v>
      </c>
      <c r="EI451">
        <v>3283</v>
      </c>
      <c r="EL451">
        <v>51273</v>
      </c>
      <c r="EM451">
        <v>35401</v>
      </c>
      <c r="EN451">
        <v>19607</v>
      </c>
      <c r="EO451">
        <v>15794</v>
      </c>
      <c r="EV451">
        <v>50041</v>
      </c>
      <c r="EX451">
        <v>4740</v>
      </c>
      <c r="FA451">
        <v>2477</v>
      </c>
      <c r="FB451">
        <v>73052</v>
      </c>
      <c r="FC451">
        <v>124325</v>
      </c>
      <c r="FD451">
        <v>5339</v>
      </c>
      <c r="FE451">
        <v>5687</v>
      </c>
      <c r="FH451">
        <v>11785</v>
      </c>
      <c r="FL451">
        <v>956</v>
      </c>
      <c r="FQ451">
        <v>23767</v>
      </c>
      <c r="FR451">
        <v>9643</v>
      </c>
      <c r="FT451">
        <v>8996</v>
      </c>
      <c r="FU451">
        <v>3685</v>
      </c>
      <c r="FZ451">
        <v>8569</v>
      </c>
      <c r="GA451">
        <v>30893</v>
      </c>
      <c r="GB451">
        <v>54660</v>
      </c>
      <c r="GD451">
        <v>3120</v>
      </c>
      <c r="GF451">
        <v>89449</v>
      </c>
      <c r="GH451">
        <v>16094</v>
      </c>
      <c r="GI451">
        <v>-6810</v>
      </c>
      <c r="GL451">
        <v>69665</v>
      </c>
      <c r="GM451">
        <v>69665</v>
      </c>
      <c r="GN451">
        <v>124325</v>
      </c>
      <c r="GO451">
        <v>2814.1880000000001</v>
      </c>
      <c r="GQ451">
        <v>19624</v>
      </c>
      <c r="GR451" s="2">
        <v>41852</v>
      </c>
      <c r="GS451">
        <v>7330</v>
      </c>
      <c r="GT451">
        <v>2026</v>
      </c>
      <c r="GU451">
        <v>236</v>
      </c>
      <c r="GV451">
        <v>2262</v>
      </c>
      <c r="GW451">
        <v>-676</v>
      </c>
      <c r="GX451">
        <v>-547</v>
      </c>
      <c r="GZ451">
        <v>-715</v>
      </c>
      <c r="HB451">
        <v>-326</v>
      </c>
      <c r="HC451">
        <v>-2264</v>
      </c>
      <c r="HE451">
        <v>7328</v>
      </c>
      <c r="HF451">
        <v>-1210</v>
      </c>
      <c r="HH451">
        <v>-174</v>
      </c>
      <c r="HJ451">
        <v>-572</v>
      </c>
      <c r="HK451">
        <v>-572</v>
      </c>
      <c r="HL451">
        <v>-16</v>
      </c>
      <c r="HM451">
        <v>-1972</v>
      </c>
      <c r="HN451">
        <v>-1498</v>
      </c>
      <c r="HO451">
        <v>408</v>
      </c>
      <c r="HP451">
        <v>-1090</v>
      </c>
      <c r="HQ451">
        <v>1842</v>
      </c>
      <c r="HS451">
        <v>1842</v>
      </c>
      <c r="HT451">
        <v>-3562</v>
      </c>
      <c r="HU451">
        <v>56</v>
      </c>
      <c r="HV451">
        <v>-2754</v>
      </c>
      <c r="HW451">
        <v>-206</v>
      </c>
      <c r="HY451">
        <v>2396</v>
      </c>
      <c r="HZ451">
        <v>14911</v>
      </c>
      <c r="IA451">
        <v>17307</v>
      </c>
      <c r="IB451">
        <v>423</v>
      </c>
      <c r="IC451">
        <v>-3562</v>
      </c>
      <c r="IE451">
        <v>990</v>
      </c>
      <c r="IF451">
        <v>229</v>
      </c>
      <c r="IG451">
        <v>5051</v>
      </c>
      <c r="IH451">
        <v>-730</v>
      </c>
      <c r="II451">
        <v>-1856</v>
      </c>
      <c r="IK451">
        <v>-1856</v>
      </c>
      <c r="IL451">
        <v>2809.7</v>
      </c>
      <c r="IM451">
        <v>2893</v>
      </c>
      <c r="IN451">
        <v>1.36</v>
      </c>
      <c r="IO451">
        <v>1.33</v>
      </c>
    </row>
    <row r="452" spans="1:249" x14ac:dyDescent="0.25">
      <c r="A452" t="s">
        <v>817</v>
      </c>
      <c r="B452" t="s">
        <v>817</v>
      </c>
      <c r="C452" t="s">
        <v>818</v>
      </c>
      <c r="D452" t="s">
        <v>819</v>
      </c>
      <c r="E452" t="s">
        <v>455</v>
      </c>
      <c r="F452" t="s">
        <v>417</v>
      </c>
      <c r="G452" s="2">
        <v>41547</v>
      </c>
      <c r="H452" t="s">
        <v>450</v>
      </c>
      <c r="J452">
        <v>2013</v>
      </c>
      <c r="K452">
        <v>3</v>
      </c>
      <c r="L452">
        <v>2013</v>
      </c>
      <c r="M452">
        <v>3</v>
      </c>
      <c r="N452" t="s">
        <v>419</v>
      </c>
      <c r="O452" t="s">
        <v>451</v>
      </c>
      <c r="P452">
        <v>201303</v>
      </c>
      <c r="Q452">
        <v>4</v>
      </c>
      <c r="R452">
        <v>225</v>
      </c>
      <c r="S452">
        <v>10</v>
      </c>
      <c r="T452">
        <v>12</v>
      </c>
      <c r="U452">
        <v>200406</v>
      </c>
      <c r="V452">
        <v>3</v>
      </c>
      <c r="W452">
        <v>2834</v>
      </c>
      <c r="X452" s="2">
        <v>41582</v>
      </c>
      <c r="Y452" s="2">
        <v>41582</v>
      </c>
      <c r="Z452" t="s">
        <v>820</v>
      </c>
      <c r="AA452" t="s">
        <v>821</v>
      </c>
      <c r="AB452" t="s">
        <v>822</v>
      </c>
      <c r="AC452" t="s">
        <v>820</v>
      </c>
      <c r="AD452">
        <v>8933</v>
      </c>
      <c r="AE452" t="s">
        <v>823</v>
      </c>
      <c r="AF452" t="s">
        <v>824</v>
      </c>
      <c r="AG452" t="s">
        <v>821</v>
      </c>
      <c r="AH452" t="s">
        <v>822</v>
      </c>
      <c r="AI452" t="s">
        <v>820</v>
      </c>
      <c r="AJ452">
        <v>8933</v>
      </c>
      <c r="AK452" t="s">
        <v>426</v>
      </c>
      <c r="AL452" t="s">
        <v>427</v>
      </c>
      <c r="AU452" t="s">
        <v>825</v>
      </c>
      <c r="AW452">
        <v>2821438000</v>
      </c>
      <c r="AX452" s="2">
        <v>41572</v>
      </c>
      <c r="BI452" s="2">
        <v>41942</v>
      </c>
      <c r="BJ452">
        <v>17575</v>
      </c>
      <c r="BK452">
        <v>5344</v>
      </c>
      <c r="BL452">
        <v>12231</v>
      </c>
      <c r="BN452">
        <v>105</v>
      </c>
      <c r="BO452">
        <v>18</v>
      </c>
      <c r="BP452">
        <v>2042</v>
      </c>
      <c r="BQ452">
        <v>178</v>
      </c>
      <c r="BR452">
        <v>5314</v>
      </c>
      <c r="BU452">
        <v>-943</v>
      </c>
      <c r="BV452">
        <v>13908</v>
      </c>
      <c r="BW452">
        <v>3667</v>
      </c>
      <c r="CO452">
        <v>3667</v>
      </c>
      <c r="CP452">
        <v>685</v>
      </c>
      <c r="CQ452">
        <v>2982</v>
      </c>
      <c r="CV452">
        <v>2982</v>
      </c>
      <c r="CX452">
        <v>2982</v>
      </c>
      <c r="DA452">
        <v>2982</v>
      </c>
      <c r="DC452">
        <v>2982</v>
      </c>
      <c r="DE452">
        <v>2982</v>
      </c>
      <c r="DF452">
        <v>1.0580000000000001</v>
      </c>
      <c r="DJ452">
        <v>1.0580000000000001</v>
      </c>
      <c r="DK452">
        <v>1.0580000000000001</v>
      </c>
      <c r="DL452">
        <v>1.04</v>
      </c>
      <c r="DM452">
        <v>1.0349999999999999</v>
      </c>
      <c r="DQ452">
        <v>1.0349999999999999</v>
      </c>
      <c r="DR452">
        <v>1.0349999999999999</v>
      </c>
      <c r="DS452">
        <v>1.04</v>
      </c>
      <c r="DT452">
        <v>14.447800000000001</v>
      </c>
      <c r="DU452">
        <v>2881.2</v>
      </c>
      <c r="DV452">
        <v>2881.2</v>
      </c>
      <c r="DW452">
        <v>3667</v>
      </c>
      <c r="DX452">
        <v>2982</v>
      </c>
      <c r="DY452">
        <v>4766</v>
      </c>
      <c r="DZ452">
        <v>3790</v>
      </c>
      <c r="EA452" s="2">
        <v>41582</v>
      </c>
      <c r="EB452">
        <v>25228</v>
      </c>
      <c r="EE452">
        <v>12027</v>
      </c>
      <c r="EF452">
        <v>8124</v>
      </c>
      <c r="EG452">
        <v>3312</v>
      </c>
      <c r="EI452">
        <v>3485</v>
      </c>
      <c r="EL452">
        <v>52176</v>
      </c>
      <c r="EM452">
        <v>36432</v>
      </c>
      <c r="EN452">
        <v>20305</v>
      </c>
      <c r="EO452">
        <v>16127</v>
      </c>
      <c r="EV452">
        <v>51319</v>
      </c>
      <c r="EX452">
        <v>4596</v>
      </c>
      <c r="FA452">
        <v>2715</v>
      </c>
      <c r="FB452">
        <v>74757</v>
      </c>
      <c r="FC452">
        <v>126933</v>
      </c>
      <c r="FD452">
        <v>5359</v>
      </c>
      <c r="FE452">
        <v>6055</v>
      </c>
      <c r="FH452">
        <v>12710</v>
      </c>
      <c r="FL452">
        <v>1711</v>
      </c>
      <c r="FQ452">
        <v>25835</v>
      </c>
      <c r="FR452">
        <v>9748</v>
      </c>
      <c r="FT452">
        <v>9038</v>
      </c>
      <c r="FU452">
        <v>3613</v>
      </c>
      <c r="FZ452">
        <v>8895</v>
      </c>
      <c r="GA452">
        <v>31294</v>
      </c>
      <c r="GB452">
        <v>57129</v>
      </c>
      <c r="GD452">
        <v>3120</v>
      </c>
      <c r="GF452">
        <v>87703</v>
      </c>
      <c r="GH452">
        <v>15673</v>
      </c>
      <c r="GI452">
        <v>-5346</v>
      </c>
      <c r="GL452">
        <v>69804</v>
      </c>
      <c r="GM452">
        <v>69804</v>
      </c>
      <c r="GN452">
        <v>126933</v>
      </c>
      <c r="GO452">
        <v>2820.6590000000001</v>
      </c>
      <c r="GQ452">
        <v>18485</v>
      </c>
      <c r="GR452" s="2">
        <v>41942</v>
      </c>
      <c r="GS452">
        <v>10312</v>
      </c>
      <c r="GT452">
        <v>3002</v>
      </c>
      <c r="GU452">
        <v>280</v>
      </c>
      <c r="GV452">
        <v>3282</v>
      </c>
      <c r="GW452">
        <v>-1003</v>
      </c>
      <c r="GX452">
        <v>-799</v>
      </c>
      <c r="GZ452">
        <v>589</v>
      </c>
      <c r="HB452">
        <v>894</v>
      </c>
      <c r="HC452">
        <v>-319</v>
      </c>
      <c r="HE452">
        <v>13275</v>
      </c>
      <c r="HF452">
        <v>-1974</v>
      </c>
      <c r="HH452">
        <v>-819</v>
      </c>
      <c r="HJ452">
        <v>-692</v>
      </c>
      <c r="HK452">
        <v>-692</v>
      </c>
      <c r="HL452">
        <v>-40</v>
      </c>
      <c r="HM452">
        <v>-3525</v>
      </c>
      <c r="HN452">
        <v>-1480</v>
      </c>
      <c r="HO452">
        <v>354</v>
      </c>
      <c r="HP452">
        <v>-1126</v>
      </c>
      <c r="HQ452">
        <v>-779</v>
      </c>
      <c r="HS452">
        <v>-779</v>
      </c>
      <c r="HT452">
        <v>-5424</v>
      </c>
      <c r="HU452">
        <v>56</v>
      </c>
      <c r="HV452">
        <v>-7273</v>
      </c>
      <c r="HW452">
        <v>-184</v>
      </c>
      <c r="HY452">
        <v>2293</v>
      </c>
      <c r="HZ452">
        <v>14911</v>
      </c>
      <c r="IA452">
        <v>17204</v>
      </c>
      <c r="IB452">
        <v>584</v>
      </c>
      <c r="IC452">
        <v>-5424</v>
      </c>
      <c r="IE452">
        <v>976</v>
      </c>
      <c r="IF452">
        <v>161</v>
      </c>
      <c r="IG452">
        <v>5947</v>
      </c>
      <c r="IH452">
        <v>-764</v>
      </c>
      <c r="II452">
        <v>-1862</v>
      </c>
      <c r="IK452">
        <v>-1862</v>
      </c>
      <c r="IL452">
        <v>2818.4</v>
      </c>
      <c r="IM452">
        <v>2881.2</v>
      </c>
      <c r="IN452">
        <v>1.06</v>
      </c>
      <c r="IO452">
        <v>1.04</v>
      </c>
    </row>
    <row r="453" spans="1:249" x14ac:dyDescent="0.25">
      <c r="A453" t="s">
        <v>817</v>
      </c>
      <c r="B453" t="s">
        <v>817</v>
      </c>
      <c r="C453" t="s">
        <v>818</v>
      </c>
      <c r="D453" t="s">
        <v>819</v>
      </c>
      <c r="E453" t="s">
        <v>455</v>
      </c>
      <c r="F453" t="s">
        <v>417</v>
      </c>
      <c r="G453" s="2">
        <v>41639</v>
      </c>
      <c r="H453" t="s">
        <v>450</v>
      </c>
      <c r="J453">
        <v>2013</v>
      </c>
      <c r="K453">
        <v>4</v>
      </c>
      <c r="L453">
        <v>2013</v>
      </c>
      <c r="M453">
        <v>4</v>
      </c>
      <c r="N453" t="s">
        <v>419</v>
      </c>
      <c r="O453" t="s">
        <v>451</v>
      </c>
      <c r="P453">
        <v>201304</v>
      </c>
      <c r="Q453">
        <v>4</v>
      </c>
      <c r="R453">
        <v>225</v>
      </c>
      <c r="S453">
        <v>10</v>
      </c>
      <c r="T453">
        <v>12</v>
      </c>
      <c r="U453">
        <v>200406</v>
      </c>
      <c r="V453">
        <v>3</v>
      </c>
      <c r="W453">
        <v>2834</v>
      </c>
      <c r="X453" s="2">
        <v>41691</v>
      </c>
      <c r="Y453" s="2">
        <v>41691</v>
      </c>
      <c r="Z453" t="s">
        <v>820</v>
      </c>
      <c r="AA453" t="s">
        <v>821</v>
      </c>
      <c r="AB453" t="s">
        <v>822</v>
      </c>
      <c r="AC453" t="s">
        <v>820</v>
      </c>
      <c r="AD453">
        <v>8933</v>
      </c>
      <c r="AE453" t="s">
        <v>823</v>
      </c>
      <c r="AF453" t="s">
        <v>824</v>
      </c>
      <c r="AG453" t="s">
        <v>821</v>
      </c>
      <c r="AH453" t="s">
        <v>822</v>
      </c>
      <c r="AI453" t="s">
        <v>820</v>
      </c>
      <c r="AJ453">
        <v>8933</v>
      </c>
      <c r="AK453" t="s">
        <v>426</v>
      </c>
      <c r="AL453" t="s">
        <v>427</v>
      </c>
      <c r="AN453">
        <v>128100</v>
      </c>
      <c r="AP453">
        <v>128100</v>
      </c>
      <c r="AR453">
        <v>165304</v>
      </c>
      <c r="AS453" t="s">
        <v>461</v>
      </c>
      <c r="AT453" t="s">
        <v>429</v>
      </c>
      <c r="AU453" t="s">
        <v>836</v>
      </c>
      <c r="AW453">
        <v>2828902000</v>
      </c>
      <c r="AX453" s="2">
        <v>41688</v>
      </c>
      <c r="AY453" t="s">
        <v>832</v>
      </c>
      <c r="AZ453" t="s">
        <v>837</v>
      </c>
      <c r="BA453" t="s">
        <v>828</v>
      </c>
      <c r="BB453" t="s">
        <v>711</v>
      </c>
      <c r="BC453" t="s">
        <v>834</v>
      </c>
      <c r="BD453" t="s">
        <v>835</v>
      </c>
      <c r="BE453" t="s">
        <v>829</v>
      </c>
      <c r="BF453" t="s">
        <v>439</v>
      </c>
      <c r="BG453" t="s">
        <v>830</v>
      </c>
      <c r="BH453" t="s">
        <v>439</v>
      </c>
      <c r="BI453" s="2">
        <v>42424</v>
      </c>
      <c r="BJ453">
        <v>18355</v>
      </c>
      <c r="BK453">
        <v>5955</v>
      </c>
      <c r="BL453">
        <v>12400</v>
      </c>
      <c r="BN453">
        <v>134</v>
      </c>
      <c r="BO453">
        <v>18</v>
      </c>
      <c r="BP453">
        <v>2411</v>
      </c>
      <c r="BQ453">
        <v>338</v>
      </c>
      <c r="BR453">
        <v>5917</v>
      </c>
      <c r="BU453">
        <v>-868</v>
      </c>
      <c r="BV453">
        <v>15605</v>
      </c>
      <c r="BW453">
        <v>2750</v>
      </c>
      <c r="CO453">
        <v>2750</v>
      </c>
      <c r="CP453">
        <v>-769</v>
      </c>
      <c r="CQ453">
        <v>3519</v>
      </c>
      <c r="CV453">
        <v>3519</v>
      </c>
      <c r="CX453">
        <v>3519</v>
      </c>
      <c r="DA453">
        <v>3519</v>
      </c>
      <c r="DC453">
        <v>3519</v>
      </c>
      <c r="DE453">
        <v>3519</v>
      </c>
      <c r="DF453">
        <v>1.2479</v>
      </c>
      <c r="DJ453">
        <v>1.2479</v>
      </c>
      <c r="DK453">
        <v>1.2479</v>
      </c>
      <c r="DL453">
        <v>1.23</v>
      </c>
      <c r="DM453">
        <v>1.2242999999999999</v>
      </c>
      <c r="DQ453">
        <v>1.2242999999999999</v>
      </c>
      <c r="DR453">
        <v>1.2242999999999999</v>
      </c>
      <c r="DS453">
        <v>1.23</v>
      </c>
      <c r="DT453">
        <v>-12.5039</v>
      </c>
      <c r="DU453">
        <v>2872</v>
      </c>
      <c r="DV453">
        <v>2872</v>
      </c>
      <c r="DW453">
        <v>2750</v>
      </c>
      <c r="DX453">
        <v>3519</v>
      </c>
      <c r="DY453">
        <v>4004</v>
      </c>
      <c r="DZ453">
        <v>2902</v>
      </c>
      <c r="EA453" s="2">
        <v>42059</v>
      </c>
      <c r="EB453">
        <v>29206</v>
      </c>
      <c r="EE453">
        <v>11713</v>
      </c>
      <c r="EF453">
        <v>7878</v>
      </c>
      <c r="EG453">
        <v>4003</v>
      </c>
      <c r="EI453">
        <v>3607</v>
      </c>
      <c r="EL453">
        <v>56407</v>
      </c>
      <c r="EM453">
        <v>37133</v>
      </c>
      <c r="EN453">
        <v>20423</v>
      </c>
      <c r="EO453">
        <v>16710</v>
      </c>
      <c r="EV453">
        <v>50745</v>
      </c>
      <c r="EX453">
        <v>3872</v>
      </c>
      <c r="FA453">
        <v>4949</v>
      </c>
      <c r="FB453">
        <v>76276</v>
      </c>
      <c r="FC453">
        <v>132683</v>
      </c>
      <c r="FD453">
        <v>4852</v>
      </c>
      <c r="FE453">
        <v>6266</v>
      </c>
      <c r="FH453">
        <v>13787</v>
      </c>
      <c r="FL453">
        <v>770</v>
      </c>
      <c r="FQ453">
        <v>25675</v>
      </c>
      <c r="FR453">
        <v>13328</v>
      </c>
      <c r="FT453">
        <v>7784</v>
      </c>
      <c r="FU453">
        <v>3989</v>
      </c>
      <c r="FZ453">
        <v>7854</v>
      </c>
      <c r="GA453">
        <v>32955</v>
      </c>
      <c r="GB453">
        <v>58630</v>
      </c>
      <c r="GD453">
        <v>3120</v>
      </c>
      <c r="GF453">
        <v>89493</v>
      </c>
      <c r="GH453">
        <v>15700</v>
      </c>
      <c r="GI453">
        <v>-2860</v>
      </c>
      <c r="GL453">
        <v>74053</v>
      </c>
      <c r="GM453">
        <v>74053</v>
      </c>
      <c r="GN453">
        <v>132683</v>
      </c>
      <c r="GO453">
        <v>2820.6280000000002</v>
      </c>
      <c r="GQ453">
        <v>23308</v>
      </c>
      <c r="GR453" s="2">
        <v>42424</v>
      </c>
      <c r="GS453">
        <v>13831</v>
      </c>
      <c r="GT453">
        <v>4104</v>
      </c>
      <c r="GU453">
        <v>438</v>
      </c>
      <c r="GV453">
        <v>4542</v>
      </c>
      <c r="GW453">
        <v>-763</v>
      </c>
      <c r="GX453">
        <v>-622</v>
      </c>
      <c r="GZ453">
        <v>1821</v>
      </c>
      <c r="HB453">
        <v>-1395</v>
      </c>
      <c r="HC453">
        <v>-959</v>
      </c>
      <c r="HE453">
        <v>17414</v>
      </c>
      <c r="HF453">
        <v>-3137</v>
      </c>
      <c r="HH453">
        <v>-835</v>
      </c>
      <c r="HJ453">
        <v>-865</v>
      </c>
      <c r="HK453">
        <v>-865</v>
      </c>
      <c r="HL453">
        <v>-266</v>
      </c>
      <c r="HM453">
        <v>-5103</v>
      </c>
      <c r="HN453">
        <v>2014</v>
      </c>
      <c r="HO453">
        <v>14</v>
      </c>
      <c r="HP453">
        <v>2028</v>
      </c>
      <c r="HQ453">
        <v>-889</v>
      </c>
      <c r="HS453">
        <v>-889</v>
      </c>
      <c r="HT453">
        <v>-7286</v>
      </c>
      <c r="HU453">
        <v>56</v>
      </c>
      <c r="HV453">
        <v>-6091</v>
      </c>
      <c r="HW453">
        <v>-204</v>
      </c>
      <c r="HY453">
        <v>6016</v>
      </c>
      <c r="HZ453">
        <v>14911</v>
      </c>
      <c r="IA453">
        <v>20927</v>
      </c>
      <c r="IB453">
        <v>728</v>
      </c>
      <c r="IC453">
        <v>-7286</v>
      </c>
      <c r="IE453">
        <v>1102</v>
      </c>
      <c r="IF453">
        <v>144</v>
      </c>
      <c r="IG453">
        <v>4139</v>
      </c>
      <c r="IH453">
        <v>-1163</v>
      </c>
      <c r="II453">
        <v>-1862</v>
      </c>
      <c r="IK453">
        <v>-1862</v>
      </c>
      <c r="IL453">
        <v>2809.2</v>
      </c>
      <c r="IM453">
        <v>2877</v>
      </c>
      <c r="IN453">
        <v>1.25</v>
      </c>
      <c r="IO453">
        <v>1.22</v>
      </c>
    </row>
    <row r="454" spans="1:249" x14ac:dyDescent="0.25">
      <c r="A454" t="s">
        <v>817</v>
      </c>
      <c r="B454" t="s">
        <v>817</v>
      </c>
      <c r="C454" t="s">
        <v>818</v>
      </c>
      <c r="D454" t="s">
        <v>819</v>
      </c>
      <c r="E454" t="s">
        <v>455</v>
      </c>
      <c r="F454" t="s">
        <v>417</v>
      </c>
      <c r="G454" s="2">
        <v>41729</v>
      </c>
      <c r="H454" t="s">
        <v>450</v>
      </c>
      <c r="J454">
        <v>2014</v>
      </c>
      <c r="K454">
        <v>1</v>
      </c>
      <c r="L454">
        <v>2014</v>
      </c>
      <c r="M454">
        <v>1</v>
      </c>
      <c r="N454" t="s">
        <v>419</v>
      </c>
      <c r="O454" t="s">
        <v>451</v>
      </c>
      <c r="P454">
        <v>201401</v>
      </c>
      <c r="Q454">
        <v>4</v>
      </c>
      <c r="R454">
        <v>225</v>
      </c>
      <c r="S454">
        <v>10</v>
      </c>
      <c r="T454">
        <v>12</v>
      </c>
      <c r="U454">
        <v>200406</v>
      </c>
      <c r="V454">
        <v>3</v>
      </c>
      <c r="W454">
        <v>2834</v>
      </c>
      <c r="X454" s="2">
        <v>41761</v>
      </c>
      <c r="Y454" s="2">
        <v>41761</v>
      </c>
      <c r="Z454" t="s">
        <v>820</v>
      </c>
      <c r="AA454" t="s">
        <v>821</v>
      </c>
      <c r="AB454" t="s">
        <v>822</v>
      </c>
      <c r="AC454" t="s">
        <v>820</v>
      </c>
      <c r="AD454">
        <v>8933</v>
      </c>
      <c r="AE454" t="s">
        <v>823</v>
      </c>
      <c r="AG454" t="s">
        <v>821</v>
      </c>
      <c r="AH454" t="s">
        <v>822</v>
      </c>
      <c r="AI454" t="s">
        <v>820</v>
      </c>
      <c r="AJ454">
        <v>8933</v>
      </c>
      <c r="AK454" t="s">
        <v>426</v>
      </c>
      <c r="AL454" t="s">
        <v>427</v>
      </c>
      <c r="AU454" t="s">
        <v>836</v>
      </c>
      <c r="AW454">
        <v>2829100000</v>
      </c>
      <c r="AX454" s="2">
        <v>41754</v>
      </c>
      <c r="BI454" s="2">
        <v>42125</v>
      </c>
      <c r="BJ454">
        <v>18115</v>
      </c>
      <c r="BK454">
        <v>5455</v>
      </c>
      <c r="BL454">
        <v>12660</v>
      </c>
      <c r="BN454">
        <v>136</v>
      </c>
      <c r="BO454">
        <v>18</v>
      </c>
      <c r="BP454">
        <v>1831</v>
      </c>
      <c r="BQ454">
        <v>18</v>
      </c>
      <c r="BR454">
        <v>5183</v>
      </c>
      <c r="BU454">
        <v>-86</v>
      </c>
      <c r="BV454">
        <v>12691</v>
      </c>
      <c r="BW454">
        <v>5424</v>
      </c>
      <c r="CO454">
        <v>5424</v>
      </c>
      <c r="CP454">
        <v>697</v>
      </c>
      <c r="CQ454">
        <v>4727</v>
      </c>
      <c r="CV454">
        <v>4727</v>
      </c>
      <c r="CX454">
        <v>4727</v>
      </c>
      <c r="DA454">
        <v>4727</v>
      </c>
      <c r="DC454">
        <v>4727</v>
      </c>
      <c r="DE454">
        <v>4727</v>
      </c>
      <c r="DF454">
        <v>1.6721999999999999</v>
      </c>
      <c r="DJ454">
        <v>1.6721999999999999</v>
      </c>
      <c r="DK454">
        <v>1.6721999999999999</v>
      </c>
      <c r="DL454">
        <v>1.64</v>
      </c>
      <c r="DM454">
        <v>1.6443000000000001</v>
      </c>
      <c r="DQ454">
        <v>1.6443000000000001</v>
      </c>
      <c r="DR454">
        <v>1.6443000000000001</v>
      </c>
      <c r="DS454">
        <v>1.64</v>
      </c>
      <c r="DT454">
        <v>-12.4922</v>
      </c>
      <c r="DU454">
        <v>2874.7</v>
      </c>
      <c r="DV454">
        <v>2874.7</v>
      </c>
      <c r="DW454">
        <v>5424</v>
      </c>
      <c r="DX454">
        <v>4727</v>
      </c>
      <c r="DY454">
        <v>6591</v>
      </c>
      <c r="DZ454">
        <v>5578</v>
      </c>
      <c r="EA454" s="2">
        <v>41761</v>
      </c>
      <c r="EB454">
        <v>29392</v>
      </c>
      <c r="EE454">
        <v>12116</v>
      </c>
      <c r="EF454">
        <v>8009</v>
      </c>
      <c r="EG454">
        <v>3932</v>
      </c>
      <c r="EI454">
        <v>3920</v>
      </c>
      <c r="EL454">
        <v>57369</v>
      </c>
      <c r="EM454">
        <v>36248</v>
      </c>
      <c r="EN454">
        <v>20252</v>
      </c>
      <c r="EO454">
        <v>15996</v>
      </c>
      <c r="EV454">
        <v>49821</v>
      </c>
      <c r="EX454">
        <v>3685</v>
      </c>
      <c r="FA454">
        <v>6459</v>
      </c>
      <c r="FB454">
        <v>75961</v>
      </c>
      <c r="FC454">
        <v>133330</v>
      </c>
      <c r="FD454">
        <v>3949</v>
      </c>
      <c r="FE454">
        <v>6113</v>
      </c>
      <c r="FH454">
        <v>12916</v>
      </c>
      <c r="FL454">
        <v>862</v>
      </c>
      <c r="FQ454">
        <v>23840</v>
      </c>
      <c r="FR454">
        <v>13343</v>
      </c>
      <c r="FT454">
        <v>7700</v>
      </c>
      <c r="FU454">
        <v>4594</v>
      </c>
      <c r="FZ454">
        <v>7271</v>
      </c>
      <c r="GA454">
        <v>32908</v>
      </c>
      <c r="GB454">
        <v>56748</v>
      </c>
      <c r="GD454">
        <v>3120</v>
      </c>
      <c r="GF454">
        <v>91387</v>
      </c>
      <c r="GH454">
        <v>15280</v>
      </c>
      <c r="GI454">
        <v>-2645</v>
      </c>
      <c r="GL454">
        <v>76582</v>
      </c>
      <c r="GM454">
        <v>76582</v>
      </c>
      <c r="GN454">
        <v>133330</v>
      </c>
      <c r="GO454">
        <v>2827.6410000000001</v>
      </c>
      <c r="GQ454">
        <v>26761</v>
      </c>
      <c r="GR454" s="2">
        <v>42125</v>
      </c>
      <c r="GS454">
        <v>4727</v>
      </c>
      <c r="GT454">
        <v>1013</v>
      </c>
      <c r="GU454">
        <v>730</v>
      </c>
      <c r="GV454">
        <v>1743</v>
      </c>
      <c r="GW454">
        <v>-451</v>
      </c>
      <c r="GX454">
        <v>-512</v>
      </c>
      <c r="GZ454">
        <v>-1004</v>
      </c>
      <c r="HB454">
        <v>-580</v>
      </c>
      <c r="HC454">
        <v>-2547</v>
      </c>
      <c r="HE454">
        <v>3923</v>
      </c>
      <c r="HF454">
        <v>-595</v>
      </c>
      <c r="HJ454">
        <v>-1350</v>
      </c>
      <c r="HK454">
        <v>-1350</v>
      </c>
      <c r="HL454">
        <v>-81</v>
      </c>
      <c r="HM454">
        <v>-2026</v>
      </c>
      <c r="HN454">
        <v>-5</v>
      </c>
      <c r="HO454">
        <v>-997</v>
      </c>
      <c r="HP454">
        <v>-1002</v>
      </c>
      <c r="HQ454">
        <v>-188</v>
      </c>
      <c r="HS454">
        <v>-188</v>
      </c>
      <c r="HT454">
        <v>-1867</v>
      </c>
      <c r="HV454">
        <v>-3057</v>
      </c>
      <c r="HW454">
        <v>-45</v>
      </c>
      <c r="HY454">
        <v>-1205</v>
      </c>
      <c r="HZ454">
        <v>20927</v>
      </c>
      <c r="IA454">
        <v>19722</v>
      </c>
      <c r="IB454">
        <v>198</v>
      </c>
      <c r="IC454">
        <v>-1867</v>
      </c>
      <c r="IE454">
        <v>1013</v>
      </c>
      <c r="IF454">
        <v>198</v>
      </c>
      <c r="IG454">
        <v>3923</v>
      </c>
      <c r="IH454">
        <v>-595</v>
      </c>
      <c r="II454">
        <v>-1867</v>
      </c>
      <c r="IK454">
        <v>-1867</v>
      </c>
      <c r="IL454">
        <v>2826.8</v>
      </c>
      <c r="IM454">
        <v>2874.7</v>
      </c>
      <c r="IN454">
        <v>1.67</v>
      </c>
      <c r="IO454">
        <v>1.64</v>
      </c>
    </row>
    <row r="455" spans="1:249" x14ac:dyDescent="0.25">
      <c r="A455" t="s">
        <v>817</v>
      </c>
      <c r="B455" t="s">
        <v>817</v>
      </c>
      <c r="C455" t="s">
        <v>818</v>
      </c>
      <c r="D455" t="s">
        <v>819</v>
      </c>
      <c r="E455" t="s">
        <v>455</v>
      </c>
      <c r="F455" t="s">
        <v>417</v>
      </c>
      <c r="G455" s="2">
        <v>41820</v>
      </c>
      <c r="H455" t="s">
        <v>450</v>
      </c>
      <c r="J455">
        <v>2014</v>
      </c>
      <c r="K455">
        <v>2</v>
      </c>
      <c r="L455">
        <v>2014</v>
      </c>
      <c r="M455">
        <v>2</v>
      </c>
      <c r="N455" t="s">
        <v>419</v>
      </c>
      <c r="O455" t="s">
        <v>451</v>
      </c>
      <c r="P455">
        <v>201402</v>
      </c>
      <c r="Q455">
        <v>4</v>
      </c>
      <c r="R455">
        <v>225</v>
      </c>
      <c r="S455">
        <v>10</v>
      </c>
      <c r="T455">
        <v>12</v>
      </c>
      <c r="U455">
        <v>200406</v>
      </c>
      <c r="V455">
        <v>3</v>
      </c>
      <c r="W455">
        <v>2834</v>
      </c>
      <c r="X455" s="2">
        <v>41852</v>
      </c>
      <c r="Y455" s="2">
        <v>41852</v>
      </c>
      <c r="Z455" t="s">
        <v>820</v>
      </c>
      <c r="AA455" t="s">
        <v>821</v>
      </c>
      <c r="AB455" t="s">
        <v>822</v>
      </c>
      <c r="AC455" t="s">
        <v>820</v>
      </c>
      <c r="AD455">
        <v>8933</v>
      </c>
      <c r="AE455" t="s">
        <v>823</v>
      </c>
      <c r="AG455" t="s">
        <v>821</v>
      </c>
      <c r="AH455" t="s">
        <v>822</v>
      </c>
      <c r="AI455" t="s">
        <v>820</v>
      </c>
      <c r="AJ455">
        <v>8933</v>
      </c>
      <c r="AK455" t="s">
        <v>426</v>
      </c>
      <c r="AL455" t="s">
        <v>427</v>
      </c>
      <c r="AU455" t="s">
        <v>825</v>
      </c>
      <c r="AW455">
        <v>2820287000</v>
      </c>
      <c r="AX455" s="2">
        <v>41845</v>
      </c>
      <c r="BI455" s="2">
        <v>42216</v>
      </c>
      <c r="BJ455">
        <v>19495</v>
      </c>
      <c r="BK455">
        <v>6039</v>
      </c>
      <c r="BL455">
        <v>13456</v>
      </c>
      <c r="BN455">
        <v>128</v>
      </c>
      <c r="BO455">
        <v>14</v>
      </c>
      <c r="BP455">
        <v>2005</v>
      </c>
      <c r="BQ455">
        <v>4</v>
      </c>
      <c r="BR455">
        <v>5481</v>
      </c>
      <c r="BU455">
        <v>-226</v>
      </c>
      <c r="BV455">
        <v>13869</v>
      </c>
      <c r="BW455">
        <v>5626</v>
      </c>
      <c r="CO455">
        <v>5626</v>
      </c>
      <c r="CP455">
        <v>1300</v>
      </c>
      <c r="CQ455">
        <v>4326</v>
      </c>
      <c r="CV455">
        <v>4326</v>
      </c>
      <c r="CX455">
        <v>4326</v>
      </c>
      <c r="DA455">
        <v>4326</v>
      </c>
      <c r="DC455">
        <v>4326</v>
      </c>
      <c r="DE455">
        <v>4326</v>
      </c>
      <c r="DF455">
        <v>1.5306</v>
      </c>
      <c r="DJ455">
        <v>1.5306</v>
      </c>
      <c r="DK455">
        <v>1.5306</v>
      </c>
      <c r="DL455">
        <v>1.51</v>
      </c>
      <c r="DM455">
        <v>1.5051000000000001</v>
      </c>
      <c r="DQ455">
        <v>1.5051000000000001</v>
      </c>
      <c r="DR455">
        <v>1.5051000000000001</v>
      </c>
      <c r="DS455">
        <v>1.51</v>
      </c>
      <c r="DT455">
        <v>14.042</v>
      </c>
      <c r="DU455">
        <v>2874.2</v>
      </c>
      <c r="DV455">
        <v>2874.2</v>
      </c>
      <c r="DW455">
        <v>5626</v>
      </c>
      <c r="DX455">
        <v>4326</v>
      </c>
      <c r="DY455">
        <v>6720</v>
      </c>
      <c r="DZ455">
        <v>5768</v>
      </c>
      <c r="EA455" s="2">
        <v>41852</v>
      </c>
      <c r="EB455">
        <v>31624</v>
      </c>
      <c r="EE455">
        <v>12257</v>
      </c>
      <c r="EF455">
        <v>8155</v>
      </c>
      <c r="EG455">
        <v>3982</v>
      </c>
      <c r="EI455">
        <v>4101</v>
      </c>
      <c r="EL455">
        <v>60119</v>
      </c>
      <c r="EM455">
        <v>36947</v>
      </c>
      <c r="EN455">
        <v>20792</v>
      </c>
      <c r="EO455">
        <v>16155</v>
      </c>
      <c r="EV455">
        <v>49111</v>
      </c>
      <c r="EX455">
        <v>3380</v>
      </c>
      <c r="FA455">
        <v>6435</v>
      </c>
      <c r="FB455">
        <v>75081</v>
      </c>
      <c r="FC455">
        <v>135200</v>
      </c>
      <c r="FD455">
        <v>3819</v>
      </c>
      <c r="FE455">
        <v>6193</v>
      </c>
      <c r="FH455">
        <v>13292</v>
      </c>
      <c r="FL455">
        <v>1055</v>
      </c>
      <c r="FQ455">
        <v>24359</v>
      </c>
      <c r="FR455">
        <v>13303</v>
      </c>
      <c r="FT455">
        <v>7626</v>
      </c>
      <c r="FU455">
        <v>4491</v>
      </c>
      <c r="FZ455">
        <v>7373</v>
      </c>
      <c r="GA455">
        <v>32793</v>
      </c>
      <c r="GB455">
        <v>57152</v>
      </c>
      <c r="GD455">
        <v>3120</v>
      </c>
      <c r="GF455">
        <v>93745</v>
      </c>
      <c r="GH455">
        <v>15810</v>
      </c>
      <c r="GI455">
        <v>-3007</v>
      </c>
      <c r="GL455">
        <v>78048</v>
      </c>
      <c r="GM455">
        <v>78048</v>
      </c>
      <c r="GN455">
        <v>135200</v>
      </c>
      <c r="GO455">
        <v>2822.5790000000002</v>
      </c>
      <c r="GQ455">
        <v>28937</v>
      </c>
      <c r="GR455" s="2">
        <v>42216</v>
      </c>
      <c r="GS455">
        <v>9053</v>
      </c>
      <c r="GT455">
        <v>1965</v>
      </c>
      <c r="GU455">
        <v>936</v>
      </c>
      <c r="GV455">
        <v>2901</v>
      </c>
      <c r="GW455">
        <v>-621</v>
      </c>
      <c r="GX455">
        <v>-605</v>
      </c>
      <c r="GZ455">
        <v>-595</v>
      </c>
      <c r="HB455">
        <v>-681</v>
      </c>
      <c r="HC455">
        <v>-2502</v>
      </c>
      <c r="HE455">
        <v>9452</v>
      </c>
      <c r="HF455">
        <v>-894</v>
      </c>
      <c r="HJ455">
        <v>-9130</v>
      </c>
      <c r="HK455">
        <v>-9130</v>
      </c>
      <c r="HL455">
        <v>-94</v>
      </c>
      <c r="HM455">
        <v>-10118</v>
      </c>
      <c r="HN455">
        <v>-1764</v>
      </c>
      <c r="HO455">
        <v>602</v>
      </c>
      <c r="HP455">
        <v>-1162</v>
      </c>
      <c r="HQ455">
        <v>-918</v>
      </c>
      <c r="HS455">
        <v>-918</v>
      </c>
      <c r="HT455">
        <v>-3845</v>
      </c>
      <c r="HV455">
        <v>-5925</v>
      </c>
      <c r="HW455">
        <v>-100</v>
      </c>
      <c r="HY455">
        <v>-6691</v>
      </c>
      <c r="HZ455">
        <v>20927</v>
      </c>
      <c r="IA455">
        <v>14236</v>
      </c>
      <c r="IB455">
        <v>440</v>
      </c>
      <c r="IC455">
        <v>-3845</v>
      </c>
      <c r="IE455">
        <v>952</v>
      </c>
      <c r="IF455">
        <v>242</v>
      </c>
      <c r="IG455">
        <v>5529</v>
      </c>
      <c r="IH455">
        <v>-299</v>
      </c>
      <c r="II455">
        <v>-1978</v>
      </c>
      <c r="IK455">
        <v>-1978</v>
      </c>
      <c r="IL455">
        <v>2826.4</v>
      </c>
      <c r="IM455">
        <v>2874.2</v>
      </c>
      <c r="IN455">
        <v>1.53</v>
      </c>
      <c r="IO455">
        <v>1.51</v>
      </c>
    </row>
    <row r="456" spans="1:249" x14ac:dyDescent="0.25">
      <c r="A456" t="s">
        <v>817</v>
      </c>
      <c r="B456" t="s">
        <v>817</v>
      </c>
      <c r="C456" t="s">
        <v>818</v>
      </c>
      <c r="D456" t="s">
        <v>819</v>
      </c>
      <c r="E456" t="s">
        <v>455</v>
      </c>
      <c r="F456" t="s">
        <v>417</v>
      </c>
      <c r="G456" s="2">
        <v>41912</v>
      </c>
      <c r="H456" t="s">
        <v>450</v>
      </c>
      <c r="J456">
        <v>2014</v>
      </c>
      <c r="K456">
        <v>3</v>
      </c>
      <c r="L456">
        <v>2014</v>
      </c>
      <c r="M456">
        <v>3</v>
      </c>
      <c r="N456" t="s">
        <v>419</v>
      </c>
      <c r="O456" t="s">
        <v>451</v>
      </c>
      <c r="P456">
        <v>201403</v>
      </c>
      <c r="Q456">
        <v>4</v>
      </c>
      <c r="R456">
        <v>225</v>
      </c>
      <c r="S456">
        <v>10</v>
      </c>
      <c r="T456">
        <v>12</v>
      </c>
      <c r="U456">
        <v>200406</v>
      </c>
      <c r="V456">
        <v>3</v>
      </c>
      <c r="W456">
        <v>2834</v>
      </c>
      <c r="X456" s="2">
        <v>41942</v>
      </c>
      <c r="Y456" s="2">
        <v>41942</v>
      </c>
      <c r="Z456" t="s">
        <v>820</v>
      </c>
      <c r="AA456" t="s">
        <v>821</v>
      </c>
      <c r="AB456" t="s">
        <v>822</v>
      </c>
      <c r="AC456" t="s">
        <v>820</v>
      </c>
      <c r="AD456">
        <v>8933</v>
      </c>
      <c r="AE456" t="s">
        <v>823</v>
      </c>
      <c r="AG456" t="s">
        <v>821</v>
      </c>
      <c r="AH456" t="s">
        <v>822</v>
      </c>
      <c r="AI456" t="s">
        <v>820</v>
      </c>
      <c r="AJ456">
        <v>8933</v>
      </c>
      <c r="AK456" t="s">
        <v>426</v>
      </c>
      <c r="AL456" t="s">
        <v>427</v>
      </c>
      <c r="AU456" t="s">
        <v>825</v>
      </c>
      <c r="AW456">
        <v>2799110000</v>
      </c>
      <c r="AX456" s="2">
        <v>41936</v>
      </c>
      <c r="BI456" s="2">
        <v>42307</v>
      </c>
      <c r="BJ456">
        <v>18467</v>
      </c>
      <c r="BK456">
        <v>5399</v>
      </c>
      <c r="BL456">
        <v>13068</v>
      </c>
      <c r="BN456">
        <v>130</v>
      </c>
      <c r="BO456">
        <v>18</v>
      </c>
      <c r="BP456">
        <v>2023</v>
      </c>
      <c r="BR456">
        <v>5468</v>
      </c>
      <c r="BU456">
        <v>1345</v>
      </c>
      <c r="BV456">
        <v>11657</v>
      </c>
      <c r="BW456">
        <v>6810</v>
      </c>
      <c r="CO456">
        <v>6810</v>
      </c>
      <c r="CP456">
        <v>2061</v>
      </c>
      <c r="CQ456">
        <v>4749</v>
      </c>
      <c r="CV456">
        <v>4749</v>
      </c>
      <c r="CX456">
        <v>4749</v>
      </c>
      <c r="DA456">
        <v>4749</v>
      </c>
      <c r="DC456">
        <v>4749</v>
      </c>
      <c r="DE456">
        <v>4749</v>
      </c>
      <c r="DF456">
        <v>1.6874</v>
      </c>
      <c r="DJ456">
        <v>1.6874</v>
      </c>
      <c r="DK456">
        <v>1.6874</v>
      </c>
      <c r="DL456">
        <v>1.66</v>
      </c>
      <c r="DM456">
        <v>1.6579999999999999</v>
      </c>
      <c r="DQ456">
        <v>1.6579999999999999</v>
      </c>
      <c r="DR456">
        <v>1.6579999999999999</v>
      </c>
      <c r="DS456">
        <v>1.66</v>
      </c>
      <c r="DT456">
        <v>5.7378</v>
      </c>
      <c r="DU456">
        <v>2864.3</v>
      </c>
      <c r="DV456">
        <v>2864.3</v>
      </c>
      <c r="DW456">
        <v>6810</v>
      </c>
      <c r="DX456">
        <v>4749</v>
      </c>
      <c r="DY456">
        <v>7897</v>
      </c>
      <c r="DZ456">
        <v>6958</v>
      </c>
      <c r="EA456" s="2">
        <v>41942</v>
      </c>
      <c r="EB456">
        <v>33005</v>
      </c>
      <c r="EE456">
        <v>11615</v>
      </c>
      <c r="EF456">
        <v>8419</v>
      </c>
      <c r="EG456">
        <v>3107</v>
      </c>
      <c r="EI456">
        <v>3827</v>
      </c>
      <c r="EL456">
        <v>59973</v>
      </c>
      <c r="EM456">
        <v>36448</v>
      </c>
      <c r="EN456">
        <v>20644</v>
      </c>
      <c r="EO456">
        <v>15804</v>
      </c>
      <c r="EV456">
        <v>47940</v>
      </c>
      <c r="EX456">
        <v>3347</v>
      </c>
      <c r="FA456">
        <v>5033</v>
      </c>
      <c r="FB456">
        <v>72124</v>
      </c>
      <c r="FC456">
        <v>132097</v>
      </c>
      <c r="FD456">
        <v>2115</v>
      </c>
      <c r="FE456">
        <v>6603</v>
      </c>
      <c r="FH456">
        <v>12729</v>
      </c>
      <c r="FL456">
        <v>1535</v>
      </c>
      <c r="FQ456">
        <v>22982</v>
      </c>
      <c r="FR456">
        <v>13152</v>
      </c>
      <c r="FT456">
        <v>7551</v>
      </c>
      <c r="FU456">
        <v>4063</v>
      </c>
      <c r="FZ456">
        <v>7758</v>
      </c>
      <c r="GA456">
        <v>32524</v>
      </c>
      <c r="GB456">
        <v>55506</v>
      </c>
      <c r="GD456">
        <v>3120</v>
      </c>
      <c r="GF456">
        <v>96560</v>
      </c>
      <c r="GH456">
        <v>17707</v>
      </c>
      <c r="GI456">
        <v>-5382</v>
      </c>
      <c r="GL456">
        <v>76591</v>
      </c>
      <c r="GM456">
        <v>76591</v>
      </c>
      <c r="GN456">
        <v>132097</v>
      </c>
      <c r="GO456">
        <v>2804.056</v>
      </c>
      <c r="GQ456">
        <v>28651</v>
      </c>
      <c r="GR456" s="2">
        <v>42307</v>
      </c>
      <c r="GS456">
        <v>13802</v>
      </c>
      <c r="GT456">
        <v>2904</v>
      </c>
      <c r="GU456">
        <v>-1045</v>
      </c>
      <c r="GV456">
        <v>1859</v>
      </c>
      <c r="GW456">
        <v>-453</v>
      </c>
      <c r="GX456">
        <v>-1098</v>
      </c>
      <c r="GZ456">
        <v>-827</v>
      </c>
      <c r="HB456">
        <v>823</v>
      </c>
      <c r="HC456">
        <v>-1555</v>
      </c>
      <c r="HE456">
        <v>14106</v>
      </c>
      <c r="HF456">
        <v>2263</v>
      </c>
      <c r="HH456">
        <v>-291</v>
      </c>
      <c r="HJ456">
        <v>-11208</v>
      </c>
      <c r="HK456">
        <v>-11208</v>
      </c>
      <c r="HL456">
        <v>-147</v>
      </c>
      <c r="HM456">
        <v>-9383</v>
      </c>
      <c r="HN456">
        <v>-1770</v>
      </c>
      <c r="HO456">
        <v>-1084</v>
      </c>
      <c r="HP456">
        <v>-2854</v>
      </c>
      <c r="HQ456">
        <v>-2975</v>
      </c>
      <c r="HS456">
        <v>-2975</v>
      </c>
      <c r="HT456">
        <v>-5812</v>
      </c>
      <c r="HV456">
        <v>-11641</v>
      </c>
      <c r="HW456">
        <v>-191</v>
      </c>
      <c r="HY456">
        <v>-7109</v>
      </c>
      <c r="HZ456">
        <v>20927</v>
      </c>
      <c r="IA456">
        <v>13818</v>
      </c>
      <c r="IB456">
        <v>646</v>
      </c>
      <c r="IC456">
        <v>-5812</v>
      </c>
      <c r="IE456">
        <v>939</v>
      </c>
      <c r="IF456">
        <v>206</v>
      </c>
      <c r="IG456">
        <v>4654</v>
      </c>
      <c r="IH456">
        <v>3157</v>
      </c>
      <c r="II456">
        <v>-1967</v>
      </c>
      <c r="IK456">
        <v>-1967</v>
      </c>
      <c r="IL456">
        <v>2814.4</v>
      </c>
      <c r="IM456">
        <v>2864.3</v>
      </c>
      <c r="IN456">
        <v>1.69</v>
      </c>
      <c r="IO456">
        <v>1.66</v>
      </c>
    </row>
    <row r="457" spans="1:249" x14ac:dyDescent="0.25">
      <c r="A457" t="s">
        <v>817</v>
      </c>
      <c r="B457" t="s">
        <v>817</v>
      </c>
      <c r="C457" t="s">
        <v>818</v>
      </c>
      <c r="D457" t="s">
        <v>819</v>
      </c>
      <c r="E457" t="s">
        <v>455</v>
      </c>
      <c r="F457" t="s">
        <v>417</v>
      </c>
      <c r="G457" s="2">
        <v>42004</v>
      </c>
      <c r="H457" t="s">
        <v>450</v>
      </c>
      <c r="J457">
        <v>2014</v>
      </c>
      <c r="K457">
        <v>4</v>
      </c>
      <c r="L457">
        <v>2014</v>
      </c>
      <c r="M457">
        <v>4</v>
      </c>
      <c r="N457" t="s">
        <v>419</v>
      </c>
      <c r="O457" t="s">
        <v>451</v>
      </c>
      <c r="P457">
        <v>201404</v>
      </c>
      <c r="Q457">
        <v>4</v>
      </c>
      <c r="R457">
        <v>225</v>
      </c>
      <c r="S457">
        <v>10</v>
      </c>
      <c r="T457">
        <v>12</v>
      </c>
      <c r="U457">
        <v>200406</v>
      </c>
      <c r="V457">
        <v>3</v>
      </c>
      <c r="W457">
        <v>2834</v>
      </c>
      <c r="X457" s="2">
        <v>42059</v>
      </c>
      <c r="Y457" s="2">
        <v>42058</v>
      </c>
      <c r="Z457" t="s">
        <v>820</v>
      </c>
      <c r="AA457" t="s">
        <v>821</v>
      </c>
      <c r="AB457" t="s">
        <v>822</v>
      </c>
      <c r="AC457" t="s">
        <v>820</v>
      </c>
      <c r="AD457">
        <v>8933</v>
      </c>
      <c r="AE457" t="s">
        <v>823</v>
      </c>
      <c r="AG457" t="s">
        <v>821</v>
      </c>
      <c r="AH457" t="s">
        <v>822</v>
      </c>
      <c r="AI457" t="s">
        <v>820</v>
      </c>
      <c r="AJ457">
        <v>8933</v>
      </c>
      <c r="AK457" t="s">
        <v>426</v>
      </c>
      <c r="AL457" t="s">
        <v>427</v>
      </c>
      <c r="AN457">
        <v>126500</v>
      </c>
      <c r="AP457">
        <v>126500</v>
      </c>
      <c r="AR457">
        <v>162062</v>
      </c>
      <c r="AS457" t="s">
        <v>461</v>
      </c>
      <c r="AT457" t="s">
        <v>429</v>
      </c>
      <c r="AU457" t="s">
        <v>825</v>
      </c>
      <c r="AW457">
        <v>2780489000</v>
      </c>
      <c r="AX457" s="2">
        <v>42052</v>
      </c>
      <c r="AY457" t="s">
        <v>832</v>
      </c>
      <c r="AZ457" t="s">
        <v>838</v>
      </c>
      <c r="BA457" t="s">
        <v>828</v>
      </c>
      <c r="BB457" t="s">
        <v>711</v>
      </c>
      <c r="BC457" t="s">
        <v>834</v>
      </c>
      <c r="BD457" t="s">
        <v>835</v>
      </c>
      <c r="BE457" t="s">
        <v>829</v>
      </c>
      <c r="BF457" t="s">
        <v>439</v>
      </c>
      <c r="BG457" t="s">
        <v>830</v>
      </c>
      <c r="BH457" t="s">
        <v>439</v>
      </c>
      <c r="BI457" s="2">
        <v>42793</v>
      </c>
      <c r="BJ457">
        <v>18254</v>
      </c>
      <c r="BK457">
        <v>5853</v>
      </c>
      <c r="BL457">
        <v>12401</v>
      </c>
      <c r="BN457">
        <v>139</v>
      </c>
      <c r="BO457">
        <v>17</v>
      </c>
      <c r="BP457">
        <v>2635</v>
      </c>
      <c r="BQ457">
        <v>156</v>
      </c>
      <c r="BR457">
        <v>5822</v>
      </c>
      <c r="BU457">
        <v>-963</v>
      </c>
      <c r="BV457">
        <v>15551</v>
      </c>
      <c r="BW457">
        <v>2703</v>
      </c>
      <c r="CO457">
        <v>2703</v>
      </c>
      <c r="CP457">
        <v>182</v>
      </c>
      <c r="CQ457">
        <v>2521</v>
      </c>
      <c r="CV457">
        <v>2521</v>
      </c>
      <c r="CX457">
        <v>2521</v>
      </c>
      <c r="DA457">
        <v>2521</v>
      </c>
      <c r="DC457">
        <v>2521</v>
      </c>
      <c r="DE457">
        <v>2521</v>
      </c>
      <c r="DF457">
        <v>0.90800000000000003</v>
      </c>
      <c r="DJ457">
        <v>0.90800000000000003</v>
      </c>
      <c r="DK457">
        <v>0.90800000000000003</v>
      </c>
      <c r="DL457">
        <v>0.89</v>
      </c>
      <c r="DM457">
        <v>0.8921</v>
      </c>
      <c r="DQ457">
        <v>0.8921</v>
      </c>
      <c r="DR457">
        <v>0.8921</v>
      </c>
      <c r="DS457">
        <v>0.89</v>
      </c>
      <c r="DT457">
        <v>-6.0590999999999999</v>
      </c>
      <c r="DU457">
        <v>2845.3</v>
      </c>
      <c r="DV457">
        <v>2845.3</v>
      </c>
      <c r="DW457">
        <v>2703</v>
      </c>
      <c r="DX457">
        <v>2521</v>
      </c>
      <c r="DY457">
        <v>3850</v>
      </c>
      <c r="DZ457">
        <v>2859</v>
      </c>
      <c r="EA457" s="2">
        <v>42424</v>
      </c>
      <c r="EB457">
        <v>33089</v>
      </c>
      <c r="EE457">
        <v>10985</v>
      </c>
      <c r="EF457">
        <v>8184</v>
      </c>
      <c r="EG457">
        <v>3486</v>
      </c>
      <c r="EL457">
        <v>55744</v>
      </c>
      <c r="EM457">
        <v>36685</v>
      </c>
      <c r="EN457">
        <v>20559</v>
      </c>
      <c r="EO457">
        <v>16126</v>
      </c>
      <c r="EV457">
        <v>49054</v>
      </c>
      <c r="EX457">
        <v>6202</v>
      </c>
      <c r="FA457">
        <v>3232</v>
      </c>
      <c r="FB457">
        <v>74614</v>
      </c>
      <c r="FC457">
        <v>130358</v>
      </c>
      <c r="FD457">
        <v>3638</v>
      </c>
      <c r="FE457">
        <v>7633</v>
      </c>
      <c r="FH457">
        <v>13314</v>
      </c>
      <c r="FL457">
        <v>446</v>
      </c>
      <c r="FQ457">
        <v>25031</v>
      </c>
      <c r="FR457">
        <v>15122</v>
      </c>
      <c r="FT457">
        <v>9972</v>
      </c>
      <c r="FU457">
        <v>2447</v>
      </c>
      <c r="FZ457">
        <v>8034</v>
      </c>
      <c r="GA457">
        <v>35575</v>
      </c>
      <c r="GB457">
        <v>60606</v>
      </c>
      <c r="GD457">
        <v>3120</v>
      </c>
      <c r="GF457">
        <v>97245</v>
      </c>
      <c r="GH457">
        <v>19891</v>
      </c>
      <c r="GI457">
        <v>-10722</v>
      </c>
      <c r="GL457">
        <v>69752</v>
      </c>
      <c r="GM457">
        <v>69752</v>
      </c>
      <c r="GN457">
        <v>130358</v>
      </c>
      <c r="GO457">
        <v>2783.223</v>
      </c>
      <c r="GQ457">
        <v>20698</v>
      </c>
      <c r="GR457" s="2">
        <v>42793</v>
      </c>
      <c r="GS457">
        <v>16323</v>
      </c>
      <c r="GT457">
        <v>3895</v>
      </c>
      <c r="GU457">
        <v>-653</v>
      </c>
      <c r="GV457">
        <v>3242</v>
      </c>
      <c r="GW457">
        <v>-275</v>
      </c>
      <c r="GX457">
        <v>-1120</v>
      </c>
      <c r="GZ457">
        <v>1194</v>
      </c>
      <c r="HB457">
        <v>-654</v>
      </c>
      <c r="HC457">
        <v>-855</v>
      </c>
      <c r="HE457">
        <v>18710</v>
      </c>
      <c r="HF457">
        <v>917</v>
      </c>
      <c r="HH457">
        <v>-2129</v>
      </c>
      <c r="HJ457">
        <v>-10794</v>
      </c>
      <c r="HK457">
        <v>-10794</v>
      </c>
      <c r="HL457">
        <v>-299</v>
      </c>
      <c r="HM457">
        <v>-12305</v>
      </c>
      <c r="HN457">
        <v>254</v>
      </c>
      <c r="HO457">
        <v>596</v>
      </c>
      <c r="HP457">
        <v>850</v>
      </c>
      <c r="HQ457">
        <v>-5581</v>
      </c>
      <c r="HS457">
        <v>-5581</v>
      </c>
      <c r="HT457">
        <v>-7768</v>
      </c>
      <c r="HV457">
        <v>-12499</v>
      </c>
      <c r="HW457">
        <v>-310</v>
      </c>
      <c r="HY457">
        <v>-6404</v>
      </c>
      <c r="HZ457">
        <v>20927</v>
      </c>
      <c r="IA457">
        <v>14523</v>
      </c>
      <c r="IB457">
        <v>792</v>
      </c>
      <c r="IC457">
        <v>-7768</v>
      </c>
      <c r="IE457">
        <v>991</v>
      </c>
      <c r="IF457">
        <v>146</v>
      </c>
      <c r="IG457">
        <v>4604</v>
      </c>
      <c r="IH457">
        <v>-1346</v>
      </c>
      <c r="II457">
        <v>-1956</v>
      </c>
      <c r="IK457">
        <v>-1956</v>
      </c>
      <c r="IL457">
        <v>2815.2</v>
      </c>
      <c r="IM457">
        <v>2863.9</v>
      </c>
      <c r="IN457">
        <v>0.91</v>
      </c>
      <c r="IO457">
        <v>0.89</v>
      </c>
    </row>
    <row r="458" spans="1:249" x14ac:dyDescent="0.25">
      <c r="A458" t="s">
        <v>817</v>
      </c>
      <c r="B458" t="s">
        <v>817</v>
      </c>
      <c r="C458" t="s">
        <v>818</v>
      </c>
      <c r="D458" t="s">
        <v>819</v>
      </c>
      <c r="E458" t="s">
        <v>455</v>
      </c>
      <c r="F458" t="s">
        <v>417</v>
      </c>
      <c r="G458" s="2">
        <v>42094</v>
      </c>
      <c r="H458" t="s">
        <v>450</v>
      </c>
      <c r="J458">
        <v>2015</v>
      </c>
      <c r="K458">
        <v>1</v>
      </c>
      <c r="L458">
        <v>2015</v>
      </c>
      <c r="M458">
        <v>1</v>
      </c>
      <c r="N458" t="s">
        <v>419</v>
      </c>
      <c r="O458" t="s">
        <v>451</v>
      </c>
      <c r="P458">
        <v>201501</v>
      </c>
      <c r="Q458">
        <v>4</v>
      </c>
      <c r="R458">
        <v>225</v>
      </c>
      <c r="S458">
        <v>10</v>
      </c>
      <c r="T458">
        <v>12</v>
      </c>
      <c r="U458">
        <v>200406</v>
      </c>
      <c r="V458">
        <v>3</v>
      </c>
      <c r="W458">
        <v>2834</v>
      </c>
      <c r="X458" s="2">
        <v>42125</v>
      </c>
      <c r="Y458" s="2">
        <v>42125</v>
      </c>
      <c r="Z458" t="s">
        <v>820</v>
      </c>
      <c r="AA458" t="s">
        <v>821</v>
      </c>
      <c r="AB458" t="s">
        <v>822</v>
      </c>
      <c r="AC458" t="s">
        <v>820</v>
      </c>
      <c r="AD458">
        <v>8933</v>
      </c>
      <c r="AE458" t="s">
        <v>823</v>
      </c>
      <c r="AG458" t="s">
        <v>821</v>
      </c>
      <c r="AH458" t="s">
        <v>822</v>
      </c>
      <c r="AI458" t="s">
        <v>820</v>
      </c>
      <c r="AJ458">
        <v>8933</v>
      </c>
      <c r="AK458" t="s">
        <v>426</v>
      </c>
      <c r="AL458" t="s">
        <v>427</v>
      </c>
      <c r="AU458" t="s">
        <v>825</v>
      </c>
      <c r="AW458">
        <v>2773045000</v>
      </c>
      <c r="AX458" s="2">
        <v>42118</v>
      </c>
      <c r="BI458" s="2">
        <v>42499</v>
      </c>
      <c r="BJ458">
        <v>17374</v>
      </c>
      <c r="BK458">
        <v>5282</v>
      </c>
      <c r="BL458">
        <v>12092</v>
      </c>
      <c r="BN458">
        <v>138</v>
      </c>
      <c r="BO458">
        <v>19</v>
      </c>
      <c r="BP458">
        <v>1899</v>
      </c>
      <c r="BR458">
        <v>4847</v>
      </c>
      <c r="BU458">
        <v>348</v>
      </c>
      <c r="BV458">
        <v>11799</v>
      </c>
      <c r="BW458">
        <v>5575</v>
      </c>
      <c r="CO458">
        <v>5575</v>
      </c>
      <c r="CP458">
        <v>1255</v>
      </c>
      <c r="CQ458">
        <v>4320</v>
      </c>
      <c r="CV458">
        <v>4320</v>
      </c>
      <c r="CX458">
        <v>4320</v>
      </c>
      <c r="DA458">
        <v>4320</v>
      </c>
      <c r="DC458">
        <v>4320</v>
      </c>
      <c r="DE458">
        <v>4320</v>
      </c>
      <c r="DF458">
        <v>1.5525</v>
      </c>
      <c r="DJ458">
        <v>1.5525</v>
      </c>
      <c r="DK458">
        <v>1.5525</v>
      </c>
      <c r="DL458">
        <v>1.53</v>
      </c>
      <c r="DM458">
        <v>1.5286999999999999</v>
      </c>
      <c r="DQ458">
        <v>1.5286999999999999</v>
      </c>
      <c r="DR458">
        <v>1.5286999999999999</v>
      </c>
      <c r="DS458">
        <v>1.53</v>
      </c>
      <c r="DT458">
        <v>3.7797999999999998</v>
      </c>
      <c r="DU458">
        <v>2826</v>
      </c>
      <c r="DV458">
        <v>2826</v>
      </c>
      <c r="DW458">
        <v>5575</v>
      </c>
      <c r="DX458">
        <v>4320</v>
      </c>
      <c r="DY458">
        <v>6627</v>
      </c>
      <c r="DZ458">
        <v>5732</v>
      </c>
      <c r="EA458" s="2">
        <v>42125</v>
      </c>
      <c r="EB458">
        <v>31319</v>
      </c>
      <c r="EE458">
        <v>11533</v>
      </c>
      <c r="EF458">
        <v>8085</v>
      </c>
      <c r="EG458">
        <v>3731</v>
      </c>
      <c r="EI458">
        <v>3524</v>
      </c>
      <c r="EL458">
        <v>58192</v>
      </c>
      <c r="EM458">
        <v>35403</v>
      </c>
      <c r="EN458">
        <v>20039</v>
      </c>
      <c r="EO458">
        <v>15364</v>
      </c>
      <c r="EV458">
        <v>48370</v>
      </c>
      <c r="EX458">
        <v>3059</v>
      </c>
      <c r="FA458">
        <v>3605</v>
      </c>
      <c r="FB458">
        <v>70398</v>
      </c>
      <c r="FC458">
        <v>128590</v>
      </c>
      <c r="FD458">
        <v>4045</v>
      </c>
      <c r="FE458">
        <v>6719</v>
      </c>
      <c r="FH458">
        <v>11829</v>
      </c>
      <c r="FL458">
        <v>1243</v>
      </c>
      <c r="FQ458">
        <v>23836</v>
      </c>
      <c r="FR458">
        <v>14938</v>
      </c>
      <c r="FT458">
        <v>9750</v>
      </c>
      <c r="FU458">
        <v>3584</v>
      </c>
      <c r="FZ458">
        <v>8604</v>
      </c>
      <c r="GA458">
        <v>36876</v>
      </c>
      <c r="GB458">
        <v>60712</v>
      </c>
      <c r="GD458">
        <v>3120</v>
      </c>
      <c r="GF458">
        <v>98656</v>
      </c>
      <c r="GH458">
        <v>20598</v>
      </c>
      <c r="GI458">
        <v>-13300</v>
      </c>
      <c r="GL458">
        <v>67878</v>
      </c>
      <c r="GM458">
        <v>67878</v>
      </c>
      <c r="GN458">
        <v>128590</v>
      </c>
      <c r="GO458">
        <v>2775.8739999999998</v>
      </c>
      <c r="GQ458">
        <v>19508</v>
      </c>
      <c r="GR458" s="2">
        <v>42499</v>
      </c>
      <c r="GS458">
        <v>4320</v>
      </c>
      <c r="GT458">
        <v>895</v>
      </c>
      <c r="GU458">
        <v>711</v>
      </c>
      <c r="GV458">
        <v>1606</v>
      </c>
      <c r="GW458">
        <v>-786</v>
      </c>
      <c r="GX458">
        <v>-276</v>
      </c>
      <c r="GZ458">
        <v>-2451</v>
      </c>
      <c r="HB458">
        <v>459</v>
      </c>
      <c r="HC458">
        <v>-3054</v>
      </c>
      <c r="HE458">
        <v>2872</v>
      </c>
      <c r="HF458">
        <v>-433</v>
      </c>
      <c r="HH458">
        <v>-233</v>
      </c>
      <c r="HJ458">
        <v>-1112</v>
      </c>
      <c r="HK458">
        <v>-1112</v>
      </c>
      <c r="HL458">
        <v>-11</v>
      </c>
      <c r="HM458">
        <v>-1789</v>
      </c>
      <c r="HN458">
        <v>-13</v>
      </c>
      <c r="HO458">
        <v>396</v>
      </c>
      <c r="HP458">
        <v>383</v>
      </c>
      <c r="HQ458">
        <v>-1614</v>
      </c>
      <c r="HS458">
        <v>-1614</v>
      </c>
      <c r="HT458">
        <v>-1946</v>
      </c>
      <c r="HU458">
        <v>-50</v>
      </c>
      <c r="HV458">
        <v>-3227</v>
      </c>
      <c r="HW458">
        <v>-391</v>
      </c>
      <c r="HY458">
        <v>-2535</v>
      </c>
      <c r="HZ458">
        <v>14523</v>
      </c>
      <c r="IA458">
        <v>11988</v>
      </c>
      <c r="IB458">
        <v>204</v>
      </c>
      <c r="IC458">
        <v>-1946</v>
      </c>
      <c r="IE458">
        <v>895</v>
      </c>
      <c r="IF458">
        <v>204</v>
      </c>
      <c r="IG458">
        <v>2872</v>
      </c>
      <c r="IH458">
        <v>-433</v>
      </c>
      <c r="II458">
        <v>-1946</v>
      </c>
      <c r="IK458">
        <v>-1946</v>
      </c>
      <c r="IL458">
        <v>2782.6</v>
      </c>
      <c r="IM458">
        <v>2826</v>
      </c>
      <c r="IN458">
        <v>1.55</v>
      </c>
      <c r="IO458">
        <v>1.53</v>
      </c>
    </row>
    <row r="459" spans="1:249" x14ac:dyDescent="0.25">
      <c r="A459" t="s">
        <v>817</v>
      </c>
      <c r="B459" t="s">
        <v>817</v>
      </c>
      <c r="C459" t="s">
        <v>818</v>
      </c>
      <c r="D459" t="s">
        <v>819</v>
      </c>
      <c r="E459" t="s">
        <v>455</v>
      </c>
      <c r="F459" t="s">
        <v>417</v>
      </c>
      <c r="G459" s="2">
        <v>42185</v>
      </c>
      <c r="H459" t="s">
        <v>450</v>
      </c>
      <c r="J459">
        <v>2015</v>
      </c>
      <c r="K459">
        <v>2</v>
      </c>
      <c r="L459">
        <v>2015</v>
      </c>
      <c r="M459">
        <v>2</v>
      </c>
      <c r="N459" t="s">
        <v>419</v>
      </c>
      <c r="O459" t="s">
        <v>451</v>
      </c>
      <c r="P459">
        <v>201502</v>
      </c>
      <c r="Q459">
        <v>4</v>
      </c>
      <c r="R459">
        <v>225</v>
      </c>
      <c r="S459">
        <v>10</v>
      </c>
      <c r="T459">
        <v>12</v>
      </c>
      <c r="U459">
        <v>200406</v>
      </c>
      <c r="V459">
        <v>3</v>
      </c>
      <c r="W459">
        <v>2834</v>
      </c>
      <c r="X459" s="2">
        <v>42216</v>
      </c>
      <c r="Y459" s="2">
        <v>42216</v>
      </c>
      <c r="Z459" t="s">
        <v>820</v>
      </c>
      <c r="AA459" t="s">
        <v>821</v>
      </c>
      <c r="AB459" t="s">
        <v>822</v>
      </c>
      <c r="AC459" t="s">
        <v>820</v>
      </c>
      <c r="AD459">
        <v>8933</v>
      </c>
      <c r="AE459" t="s">
        <v>823</v>
      </c>
      <c r="AG459" t="s">
        <v>821</v>
      </c>
      <c r="AH459" t="s">
        <v>822</v>
      </c>
      <c r="AI459" t="s">
        <v>820</v>
      </c>
      <c r="AJ459">
        <v>8933</v>
      </c>
      <c r="AK459" t="s">
        <v>426</v>
      </c>
      <c r="AL459" t="s">
        <v>427</v>
      </c>
      <c r="AU459" t="s">
        <v>825</v>
      </c>
      <c r="AW459">
        <v>2769106000</v>
      </c>
      <c r="AX459" s="2">
        <v>42209</v>
      </c>
      <c r="BI459" s="2">
        <v>42586</v>
      </c>
      <c r="BJ459">
        <v>17787</v>
      </c>
      <c r="BK459">
        <v>5357</v>
      </c>
      <c r="BL459">
        <v>12430</v>
      </c>
      <c r="BN459">
        <v>131</v>
      </c>
      <c r="BO459">
        <v>24</v>
      </c>
      <c r="BP459">
        <v>2129</v>
      </c>
      <c r="BR459">
        <v>5384</v>
      </c>
      <c r="BU459">
        <v>931</v>
      </c>
      <c r="BV459">
        <v>12046</v>
      </c>
      <c r="BW459">
        <v>5741</v>
      </c>
      <c r="CO459">
        <v>5741</v>
      </c>
      <c r="CP459">
        <v>1225</v>
      </c>
      <c r="CQ459">
        <v>4516</v>
      </c>
      <c r="CV459">
        <v>4516</v>
      </c>
      <c r="CX459">
        <v>4516</v>
      </c>
      <c r="DA459">
        <v>4516</v>
      </c>
      <c r="DC459">
        <v>4516</v>
      </c>
      <c r="DE459">
        <v>4516</v>
      </c>
      <c r="DF459">
        <v>1.629</v>
      </c>
      <c r="DJ459">
        <v>1.629</v>
      </c>
      <c r="DK459">
        <v>1.629</v>
      </c>
      <c r="DL459">
        <v>1.61</v>
      </c>
      <c r="DM459">
        <v>1.6060000000000001</v>
      </c>
      <c r="DQ459">
        <v>1.6060000000000001</v>
      </c>
      <c r="DR459">
        <v>1.6060000000000001</v>
      </c>
      <c r="DS459">
        <v>1.61</v>
      </c>
      <c r="DT459">
        <v>11.319800000000001</v>
      </c>
      <c r="DU459">
        <v>2812</v>
      </c>
      <c r="DV459">
        <v>2812</v>
      </c>
      <c r="DW459">
        <v>5741</v>
      </c>
      <c r="DX459">
        <v>4516</v>
      </c>
      <c r="DY459">
        <v>6785</v>
      </c>
      <c r="DZ459">
        <v>5896</v>
      </c>
      <c r="EA459" s="2">
        <v>42216</v>
      </c>
      <c r="EB459">
        <v>33954</v>
      </c>
      <c r="EE459">
        <v>11968</v>
      </c>
      <c r="EF459">
        <v>8298</v>
      </c>
      <c r="EG459">
        <v>3058</v>
      </c>
      <c r="EI459">
        <v>3723</v>
      </c>
      <c r="EL459">
        <v>61001</v>
      </c>
      <c r="EM459">
        <v>36112</v>
      </c>
      <c r="EN459">
        <v>20529</v>
      </c>
      <c r="EO459">
        <v>15583</v>
      </c>
      <c r="EV459">
        <v>48510</v>
      </c>
      <c r="EX459">
        <v>3087</v>
      </c>
      <c r="FA459">
        <v>3855</v>
      </c>
      <c r="FB459">
        <v>71035</v>
      </c>
      <c r="FC459">
        <v>132036</v>
      </c>
      <c r="FD459">
        <v>5222</v>
      </c>
      <c r="FE459">
        <v>6140</v>
      </c>
      <c r="FH459">
        <v>12234</v>
      </c>
      <c r="FL459">
        <v>916</v>
      </c>
      <c r="FQ459">
        <v>24512</v>
      </c>
      <c r="FR459">
        <v>14085</v>
      </c>
      <c r="FT459">
        <v>9633</v>
      </c>
      <c r="FU459">
        <v>3702</v>
      </c>
      <c r="FZ459">
        <v>8973</v>
      </c>
      <c r="GA459">
        <v>36393</v>
      </c>
      <c r="GB459">
        <v>60905</v>
      </c>
      <c r="GD459">
        <v>3120</v>
      </c>
      <c r="GF459">
        <v>101352</v>
      </c>
      <c r="GH459">
        <v>21287</v>
      </c>
      <c r="GI459">
        <v>-12054</v>
      </c>
      <c r="GL459">
        <v>71131</v>
      </c>
      <c r="GM459">
        <v>71131</v>
      </c>
      <c r="GN459">
        <v>132036</v>
      </c>
      <c r="GO459">
        <v>2768.9749999999999</v>
      </c>
      <c r="GQ459">
        <v>22621</v>
      </c>
      <c r="GR459" s="2">
        <v>42586</v>
      </c>
      <c r="GS459">
        <v>8836</v>
      </c>
      <c r="GT459">
        <v>1784</v>
      </c>
      <c r="GU459">
        <v>-265</v>
      </c>
      <c r="GV459">
        <v>1519</v>
      </c>
      <c r="GW459">
        <v>-1181</v>
      </c>
      <c r="GX459">
        <v>-537</v>
      </c>
      <c r="GZ459">
        <v>-1931</v>
      </c>
      <c r="HB459">
        <v>1638</v>
      </c>
      <c r="HC459">
        <v>-2011</v>
      </c>
      <c r="HE459">
        <v>8344</v>
      </c>
      <c r="HF459">
        <v>-115</v>
      </c>
      <c r="HH459">
        <v>-233</v>
      </c>
      <c r="HJ459">
        <v>-4984</v>
      </c>
      <c r="HK459">
        <v>-4984</v>
      </c>
      <c r="HL459">
        <v>-11</v>
      </c>
      <c r="HM459">
        <v>-5343</v>
      </c>
      <c r="HN459">
        <v>-18</v>
      </c>
      <c r="HO459">
        <v>679</v>
      </c>
      <c r="HP459">
        <v>661</v>
      </c>
      <c r="HQ459">
        <v>-2588</v>
      </c>
      <c r="HS459">
        <v>-2588</v>
      </c>
      <c r="HT459">
        <v>-4025</v>
      </c>
      <c r="HU459">
        <v>-50</v>
      </c>
      <c r="HV459">
        <v>-6002</v>
      </c>
      <c r="HW459">
        <v>-883</v>
      </c>
      <c r="HY459">
        <v>-3884</v>
      </c>
      <c r="HZ459">
        <v>14523</v>
      </c>
      <c r="IA459">
        <v>10639</v>
      </c>
      <c r="IB459">
        <v>474</v>
      </c>
      <c r="IC459">
        <v>-4025</v>
      </c>
      <c r="IE459">
        <v>889</v>
      </c>
      <c r="IF459">
        <v>270</v>
      </c>
      <c r="IG459">
        <v>5472</v>
      </c>
      <c r="IH459">
        <v>318</v>
      </c>
      <c r="II459">
        <v>-2079</v>
      </c>
      <c r="IK459">
        <v>-2079</v>
      </c>
      <c r="IL459">
        <v>2772.3</v>
      </c>
      <c r="IM459">
        <v>2812</v>
      </c>
      <c r="IN459">
        <v>1.63</v>
      </c>
      <c r="IO459">
        <v>1.61</v>
      </c>
    </row>
    <row r="460" spans="1:249" x14ac:dyDescent="0.25">
      <c r="A460" t="s">
        <v>817</v>
      </c>
      <c r="B460" t="s">
        <v>817</v>
      </c>
      <c r="C460" t="s">
        <v>818</v>
      </c>
      <c r="D460" t="s">
        <v>819</v>
      </c>
      <c r="E460" t="s">
        <v>455</v>
      </c>
      <c r="F460" t="s">
        <v>417</v>
      </c>
      <c r="G460" s="2">
        <v>42277</v>
      </c>
      <c r="H460" t="s">
        <v>450</v>
      </c>
      <c r="J460">
        <v>2015</v>
      </c>
      <c r="K460">
        <v>3</v>
      </c>
      <c r="L460">
        <v>2015</v>
      </c>
      <c r="M460">
        <v>3</v>
      </c>
      <c r="N460" t="s">
        <v>419</v>
      </c>
      <c r="O460" t="s">
        <v>451</v>
      </c>
      <c r="P460">
        <v>201503</v>
      </c>
      <c r="Q460">
        <v>4</v>
      </c>
      <c r="R460">
        <v>225</v>
      </c>
      <c r="S460">
        <v>10</v>
      </c>
      <c r="T460">
        <v>12</v>
      </c>
      <c r="U460">
        <v>200406</v>
      </c>
      <c r="V460">
        <v>3</v>
      </c>
      <c r="W460">
        <v>2834</v>
      </c>
      <c r="X460" s="2">
        <v>42307</v>
      </c>
      <c r="Y460" s="2">
        <v>42307</v>
      </c>
      <c r="Z460" t="s">
        <v>820</v>
      </c>
      <c r="AA460" t="s">
        <v>821</v>
      </c>
      <c r="AB460" t="s">
        <v>822</v>
      </c>
      <c r="AC460" t="s">
        <v>820</v>
      </c>
      <c r="AD460">
        <v>8933</v>
      </c>
      <c r="AE460" t="s">
        <v>823</v>
      </c>
      <c r="AG460" t="s">
        <v>821</v>
      </c>
      <c r="AH460" t="s">
        <v>822</v>
      </c>
      <c r="AI460" t="s">
        <v>820</v>
      </c>
      <c r="AJ460">
        <v>8933</v>
      </c>
      <c r="AK460" t="s">
        <v>426</v>
      </c>
      <c r="AL460" t="s">
        <v>427</v>
      </c>
      <c r="AU460" t="s">
        <v>825</v>
      </c>
      <c r="AW460">
        <v>2766944000</v>
      </c>
      <c r="AX460" s="2">
        <v>42300</v>
      </c>
      <c r="BI460" s="2">
        <v>42678</v>
      </c>
      <c r="BJ460">
        <v>17102</v>
      </c>
      <c r="BK460">
        <v>5224</v>
      </c>
      <c r="BL460">
        <v>11878</v>
      </c>
      <c r="BN460">
        <v>123</v>
      </c>
      <c r="BO460">
        <v>32</v>
      </c>
      <c r="BP460">
        <v>2154</v>
      </c>
      <c r="BQ460">
        <v>10</v>
      </c>
      <c r="BR460">
        <v>5081</v>
      </c>
      <c r="BU460">
        <v>-420</v>
      </c>
      <c r="BV460">
        <v>12980</v>
      </c>
      <c r="BW460">
        <v>4122</v>
      </c>
      <c r="CO460">
        <v>4122</v>
      </c>
      <c r="CP460">
        <v>764</v>
      </c>
      <c r="CQ460">
        <v>3358</v>
      </c>
      <c r="CV460">
        <v>3358</v>
      </c>
      <c r="CX460">
        <v>3358</v>
      </c>
      <c r="DA460">
        <v>3358</v>
      </c>
      <c r="DC460">
        <v>3358</v>
      </c>
      <c r="DE460">
        <v>3358</v>
      </c>
      <c r="DF460">
        <v>1.2130000000000001</v>
      </c>
      <c r="DJ460">
        <v>1.2130000000000001</v>
      </c>
      <c r="DK460">
        <v>1.2130000000000001</v>
      </c>
      <c r="DL460">
        <v>1.2</v>
      </c>
      <c r="DM460">
        <v>1.1961999999999999</v>
      </c>
      <c r="DQ460">
        <v>1.1961999999999999</v>
      </c>
      <c r="DR460">
        <v>1.1961999999999999</v>
      </c>
      <c r="DS460">
        <v>1.2</v>
      </c>
      <c r="DT460">
        <v>10.6401</v>
      </c>
      <c r="DU460">
        <v>2807.2</v>
      </c>
      <c r="DV460">
        <v>2807.2</v>
      </c>
      <c r="DW460">
        <v>4122</v>
      </c>
      <c r="DX460">
        <v>3358</v>
      </c>
      <c r="DY460">
        <v>5206</v>
      </c>
      <c r="DZ460">
        <v>4277</v>
      </c>
      <c r="EA460" s="2">
        <v>42307</v>
      </c>
      <c r="EB460">
        <v>37306</v>
      </c>
      <c r="EE460">
        <v>11366</v>
      </c>
      <c r="EF460">
        <v>8206</v>
      </c>
      <c r="EG460">
        <v>3010</v>
      </c>
      <c r="EI460">
        <v>3606</v>
      </c>
      <c r="EL460">
        <v>63494</v>
      </c>
      <c r="EM460">
        <v>36397</v>
      </c>
      <c r="EN460">
        <v>20846</v>
      </c>
      <c r="EO460">
        <v>15551</v>
      </c>
      <c r="EV460">
        <v>47267</v>
      </c>
      <c r="EX460">
        <v>3150</v>
      </c>
      <c r="FA460">
        <v>3804</v>
      </c>
      <c r="FB460">
        <v>69772</v>
      </c>
      <c r="FC460">
        <v>133266</v>
      </c>
      <c r="FD460">
        <v>5677</v>
      </c>
      <c r="FE460">
        <v>5928</v>
      </c>
      <c r="FH460">
        <v>12724</v>
      </c>
      <c r="FL460">
        <v>931</v>
      </c>
      <c r="FQ460">
        <v>25260</v>
      </c>
      <c r="FR460">
        <v>14073</v>
      </c>
      <c r="FT460">
        <v>9515</v>
      </c>
      <c r="FU460">
        <v>3561</v>
      </c>
      <c r="FZ460">
        <v>9303</v>
      </c>
      <c r="GA460">
        <v>36452</v>
      </c>
      <c r="GB460">
        <v>61712</v>
      </c>
      <c r="GD460">
        <v>3120</v>
      </c>
      <c r="GF460">
        <v>102748</v>
      </c>
      <c r="GH460">
        <v>21453</v>
      </c>
      <c r="GI460">
        <v>-12861</v>
      </c>
      <c r="GL460">
        <v>71554</v>
      </c>
      <c r="GM460">
        <v>71554</v>
      </c>
      <c r="GN460">
        <v>133266</v>
      </c>
      <c r="GO460">
        <v>2767.2809999999999</v>
      </c>
      <c r="GQ460">
        <v>24287</v>
      </c>
      <c r="GR460" s="2">
        <v>42678</v>
      </c>
      <c r="GS460">
        <v>12194</v>
      </c>
      <c r="GT460">
        <v>2713</v>
      </c>
      <c r="GU460">
        <v>3</v>
      </c>
      <c r="GV460">
        <v>2716</v>
      </c>
      <c r="GW460">
        <v>-908</v>
      </c>
      <c r="GX460">
        <v>-719</v>
      </c>
      <c r="GZ460">
        <v>-1271</v>
      </c>
      <c r="HB460">
        <v>2472</v>
      </c>
      <c r="HC460">
        <v>-426</v>
      </c>
      <c r="HE460">
        <v>14484</v>
      </c>
      <c r="HF460">
        <v>-477</v>
      </c>
      <c r="HH460">
        <v>-233</v>
      </c>
      <c r="HJ460">
        <v>-5599</v>
      </c>
      <c r="HK460">
        <v>-5599</v>
      </c>
      <c r="HL460">
        <v>-35</v>
      </c>
      <c r="HM460">
        <v>-6344</v>
      </c>
      <c r="HN460">
        <v>-24</v>
      </c>
      <c r="HO460">
        <v>1177</v>
      </c>
      <c r="HP460">
        <v>1153</v>
      </c>
      <c r="HQ460">
        <v>-2844</v>
      </c>
      <c r="HS460">
        <v>-2844</v>
      </c>
      <c r="HT460">
        <v>-6101</v>
      </c>
      <c r="HU460">
        <v>-50</v>
      </c>
      <c r="HV460">
        <v>-7842</v>
      </c>
      <c r="HW460">
        <v>-1182</v>
      </c>
      <c r="HY460">
        <v>-884</v>
      </c>
      <c r="HZ460">
        <v>14523</v>
      </c>
      <c r="IA460">
        <v>13639</v>
      </c>
      <c r="IB460">
        <v>677</v>
      </c>
      <c r="IC460">
        <v>-6101</v>
      </c>
      <c r="IE460">
        <v>929</v>
      </c>
      <c r="IF460">
        <v>203</v>
      </c>
      <c r="IG460">
        <v>6140</v>
      </c>
      <c r="IH460">
        <v>-362</v>
      </c>
      <c r="II460">
        <v>-2076</v>
      </c>
      <c r="IK460">
        <v>-2076</v>
      </c>
      <c r="IL460">
        <v>2768.4</v>
      </c>
      <c r="IM460">
        <v>2807.2</v>
      </c>
      <c r="IN460">
        <v>1.21</v>
      </c>
      <c r="IO460">
        <v>1.2</v>
      </c>
    </row>
    <row r="461" spans="1:249" x14ac:dyDescent="0.25">
      <c r="A461" t="s">
        <v>817</v>
      </c>
      <c r="B461" t="s">
        <v>817</v>
      </c>
      <c r="C461" t="s">
        <v>818</v>
      </c>
      <c r="D461" t="s">
        <v>819</v>
      </c>
      <c r="E461" t="s">
        <v>455</v>
      </c>
      <c r="F461" t="s">
        <v>417</v>
      </c>
      <c r="G461" s="2">
        <v>42369</v>
      </c>
      <c r="H461" t="s">
        <v>450</v>
      </c>
      <c r="J461">
        <v>2015</v>
      </c>
      <c r="K461">
        <v>4</v>
      </c>
      <c r="L461">
        <v>2015</v>
      </c>
      <c r="M461">
        <v>4</v>
      </c>
      <c r="N461" t="s">
        <v>419</v>
      </c>
      <c r="O461" t="s">
        <v>451</v>
      </c>
      <c r="P461">
        <v>201504</v>
      </c>
      <c r="Q461">
        <v>4</v>
      </c>
      <c r="R461">
        <v>225</v>
      </c>
      <c r="S461">
        <v>10</v>
      </c>
      <c r="T461">
        <v>12</v>
      </c>
      <c r="U461">
        <v>200406</v>
      </c>
      <c r="V461">
        <v>3</v>
      </c>
      <c r="W461">
        <v>2834</v>
      </c>
      <c r="X461" s="2">
        <v>42424</v>
      </c>
      <c r="Y461" s="2">
        <v>42424</v>
      </c>
      <c r="Z461" t="s">
        <v>820</v>
      </c>
      <c r="AA461" t="s">
        <v>821</v>
      </c>
      <c r="AB461" t="s">
        <v>822</v>
      </c>
      <c r="AC461" t="s">
        <v>820</v>
      </c>
      <c r="AD461">
        <v>8933</v>
      </c>
      <c r="AE461" t="s">
        <v>823</v>
      </c>
      <c r="AG461" t="s">
        <v>821</v>
      </c>
      <c r="AH461" t="s">
        <v>822</v>
      </c>
      <c r="AI461" t="s">
        <v>820</v>
      </c>
      <c r="AJ461">
        <v>8933</v>
      </c>
      <c r="AK461" t="s">
        <v>426</v>
      </c>
      <c r="AL461" t="s">
        <v>427</v>
      </c>
      <c r="AN461">
        <v>127100</v>
      </c>
      <c r="AP461">
        <v>127100</v>
      </c>
      <c r="AR461">
        <v>158749</v>
      </c>
      <c r="AS461" t="s">
        <v>461</v>
      </c>
      <c r="AT461" t="s">
        <v>429</v>
      </c>
      <c r="AU461" t="s">
        <v>825</v>
      </c>
      <c r="AW461">
        <v>2759359000</v>
      </c>
      <c r="AX461" s="2">
        <v>42419</v>
      </c>
      <c r="AY461" t="s">
        <v>832</v>
      </c>
      <c r="AZ461" t="s">
        <v>839</v>
      </c>
      <c r="BA461" t="s">
        <v>828</v>
      </c>
      <c r="BB461" t="s">
        <v>840</v>
      </c>
      <c r="BC461" t="s">
        <v>841</v>
      </c>
      <c r="BD461" t="s">
        <v>537</v>
      </c>
      <c r="BE461" t="s">
        <v>842</v>
      </c>
      <c r="BF461" t="s">
        <v>439</v>
      </c>
      <c r="BG461" t="s">
        <v>829</v>
      </c>
      <c r="BH461" t="s">
        <v>439</v>
      </c>
      <c r="BI461" s="2">
        <v>42793</v>
      </c>
      <c r="BJ461">
        <v>17811</v>
      </c>
      <c r="BK461">
        <v>5673</v>
      </c>
      <c r="BL461">
        <v>12138</v>
      </c>
      <c r="BN461">
        <v>160</v>
      </c>
      <c r="BO461">
        <v>53</v>
      </c>
      <c r="BP461">
        <v>2864</v>
      </c>
      <c r="BQ461">
        <v>214</v>
      </c>
      <c r="BR461">
        <v>5891</v>
      </c>
      <c r="BU461">
        <v>1205</v>
      </c>
      <c r="BV461">
        <v>14053</v>
      </c>
      <c r="BW461">
        <v>3758</v>
      </c>
      <c r="CO461">
        <v>3758</v>
      </c>
      <c r="CP461">
        <v>543</v>
      </c>
      <c r="CQ461">
        <v>3215</v>
      </c>
      <c r="CV461">
        <v>3215</v>
      </c>
      <c r="CX461">
        <v>3215</v>
      </c>
      <c r="DA461">
        <v>3215</v>
      </c>
      <c r="DC461">
        <v>3215</v>
      </c>
      <c r="DE461">
        <v>3215</v>
      </c>
      <c r="DF461">
        <v>1.1648000000000001</v>
      </c>
      <c r="DJ461">
        <v>1.1648000000000001</v>
      </c>
      <c r="DK461">
        <v>1.1648000000000001</v>
      </c>
      <c r="DL461">
        <v>1.1499999999999999</v>
      </c>
      <c r="DM461">
        <v>1.1471</v>
      </c>
      <c r="DQ461">
        <v>1.1471</v>
      </c>
      <c r="DR461">
        <v>1.1471</v>
      </c>
      <c r="DS461">
        <v>1.1499999999999999</v>
      </c>
      <c r="DT461">
        <v>-20.048300000000001</v>
      </c>
      <c r="DU461">
        <v>2803.3</v>
      </c>
      <c r="DV461">
        <v>2803.3</v>
      </c>
      <c r="DW461">
        <v>3758</v>
      </c>
      <c r="DX461">
        <v>3215</v>
      </c>
      <c r="DY461">
        <v>5004</v>
      </c>
      <c r="DZ461">
        <v>3971</v>
      </c>
      <c r="EA461" s="2">
        <v>42793</v>
      </c>
      <c r="EB461">
        <v>38376</v>
      </c>
      <c r="EE461">
        <v>10734</v>
      </c>
      <c r="EF461">
        <v>8053</v>
      </c>
      <c r="EG461">
        <v>3047</v>
      </c>
      <c r="EL461">
        <v>60210</v>
      </c>
      <c r="EM461">
        <v>36648</v>
      </c>
      <c r="EN461">
        <v>20743</v>
      </c>
      <c r="EO461">
        <v>15905</v>
      </c>
      <c r="EV461">
        <v>47393</v>
      </c>
      <c r="EX461">
        <v>5490</v>
      </c>
      <c r="FA461">
        <v>4413</v>
      </c>
      <c r="FB461">
        <v>73201</v>
      </c>
      <c r="FC461">
        <v>133411</v>
      </c>
      <c r="FD461">
        <v>7004</v>
      </c>
      <c r="FE461">
        <v>6668</v>
      </c>
      <c r="FH461">
        <v>13325</v>
      </c>
      <c r="FL461">
        <v>750</v>
      </c>
      <c r="FQ461">
        <v>27747</v>
      </c>
      <c r="FR461">
        <v>12857</v>
      </c>
      <c r="FT461">
        <v>8854</v>
      </c>
      <c r="FU461">
        <v>2562</v>
      </c>
      <c r="FZ461">
        <v>10241</v>
      </c>
      <c r="GA461">
        <v>34514</v>
      </c>
      <c r="GB461">
        <v>62261</v>
      </c>
      <c r="GD461">
        <v>3120</v>
      </c>
      <c r="GF461">
        <v>103879</v>
      </c>
      <c r="GH461">
        <v>93834</v>
      </c>
      <c r="GI461">
        <v>-13165</v>
      </c>
      <c r="GM461">
        <v>71150</v>
      </c>
      <c r="GN461">
        <v>133411</v>
      </c>
      <c r="GO461">
        <v>2755.1619999999998</v>
      </c>
      <c r="GQ461">
        <v>23757</v>
      </c>
      <c r="GR461" s="2">
        <v>42793</v>
      </c>
      <c r="GS461">
        <v>15409</v>
      </c>
      <c r="GT461">
        <v>3746</v>
      </c>
      <c r="GU461">
        <v>-1233</v>
      </c>
      <c r="GV461">
        <v>2513</v>
      </c>
      <c r="GW461">
        <v>-415</v>
      </c>
      <c r="GX461">
        <v>-449</v>
      </c>
      <c r="GZ461">
        <v>287</v>
      </c>
      <c r="HB461">
        <v>2224</v>
      </c>
      <c r="HC461">
        <v>1647</v>
      </c>
      <c r="HE461">
        <v>19569</v>
      </c>
      <c r="HF461">
        <v>1</v>
      </c>
      <c r="HH461">
        <v>-954</v>
      </c>
      <c r="HJ461">
        <v>-6679</v>
      </c>
      <c r="HK461">
        <v>-6679</v>
      </c>
      <c r="HL461">
        <v>-103</v>
      </c>
      <c r="HM461">
        <v>-7735</v>
      </c>
      <c r="HN461">
        <v>7</v>
      </c>
      <c r="HO461">
        <v>1372</v>
      </c>
      <c r="HP461">
        <v>1379</v>
      </c>
      <c r="HQ461">
        <v>-4285</v>
      </c>
      <c r="HS461">
        <v>-4285</v>
      </c>
      <c r="HT461">
        <v>-8173</v>
      </c>
      <c r="HU461">
        <v>-57</v>
      </c>
      <c r="HV461">
        <v>-11136</v>
      </c>
      <c r="HW461">
        <v>-1489</v>
      </c>
      <c r="HY461">
        <v>-791</v>
      </c>
      <c r="HZ461">
        <v>14523</v>
      </c>
      <c r="IA461">
        <v>13732</v>
      </c>
      <c r="IB461">
        <v>874</v>
      </c>
      <c r="IC461">
        <v>-8173</v>
      </c>
      <c r="IE461">
        <v>1033</v>
      </c>
      <c r="IF461">
        <v>197</v>
      </c>
      <c r="IG461">
        <v>5085</v>
      </c>
      <c r="IH461">
        <v>478</v>
      </c>
      <c r="II461">
        <v>-2072</v>
      </c>
      <c r="IK461">
        <v>-2072</v>
      </c>
      <c r="IL461">
        <v>2771.8</v>
      </c>
      <c r="IM461">
        <v>2812.9</v>
      </c>
      <c r="IN461">
        <v>1.17</v>
      </c>
      <c r="IO461">
        <v>1.1399999999999999</v>
      </c>
    </row>
    <row r="462" spans="1:249" x14ac:dyDescent="0.25">
      <c r="A462" t="s">
        <v>817</v>
      </c>
      <c r="B462" t="s">
        <v>817</v>
      </c>
      <c r="C462" t="s">
        <v>818</v>
      </c>
      <c r="D462" t="s">
        <v>819</v>
      </c>
      <c r="E462" t="s">
        <v>455</v>
      </c>
      <c r="F462" t="s">
        <v>417</v>
      </c>
      <c r="G462" s="2">
        <v>42460</v>
      </c>
      <c r="H462" t="s">
        <v>450</v>
      </c>
      <c r="J462">
        <v>2016</v>
      </c>
      <c r="K462">
        <v>1</v>
      </c>
      <c r="L462">
        <v>2016</v>
      </c>
      <c r="M462">
        <v>1</v>
      </c>
      <c r="N462" t="s">
        <v>419</v>
      </c>
      <c r="O462" t="s">
        <v>451</v>
      </c>
      <c r="P462">
        <v>201601</v>
      </c>
      <c r="Q462">
        <v>4</v>
      </c>
      <c r="R462">
        <v>225</v>
      </c>
      <c r="S462">
        <v>10</v>
      </c>
      <c r="T462">
        <v>12</v>
      </c>
      <c r="U462">
        <v>200406</v>
      </c>
      <c r="V462">
        <v>3</v>
      </c>
      <c r="W462">
        <v>2834</v>
      </c>
      <c r="X462" s="2">
        <v>42500</v>
      </c>
      <c r="Y462" s="2">
        <v>42499</v>
      </c>
      <c r="Z462" t="s">
        <v>820</v>
      </c>
      <c r="AA462" t="s">
        <v>821</v>
      </c>
      <c r="AB462" t="s">
        <v>822</v>
      </c>
      <c r="AC462" t="s">
        <v>820</v>
      </c>
      <c r="AD462">
        <v>8933</v>
      </c>
      <c r="AE462" t="s">
        <v>843</v>
      </c>
      <c r="AG462" t="s">
        <v>821</v>
      </c>
      <c r="AH462" t="s">
        <v>822</v>
      </c>
      <c r="AI462" t="s">
        <v>820</v>
      </c>
      <c r="AJ462">
        <v>8933</v>
      </c>
      <c r="AK462" t="s">
        <v>426</v>
      </c>
      <c r="AL462" t="s">
        <v>427</v>
      </c>
      <c r="AU462" t="s">
        <v>825</v>
      </c>
      <c r="AW462">
        <v>2750644000</v>
      </c>
      <c r="AX462" s="2">
        <v>42489</v>
      </c>
      <c r="BI462" s="2">
        <v>42863</v>
      </c>
      <c r="BJ462">
        <v>17482</v>
      </c>
      <c r="BK462">
        <v>5329</v>
      </c>
      <c r="BL462">
        <v>12153</v>
      </c>
      <c r="BN462">
        <v>160</v>
      </c>
      <c r="BO462">
        <v>83</v>
      </c>
      <c r="BP462">
        <v>2013</v>
      </c>
      <c r="BR462">
        <v>4688</v>
      </c>
      <c r="BU462">
        <v>39</v>
      </c>
      <c r="BV462">
        <v>12188</v>
      </c>
      <c r="BW462">
        <v>5294</v>
      </c>
      <c r="CO462">
        <v>5294</v>
      </c>
      <c r="CP462">
        <v>837</v>
      </c>
      <c r="CQ462">
        <v>4457</v>
      </c>
      <c r="CV462">
        <v>4457</v>
      </c>
      <c r="CX462">
        <v>4457</v>
      </c>
      <c r="DA462">
        <v>4457</v>
      </c>
      <c r="DC462">
        <v>4457</v>
      </c>
      <c r="DE462">
        <v>4457</v>
      </c>
      <c r="DF462">
        <v>1.6165</v>
      </c>
      <c r="DJ462">
        <v>1.6165</v>
      </c>
      <c r="DK462">
        <v>1.6165</v>
      </c>
      <c r="DL462">
        <v>1.54</v>
      </c>
      <c r="DM462">
        <v>1.5895999999999999</v>
      </c>
      <c r="DQ462">
        <v>1.5895999999999999</v>
      </c>
      <c r="DR462">
        <v>1.5895999999999999</v>
      </c>
      <c r="DS462">
        <v>1.54</v>
      </c>
      <c r="DT462">
        <v>1.042</v>
      </c>
      <c r="DU462">
        <v>2795.4</v>
      </c>
      <c r="DV462">
        <v>2795.4</v>
      </c>
      <c r="DW462">
        <v>5294</v>
      </c>
      <c r="DX462">
        <v>4457</v>
      </c>
      <c r="DY462">
        <v>6428</v>
      </c>
      <c r="DZ462">
        <v>5537</v>
      </c>
      <c r="EA462" s="2">
        <v>42499</v>
      </c>
      <c r="EB462">
        <v>39855</v>
      </c>
      <c r="EE462">
        <v>11406</v>
      </c>
      <c r="EF462">
        <v>8170</v>
      </c>
      <c r="EG462">
        <v>3307</v>
      </c>
      <c r="EL462">
        <v>62738</v>
      </c>
      <c r="EM462">
        <v>37430</v>
      </c>
      <c r="EN462">
        <v>21466</v>
      </c>
      <c r="EO462">
        <v>15964</v>
      </c>
      <c r="EV462">
        <v>47688</v>
      </c>
      <c r="EX462">
        <v>5678</v>
      </c>
      <c r="FA462">
        <v>4163</v>
      </c>
      <c r="FB462">
        <v>73493</v>
      </c>
      <c r="FC462">
        <v>136231</v>
      </c>
      <c r="FD462">
        <v>3116</v>
      </c>
      <c r="FE462">
        <v>5965</v>
      </c>
      <c r="FH462">
        <v>12085</v>
      </c>
      <c r="FL462">
        <v>968</v>
      </c>
      <c r="FQ462">
        <v>22134</v>
      </c>
      <c r="FR462">
        <v>20233</v>
      </c>
      <c r="FT462">
        <v>8591</v>
      </c>
      <c r="FU462">
        <v>2877</v>
      </c>
      <c r="FZ462">
        <v>9749</v>
      </c>
      <c r="GA462">
        <v>41450</v>
      </c>
      <c r="GB462">
        <v>63584</v>
      </c>
      <c r="GD462">
        <v>3120</v>
      </c>
      <c r="GF462">
        <v>104990</v>
      </c>
      <c r="GH462">
        <v>23072</v>
      </c>
      <c r="GI462">
        <v>-12391</v>
      </c>
      <c r="GL462">
        <v>72647</v>
      </c>
      <c r="GM462">
        <v>72647</v>
      </c>
      <c r="GN462">
        <v>136231</v>
      </c>
      <c r="GO462">
        <v>2751.7049999999999</v>
      </c>
      <c r="GQ462">
        <v>24959</v>
      </c>
      <c r="GR462" s="2">
        <v>42863</v>
      </c>
      <c r="GS462">
        <v>4457</v>
      </c>
      <c r="GT462">
        <v>891</v>
      </c>
      <c r="GU462">
        <v>680</v>
      </c>
      <c r="GV462">
        <v>1571</v>
      </c>
      <c r="GW462">
        <v>-390</v>
      </c>
      <c r="GX462">
        <v>-190</v>
      </c>
      <c r="GZ462">
        <v>-2072</v>
      </c>
      <c r="HB462">
        <v>-1187</v>
      </c>
      <c r="HC462">
        <v>-3839</v>
      </c>
      <c r="HE462">
        <v>2189</v>
      </c>
      <c r="HF462">
        <v>-614</v>
      </c>
      <c r="HH462">
        <v>-5</v>
      </c>
      <c r="HJ462">
        <v>-917</v>
      </c>
      <c r="HK462">
        <v>-917</v>
      </c>
      <c r="HL462">
        <v>-1</v>
      </c>
      <c r="HM462">
        <v>-1537</v>
      </c>
      <c r="HN462">
        <v>7421</v>
      </c>
      <c r="HO462">
        <v>-4077</v>
      </c>
      <c r="HP462">
        <v>3344</v>
      </c>
      <c r="HQ462">
        <v>-1879</v>
      </c>
      <c r="HS462">
        <v>-1879</v>
      </c>
      <c r="HT462">
        <v>-2069</v>
      </c>
      <c r="HV462">
        <v>-604</v>
      </c>
      <c r="HW462">
        <v>81</v>
      </c>
      <c r="HY462">
        <v>129</v>
      </c>
      <c r="HZ462">
        <v>13732</v>
      </c>
      <c r="IA462">
        <v>13861</v>
      </c>
      <c r="IB462">
        <v>205</v>
      </c>
      <c r="IC462">
        <v>-2069</v>
      </c>
      <c r="IE462">
        <v>891</v>
      </c>
      <c r="IF462">
        <v>205</v>
      </c>
      <c r="IG462">
        <v>2189</v>
      </c>
      <c r="IH462">
        <v>-614</v>
      </c>
      <c r="II462">
        <v>-2069</v>
      </c>
      <c r="IK462">
        <v>-2069</v>
      </c>
      <c r="IL462">
        <v>2757.2</v>
      </c>
      <c r="IM462">
        <v>2803.8</v>
      </c>
      <c r="IN462">
        <v>1.62</v>
      </c>
      <c r="IO462">
        <v>1.59</v>
      </c>
    </row>
    <row r="463" spans="1:249" x14ac:dyDescent="0.25">
      <c r="A463" t="s">
        <v>817</v>
      </c>
      <c r="B463" t="s">
        <v>817</v>
      </c>
      <c r="C463" t="s">
        <v>818</v>
      </c>
      <c r="D463" t="s">
        <v>819</v>
      </c>
      <c r="E463" t="s">
        <v>455</v>
      </c>
      <c r="F463" t="s">
        <v>417</v>
      </c>
      <c r="G463" s="2">
        <v>42551</v>
      </c>
      <c r="H463" t="s">
        <v>450</v>
      </c>
      <c r="J463">
        <v>2016</v>
      </c>
      <c r="K463">
        <v>2</v>
      </c>
      <c r="L463">
        <v>2016</v>
      </c>
      <c r="M463">
        <v>2</v>
      </c>
      <c r="N463" t="s">
        <v>419</v>
      </c>
      <c r="O463" t="s">
        <v>451</v>
      </c>
      <c r="P463">
        <v>201602</v>
      </c>
      <c r="Q463">
        <v>4</v>
      </c>
      <c r="R463">
        <v>225</v>
      </c>
      <c r="S463">
        <v>10</v>
      </c>
      <c r="T463">
        <v>12</v>
      </c>
      <c r="U463">
        <v>200406</v>
      </c>
      <c r="V463">
        <v>3</v>
      </c>
      <c r="W463">
        <v>2834</v>
      </c>
      <c r="X463" s="2">
        <v>42586</v>
      </c>
      <c r="Y463" s="2">
        <v>42586</v>
      </c>
      <c r="Z463" t="s">
        <v>820</v>
      </c>
      <c r="AA463" t="s">
        <v>821</v>
      </c>
      <c r="AB463" t="s">
        <v>822</v>
      </c>
      <c r="AC463" t="s">
        <v>820</v>
      </c>
      <c r="AD463">
        <v>8933</v>
      </c>
      <c r="AE463" t="s">
        <v>843</v>
      </c>
      <c r="AG463" t="s">
        <v>821</v>
      </c>
      <c r="AH463" t="s">
        <v>822</v>
      </c>
      <c r="AI463" t="s">
        <v>820</v>
      </c>
      <c r="AJ463">
        <v>8933</v>
      </c>
      <c r="AK463" t="s">
        <v>426</v>
      </c>
      <c r="AL463" t="s">
        <v>427</v>
      </c>
      <c r="AU463" t="s">
        <v>825</v>
      </c>
      <c r="AW463">
        <v>2735877000</v>
      </c>
      <c r="AX463" s="2">
        <v>42580</v>
      </c>
      <c r="BI463" s="2">
        <v>42950</v>
      </c>
      <c r="BJ463">
        <v>18482</v>
      </c>
      <c r="BK463">
        <v>5336</v>
      </c>
      <c r="BL463">
        <v>13146</v>
      </c>
      <c r="BN463">
        <v>190</v>
      </c>
      <c r="BO463">
        <v>88</v>
      </c>
      <c r="BP463">
        <v>2264</v>
      </c>
      <c r="BQ463">
        <v>29</v>
      </c>
      <c r="BR463">
        <v>5176</v>
      </c>
      <c r="BU463">
        <v>-557</v>
      </c>
      <c r="BV463">
        <v>13578</v>
      </c>
      <c r="BW463">
        <v>4904</v>
      </c>
      <c r="CO463">
        <v>4904</v>
      </c>
      <c r="CP463">
        <v>907</v>
      </c>
      <c r="CQ463">
        <v>3997</v>
      </c>
      <c r="CV463">
        <v>3997</v>
      </c>
      <c r="CX463">
        <v>3997</v>
      </c>
      <c r="DA463">
        <v>3997</v>
      </c>
      <c r="DC463">
        <v>3997</v>
      </c>
      <c r="DE463">
        <v>3997</v>
      </c>
      <c r="DF463">
        <v>1.4559</v>
      </c>
      <c r="DJ463">
        <v>1.4559</v>
      </c>
      <c r="DK463">
        <v>1.4559</v>
      </c>
      <c r="DL463">
        <v>1.43</v>
      </c>
      <c r="DM463">
        <v>1.4305000000000001</v>
      </c>
      <c r="DQ463">
        <v>1.4305000000000001</v>
      </c>
      <c r="DR463">
        <v>1.4305000000000001</v>
      </c>
      <c r="DS463">
        <v>1.43</v>
      </c>
      <c r="DT463">
        <v>-1.2942</v>
      </c>
      <c r="DU463">
        <v>2794.2</v>
      </c>
      <c r="DV463">
        <v>2794.2</v>
      </c>
      <c r="DW463">
        <v>4904</v>
      </c>
      <c r="DX463">
        <v>3997</v>
      </c>
      <c r="DY463">
        <v>6082</v>
      </c>
      <c r="DZ463">
        <v>5182</v>
      </c>
      <c r="EA463" s="2">
        <v>42586</v>
      </c>
      <c r="EB463">
        <v>42584</v>
      </c>
      <c r="EE463">
        <v>12062</v>
      </c>
      <c r="EF463">
        <v>8523</v>
      </c>
      <c r="EG463">
        <v>3122</v>
      </c>
      <c r="EL463">
        <v>66291</v>
      </c>
      <c r="EM463">
        <v>37779</v>
      </c>
      <c r="EN463">
        <v>21807</v>
      </c>
      <c r="EO463">
        <v>15972</v>
      </c>
      <c r="EV463">
        <v>47798</v>
      </c>
      <c r="EX463">
        <v>5776</v>
      </c>
      <c r="FA463">
        <v>3977</v>
      </c>
      <c r="FB463">
        <v>73523</v>
      </c>
      <c r="FC463">
        <v>139814</v>
      </c>
      <c r="FD463">
        <v>1708</v>
      </c>
      <c r="FE463">
        <v>6061</v>
      </c>
      <c r="FH463">
        <v>13077</v>
      </c>
      <c r="FL463">
        <v>690</v>
      </c>
      <c r="FQ463">
        <v>21536</v>
      </c>
      <c r="FR463">
        <v>24535</v>
      </c>
      <c r="FT463">
        <v>8359</v>
      </c>
      <c r="FU463">
        <v>2849</v>
      </c>
      <c r="FZ463">
        <v>10062</v>
      </c>
      <c r="GA463">
        <v>45805</v>
      </c>
      <c r="GB463">
        <v>67341</v>
      </c>
      <c r="GD463">
        <v>3120</v>
      </c>
      <c r="GF463">
        <v>106738</v>
      </c>
      <c r="GH463">
        <v>24678</v>
      </c>
      <c r="GI463">
        <v>-12707</v>
      </c>
      <c r="GL463">
        <v>72473</v>
      </c>
      <c r="GM463">
        <v>72473</v>
      </c>
      <c r="GN463">
        <v>139814</v>
      </c>
      <c r="GO463">
        <v>2737.654</v>
      </c>
      <c r="GQ463">
        <v>24675</v>
      </c>
      <c r="GR463" s="2">
        <v>42950</v>
      </c>
      <c r="GS463">
        <v>8454</v>
      </c>
      <c r="GT463">
        <v>1791</v>
      </c>
      <c r="GU463">
        <v>596</v>
      </c>
      <c r="GV463">
        <v>2387</v>
      </c>
      <c r="GW463">
        <v>-1102</v>
      </c>
      <c r="GX463">
        <v>-443</v>
      </c>
      <c r="GZ463">
        <v>-1047</v>
      </c>
      <c r="HB463">
        <v>-1496</v>
      </c>
      <c r="HC463">
        <v>-4088</v>
      </c>
      <c r="HE463">
        <v>6753</v>
      </c>
      <c r="HF463">
        <v>-711</v>
      </c>
      <c r="HH463">
        <v>-730</v>
      </c>
      <c r="HJ463">
        <v>1264</v>
      </c>
      <c r="HK463">
        <v>1264</v>
      </c>
      <c r="HL463">
        <v>-38</v>
      </c>
      <c r="HM463">
        <v>-215</v>
      </c>
      <c r="HN463">
        <v>11015</v>
      </c>
      <c r="HO463">
        <v>-4569</v>
      </c>
      <c r="HP463">
        <v>6446</v>
      </c>
      <c r="HQ463">
        <v>-3822</v>
      </c>
      <c r="HS463">
        <v>-3822</v>
      </c>
      <c r="HT463">
        <v>-4266</v>
      </c>
      <c r="HV463">
        <v>-1642</v>
      </c>
      <c r="HW463">
        <v>12</v>
      </c>
      <c r="HY463">
        <v>4908</v>
      </c>
      <c r="HZ463">
        <v>13732</v>
      </c>
      <c r="IA463">
        <v>18640</v>
      </c>
      <c r="IB463">
        <v>479</v>
      </c>
      <c r="IC463">
        <v>-4266</v>
      </c>
      <c r="IE463">
        <v>900</v>
      </c>
      <c r="IF463">
        <v>274</v>
      </c>
      <c r="IG463">
        <v>4564</v>
      </c>
      <c r="IH463">
        <v>-97</v>
      </c>
      <c r="II463">
        <v>-2197</v>
      </c>
      <c r="IK463">
        <v>-2197</v>
      </c>
      <c r="IL463">
        <v>2745.4</v>
      </c>
      <c r="IM463">
        <v>2794.2</v>
      </c>
      <c r="IN463">
        <v>1.46</v>
      </c>
      <c r="IO463">
        <v>1.43</v>
      </c>
    </row>
    <row r="464" spans="1:249" x14ac:dyDescent="0.25">
      <c r="A464" t="s">
        <v>817</v>
      </c>
      <c r="B464" t="s">
        <v>817</v>
      </c>
      <c r="C464" t="s">
        <v>818</v>
      </c>
      <c r="D464" t="s">
        <v>819</v>
      </c>
      <c r="E464" t="s">
        <v>455</v>
      </c>
      <c r="F464" t="s">
        <v>417</v>
      </c>
      <c r="G464" s="2">
        <v>42643</v>
      </c>
      <c r="H464" t="s">
        <v>450</v>
      </c>
      <c r="J464">
        <v>2016</v>
      </c>
      <c r="K464">
        <v>3</v>
      </c>
      <c r="L464">
        <v>2016</v>
      </c>
      <c r="M464">
        <v>3</v>
      </c>
      <c r="N464" t="s">
        <v>419</v>
      </c>
      <c r="O464" t="s">
        <v>451</v>
      </c>
      <c r="P464">
        <v>201603</v>
      </c>
      <c r="Q464">
        <v>4</v>
      </c>
      <c r="R464">
        <v>225</v>
      </c>
      <c r="S464">
        <v>10</v>
      </c>
      <c r="T464">
        <v>12</v>
      </c>
      <c r="U464">
        <v>200406</v>
      </c>
      <c r="V464">
        <v>3</v>
      </c>
      <c r="W464">
        <v>2834</v>
      </c>
      <c r="X464" s="2">
        <v>42678</v>
      </c>
      <c r="Y464" s="2">
        <v>42678</v>
      </c>
      <c r="Z464" t="s">
        <v>820</v>
      </c>
      <c r="AA464" t="s">
        <v>821</v>
      </c>
      <c r="AB464" t="s">
        <v>822</v>
      </c>
      <c r="AC464" t="s">
        <v>820</v>
      </c>
      <c r="AD464">
        <v>8933</v>
      </c>
      <c r="AE464" t="s">
        <v>843</v>
      </c>
      <c r="AG464" t="s">
        <v>821</v>
      </c>
      <c r="AH464" t="s">
        <v>822</v>
      </c>
      <c r="AI464" t="s">
        <v>820</v>
      </c>
      <c r="AJ464">
        <v>8933</v>
      </c>
      <c r="AK464" t="s">
        <v>426</v>
      </c>
      <c r="AL464" t="s">
        <v>427</v>
      </c>
      <c r="AU464" t="s">
        <v>825</v>
      </c>
      <c r="AW464">
        <v>2720532000</v>
      </c>
      <c r="AX464" s="2">
        <v>42671</v>
      </c>
      <c r="BI464" s="2">
        <v>43041</v>
      </c>
      <c r="BJ464">
        <v>17820</v>
      </c>
      <c r="BK464">
        <v>5486</v>
      </c>
      <c r="BL464">
        <v>12334</v>
      </c>
      <c r="BN464">
        <v>192</v>
      </c>
      <c r="BO464">
        <v>97</v>
      </c>
      <c r="BP464">
        <v>2178</v>
      </c>
      <c r="BR464">
        <v>4772</v>
      </c>
      <c r="BU464">
        <v>54</v>
      </c>
      <c r="BV464">
        <v>12539</v>
      </c>
      <c r="BW464">
        <v>5281</v>
      </c>
      <c r="CO464">
        <v>5281</v>
      </c>
      <c r="CP464">
        <v>1009</v>
      </c>
      <c r="CQ464">
        <v>4272</v>
      </c>
      <c r="CV464">
        <v>4272</v>
      </c>
      <c r="CX464">
        <v>4272</v>
      </c>
      <c r="DA464">
        <v>4272</v>
      </c>
      <c r="DC464">
        <v>4272</v>
      </c>
      <c r="DE464">
        <v>4272</v>
      </c>
      <c r="DF464">
        <v>1.5639000000000001</v>
      </c>
      <c r="DJ464">
        <v>1.5639000000000001</v>
      </c>
      <c r="DK464">
        <v>1.5639000000000001</v>
      </c>
      <c r="DL464">
        <v>1.53</v>
      </c>
      <c r="DM464">
        <v>1.5337000000000001</v>
      </c>
      <c r="DQ464">
        <v>1.5337000000000001</v>
      </c>
      <c r="DR464">
        <v>1.5337000000000001</v>
      </c>
      <c r="DS464">
        <v>1.53</v>
      </c>
      <c r="DT464">
        <v>-10.3384</v>
      </c>
      <c r="DU464">
        <v>2785.4</v>
      </c>
      <c r="DV464">
        <v>2785.4</v>
      </c>
      <c r="DW464">
        <v>5281</v>
      </c>
      <c r="DX464">
        <v>4272</v>
      </c>
      <c r="DY464">
        <v>6478</v>
      </c>
      <c r="DZ464">
        <v>5570</v>
      </c>
      <c r="EA464" s="2">
        <v>42678</v>
      </c>
      <c r="EB464">
        <v>40433</v>
      </c>
      <c r="EE464">
        <v>11798</v>
      </c>
      <c r="EF464">
        <v>8488</v>
      </c>
      <c r="EG464">
        <v>2600</v>
      </c>
      <c r="EL464">
        <v>63319</v>
      </c>
      <c r="EM464">
        <v>38373</v>
      </c>
      <c r="EN464">
        <v>22278</v>
      </c>
      <c r="EO464">
        <v>16095</v>
      </c>
      <c r="EV464">
        <v>50813</v>
      </c>
      <c r="EX464">
        <v>5897</v>
      </c>
      <c r="FA464">
        <v>4245</v>
      </c>
      <c r="FB464">
        <v>77050</v>
      </c>
      <c r="FC464">
        <v>140369</v>
      </c>
      <c r="FD464">
        <v>3443</v>
      </c>
      <c r="FE464">
        <v>5971</v>
      </c>
      <c r="FH464">
        <v>13018</v>
      </c>
      <c r="FL464">
        <v>798</v>
      </c>
      <c r="FQ464">
        <v>23230</v>
      </c>
      <c r="FR464">
        <v>23546</v>
      </c>
      <c r="FT464">
        <v>8217</v>
      </c>
      <c r="FU464">
        <v>3193</v>
      </c>
      <c r="FZ464">
        <v>9414</v>
      </c>
      <c r="GA464">
        <v>44370</v>
      </c>
      <c r="GB464">
        <v>67600</v>
      </c>
      <c r="GD464">
        <v>3120</v>
      </c>
      <c r="GF464">
        <v>108860</v>
      </c>
      <c r="GH464">
        <v>26496</v>
      </c>
      <c r="GI464">
        <v>-12715</v>
      </c>
      <c r="GL464">
        <v>72769</v>
      </c>
      <c r="GM464">
        <v>72769</v>
      </c>
      <c r="GN464">
        <v>140369</v>
      </c>
      <c r="GO464">
        <v>2722.5839999999998</v>
      </c>
      <c r="GQ464">
        <v>21956</v>
      </c>
      <c r="GR464" s="2">
        <v>43041</v>
      </c>
      <c r="GS464">
        <v>12726</v>
      </c>
      <c r="GT464">
        <v>2699</v>
      </c>
      <c r="GU464">
        <v>830</v>
      </c>
      <c r="GV464">
        <v>3529</v>
      </c>
      <c r="GW464">
        <v>-746</v>
      </c>
      <c r="GX464">
        <v>-408</v>
      </c>
      <c r="GZ464">
        <v>-1220</v>
      </c>
      <c r="HB464">
        <v>-1767</v>
      </c>
      <c r="HC464">
        <v>-4141</v>
      </c>
      <c r="HE464">
        <v>12114</v>
      </c>
      <c r="HF464">
        <v>-1260</v>
      </c>
      <c r="HH464">
        <v>-4050</v>
      </c>
      <c r="HJ464">
        <v>2760</v>
      </c>
      <c r="HK464">
        <v>2760</v>
      </c>
      <c r="HL464">
        <v>-37</v>
      </c>
      <c r="HM464">
        <v>-2587</v>
      </c>
      <c r="HN464">
        <v>10998</v>
      </c>
      <c r="HO464">
        <v>-3777</v>
      </c>
      <c r="HP464">
        <v>7221</v>
      </c>
      <c r="HQ464">
        <v>-5842</v>
      </c>
      <c r="HS464">
        <v>-5842</v>
      </c>
      <c r="HT464">
        <v>-6451</v>
      </c>
      <c r="HU464">
        <v>-15</v>
      </c>
      <c r="HV464">
        <v>-5087</v>
      </c>
      <c r="HW464">
        <v>33</v>
      </c>
      <c r="HY464">
        <v>4473</v>
      </c>
      <c r="HZ464">
        <v>13732</v>
      </c>
      <c r="IA464">
        <v>18205</v>
      </c>
      <c r="IB464">
        <v>704</v>
      </c>
      <c r="IC464">
        <v>-6451</v>
      </c>
      <c r="IE464">
        <v>908</v>
      </c>
      <c r="IF464">
        <v>225</v>
      </c>
      <c r="IG464">
        <v>5361</v>
      </c>
      <c r="IH464">
        <v>-549</v>
      </c>
      <c r="II464">
        <v>-2185</v>
      </c>
      <c r="IK464">
        <v>-2185</v>
      </c>
      <c r="IL464">
        <v>2731.6</v>
      </c>
      <c r="IM464">
        <v>2785.4</v>
      </c>
      <c r="IN464">
        <v>1.56</v>
      </c>
      <c r="IO464">
        <v>1.53</v>
      </c>
    </row>
    <row r="465" spans="1:249" x14ac:dyDescent="0.25">
      <c r="A465" t="s">
        <v>817</v>
      </c>
      <c r="B465" t="s">
        <v>817</v>
      </c>
      <c r="C465" t="s">
        <v>818</v>
      </c>
      <c r="D465" t="s">
        <v>819</v>
      </c>
      <c r="E465" t="s">
        <v>455</v>
      </c>
      <c r="F465" t="s">
        <v>417</v>
      </c>
      <c r="G465" s="2">
        <v>42735</v>
      </c>
      <c r="H465" t="s">
        <v>450</v>
      </c>
      <c r="J465">
        <v>2016</v>
      </c>
      <c r="K465">
        <v>4</v>
      </c>
      <c r="L465">
        <v>2016</v>
      </c>
      <c r="M465">
        <v>4</v>
      </c>
      <c r="N465" t="s">
        <v>419</v>
      </c>
      <c r="O465" t="s">
        <v>451</v>
      </c>
      <c r="P465">
        <v>201604</v>
      </c>
      <c r="Q465">
        <v>4</v>
      </c>
      <c r="R465">
        <v>225</v>
      </c>
      <c r="S465">
        <v>10</v>
      </c>
      <c r="T465">
        <v>12</v>
      </c>
      <c r="U465">
        <v>200406</v>
      </c>
      <c r="V465">
        <v>3</v>
      </c>
      <c r="W465">
        <v>2834</v>
      </c>
      <c r="X465" s="2">
        <v>42793</v>
      </c>
      <c r="Y465" s="2">
        <v>42793</v>
      </c>
      <c r="Z465" t="s">
        <v>820</v>
      </c>
      <c r="AA465" t="s">
        <v>821</v>
      </c>
      <c r="AB465" t="s">
        <v>822</v>
      </c>
      <c r="AC465" t="s">
        <v>820</v>
      </c>
      <c r="AD465">
        <v>8933</v>
      </c>
      <c r="AE465" t="s">
        <v>843</v>
      </c>
      <c r="AG465" t="s">
        <v>821</v>
      </c>
      <c r="AH465" t="s">
        <v>822</v>
      </c>
      <c r="AI465" t="s">
        <v>820</v>
      </c>
      <c r="AJ465">
        <v>8933</v>
      </c>
      <c r="AK465" t="s">
        <v>426</v>
      </c>
      <c r="AL465" t="s">
        <v>427</v>
      </c>
      <c r="AN465">
        <v>126400</v>
      </c>
      <c r="AP465">
        <v>126400</v>
      </c>
      <c r="AR465">
        <v>156073</v>
      </c>
      <c r="AS465" t="s">
        <v>461</v>
      </c>
      <c r="AT465" t="s">
        <v>429</v>
      </c>
      <c r="AU465" t="s">
        <v>825</v>
      </c>
      <c r="AW465">
        <v>2713347000</v>
      </c>
      <c r="AX465" s="2">
        <v>42789</v>
      </c>
      <c r="AY465" t="s">
        <v>832</v>
      </c>
      <c r="AZ465" t="s">
        <v>506</v>
      </c>
      <c r="BA465" t="s">
        <v>828</v>
      </c>
      <c r="BB465" t="s">
        <v>711</v>
      </c>
      <c r="BC465" t="s">
        <v>841</v>
      </c>
      <c r="BD465" t="s">
        <v>537</v>
      </c>
      <c r="BE465" t="s">
        <v>842</v>
      </c>
      <c r="BF465" t="s">
        <v>439</v>
      </c>
      <c r="BG465" t="s">
        <v>844</v>
      </c>
      <c r="BH465" t="s">
        <v>439</v>
      </c>
      <c r="BI465" s="2">
        <v>42793</v>
      </c>
      <c r="BJ465">
        <v>18106</v>
      </c>
      <c r="BK465">
        <v>5534</v>
      </c>
      <c r="BL465">
        <v>12572</v>
      </c>
      <c r="BN465">
        <v>184</v>
      </c>
      <c r="BO465">
        <v>100</v>
      </c>
      <c r="BP465">
        <v>2640</v>
      </c>
      <c r="BR465">
        <v>5309</v>
      </c>
      <c r="BU465">
        <v>-20</v>
      </c>
      <c r="BV465">
        <v>13782</v>
      </c>
      <c r="BW465">
        <v>4324</v>
      </c>
      <c r="CO465">
        <v>4324</v>
      </c>
      <c r="CP465">
        <v>510</v>
      </c>
      <c r="CQ465">
        <v>3814</v>
      </c>
      <c r="CV465">
        <v>3814</v>
      </c>
      <c r="CX465">
        <v>3814</v>
      </c>
      <c r="DA465">
        <v>3814</v>
      </c>
      <c r="DC465">
        <v>3814</v>
      </c>
      <c r="DE465">
        <v>3814</v>
      </c>
      <c r="DF465">
        <v>1.4060999999999999</v>
      </c>
      <c r="DJ465">
        <v>1.4060999999999999</v>
      </c>
      <c r="DK465">
        <v>1.4060999999999999</v>
      </c>
      <c r="DL465">
        <v>1.38</v>
      </c>
      <c r="DM465">
        <v>1.3769</v>
      </c>
      <c r="DQ465">
        <v>1.3769</v>
      </c>
      <c r="DR465">
        <v>1.3769</v>
      </c>
      <c r="DS465">
        <v>1.38</v>
      </c>
      <c r="DT465">
        <v>8.7664000000000009</v>
      </c>
      <c r="DU465">
        <v>2764.5</v>
      </c>
      <c r="DV465">
        <v>2764.5</v>
      </c>
      <c r="DW465">
        <v>4324</v>
      </c>
      <c r="DX465">
        <v>3814</v>
      </c>
      <c r="DY465">
        <v>5663</v>
      </c>
      <c r="DZ465">
        <v>4608</v>
      </c>
      <c r="EA465" s="2">
        <v>43041</v>
      </c>
      <c r="EB465">
        <v>41907</v>
      </c>
      <c r="EE465">
        <v>11699</v>
      </c>
      <c r="EF465">
        <v>8144</v>
      </c>
      <c r="EG465">
        <v>3282</v>
      </c>
      <c r="EL465">
        <v>65032</v>
      </c>
      <c r="EM465">
        <v>37773</v>
      </c>
      <c r="EN465">
        <v>21861</v>
      </c>
      <c r="EO465">
        <v>15912</v>
      </c>
      <c r="EV465">
        <v>49681</v>
      </c>
      <c r="EX465">
        <v>6148</v>
      </c>
      <c r="FA465">
        <v>4435</v>
      </c>
      <c r="FB465">
        <v>76176</v>
      </c>
      <c r="FC465">
        <v>141208</v>
      </c>
      <c r="FD465">
        <v>4684</v>
      </c>
      <c r="FE465">
        <v>6918</v>
      </c>
      <c r="FH465">
        <v>13714</v>
      </c>
      <c r="FL465">
        <v>971</v>
      </c>
      <c r="FQ465">
        <v>26287</v>
      </c>
      <c r="FR465">
        <v>22442</v>
      </c>
      <c r="FT465">
        <v>9615</v>
      </c>
      <c r="FU465">
        <v>2910</v>
      </c>
      <c r="FZ465">
        <v>9536</v>
      </c>
      <c r="GA465">
        <v>44503</v>
      </c>
      <c r="GB465">
        <v>70790</v>
      </c>
      <c r="GD465">
        <v>3120</v>
      </c>
      <c r="GF465">
        <v>110551</v>
      </c>
      <c r="GH465">
        <v>28352</v>
      </c>
      <c r="GI465">
        <v>-14901</v>
      </c>
      <c r="GL465">
        <v>70418</v>
      </c>
      <c r="GM465">
        <v>70418</v>
      </c>
      <c r="GN465">
        <v>141208</v>
      </c>
      <c r="GO465">
        <v>2706.511</v>
      </c>
      <c r="GQ465">
        <v>20737</v>
      </c>
      <c r="GR465" s="2">
        <v>42793</v>
      </c>
      <c r="GS465">
        <v>16540</v>
      </c>
      <c r="GT465">
        <v>3754</v>
      </c>
      <c r="GU465">
        <v>257</v>
      </c>
      <c r="GV465">
        <v>4011</v>
      </c>
      <c r="GW465">
        <v>-1076</v>
      </c>
      <c r="GX465">
        <v>-249</v>
      </c>
      <c r="GZ465">
        <v>656</v>
      </c>
      <c r="HB465">
        <v>-1115</v>
      </c>
      <c r="HC465">
        <v>-1784</v>
      </c>
      <c r="HE465">
        <v>18767</v>
      </c>
      <c r="HF465">
        <v>-1959</v>
      </c>
      <c r="HH465">
        <v>-4509</v>
      </c>
      <c r="HJ465">
        <v>1830</v>
      </c>
      <c r="HK465">
        <v>1830</v>
      </c>
      <c r="HL465">
        <v>-123</v>
      </c>
      <c r="HM465">
        <v>-4761</v>
      </c>
      <c r="HN465">
        <v>9781</v>
      </c>
      <c r="HO465">
        <v>-1906</v>
      </c>
      <c r="HP465">
        <v>7875</v>
      </c>
      <c r="HQ465">
        <v>-7790</v>
      </c>
      <c r="HS465">
        <v>-7790</v>
      </c>
      <c r="HT465">
        <v>-8621</v>
      </c>
      <c r="HU465">
        <v>-15</v>
      </c>
      <c r="HV465">
        <v>-8551</v>
      </c>
      <c r="HW465">
        <v>-215</v>
      </c>
      <c r="HY465">
        <v>5240</v>
      </c>
      <c r="HZ465">
        <v>13732</v>
      </c>
      <c r="IA465">
        <v>18972</v>
      </c>
      <c r="IB465">
        <v>878</v>
      </c>
      <c r="IC465">
        <v>-8621</v>
      </c>
      <c r="IE465">
        <v>1055</v>
      </c>
      <c r="IF465">
        <v>174</v>
      </c>
      <c r="IG465">
        <v>6653</v>
      </c>
      <c r="IH465">
        <v>-699</v>
      </c>
      <c r="II465">
        <v>-2170</v>
      </c>
      <c r="IK465">
        <v>-2170</v>
      </c>
      <c r="IL465">
        <v>2737.3</v>
      </c>
      <c r="IM465">
        <v>2788.9</v>
      </c>
      <c r="IN465">
        <v>1.4</v>
      </c>
      <c r="IO465">
        <v>1.38</v>
      </c>
    </row>
    <row r="466" spans="1:249" x14ac:dyDescent="0.25">
      <c r="A466" t="s">
        <v>817</v>
      </c>
      <c r="B466" t="s">
        <v>817</v>
      </c>
      <c r="C466" t="s">
        <v>818</v>
      </c>
      <c r="D466" t="s">
        <v>819</v>
      </c>
      <c r="E466" t="s">
        <v>455</v>
      </c>
      <c r="F466" t="s">
        <v>417</v>
      </c>
      <c r="G466" s="2">
        <v>42825</v>
      </c>
      <c r="H466" t="s">
        <v>450</v>
      </c>
      <c r="J466">
        <v>2017</v>
      </c>
      <c r="K466">
        <v>1</v>
      </c>
      <c r="L466">
        <v>2017</v>
      </c>
      <c r="M466">
        <v>1</v>
      </c>
      <c r="N466" t="s">
        <v>419</v>
      </c>
      <c r="O466" t="s">
        <v>451</v>
      </c>
      <c r="P466">
        <v>201701</v>
      </c>
      <c r="Q466">
        <v>4</v>
      </c>
      <c r="R466">
        <v>225</v>
      </c>
      <c r="S466">
        <v>10</v>
      </c>
      <c r="T466">
        <v>12</v>
      </c>
      <c r="U466">
        <v>200406</v>
      </c>
      <c r="V466">
        <v>3</v>
      </c>
      <c r="W466">
        <v>2834</v>
      </c>
      <c r="X466" s="2">
        <v>42863</v>
      </c>
      <c r="Y466" s="2">
        <v>42863</v>
      </c>
      <c r="Z466" t="s">
        <v>820</v>
      </c>
      <c r="AA466" t="s">
        <v>821</v>
      </c>
      <c r="AB466" t="s">
        <v>822</v>
      </c>
      <c r="AC466" t="s">
        <v>820</v>
      </c>
      <c r="AD466">
        <v>8933</v>
      </c>
      <c r="AE466" t="s">
        <v>843</v>
      </c>
      <c r="AG466" t="s">
        <v>821</v>
      </c>
      <c r="AH466" t="s">
        <v>822</v>
      </c>
      <c r="AI466" t="s">
        <v>820</v>
      </c>
      <c r="AJ466">
        <v>8933</v>
      </c>
      <c r="AK466" t="s">
        <v>426</v>
      </c>
      <c r="AL466" t="s">
        <v>427</v>
      </c>
      <c r="AU466" t="s">
        <v>825</v>
      </c>
      <c r="AW466">
        <v>2693833000</v>
      </c>
      <c r="AX466" s="2">
        <v>42853</v>
      </c>
      <c r="BI466" s="2">
        <v>42863</v>
      </c>
      <c r="BJ466">
        <v>17766</v>
      </c>
      <c r="BK466">
        <v>5386</v>
      </c>
      <c r="BL466">
        <v>12380</v>
      </c>
      <c r="BN466">
        <v>204</v>
      </c>
      <c r="BO466">
        <v>121</v>
      </c>
      <c r="BP466">
        <v>2060</v>
      </c>
      <c r="BR466">
        <v>4737</v>
      </c>
      <c r="BU466">
        <v>160</v>
      </c>
      <c r="BV466">
        <v>12191</v>
      </c>
      <c r="BW466">
        <v>5575</v>
      </c>
      <c r="CO466">
        <v>5575</v>
      </c>
      <c r="CP466">
        <v>1153</v>
      </c>
      <c r="CQ466">
        <v>4422</v>
      </c>
      <c r="CV466">
        <v>4422</v>
      </c>
      <c r="CX466">
        <v>4422</v>
      </c>
      <c r="DA466">
        <v>4422</v>
      </c>
      <c r="DC466">
        <v>4422</v>
      </c>
      <c r="DE466">
        <v>4422</v>
      </c>
      <c r="DF466">
        <v>1.6337999999999999</v>
      </c>
      <c r="DJ466">
        <v>1.6337999999999999</v>
      </c>
      <c r="DK466">
        <v>1.6337999999999999</v>
      </c>
      <c r="DL466">
        <v>1.61</v>
      </c>
      <c r="DM466">
        <v>1.6053999999999999</v>
      </c>
      <c r="DQ466">
        <v>1.6053999999999999</v>
      </c>
      <c r="DR466">
        <v>1.6053999999999999</v>
      </c>
      <c r="DS466">
        <v>1.61</v>
      </c>
      <c r="DT466">
        <v>12.745100000000001</v>
      </c>
      <c r="DU466">
        <v>2754.5</v>
      </c>
      <c r="DV466">
        <v>2754.5</v>
      </c>
      <c r="DW466">
        <v>5575</v>
      </c>
      <c r="DX466">
        <v>4422</v>
      </c>
      <c r="DY466">
        <v>6812</v>
      </c>
      <c r="DZ466">
        <v>5900</v>
      </c>
      <c r="EA466" s="2">
        <v>42863</v>
      </c>
      <c r="EB466">
        <v>39343</v>
      </c>
      <c r="EE466">
        <v>12300</v>
      </c>
      <c r="EF466">
        <v>8878</v>
      </c>
      <c r="EG466">
        <v>2826</v>
      </c>
      <c r="EL466">
        <v>63347</v>
      </c>
      <c r="EM466">
        <v>38696</v>
      </c>
      <c r="EN466">
        <v>22505</v>
      </c>
      <c r="EO466">
        <v>16191</v>
      </c>
      <c r="EV466">
        <v>54310</v>
      </c>
      <c r="EX466">
        <v>6380</v>
      </c>
      <c r="FA466">
        <v>4690</v>
      </c>
      <c r="FB466">
        <v>81571</v>
      </c>
      <c r="FC466">
        <v>144918</v>
      </c>
      <c r="FD466">
        <v>5355</v>
      </c>
      <c r="FE466">
        <v>6082</v>
      </c>
      <c r="FH466">
        <v>12549</v>
      </c>
      <c r="FL466">
        <v>1133</v>
      </c>
      <c r="FQ466">
        <v>25119</v>
      </c>
      <c r="FR466">
        <v>27015</v>
      </c>
      <c r="FT466">
        <v>9609</v>
      </c>
      <c r="FU466">
        <v>3308</v>
      </c>
      <c r="FZ466">
        <v>9526</v>
      </c>
      <c r="GA466">
        <v>49458</v>
      </c>
      <c r="GB466">
        <v>74577</v>
      </c>
      <c r="GD466">
        <v>3120</v>
      </c>
      <c r="GF466">
        <v>111643</v>
      </c>
      <c r="GH466">
        <v>29900</v>
      </c>
      <c r="GI466">
        <v>-14522</v>
      </c>
      <c r="GL466">
        <v>70341</v>
      </c>
      <c r="GM466">
        <v>70341</v>
      </c>
      <c r="GN466">
        <v>144918</v>
      </c>
      <c r="GO466">
        <v>2694.9090000000001</v>
      </c>
      <c r="GQ466">
        <v>16031</v>
      </c>
      <c r="GR466" s="2">
        <v>42863</v>
      </c>
      <c r="GS466">
        <v>4422</v>
      </c>
      <c r="GT466">
        <v>912</v>
      </c>
      <c r="GU466">
        <v>239</v>
      </c>
      <c r="GV466">
        <v>1151</v>
      </c>
      <c r="GW466">
        <v>-109</v>
      </c>
      <c r="GX466">
        <v>-368</v>
      </c>
      <c r="GZ466">
        <v>-2030</v>
      </c>
      <c r="HB466">
        <v>-153</v>
      </c>
      <c r="HC466">
        <v>-2660</v>
      </c>
      <c r="HE466">
        <v>2913</v>
      </c>
      <c r="HF466">
        <v>-529</v>
      </c>
      <c r="HH466">
        <v>-4852</v>
      </c>
      <c r="HJ466">
        <v>4444</v>
      </c>
      <c r="HK466">
        <v>4444</v>
      </c>
      <c r="HL466">
        <v>1</v>
      </c>
      <c r="HM466">
        <v>-936</v>
      </c>
      <c r="HN466">
        <v>4462</v>
      </c>
      <c r="HO466">
        <v>524</v>
      </c>
      <c r="HP466">
        <v>4986</v>
      </c>
      <c r="HQ466">
        <v>-2940</v>
      </c>
      <c r="HS466">
        <v>-2940</v>
      </c>
      <c r="HT466">
        <v>-2171</v>
      </c>
      <c r="HU466">
        <v>-25</v>
      </c>
      <c r="HV466">
        <v>-150</v>
      </c>
      <c r="HW466">
        <v>110</v>
      </c>
      <c r="HY466">
        <v>1937</v>
      </c>
      <c r="HZ466">
        <v>18972</v>
      </c>
      <c r="IA466">
        <v>20909</v>
      </c>
      <c r="IB466">
        <v>229</v>
      </c>
      <c r="IC466">
        <v>-2171</v>
      </c>
      <c r="IE466">
        <v>912</v>
      </c>
      <c r="IF466">
        <v>229</v>
      </c>
      <c r="IG466">
        <v>2913</v>
      </c>
      <c r="IH466">
        <v>-529</v>
      </c>
      <c r="II466">
        <v>-2171</v>
      </c>
      <c r="IK466">
        <v>-2171</v>
      </c>
      <c r="IL466">
        <v>2706.6</v>
      </c>
      <c r="IM466">
        <v>2754.5</v>
      </c>
      <c r="IN466">
        <v>1.63</v>
      </c>
      <c r="IO466">
        <v>1.61</v>
      </c>
    </row>
    <row r="467" spans="1:249" x14ac:dyDescent="0.25">
      <c r="A467" t="s">
        <v>817</v>
      </c>
      <c r="B467" t="s">
        <v>817</v>
      </c>
      <c r="C467" t="s">
        <v>818</v>
      </c>
      <c r="D467" t="s">
        <v>819</v>
      </c>
      <c r="E467" t="s">
        <v>455</v>
      </c>
      <c r="F467" t="s">
        <v>417</v>
      </c>
      <c r="G467" s="2">
        <v>42916</v>
      </c>
      <c r="H467" t="s">
        <v>450</v>
      </c>
      <c r="J467">
        <v>2017</v>
      </c>
      <c r="K467">
        <v>2</v>
      </c>
      <c r="L467">
        <v>2017</v>
      </c>
      <c r="M467">
        <v>2</v>
      </c>
      <c r="N467" t="s">
        <v>419</v>
      </c>
      <c r="O467" t="s">
        <v>451</v>
      </c>
      <c r="P467">
        <v>201702</v>
      </c>
      <c r="Q467">
        <v>4</v>
      </c>
      <c r="R467">
        <v>225</v>
      </c>
      <c r="S467">
        <v>10</v>
      </c>
      <c r="T467">
        <v>12</v>
      </c>
      <c r="U467">
        <v>200406</v>
      </c>
      <c r="V467">
        <v>3</v>
      </c>
      <c r="W467">
        <v>2834</v>
      </c>
      <c r="X467" s="2">
        <v>42950</v>
      </c>
      <c r="Y467" s="2">
        <v>42950</v>
      </c>
      <c r="Z467" t="s">
        <v>820</v>
      </c>
      <c r="AA467" t="s">
        <v>821</v>
      </c>
      <c r="AB467" t="s">
        <v>822</v>
      </c>
      <c r="AC467" t="s">
        <v>820</v>
      </c>
      <c r="AD467">
        <v>8933</v>
      </c>
      <c r="AE467" t="s">
        <v>843</v>
      </c>
      <c r="AG467" t="s">
        <v>821</v>
      </c>
      <c r="AH467" t="s">
        <v>822</v>
      </c>
      <c r="AI467" t="s">
        <v>820</v>
      </c>
      <c r="AJ467">
        <v>8933</v>
      </c>
      <c r="AK467" t="s">
        <v>426</v>
      </c>
      <c r="AL467" t="s">
        <v>427</v>
      </c>
      <c r="AU467" t="s">
        <v>825</v>
      </c>
      <c r="AW467">
        <v>2684000000</v>
      </c>
      <c r="AX467" s="2">
        <v>42944</v>
      </c>
      <c r="BI467" s="2">
        <v>42950</v>
      </c>
      <c r="BJ467">
        <v>18839</v>
      </c>
      <c r="BK467">
        <v>5823</v>
      </c>
      <c r="BL467">
        <v>13016</v>
      </c>
      <c r="BN467">
        <v>227</v>
      </c>
      <c r="BO467">
        <v>105</v>
      </c>
      <c r="BP467">
        <v>2285</v>
      </c>
      <c r="BR467">
        <v>5262</v>
      </c>
      <c r="BU467">
        <v>-588</v>
      </c>
      <c r="BV467">
        <v>14091</v>
      </c>
      <c r="BW467">
        <v>4748</v>
      </c>
      <c r="CO467">
        <v>4748</v>
      </c>
      <c r="CP467">
        <v>921</v>
      </c>
      <c r="CQ467">
        <v>3827</v>
      </c>
      <c r="CV467">
        <v>3827</v>
      </c>
      <c r="CX467">
        <v>3827</v>
      </c>
      <c r="DA467">
        <v>3827</v>
      </c>
      <c r="DC467">
        <v>3827</v>
      </c>
      <c r="DE467">
        <v>3827</v>
      </c>
      <c r="DF467">
        <v>1.4217</v>
      </c>
      <c r="DJ467">
        <v>1.4217</v>
      </c>
      <c r="DK467">
        <v>1.4217</v>
      </c>
      <c r="DL467">
        <v>1.4</v>
      </c>
      <c r="DM467">
        <v>1.3959999999999999</v>
      </c>
      <c r="DQ467">
        <v>1.3959999999999999</v>
      </c>
      <c r="DR467">
        <v>1.3959999999999999</v>
      </c>
      <c r="DS467">
        <v>1.4</v>
      </c>
      <c r="DT467">
        <v>11.0999</v>
      </c>
      <c r="DU467">
        <v>2741.5</v>
      </c>
      <c r="DV467">
        <v>2741.5</v>
      </c>
      <c r="DW467">
        <v>4748</v>
      </c>
      <c r="DX467">
        <v>3827</v>
      </c>
      <c r="DY467">
        <v>6230</v>
      </c>
      <c r="DZ467">
        <v>5080</v>
      </c>
      <c r="EA467" s="2">
        <v>42950</v>
      </c>
      <c r="EB467">
        <v>12853</v>
      </c>
      <c r="EE467">
        <v>13283</v>
      </c>
      <c r="EF467">
        <v>9699</v>
      </c>
      <c r="EG467">
        <v>2954</v>
      </c>
      <c r="EL467">
        <v>38789</v>
      </c>
      <c r="EM467">
        <v>40075</v>
      </c>
      <c r="EN467">
        <v>23617</v>
      </c>
      <c r="EO467">
        <v>16458</v>
      </c>
      <c r="EV467">
        <v>86176</v>
      </c>
      <c r="EX467">
        <v>6111</v>
      </c>
      <c r="FA467">
        <v>5273</v>
      </c>
      <c r="FB467">
        <v>114018</v>
      </c>
      <c r="FC467">
        <v>152807</v>
      </c>
      <c r="FD467">
        <v>7209</v>
      </c>
      <c r="FE467">
        <v>6135</v>
      </c>
      <c r="FH467">
        <v>14769</v>
      </c>
      <c r="FL467">
        <v>759</v>
      </c>
      <c r="FQ467">
        <v>28872</v>
      </c>
      <c r="FR467">
        <v>27363</v>
      </c>
      <c r="FT467">
        <v>9687</v>
      </c>
      <c r="FU467">
        <v>4846</v>
      </c>
      <c r="FZ467">
        <v>10117</v>
      </c>
      <c r="GA467">
        <v>52013</v>
      </c>
      <c r="GB467">
        <v>80885</v>
      </c>
      <c r="GD467">
        <v>3120</v>
      </c>
      <c r="GF467">
        <v>113208</v>
      </c>
      <c r="GH467">
        <v>31172</v>
      </c>
      <c r="GI467">
        <v>-13234</v>
      </c>
      <c r="GL467">
        <v>71922</v>
      </c>
      <c r="GM467">
        <v>71922</v>
      </c>
      <c r="GN467">
        <v>152807</v>
      </c>
      <c r="GO467">
        <v>2685.19</v>
      </c>
      <c r="GQ467">
        <v>-14254</v>
      </c>
      <c r="GR467" s="2">
        <v>42950</v>
      </c>
      <c r="GS467">
        <v>8249</v>
      </c>
      <c r="GT467">
        <v>2062</v>
      </c>
      <c r="GU467">
        <v>667</v>
      </c>
      <c r="GV467">
        <v>2729</v>
      </c>
      <c r="GW467">
        <v>-452</v>
      </c>
      <c r="GX467">
        <v>-421</v>
      </c>
      <c r="GZ467">
        <v>-1201</v>
      </c>
      <c r="HB467">
        <v>-219</v>
      </c>
      <c r="HC467">
        <v>-2293</v>
      </c>
      <c r="HE467">
        <v>8685</v>
      </c>
      <c r="HF467">
        <v>-1124</v>
      </c>
      <c r="HH467">
        <v>-34072</v>
      </c>
      <c r="HJ467">
        <v>22093</v>
      </c>
      <c r="HK467">
        <v>22093</v>
      </c>
      <c r="HL467">
        <v>-80</v>
      </c>
      <c r="HM467">
        <v>-13183</v>
      </c>
      <c r="HN467">
        <v>4449</v>
      </c>
      <c r="HO467">
        <v>2455</v>
      </c>
      <c r="HP467">
        <v>6904</v>
      </c>
      <c r="HQ467">
        <v>-4513</v>
      </c>
      <c r="HS467">
        <v>-4513</v>
      </c>
      <c r="HT467">
        <v>-4433</v>
      </c>
      <c r="HU467">
        <v>-25</v>
      </c>
      <c r="HV467">
        <v>-2067</v>
      </c>
      <c r="HW467">
        <v>191</v>
      </c>
      <c r="HY467">
        <v>-6374</v>
      </c>
      <c r="HZ467">
        <v>18972</v>
      </c>
      <c r="IA467">
        <v>12598</v>
      </c>
      <c r="IB467">
        <v>522</v>
      </c>
      <c r="IC467">
        <v>-4433</v>
      </c>
      <c r="IE467">
        <v>1150</v>
      </c>
      <c r="IF467">
        <v>293</v>
      </c>
      <c r="IG467">
        <v>5772</v>
      </c>
      <c r="IH467">
        <v>-595</v>
      </c>
      <c r="II467">
        <v>-2262</v>
      </c>
      <c r="IK467">
        <v>-2262</v>
      </c>
      <c r="IL467">
        <v>2691.9</v>
      </c>
      <c r="IM467">
        <v>2741.5</v>
      </c>
      <c r="IN467">
        <v>1.42</v>
      </c>
      <c r="IO467">
        <v>1.4</v>
      </c>
    </row>
    <row r="468" spans="1:249" x14ac:dyDescent="0.25">
      <c r="A468" t="s">
        <v>817</v>
      </c>
      <c r="B468" t="s">
        <v>817</v>
      </c>
      <c r="C468" t="s">
        <v>818</v>
      </c>
      <c r="D468" t="s">
        <v>819</v>
      </c>
      <c r="E468" t="s">
        <v>455</v>
      </c>
      <c r="F468" t="s">
        <v>417</v>
      </c>
      <c r="G468" s="2">
        <v>43008</v>
      </c>
      <c r="H468" t="s">
        <v>450</v>
      </c>
      <c r="J468">
        <v>2017</v>
      </c>
      <c r="K468">
        <v>3</v>
      </c>
      <c r="L468">
        <v>2017</v>
      </c>
      <c r="M468">
        <v>3</v>
      </c>
      <c r="N468" t="s">
        <v>419</v>
      </c>
      <c r="O468" t="s">
        <v>451</v>
      </c>
      <c r="P468">
        <v>201703</v>
      </c>
      <c r="Q468">
        <v>4</v>
      </c>
      <c r="R468">
        <v>225</v>
      </c>
      <c r="S468">
        <v>10</v>
      </c>
      <c r="T468">
        <v>12</v>
      </c>
      <c r="U468">
        <v>200406</v>
      </c>
      <c r="V468">
        <v>3</v>
      </c>
      <c r="W468">
        <v>2834</v>
      </c>
      <c r="X468" s="2">
        <v>43041</v>
      </c>
      <c r="Y468" s="2">
        <v>43041</v>
      </c>
      <c r="Z468" t="s">
        <v>820</v>
      </c>
      <c r="AA468" t="s">
        <v>821</v>
      </c>
      <c r="AB468" t="s">
        <v>822</v>
      </c>
      <c r="AC468" t="s">
        <v>820</v>
      </c>
      <c r="AD468">
        <v>8933</v>
      </c>
      <c r="AE468" t="s">
        <v>843</v>
      </c>
      <c r="AG468" t="s">
        <v>821</v>
      </c>
      <c r="AH468" t="s">
        <v>822</v>
      </c>
      <c r="AI468" t="s">
        <v>820</v>
      </c>
      <c r="AJ468">
        <v>8933</v>
      </c>
      <c r="AK468" t="s">
        <v>426</v>
      </c>
      <c r="AL468" t="s">
        <v>427</v>
      </c>
      <c r="AU468" t="s">
        <v>825</v>
      </c>
      <c r="AW468">
        <v>2686520000</v>
      </c>
      <c r="AX468" s="2">
        <v>43035</v>
      </c>
      <c r="BI468" s="2">
        <v>43041</v>
      </c>
      <c r="BJ468">
        <v>19650</v>
      </c>
      <c r="BK468">
        <v>6902</v>
      </c>
      <c r="BL468">
        <v>12748</v>
      </c>
      <c r="BN468">
        <v>229</v>
      </c>
      <c r="BO468">
        <v>74</v>
      </c>
      <c r="BP468">
        <v>2574</v>
      </c>
      <c r="BR468">
        <v>5396</v>
      </c>
      <c r="BU468">
        <v>236</v>
      </c>
      <c r="BV468">
        <v>14860</v>
      </c>
      <c r="BW468">
        <v>4790</v>
      </c>
      <c r="CO468">
        <v>4790</v>
      </c>
      <c r="CP468">
        <v>1026</v>
      </c>
      <c r="CQ468">
        <v>3764</v>
      </c>
      <c r="CV468">
        <v>3764</v>
      </c>
      <c r="CX468">
        <v>3764</v>
      </c>
      <c r="DA468">
        <v>3764</v>
      </c>
      <c r="DC468">
        <v>3764</v>
      </c>
      <c r="DE468">
        <v>3764</v>
      </c>
      <c r="DF468">
        <v>1.4020999999999999</v>
      </c>
      <c r="DJ468">
        <v>1.4020999999999999</v>
      </c>
      <c r="DK468">
        <v>1.4020999999999999</v>
      </c>
      <c r="DL468">
        <v>1.37</v>
      </c>
      <c r="DM468">
        <v>1.3749</v>
      </c>
      <c r="DQ468">
        <v>1.3749</v>
      </c>
      <c r="DR468">
        <v>1.3749</v>
      </c>
      <c r="DS468">
        <v>1.37</v>
      </c>
      <c r="DT468">
        <v>-13.351100000000001</v>
      </c>
      <c r="DU468">
        <v>2737.7</v>
      </c>
      <c r="DV468">
        <v>2737.7</v>
      </c>
      <c r="DW468">
        <v>4790</v>
      </c>
      <c r="DX468">
        <v>3764</v>
      </c>
      <c r="DY468">
        <v>6804</v>
      </c>
      <c r="DZ468">
        <v>5093</v>
      </c>
      <c r="EA468" s="2">
        <v>43041</v>
      </c>
      <c r="EB468">
        <v>16231</v>
      </c>
      <c r="EE468">
        <v>13155</v>
      </c>
      <c r="EF468">
        <v>9521</v>
      </c>
      <c r="EG468">
        <v>2922</v>
      </c>
      <c r="EL468">
        <v>41829</v>
      </c>
      <c r="EM468">
        <v>40928</v>
      </c>
      <c r="EN468">
        <v>24300</v>
      </c>
      <c r="EO468">
        <v>16628</v>
      </c>
      <c r="EV468">
        <v>85877</v>
      </c>
      <c r="EX468">
        <v>6303</v>
      </c>
      <c r="FA468">
        <v>5021</v>
      </c>
      <c r="FB468">
        <v>113829</v>
      </c>
      <c r="FC468">
        <v>155658</v>
      </c>
      <c r="FD468">
        <v>8491</v>
      </c>
      <c r="FE468">
        <v>6390</v>
      </c>
      <c r="FH468">
        <v>15742</v>
      </c>
      <c r="FL468">
        <v>1183</v>
      </c>
      <c r="FQ468">
        <v>31806</v>
      </c>
      <c r="FR468">
        <v>26675</v>
      </c>
      <c r="FT468">
        <v>9686</v>
      </c>
      <c r="FU468">
        <v>4410</v>
      </c>
      <c r="FZ468">
        <v>9102</v>
      </c>
      <c r="GA468">
        <v>49873</v>
      </c>
      <c r="GB468">
        <v>81679</v>
      </c>
      <c r="GD468">
        <v>3120</v>
      </c>
      <c r="GF468">
        <v>114805</v>
      </c>
      <c r="GH468">
        <v>31199</v>
      </c>
      <c r="GI468">
        <v>-12747</v>
      </c>
      <c r="GL468">
        <v>73979</v>
      </c>
      <c r="GM468">
        <v>73979</v>
      </c>
      <c r="GN468">
        <v>155658</v>
      </c>
      <c r="GO468">
        <v>2684.982</v>
      </c>
      <c r="GQ468">
        <v>-11898</v>
      </c>
      <c r="GR468" s="2">
        <v>43041</v>
      </c>
      <c r="GS468">
        <v>12013</v>
      </c>
      <c r="GT468">
        <v>3773</v>
      </c>
      <c r="GU468">
        <v>133</v>
      </c>
      <c r="GV468">
        <v>3906</v>
      </c>
      <c r="GW468">
        <v>-241</v>
      </c>
      <c r="GX468">
        <v>-193</v>
      </c>
      <c r="GZ468">
        <v>339</v>
      </c>
      <c r="HB468">
        <v>-873</v>
      </c>
      <c r="HC468">
        <v>-968</v>
      </c>
      <c r="HE468">
        <v>14951</v>
      </c>
      <c r="HF468">
        <v>-1313</v>
      </c>
      <c r="HH468">
        <v>-34646</v>
      </c>
      <c r="HJ468">
        <v>21713</v>
      </c>
      <c r="HK468">
        <v>21713</v>
      </c>
      <c r="HL468">
        <v>-117</v>
      </c>
      <c r="HM468">
        <v>-14363</v>
      </c>
      <c r="HN468">
        <v>3441</v>
      </c>
      <c r="HO468">
        <v>3824</v>
      </c>
      <c r="HP468">
        <v>7265</v>
      </c>
      <c r="HQ468">
        <v>-4689</v>
      </c>
      <c r="HS468">
        <v>-4689</v>
      </c>
      <c r="HT468">
        <v>-6687</v>
      </c>
      <c r="HU468">
        <v>-25</v>
      </c>
      <c r="HV468">
        <v>-4136</v>
      </c>
      <c r="HW468">
        <v>297</v>
      </c>
      <c r="HY468">
        <v>-3251</v>
      </c>
      <c r="HZ468">
        <v>18972</v>
      </c>
      <c r="IA468">
        <v>15721</v>
      </c>
      <c r="IB468">
        <v>758</v>
      </c>
      <c r="IC468">
        <v>-6687</v>
      </c>
      <c r="IE468">
        <v>1711</v>
      </c>
      <c r="IF468">
        <v>236</v>
      </c>
      <c r="IG468">
        <v>6266</v>
      </c>
      <c r="IH468">
        <v>-189</v>
      </c>
      <c r="II468">
        <v>-2254</v>
      </c>
      <c r="IK468">
        <v>-2254</v>
      </c>
      <c r="IL468">
        <v>2684.6</v>
      </c>
      <c r="IM468">
        <v>2737.7</v>
      </c>
      <c r="IN468">
        <v>1.4</v>
      </c>
      <c r="IO468">
        <v>1.37</v>
      </c>
    </row>
    <row r="469" spans="1:249" x14ac:dyDescent="0.25">
      <c r="A469" t="s">
        <v>845</v>
      </c>
      <c r="B469" t="s">
        <v>846</v>
      </c>
      <c r="C469" t="s">
        <v>847</v>
      </c>
      <c r="D469" t="s">
        <v>848</v>
      </c>
      <c r="E469" t="s">
        <v>455</v>
      </c>
      <c r="F469" t="s">
        <v>417</v>
      </c>
      <c r="G469" s="2">
        <v>40908</v>
      </c>
      <c r="H469" t="s">
        <v>418</v>
      </c>
      <c r="J469">
        <v>2011</v>
      </c>
      <c r="K469">
        <v>4</v>
      </c>
      <c r="L469">
        <v>2011</v>
      </c>
      <c r="M469">
        <v>4</v>
      </c>
      <c r="N469" t="s">
        <v>419</v>
      </c>
      <c r="O469" t="s">
        <v>420</v>
      </c>
      <c r="P469">
        <v>2011</v>
      </c>
      <c r="Q469">
        <v>13</v>
      </c>
      <c r="R469">
        <v>204</v>
      </c>
      <c r="S469">
        <v>7</v>
      </c>
      <c r="T469">
        <v>12</v>
      </c>
      <c r="U469">
        <v>19617</v>
      </c>
      <c r="V469">
        <v>12</v>
      </c>
      <c r="W469">
        <v>6021</v>
      </c>
      <c r="X469" s="2">
        <v>40968</v>
      </c>
      <c r="Y469" s="2">
        <v>40968</v>
      </c>
      <c r="Z469" t="s">
        <v>485</v>
      </c>
      <c r="AA469" t="s">
        <v>849</v>
      </c>
      <c r="AB469" t="s">
        <v>458</v>
      </c>
      <c r="AC469" t="s">
        <v>456</v>
      </c>
      <c r="AD469">
        <v>10017</v>
      </c>
      <c r="AE469" t="s">
        <v>850</v>
      </c>
      <c r="AF469" t="s">
        <v>851</v>
      </c>
      <c r="AG469" t="s">
        <v>852</v>
      </c>
      <c r="AH469" t="s">
        <v>458</v>
      </c>
      <c r="AI469" t="s">
        <v>456</v>
      </c>
      <c r="AJ469">
        <v>10017</v>
      </c>
      <c r="AK469" t="s">
        <v>426</v>
      </c>
      <c r="AL469" t="s">
        <v>427</v>
      </c>
      <c r="AN469">
        <v>260157</v>
      </c>
      <c r="AP469">
        <v>260157</v>
      </c>
      <c r="AR469">
        <v>223070</v>
      </c>
      <c r="AS469" t="s">
        <v>461</v>
      </c>
      <c r="AT469" t="s">
        <v>429</v>
      </c>
      <c r="AU469" t="s">
        <v>853</v>
      </c>
      <c r="AV469" t="s">
        <v>854</v>
      </c>
      <c r="AW469">
        <v>3817360000</v>
      </c>
      <c r="AX469" s="2">
        <v>40939</v>
      </c>
      <c r="AY469" t="s">
        <v>855</v>
      </c>
      <c r="AZ469" t="s">
        <v>856</v>
      </c>
      <c r="BA469" t="s">
        <v>857</v>
      </c>
      <c r="BB469" t="s">
        <v>858</v>
      </c>
      <c r="BC469" t="s">
        <v>859</v>
      </c>
      <c r="BD469" t="s">
        <v>860</v>
      </c>
      <c r="BE469" t="s">
        <v>861</v>
      </c>
      <c r="BF469" t="s">
        <v>862</v>
      </c>
      <c r="BG469" t="s">
        <v>863</v>
      </c>
      <c r="BH469" t="s">
        <v>864</v>
      </c>
      <c r="BI469" s="2">
        <v>41690</v>
      </c>
      <c r="BJ469">
        <v>110838</v>
      </c>
      <c r="BK469">
        <v>13604</v>
      </c>
      <c r="BL469">
        <v>97234</v>
      </c>
      <c r="BM469">
        <v>848</v>
      </c>
      <c r="BR469">
        <v>69637</v>
      </c>
      <c r="BV469">
        <v>84089</v>
      </c>
      <c r="BW469">
        <v>26749</v>
      </c>
      <c r="CO469">
        <v>26749</v>
      </c>
      <c r="CP469">
        <v>7773</v>
      </c>
      <c r="CQ469">
        <v>18976</v>
      </c>
      <c r="CV469">
        <v>18976</v>
      </c>
      <c r="CX469">
        <v>18976</v>
      </c>
      <c r="DA469">
        <v>18976</v>
      </c>
      <c r="DC469">
        <v>18976</v>
      </c>
      <c r="DD469">
        <v>1408</v>
      </c>
      <c r="DE469">
        <v>17568</v>
      </c>
      <c r="DF469">
        <v>4.8651</v>
      </c>
      <c r="DJ469">
        <v>4.8651</v>
      </c>
      <c r="DK469">
        <v>4.8651</v>
      </c>
      <c r="DL469">
        <v>4.5</v>
      </c>
      <c r="DM469">
        <v>4.8403999999999998</v>
      </c>
      <c r="DQ469">
        <v>4.8403999999999998</v>
      </c>
      <c r="DR469">
        <v>4.8403999999999998</v>
      </c>
      <c r="DS469">
        <v>4.4800000000000004</v>
      </c>
      <c r="DT469">
        <v>-5.0566000000000004</v>
      </c>
      <c r="DU469">
        <v>3920.3</v>
      </c>
      <c r="DV469">
        <v>3900.4</v>
      </c>
      <c r="DW469">
        <v>26749</v>
      </c>
      <c r="DX469">
        <v>18976</v>
      </c>
      <c r="EA469" s="2">
        <v>41333</v>
      </c>
      <c r="EB469">
        <v>824158</v>
      </c>
      <c r="EC469">
        <v>757589</v>
      </c>
      <c r="EL469">
        <v>1581747</v>
      </c>
      <c r="EO469">
        <v>14041</v>
      </c>
      <c r="ER469">
        <v>507255</v>
      </c>
      <c r="EV469">
        <v>58618</v>
      </c>
      <c r="FA469">
        <v>104131</v>
      </c>
      <c r="FB469">
        <v>684045</v>
      </c>
      <c r="FC469">
        <v>2265792</v>
      </c>
      <c r="FD469">
        <v>265163</v>
      </c>
      <c r="FE469">
        <v>1330701</v>
      </c>
      <c r="FP469">
        <v>141695</v>
      </c>
      <c r="FQ469">
        <v>1737559</v>
      </c>
      <c r="FR469">
        <v>278683</v>
      </c>
      <c r="FX469">
        <v>65977</v>
      </c>
      <c r="GA469">
        <v>344660</v>
      </c>
      <c r="GB469">
        <v>2082219</v>
      </c>
      <c r="GC469">
        <v>7800</v>
      </c>
      <c r="GD469">
        <v>4105</v>
      </c>
      <c r="GE469">
        <v>95602</v>
      </c>
      <c r="GF469">
        <v>88315</v>
      </c>
      <c r="GH469">
        <v>13155</v>
      </c>
      <c r="GI469">
        <v>944</v>
      </c>
      <c r="GK469">
        <v>-38</v>
      </c>
      <c r="GL469">
        <v>175773</v>
      </c>
      <c r="GM469">
        <v>183573</v>
      </c>
      <c r="GN469">
        <v>2265792</v>
      </c>
      <c r="GO469">
        <v>3772.6909999999998</v>
      </c>
      <c r="GP469">
        <v>0.78</v>
      </c>
      <c r="GQ469">
        <v>124955</v>
      </c>
      <c r="GR469" s="2">
        <v>41690</v>
      </c>
      <c r="GS469">
        <v>18976</v>
      </c>
      <c r="GT469">
        <v>5105</v>
      </c>
      <c r="GU469">
        <v>10349</v>
      </c>
      <c r="GV469">
        <v>15454</v>
      </c>
      <c r="GW469">
        <v>10186</v>
      </c>
      <c r="GX469">
        <v>36443</v>
      </c>
      <c r="GZ469">
        <v>35203</v>
      </c>
      <c r="HB469">
        <v>-26487</v>
      </c>
      <c r="HC469">
        <v>55345</v>
      </c>
      <c r="HD469">
        <v>6157</v>
      </c>
      <c r="HE469">
        <v>95932</v>
      </c>
      <c r="HH469">
        <v>102</v>
      </c>
      <c r="HI469">
        <v>-76082</v>
      </c>
      <c r="HJ469">
        <v>-46822</v>
      </c>
      <c r="HK469">
        <v>-122904</v>
      </c>
      <c r="HL469">
        <v>-47950</v>
      </c>
      <c r="HM469">
        <v>-170752</v>
      </c>
      <c r="HN469">
        <v>-27234</v>
      </c>
      <c r="HO469">
        <v>-55886</v>
      </c>
      <c r="HP469">
        <v>-83120</v>
      </c>
      <c r="HQ469">
        <v>-8863</v>
      </c>
      <c r="HS469">
        <v>-8863</v>
      </c>
      <c r="HT469">
        <v>-3895</v>
      </c>
      <c r="HU469">
        <v>203584</v>
      </c>
      <c r="HV469">
        <v>107706</v>
      </c>
      <c r="HW469">
        <v>-851</v>
      </c>
      <c r="HY469">
        <v>32035</v>
      </c>
      <c r="HZ469">
        <v>27567</v>
      </c>
      <c r="IA469">
        <v>59602</v>
      </c>
      <c r="IB469">
        <v>2675</v>
      </c>
      <c r="IC469">
        <v>-3895</v>
      </c>
      <c r="IL469">
        <v>3900.4</v>
      </c>
      <c r="IM469">
        <v>3920.3</v>
      </c>
      <c r="IN469">
        <v>4.5</v>
      </c>
      <c r="IO469">
        <v>4.4800000000000004</v>
      </c>
    </row>
    <row r="470" spans="1:249" x14ac:dyDescent="0.25">
      <c r="A470" t="s">
        <v>845</v>
      </c>
      <c r="B470" t="s">
        <v>846</v>
      </c>
      <c r="C470" t="s">
        <v>847</v>
      </c>
      <c r="D470" t="s">
        <v>848</v>
      </c>
      <c r="E470" t="s">
        <v>455</v>
      </c>
      <c r="F470" t="s">
        <v>417</v>
      </c>
      <c r="G470" s="2">
        <v>41274</v>
      </c>
      <c r="H470" t="s">
        <v>418</v>
      </c>
      <c r="J470">
        <v>2012</v>
      </c>
      <c r="K470">
        <v>4</v>
      </c>
      <c r="L470">
        <v>2012</v>
      </c>
      <c r="M470">
        <v>4</v>
      </c>
      <c r="N470" t="s">
        <v>419</v>
      </c>
      <c r="O470" t="s">
        <v>420</v>
      </c>
      <c r="P470">
        <v>2012</v>
      </c>
      <c r="Q470">
        <v>13</v>
      </c>
      <c r="R470">
        <v>204</v>
      </c>
      <c r="S470">
        <v>7</v>
      </c>
      <c r="T470">
        <v>12</v>
      </c>
      <c r="U470">
        <v>19617</v>
      </c>
      <c r="V470">
        <v>12</v>
      </c>
      <c r="W470">
        <v>6021</v>
      </c>
      <c r="X470" s="2">
        <v>41333</v>
      </c>
      <c r="Y470" s="2">
        <v>41333</v>
      </c>
      <c r="Z470" t="s">
        <v>485</v>
      </c>
      <c r="AA470" t="s">
        <v>849</v>
      </c>
      <c r="AB470" t="s">
        <v>458</v>
      </c>
      <c r="AC470" t="s">
        <v>456</v>
      </c>
      <c r="AD470">
        <v>10017</v>
      </c>
      <c r="AE470" t="s">
        <v>850</v>
      </c>
      <c r="AF470" t="s">
        <v>851</v>
      </c>
      <c r="AG470" t="s">
        <v>852</v>
      </c>
      <c r="AH470" t="s">
        <v>458</v>
      </c>
      <c r="AI470" t="s">
        <v>456</v>
      </c>
      <c r="AJ470">
        <v>10017</v>
      </c>
      <c r="AK470" t="s">
        <v>426</v>
      </c>
      <c r="AL470" t="s">
        <v>427</v>
      </c>
      <c r="AN470">
        <v>258965</v>
      </c>
      <c r="AP470">
        <v>258965</v>
      </c>
      <c r="AR470">
        <v>217055</v>
      </c>
      <c r="AS470" t="s">
        <v>461</v>
      </c>
      <c r="AT470" t="s">
        <v>429</v>
      </c>
      <c r="AU470" t="s">
        <v>853</v>
      </c>
      <c r="AV470" t="s">
        <v>854</v>
      </c>
      <c r="AW470">
        <v>3827467000</v>
      </c>
      <c r="AX470" s="2">
        <v>41305</v>
      </c>
      <c r="AY470" t="s">
        <v>855</v>
      </c>
      <c r="AZ470" t="s">
        <v>865</v>
      </c>
      <c r="BA470" t="s">
        <v>859</v>
      </c>
      <c r="BB470" t="s">
        <v>866</v>
      </c>
      <c r="BC470" t="s">
        <v>867</v>
      </c>
      <c r="BD470" t="s">
        <v>472</v>
      </c>
      <c r="BE470" t="s">
        <v>868</v>
      </c>
      <c r="BF470" t="s">
        <v>869</v>
      </c>
      <c r="BG470" t="s">
        <v>870</v>
      </c>
      <c r="BH470" t="s">
        <v>871</v>
      </c>
      <c r="BI470" s="2">
        <v>42059</v>
      </c>
      <c r="BJ470">
        <v>108074</v>
      </c>
      <c r="BK470">
        <v>11043</v>
      </c>
      <c r="BL470">
        <v>97031</v>
      </c>
      <c r="BR470">
        <v>68114</v>
      </c>
      <c r="BV470">
        <v>79157</v>
      </c>
      <c r="BW470">
        <v>28917</v>
      </c>
      <c r="CO470">
        <v>28917</v>
      </c>
      <c r="CP470">
        <v>7633</v>
      </c>
      <c r="CQ470">
        <v>21284</v>
      </c>
      <c r="CV470">
        <v>21284</v>
      </c>
      <c r="CX470">
        <v>21284</v>
      </c>
      <c r="DA470">
        <v>21284</v>
      </c>
      <c r="DC470">
        <v>21284</v>
      </c>
      <c r="DD470">
        <v>1407</v>
      </c>
      <c r="DE470">
        <v>19877</v>
      </c>
      <c r="DF470">
        <v>5.5872000000000002</v>
      </c>
      <c r="DJ470">
        <v>5.5872000000000002</v>
      </c>
      <c r="DK470">
        <v>5.5872000000000002</v>
      </c>
      <c r="DL470">
        <v>5.22</v>
      </c>
      <c r="DM470">
        <v>5.5685000000000002</v>
      </c>
      <c r="DQ470">
        <v>5.5685000000000002</v>
      </c>
      <c r="DR470">
        <v>5.5685000000000002</v>
      </c>
      <c r="DS470">
        <v>5.2</v>
      </c>
      <c r="DT470">
        <v>-1.5605</v>
      </c>
      <c r="DU470">
        <v>3822.2</v>
      </c>
      <c r="DV470">
        <v>3809.4</v>
      </c>
      <c r="DW470">
        <v>28917</v>
      </c>
      <c r="DX470">
        <v>21284</v>
      </c>
      <c r="EA470" s="2">
        <v>41690</v>
      </c>
      <c r="EB470">
        <v>921861</v>
      </c>
      <c r="EC470">
        <v>772793</v>
      </c>
      <c r="EL470">
        <v>1694654</v>
      </c>
      <c r="EO470">
        <v>14519</v>
      </c>
      <c r="ER470">
        <v>490169</v>
      </c>
      <c r="EV470">
        <v>58024</v>
      </c>
      <c r="FA470">
        <v>101775</v>
      </c>
      <c r="FB470">
        <v>664487</v>
      </c>
      <c r="FC470">
        <v>2359141</v>
      </c>
      <c r="FD470">
        <v>295470</v>
      </c>
      <c r="FE470">
        <v>1388833</v>
      </c>
      <c r="FP470">
        <v>131918</v>
      </c>
      <c r="FQ470">
        <v>1816221</v>
      </c>
      <c r="FR470">
        <v>275660</v>
      </c>
      <c r="FX470">
        <v>63191</v>
      </c>
      <c r="GA470">
        <v>338851</v>
      </c>
      <c r="GB470">
        <v>2155072</v>
      </c>
      <c r="GC470">
        <v>9058</v>
      </c>
      <c r="GD470">
        <v>4105</v>
      </c>
      <c r="GE470">
        <v>94604</v>
      </c>
      <c r="GF470">
        <v>104223</v>
      </c>
      <c r="GH470">
        <v>12002</v>
      </c>
      <c r="GI470">
        <v>4102</v>
      </c>
      <c r="GK470">
        <v>-21</v>
      </c>
      <c r="GL470">
        <v>195011</v>
      </c>
      <c r="GM470">
        <v>204069</v>
      </c>
      <c r="GN470">
        <v>2359141</v>
      </c>
      <c r="GO470">
        <v>3803.9520000000002</v>
      </c>
      <c r="GP470">
        <v>0.90600000000000003</v>
      </c>
      <c r="GQ470">
        <v>146045</v>
      </c>
      <c r="GR470" s="2">
        <v>42059</v>
      </c>
      <c r="GS470">
        <v>21284</v>
      </c>
      <c r="GT470">
        <v>5147</v>
      </c>
      <c r="GU470">
        <v>4950</v>
      </c>
      <c r="GV470">
        <v>10097</v>
      </c>
      <c r="GW470">
        <v>908</v>
      </c>
      <c r="GX470">
        <v>-5379</v>
      </c>
      <c r="GZ470">
        <v>-13069</v>
      </c>
      <c r="HB470">
        <v>14851</v>
      </c>
      <c r="HC470">
        <v>-2689</v>
      </c>
      <c r="HD470">
        <v>-3613</v>
      </c>
      <c r="HE470">
        <v>25079</v>
      </c>
      <c r="HH470">
        <v>88</v>
      </c>
      <c r="HI470">
        <v>-97416</v>
      </c>
      <c r="HJ470">
        <v>4964</v>
      </c>
      <c r="HK470">
        <v>-92452</v>
      </c>
      <c r="HL470">
        <v>-27461</v>
      </c>
      <c r="HM470">
        <v>-119825</v>
      </c>
      <c r="HN470">
        <v>-10202</v>
      </c>
      <c r="HO470">
        <v>35861</v>
      </c>
      <c r="HP470">
        <v>25659</v>
      </c>
      <c r="HQ470">
        <v>-419</v>
      </c>
      <c r="HS470">
        <v>-419</v>
      </c>
      <c r="HT470">
        <v>-5194</v>
      </c>
      <c r="HU470">
        <v>67661</v>
      </c>
      <c r="HV470">
        <v>87707</v>
      </c>
      <c r="HW470">
        <v>1160</v>
      </c>
      <c r="HY470">
        <v>-5879</v>
      </c>
      <c r="HZ470">
        <v>59602</v>
      </c>
      <c r="IA470">
        <v>53723</v>
      </c>
      <c r="IB470">
        <v>2545</v>
      </c>
      <c r="IC470">
        <v>-5194</v>
      </c>
      <c r="IL470">
        <v>3809.4</v>
      </c>
      <c r="IM470">
        <v>3822.2</v>
      </c>
      <c r="IN470">
        <v>5.22</v>
      </c>
      <c r="IO470">
        <v>5.2</v>
      </c>
    </row>
    <row r="471" spans="1:249" x14ac:dyDescent="0.25">
      <c r="A471" t="s">
        <v>845</v>
      </c>
      <c r="B471" t="s">
        <v>846</v>
      </c>
      <c r="C471" t="s">
        <v>847</v>
      </c>
      <c r="D471" t="s">
        <v>848</v>
      </c>
      <c r="E471" t="s">
        <v>455</v>
      </c>
      <c r="F471" t="s">
        <v>417</v>
      </c>
      <c r="G471" s="2">
        <v>41639</v>
      </c>
      <c r="H471" t="s">
        <v>418</v>
      </c>
      <c r="J471">
        <v>2013</v>
      </c>
      <c r="K471">
        <v>4</v>
      </c>
      <c r="L471">
        <v>2013</v>
      </c>
      <c r="M471">
        <v>4</v>
      </c>
      <c r="N471" t="s">
        <v>419</v>
      </c>
      <c r="O471" t="s">
        <v>420</v>
      </c>
      <c r="P471">
        <v>2013</v>
      </c>
      <c r="Q471">
        <v>13</v>
      </c>
      <c r="R471">
        <v>204</v>
      </c>
      <c r="S471">
        <v>7</v>
      </c>
      <c r="T471">
        <v>12</v>
      </c>
      <c r="U471">
        <v>19617</v>
      </c>
      <c r="V471">
        <v>12</v>
      </c>
      <c r="W471">
        <v>6021</v>
      </c>
      <c r="X471" s="2">
        <v>41690</v>
      </c>
      <c r="Y471" s="2">
        <v>41689</v>
      </c>
      <c r="Z471" t="s">
        <v>485</v>
      </c>
      <c r="AA471" t="s">
        <v>872</v>
      </c>
      <c r="AB471" t="s">
        <v>458</v>
      </c>
      <c r="AC471" t="s">
        <v>456</v>
      </c>
      <c r="AD471">
        <v>10017</v>
      </c>
      <c r="AE471">
        <v>2122706000</v>
      </c>
      <c r="AF471" t="s">
        <v>851</v>
      </c>
      <c r="AG471" t="s">
        <v>852</v>
      </c>
      <c r="AH471" t="s">
        <v>458</v>
      </c>
      <c r="AI471" t="s">
        <v>456</v>
      </c>
      <c r="AJ471">
        <v>10017</v>
      </c>
      <c r="AK471" t="s">
        <v>426</v>
      </c>
      <c r="AL471" t="s">
        <v>427</v>
      </c>
      <c r="AN471">
        <v>251196</v>
      </c>
      <c r="AP471">
        <v>251196</v>
      </c>
      <c r="AR471">
        <v>207543</v>
      </c>
      <c r="AS471" t="s">
        <v>461</v>
      </c>
      <c r="AT471" t="s">
        <v>429</v>
      </c>
      <c r="AU471" t="s">
        <v>873</v>
      </c>
      <c r="AV471" t="s">
        <v>874</v>
      </c>
      <c r="AW471">
        <v>3786825000</v>
      </c>
      <c r="AX471" s="2">
        <v>41670</v>
      </c>
      <c r="AY471" t="s">
        <v>855</v>
      </c>
      <c r="AZ471" t="s">
        <v>875</v>
      </c>
      <c r="BA471" t="s">
        <v>867</v>
      </c>
      <c r="BB471" t="s">
        <v>472</v>
      </c>
      <c r="BC471" t="s">
        <v>876</v>
      </c>
      <c r="BD471" t="s">
        <v>877</v>
      </c>
      <c r="BE471" t="s">
        <v>878</v>
      </c>
      <c r="BF471" t="s">
        <v>439</v>
      </c>
      <c r="BG471" t="s">
        <v>449</v>
      </c>
      <c r="BH471" t="s">
        <v>439</v>
      </c>
      <c r="BI471" s="2">
        <v>42423</v>
      </c>
      <c r="BJ471">
        <v>106717</v>
      </c>
      <c r="BK471">
        <v>9350</v>
      </c>
      <c r="BL471">
        <v>97367</v>
      </c>
      <c r="BR471">
        <v>70692</v>
      </c>
      <c r="BV471">
        <v>80042</v>
      </c>
      <c r="BW471">
        <v>26675</v>
      </c>
      <c r="CO471">
        <v>26675</v>
      </c>
      <c r="CP471">
        <v>8789</v>
      </c>
      <c r="CQ471">
        <v>17886</v>
      </c>
      <c r="CV471">
        <v>17886</v>
      </c>
      <c r="CX471">
        <v>17886</v>
      </c>
      <c r="DA471">
        <v>17886</v>
      </c>
      <c r="DC471">
        <v>17886</v>
      </c>
      <c r="DD471">
        <v>1329</v>
      </c>
      <c r="DE471">
        <v>16557</v>
      </c>
      <c r="DF471">
        <v>4.7286999999999999</v>
      </c>
      <c r="DJ471">
        <v>4.7286999999999999</v>
      </c>
      <c r="DK471">
        <v>4.7286999999999999</v>
      </c>
      <c r="DL471">
        <v>4.3899999999999997</v>
      </c>
      <c r="DM471">
        <v>4.6885000000000003</v>
      </c>
      <c r="DQ471">
        <v>4.6885000000000003</v>
      </c>
      <c r="DR471">
        <v>4.6885000000000003</v>
      </c>
      <c r="DS471">
        <v>4.3499999999999996</v>
      </c>
      <c r="DT471">
        <v>-0.33400000000000002</v>
      </c>
      <c r="DU471">
        <v>3814.9</v>
      </c>
      <c r="DV471">
        <v>3782.4</v>
      </c>
      <c r="DW471">
        <v>26675</v>
      </c>
      <c r="DX471">
        <v>17886</v>
      </c>
      <c r="EA471" s="2">
        <v>42059</v>
      </c>
      <c r="EB471">
        <v>978602</v>
      </c>
      <c r="EC471">
        <v>787314</v>
      </c>
      <c r="EL471">
        <v>1765916</v>
      </c>
      <c r="EO471">
        <v>14891</v>
      </c>
      <c r="ER471">
        <v>465468</v>
      </c>
      <c r="EV471">
        <v>59313</v>
      </c>
      <c r="FA471">
        <v>110101</v>
      </c>
      <c r="FB471">
        <v>649773</v>
      </c>
      <c r="FC471">
        <v>2415689</v>
      </c>
      <c r="FD471">
        <v>239011</v>
      </c>
      <c r="FE471">
        <v>1482256</v>
      </c>
      <c r="FP471">
        <v>137744</v>
      </c>
      <c r="FQ471">
        <v>1859011</v>
      </c>
      <c r="FR471">
        <v>295883</v>
      </c>
      <c r="FX471">
        <v>49617</v>
      </c>
      <c r="GA471">
        <v>345500</v>
      </c>
      <c r="GB471">
        <v>2204511</v>
      </c>
      <c r="GC471">
        <v>11158</v>
      </c>
      <c r="GD471">
        <v>4105</v>
      </c>
      <c r="GE471">
        <v>93828</v>
      </c>
      <c r="GF471">
        <v>115756</v>
      </c>
      <c r="GH471">
        <v>14847</v>
      </c>
      <c r="GI471">
        <v>1199</v>
      </c>
      <c r="GK471">
        <v>-21</v>
      </c>
      <c r="GL471">
        <v>200020</v>
      </c>
      <c r="GM471">
        <v>211178</v>
      </c>
      <c r="GN471">
        <v>2415689</v>
      </c>
      <c r="GO471">
        <v>3756.1080000000002</v>
      </c>
      <c r="GP471">
        <v>1.115</v>
      </c>
      <c r="GQ471">
        <v>151865</v>
      </c>
      <c r="GR471" s="2">
        <v>42423</v>
      </c>
      <c r="GS471">
        <v>17886</v>
      </c>
      <c r="GT471">
        <v>5306</v>
      </c>
      <c r="GU471">
        <v>9916</v>
      </c>
      <c r="GV471">
        <v>15222</v>
      </c>
      <c r="GW471">
        <v>-4702</v>
      </c>
      <c r="GX471">
        <v>89110</v>
      </c>
      <c r="GZ471">
        <v>-5750</v>
      </c>
      <c r="HB471">
        <v>-1684</v>
      </c>
      <c r="HC471">
        <v>76974</v>
      </c>
      <c r="HD471">
        <v>-2129</v>
      </c>
      <c r="HE471">
        <v>107953</v>
      </c>
      <c r="HI471">
        <v>-146637</v>
      </c>
      <c r="HJ471">
        <v>8652</v>
      </c>
      <c r="HK471">
        <v>-137985</v>
      </c>
      <c r="HL471">
        <v>-12516</v>
      </c>
      <c r="HM471">
        <v>-150501</v>
      </c>
      <c r="HN471">
        <v>23049</v>
      </c>
      <c r="HO471">
        <v>-56083</v>
      </c>
      <c r="HP471">
        <v>-33034</v>
      </c>
      <c r="HQ471">
        <v>-4789</v>
      </c>
      <c r="HR471">
        <v>2073</v>
      </c>
      <c r="HS471">
        <v>-2716</v>
      </c>
      <c r="HT471">
        <v>-6056</v>
      </c>
      <c r="HU471">
        <v>70130</v>
      </c>
      <c r="HV471">
        <v>28324</v>
      </c>
      <c r="HW471">
        <v>272</v>
      </c>
      <c r="HY471">
        <v>-13952</v>
      </c>
      <c r="HZ471">
        <v>53723</v>
      </c>
      <c r="IA471">
        <v>39771</v>
      </c>
      <c r="IC471">
        <v>-6056</v>
      </c>
      <c r="IL471">
        <v>3782.4</v>
      </c>
      <c r="IM471">
        <v>3814.9</v>
      </c>
      <c r="IN471">
        <v>4.38</v>
      </c>
      <c r="IO471">
        <v>4.34</v>
      </c>
    </row>
    <row r="472" spans="1:249" x14ac:dyDescent="0.25">
      <c r="A472" t="s">
        <v>845</v>
      </c>
      <c r="B472" t="s">
        <v>846</v>
      </c>
      <c r="C472" t="s">
        <v>847</v>
      </c>
      <c r="D472" t="s">
        <v>848</v>
      </c>
      <c r="E472" t="s">
        <v>455</v>
      </c>
      <c r="F472" t="s">
        <v>417</v>
      </c>
      <c r="G472" s="2">
        <v>42004</v>
      </c>
      <c r="H472" t="s">
        <v>418</v>
      </c>
      <c r="J472">
        <v>2014</v>
      </c>
      <c r="K472">
        <v>4</v>
      </c>
      <c r="L472">
        <v>2014</v>
      </c>
      <c r="M472">
        <v>4</v>
      </c>
      <c r="N472" t="s">
        <v>419</v>
      </c>
      <c r="O472" t="s">
        <v>420</v>
      </c>
      <c r="P472">
        <v>2014</v>
      </c>
      <c r="Q472">
        <v>13</v>
      </c>
      <c r="R472">
        <v>204</v>
      </c>
      <c r="S472">
        <v>7</v>
      </c>
      <c r="T472">
        <v>12</v>
      </c>
      <c r="U472">
        <v>19617</v>
      </c>
      <c r="V472">
        <v>12</v>
      </c>
      <c r="W472">
        <v>6021</v>
      </c>
      <c r="X472" s="2">
        <v>42059</v>
      </c>
      <c r="Y472" s="2">
        <v>42059</v>
      </c>
      <c r="Z472" t="s">
        <v>485</v>
      </c>
      <c r="AA472" t="s">
        <v>872</v>
      </c>
      <c r="AB472" t="s">
        <v>458</v>
      </c>
      <c r="AC472" t="s">
        <v>456</v>
      </c>
      <c r="AD472">
        <v>10017</v>
      </c>
      <c r="AE472">
        <v>2122706000</v>
      </c>
      <c r="AF472" t="s">
        <v>879</v>
      </c>
      <c r="AG472" t="s">
        <v>852</v>
      </c>
      <c r="AH472" t="s">
        <v>458</v>
      </c>
      <c r="AI472" t="s">
        <v>456</v>
      </c>
      <c r="AJ472">
        <v>10017</v>
      </c>
      <c r="AK472" t="s">
        <v>426</v>
      </c>
      <c r="AL472" t="s">
        <v>427</v>
      </c>
      <c r="AN472">
        <v>241359</v>
      </c>
      <c r="AP472">
        <v>241359</v>
      </c>
      <c r="AR472">
        <v>205115</v>
      </c>
      <c r="AS472" t="s">
        <v>461</v>
      </c>
      <c r="AT472" t="s">
        <v>429</v>
      </c>
      <c r="AU472" t="s">
        <v>873</v>
      </c>
      <c r="AV472" t="s">
        <v>874</v>
      </c>
      <c r="AW472">
        <v>3728313000</v>
      </c>
      <c r="AX472" s="2">
        <v>42035</v>
      </c>
      <c r="AY472" t="s">
        <v>855</v>
      </c>
      <c r="AZ472" t="s">
        <v>875</v>
      </c>
      <c r="BA472" t="s">
        <v>867</v>
      </c>
      <c r="BB472" t="s">
        <v>472</v>
      </c>
      <c r="BC472" t="s">
        <v>876</v>
      </c>
      <c r="BD472" t="s">
        <v>877</v>
      </c>
      <c r="BE472" t="s">
        <v>878</v>
      </c>
      <c r="BF472" t="s">
        <v>439</v>
      </c>
      <c r="BG472" t="s">
        <v>449</v>
      </c>
      <c r="BH472" t="s">
        <v>439</v>
      </c>
      <c r="BI472" s="2">
        <v>42794</v>
      </c>
      <c r="BJ472">
        <v>103009</v>
      </c>
      <c r="BK472">
        <v>7897</v>
      </c>
      <c r="BL472">
        <v>95112</v>
      </c>
      <c r="BR472">
        <v>64413</v>
      </c>
      <c r="BV472">
        <v>72310</v>
      </c>
      <c r="BW472">
        <v>30699</v>
      </c>
      <c r="CO472">
        <v>30699</v>
      </c>
      <c r="CP472">
        <v>8954</v>
      </c>
      <c r="CQ472">
        <v>21745</v>
      </c>
      <c r="CV472">
        <v>21745</v>
      </c>
      <c r="CX472">
        <v>21745</v>
      </c>
      <c r="DA472">
        <v>21745</v>
      </c>
      <c r="DC472">
        <v>21745</v>
      </c>
      <c r="DD472">
        <v>1668</v>
      </c>
      <c r="DE472">
        <v>20077</v>
      </c>
      <c r="DF472">
        <v>5.7778999999999998</v>
      </c>
      <c r="DJ472">
        <v>5.7778999999999998</v>
      </c>
      <c r="DK472">
        <v>5.7778999999999998</v>
      </c>
      <c r="DL472">
        <v>5.34</v>
      </c>
      <c r="DM472">
        <v>5.7260999999999997</v>
      </c>
      <c r="DQ472">
        <v>5.7260999999999997</v>
      </c>
      <c r="DR472">
        <v>5.7260999999999997</v>
      </c>
      <c r="DS472">
        <v>5.29</v>
      </c>
      <c r="DT472">
        <v>11.775399999999999</v>
      </c>
      <c r="DU472">
        <v>3797.5</v>
      </c>
      <c r="DV472">
        <v>3763.5</v>
      </c>
      <c r="DW472">
        <v>30699</v>
      </c>
      <c r="DX472">
        <v>21745</v>
      </c>
      <c r="EA472" s="2">
        <v>42423</v>
      </c>
      <c r="EB472">
        <v>1127099</v>
      </c>
      <c r="EC472">
        <v>813230</v>
      </c>
      <c r="EL472">
        <v>1940329</v>
      </c>
      <c r="EO472">
        <v>15133</v>
      </c>
      <c r="ER472">
        <v>458439</v>
      </c>
      <c r="EV472">
        <v>56275</v>
      </c>
      <c r="FA472">
        <v>102098</v>
      </c>
      <c r="FB472">
        <v>631945</v>
      </c>
      <c r="FC472">
        <v>2572274</v>
      </c>
      <c r="FD472">
        <v>258445</v>
      </c>
      <c r="FE472">
        <v>1570366</v>
      </c>
      <c r="FP472">
        <v>152815</v>
      </c>
      <c r="FQ472">
        <v>1981626</v>
      </c>
      <c r="FR472">
        <v>306601</v>
      </c>
      <c r="FX472">
        <v>52320</v>
      </c>
      <c r="GA472">
        <v>358921</v>
      </c>
      <c r="GB472">
        <v>2340547</v>
      </c>
      <c r="GC472">
        <v>20063</v>
      </c>
      <c r="GD472">
        <v>4105</v>
      </c>
      <c r="GE472">
        <v>93270</v>
      </c>
      <c r="GF472">
        <v>129977</v>
      </c>
      <c r="GH472">
        <v>17856</v>
      </c>
      <c r="GI472">
        <v>2189</v>
      </c>
      <c r="GK472">
        <v>-21</v>
      </c>
      <c r="GL472">
        <v>211664</v>
      </c>
      <c r="GM472">
        <v>231727</v>
      </c>
      <c r="GN472">
        <v>2572274</v>
      </c>
      <c r="GO472">
        <v>3714.7890000000002</v>
      </c>
      <c r="GP472">
        <v>2.0059999999999998</v>
      </c>
      <c r="GQ472">
        <v>175452</v>
      </c>
      <c r="GR472" s="2">
        <v>42794</v>
      </c>
      <c r="GS472">
        <v>21745</v>
      </c>
      <c r="GT472">
        <v>4759</v>
      </c>
      <c r="GU472">
        <v>9614</v>
      </c>
      <c r="GV472">
        <v>14373</v>
      </c>
      <c r="GW472">
        <v>245</v>
      </c>
      <c r="GX472">
        <v>-24814</v>
      </c>
      <c r="GZ472">
        <v>6058</v>
      </c>
      <c r="HB472">
        <v>18672</v>
      </c>
      <c r="HC472">
        <v>161</v>
      </c>
      <c r="HD472">
        <v>314</v>
      </c>
      <c r="HE472">
        <v>36593</v>
      </c>
      <c r="HI472">
        <v>-137578</v>
      </c>
      <c r="HJ472">
        <v>1395</v>
      </c>
      <c r="HK472">
        <v>-136183</v>
      </c>
      <c r="HL472">
        <v>-29453</v>
      </c>
      <c r="HM472">
        <v>-165636</v>
      </c>
      <c r="HN472">
        <v>13240</v>
      </c>
      <c r="HO472">
        <v>20147</v>
      </c>
      <c r="HP472">
        <v>33387</v>
      </c>
      <c r="HQ472">
        <v>-4760</v>
      </c>
      <c r="HR472">
        <v>8847</v>
      </c>
      <c r="HS472">
        <v>4087</v>
      </c>
      <c r="HT472">
        <v>-6990</v>
      </c>
      <c r="HU472">
        <v>87744</v>
      </c>
      <c r="HV472">
        <v>118228</v>
      </c>
      <c r="HW472">
        <v>-1125</v>
      </c>
      <c r="HY472">
        <v>-11940</v>
      </c>
      <c r="HZ472">
        <v>39771</v>
      </c>
      <c r="IA472">
        <v>27831</v>
      </c>
      <c r="IC472">
        <v>-6990</v>
      </c>
      <c r="IL472">
        <v>3763.5</v>
      </c>
      <c r="IM472">
        <v>3797.5</v>
      </c>
      <c r="IN472">
        <v>5.33</v>
      </c>
      <c r="IO472">
        <v>5.29</v>
      </c>
    </row>
    <row r="473" spans="1:249" x14ac:dyDescent="0.25">
      <c r="A473" t="s">
        <v>845</v>
      </c>
      <c r="B473" t="s">
        <v>846</v>
      </c>
      <c r="C473" t="s">
        <v>847</v>
      </c>
      <c r="D473" t="s">
        <v>848</v>
      </c>
      <c r="E473" t="s">
        <v>455</v>
      </c>
      <c r="F473" t="s">
        <v>417</v>
      </c>
      <c r="G473" s="2">
        <v>42369</v>
      </c>
      <c r="H473" t="s">
        <v>418</v>
      </c>
      <c r="J473">
        <v>2015</v>
      </c>
      <c r="K473">
        <v>4</v>
      </c>
      <c r="L473">
        <v>2015</v>
      </c>
      <c r="M473">
        <v>4</v>
      </c>
      <c r="N473" t="s">
        <v>419</v>
      </c>
      <c r="O473" t="s">
        <v>420</v>
      </c>
      <c r="P473">
        <v>2015</v>
      </c>
      <c r="Q473">
        <v>13</v>
      </c>
      <c r="R473">
        <v>204</v>
      </c>
      <c r="S473">
        <v>7</v>
      </c>
      <c r="T473">
        <v>12</v>
      </c>
      <c r="U473">
        <v>19617</v>
      </c>
      <c r="V473">
        <v>12</v>
      </c>
      <c r="W473">
        <v>6021</v>
      </c>
      <c r="X473" s="2">
        <v>42423</v>
      </c>
      <c r="Y473" s="2">
        <v>42423</v>
      </c>
      <c r="Z473" t="s">
        <v>485</v>
      </c>
      <c r="AA473" t="s">
        <v>880</v>
      </c>
      <c r="AB473" t="s">
        <v>458</v>
      </c>
      <c r="AC473" t="s">
        <v>456</v>
      </c>
      <c r="AD473">
        <v>10017</v>
      </c>
      <c r="AE473">
        <v>2122706000</v>
      </c>
      <c r="AF473" t="s">
        <v>879</v>
      </c>
      <c r="AG473" t="s">
        <v>852</v>
      </c>
      <c r="AH473" t="s">
        <v>458</v>
      </c>
      <c r="AI473" t="s">
        <v>456</v>
      </c>
      <c r="AJ473">
        <v>10017</v>
      </c>
      <c r="AK473" t="s">
        <v>426</v>
      </c>
      <c r="AL473" t="s">
        <v>427</v>
      </c>
      <c r="AN473">
        <v>234598</v>
      </c>
      <c r="AP473">
        <v>234598</v>
      </c>
      <c r="AR473">
        <v>200881</v>
      </c>
      <c r="AS473" t="s">
        <v>461</v>
      </c>
      <c r="AT473" t="s">
        <v>429</v>
      </c>
      <c r="AU473" t="s">
        <v>873</v>
      </c>
      <c r="AV473" t="s">
        <v>874</v>
      </c>
      <c r="AW473">
        <v>3670265000</v>
      </c>
      <c r="AX473" s="2">
        <v>42400</v>
      </c>
      <c r="AY473" t="s">
        <v>855</v>
      </c>
      <c r="AZ473" t="s">
        <v>465</v>
      </c>
      <c r="BA473" t="s">
        <v>867</v>
      </c>
      <c r="BB473" t="s">
        <v>472</v>
      </c>
      <c r="BC473" t="s">
        <v>876</v>
      </c>
      <c r="BD473" t="s">
        <v>877</v>
      </c>
      <c r="BE473" t="s">
        <v>878</v>
      </c>
      <c r="BF473" t="s">
        <v>439</v>
      </c>
      <c r="BG473" t="s">
        <v>881</v>
      </c>
      <c r="BH473" t="s">
        <v>439</v>
      </c>
      <c r="BI473" s="2">
        <v>42794</v>
      </c>
      <c r="BJ473">
        <v>101006</v>
      </c>
      <c r="BK473">
        <v>7463</v>
      </c>
      <c r="BL473">
        <v>93543</v>
      </c>
      <c r="BR473">
        <v>62841</v>
      </c>
      <c r="BV473">
        <v>70304</v>
      </c>
      <c r="BW473">
        <v>30702</v>
      </c>
      <c r="CO473">
        <v>30702</v>
      </c>
      <c r="CP473">
        <v>6260</v>
      </c>
      <c r="CQ473">
        <v>24442</v>
      </c>
      <c r="CV473">
        <v>24442</v>
      </c>
      <c r="CX473">
        <v>24442</v>
      </c>
      <c r="DA473">
        <v>24442</v>
      </c>
      <c r="DC473">
        <v>24442</v>
      </c>
      <c r="DD473">
        <v>2036</v>
      </c>
      <c r="DE473">
        <v>22406</v>
      </c>
      <c r="DF473">
        <v>6.6052</v>
      </c>
      <c r="DJ473">
        <v>6.6052</v>
      </c>
      <c r="DK473">
        <v>6.6052</v>
      </c>
      <c r="DL473">
        <v>6.05</v>
      </c>
      <c r="DM473">
        <v>6.5479000000000003</v>
      </c>
      <c r="DQ473">
        <v>6.5479000000000003</v>
      </c>
      <c r="DR473">
        <v>6.5479000000000003</v>
      </c>
      <c r="DS473">
        <v>6</v>
      </c>
      <c r="DT473">
        <v>-9.1991999999999994</v>
      </c>
      <c r="DU473">
        <v>3732.8</v>
      </c>
      <c r="DV473">
        <v>3700.4</v>
      </c>
      <c r="DW473">
        <v>30702</v>
      </c>
      <c r="DX473">
        <v>24442</v>
      </c>
      <c r="EA473" s="2">
        <v>42794</v>
      </c>
      <c r="EB473">
        <v>916919</v>
      </c>
      <c r="EC473">
        <v>870349</v>
      </c>
      <c r="EL473">
        <v>1787268</v>
      </c>
      <c r="EO473">
        <v>14362</v>
      </c>
      <c r="ER473">
        <v>389548</v>
      </c>
      <c r="EV473">
        <v>54948</v>
      </c>
      <c r="FA473">
        <v>105572</v>
      </c>
      <c r="FB473">
        <v>564430</v>
      </c>
      <c r="FC473">
        <v>2351698</v>
      </c>
      <c r="FD473">
        <v>168240</v>
      </c>
      <c r="FE473">
        <v>1457353</v>
      </c>
      <c r="FP473">
        <v>126897</v>
      </c>
      <c r="FQ473">
        <v>1752490</v>
      </c>
      <c r="FR473">
        <v>309756</v>
      </c>
      <c r="FX473">
        <v>41879</v>
      </c>
      <c r="GA473">
        <v>351635</v>
      </c>
      <c r="GB473">
        <v>2104125</v>
      </c>
      <c r="GC473">
        <v>26068</v>
      </c>
      <c r="GD473">
        <v>4105</v>
      </c>
      <c r="GE473">
        <v>92500</v>
      </c>
      <c r="GF473">
        <v>146420</v>
      </c>
      <c r="GH473">
        <v>21691</v>
      </c>
      <c r="GI473">
        <v>192</v>
      </c>
      <c r="GK473">
        <v>-21</v>
      </c>
      <c r="GL473">
        <v>221505</v>
      </c>
      <c r="GM473">
        <v>247573</v>
      </c>
      <c r="GN473">
        <v>2351698</v>
      </c>
      <c r="GO473">
        <v>3663.4749999999999</v>
      </c>
      <c r="GP473">
        <v>2.6070000000000002</v>
      </c>
      <c r="GQ473">
        <v>192625</v>
      </c>
      <c r="GR473" s="2">
        <v>42794</v>
      </c>
      <c r="GS473">
        <v>24442</v>
      </c>
      <c r="GT473">
        <v>4940</v>
      </c>
      <c r="GU473">
        <v>6945</v>
      </c>
      <c r="GV473">
        <v>11885</v>
      </c>
      <c r="GW473">
        <v>23918</v>
      </c>
      <c r="GX473">
        <v>62212</v>
      </c>
      <c r="GZ473">
        <v>-23361</v>
      </c>
      <c r="HB473">
        <v>-20508</v>
      </c>
      <c r="HC473">
        <v>42261</v>
      </c>
      <c r="HD473">
        <v>-5122</v>
      </c>
      <c r="HE473">
        <v>73466</v>
      </c>
      <c r="HI473">
        <v>147652</v>
      </c>
      <c r="HJ473">
        <v>45983</v>
      </c>
      <c r="HK473">
        <v>193635</v>
      </c>
      <c r="HL473">
        <v>-86655</v>
      </c>
      <c r="HM473">
        <v>106980</v>
      </c>
      <c r="HN473">
        <v>12364</v>
      </c>
      <c r="HO473">
        <v>-97243</v>
      </c>
      <c r="HP473">
        <v>-84879</v>
      </c>
      <c r="HQ473">
        <v>-5616</v>
      </c>
      <c r="HR473">
        <v>5893</v>
      </c>
      <c r="HS473">
        <v>277</v>
      </c>
      <c r="HT473">
        <v>-7873</v>
      </c>
      <c r="HU473">
        <v>-95036</v>
      </c>
      <c r="HV473">
        <v>-187511</v>
      </c>
      <c r="HW473">
        <v>-276</v>
      </c>
      <c r="HY473">
        <v>-7341</v>
      </c>
      <c r="HZ473">
        <v>27831</v>
      </c>
      <c r="IA473">
        <v>20490</v>
      </c>
      <c r="IC473">
        <v>-7873</v>
      </c>
      <c r="IL473">
        <v>3700.4</v>
      </c>
      <c r="IM473">
        <v>3732.8</v>
      </c>
      <c r="IN473">
        <v>6.05</v>
      </c>
      <c r="IO473">
        <v>6</v>
      </c>
    </row>
    <row r="474" spans="1:249" x14ac:dyDescent="0.25">
      <c r="A474" t="s">
        <v>845</v>
      </c>
      <c r="B474" t="s">
        <v>846</v>
      </c>
      <c r="C474" t="s">
        <v>847</v>
      </c>
      <c r="D474" t="s">
        <v>848</v>
      </c>
      <c r="E474" t="s">
        <v>455</v>
      </c>
      <c r="F474" t="s">
        <v>417</v>
      </c>
      <c r="G474" s="2">
        <v>42735</v>
      </c>
      <c r="H474" t="s">
        <v>418</v>
      </c>
      <c r="J474">
        <v>2016</v>
      </c>
      <c r="K474">
        <v>4</v>
      </c>
      <c r="L474">
        <v>2016</v>
      </c>
      <c r="M474">
        <v>4</v>
      </c>
      <c r="N474" t="s">
        <v>419</v>
      </c>
      <c r="O474" t="s">
        <v>420</v>
      </c>
      <c r="P474">
        <v>2016</v>
      </c>
      <c r="Q474">
        <v>13</v>
      </c>
      <c r="R474">
        <v>204</v>
      </c>
      <c r="S474">
        <v>7</v>
      </c>
      <c r="T474">
        <v>12</v>
      </c>
      <c r="U474">
        <v>19617</v>
      </c>
      <c r="V474">
        <v>12</v>
      </c>
      <c r="W474">
        <v>6021</v>
      </c>
      <c r="X474" s="2">
        <v>42794</v>
      </c>
      <c r="Y474" s="2">
        <v>42794</v>
      </c>
      <c r="Z474" t="s">
        <v>485</v>
      </c>
      <c r="AA474" t="s">
        <v>880</v>
      </c>
      <c r="AB474" t="s">
        <v>458</v>
      </c>
      <c r="AC474" t="s">
        <v>456</v>
      </c>
      <c r="AD474">
        <v>10017</v>
      </c>
      <c r="AE474">
        <v>2122706000</v>
      </c>
      <c r="AF474" t="s">
        <v>879</v>
      </c>
      <c r="AG474" t="s">
        <v>852</v>
      </c>
      <c r="AH474" t="s">
        <v>458</v>
      </c>
      <c r="AI474" t="s">
        <v>456</v>
      </c>
      <c r="AJ474">
        <v>10017</v>
      </c>
      <c r="AK474" t="s">
        <v>426</v>
      </c>
      <c r="AL474" t="s">
        <v>427</v>
      </c>
      <c r="AN474">
        <v>243355</v>
      </c>
      <c r="AP474">
        <v>243355</v>
      </c>
      <c r="AR474">
        <v>196792</v>
      </c>
      <c r="AS474" t="s">
        <v>461</v>
      </c>
      <c r="AT474" t="s">
        <v>429</v>
      </c>
      <c r="AU474" t="s">
        <v>873</v>
      </c>
      <c r="AV474" t="s">
        <v>874</v>
      </c>
      <c r="AW474">
        <v>3571963000</v>
      </c>
      <c r="AX474" s="2">
        <v>42766</v>
      </c>
      <c r="AY474" t="s">
        <v>855</v>
      </c>
      <c r="AZ474" t="s">
        <v>465</v>
      </c>
      <c r="BA474" t="s">
        <v>867</v>
      </c>
      <c r="BB474" t="s">
        <v>472</v>
      </c>
      <c r="BC474" t="s">
        <v>882</v>
      </c>
      <c r="BD474" t="s">
        <v>877</v>
      </c>
      <c r="BE474" t="s">
        <v>878</v>
      </c>
      <c r="BF474" t="s">
        <v>439</v>
      </c>
      <c r="BG474" t="s">
        <v>449</v>
      </c>
      <c r="BH474" t="s">
        <v>439</v>
      </c>
      <c r="BI474" s="2">
        <v>42794</v>
      </c>
      <c r="BJ474">
        <v>105486</v>
      </c>
      <c r="BK474">
        <v>9818</v>
      </c>
      <c r="BL474">
        <v>95668</v>
      </c>
      <c r="BR474">
        <v>61132</v>
      </c>
      <c r="BV474">
        <v>70950</v>
      </c>
      <c r="BW474">
        <v>34536</v>
      </c>
      <c r="CO474">
        <v>34536</v>
      </c>
      <c r="CP474">
        <v>9803</v>
      </c>
      <c r="CQ474">
        <v>24733</v>
      </c>
      <c r="CV474">
        <v>24733</v>
      </c>
      <c r="CX474">
        <v>24733</v>
      </c>
      <c r="DA474">
        <v>24733</v>
      </c>
      <c r="DC474">
        <v>24733</v>
      </c>
      <c r="DD474">
        <v>2150</v>
      </c>
      <c r="DE474">
        <v>22583</v>
      </c>
      <c r="DF474">
        <v>6.8352000000000004</v>
      </c>
      <c r="DJ474">
        <v>6.8352000000000004</v>
      </c>
      <c r="DK474">
        <v>6.8352000000000004</v>
      </c>
      <c r="DL474">
        <v>6.24</v>
      </c>
      <c r="DM474">
        <v>6.7765000000000004</v>
      </c>
      <c r="DQ474">
        <v>6.7765000000000004</v>
      </c>
      <c r="DR474">
        <v>6.7765000000000004</v>
      </c>
      <c r="DS474">
        <v>6.19</v>
      </c>
      <c r="DT474">
        <v>9.2616999999999994</v>
      </c>
      <c r="DU474">
        <v>3649.8</v>
      </c>
      <c r="DV474">
        <v>3618.5</v>
      </c>
      <c r="DW474">
        <v>34536</v>
      </c>
      <c r="DX474">
        <v>24733</v>
      </c>
      <c r="EA474" s="2">
        <v>42794</v>
      </c>
      <c r="EB474">
        <v>991732</v>
      </c>
      <c r="EC474">
        <v>933319</v>
      </c>
      <c r="EL474">
        <v>1925051</v>
      </c>
      <c r="EO474">
        <v>14131</v>
      </c>
      <c r="ER474">
        <v>385468</v>
      </c>
      <c r="EV474">
        <v>54246</v>
      </c>
      <c r="FA474">
        <v>112076</v>
      </c>
      <c r="FB474">
        <v>565921</v>
      </c>
      <c r="FC474">
        <v>2490972</v>
      </c>
      <c r="FD474">
        <v>177404</v>
      </c>
      <c r="FE474">
        <v>1565722</v>
      </c>
      <c r="FP474">
        <v>136659</v>
      </c>
      <c r="FQ474">
        <v>1879785</v>
      </c>
      <c r="FR474">
        <v>317950</v>
      </c>
      <c r="FX474">
        <v>39047</v>
      </c>
      <c r="GA474">
        <v>356997</v>
      </c>
      <c r="GB474">
        <v>2236782</v>
      </c>
      <c r="GC474">
        <v>26068</v>
      </c>
      <c r="GD474">
        <v>4105</v>
      </c>
      <c r="GE474">
        <v>91627</v>
      </c>
      <c r="GF474">
        <v>162440</v>
      </c>
      <c r="GH474">
        <v>28854</v>
      </c>
      <c r="GI474">
        <v>-1175</v>
      </c>
      <c r="GK474">
        <v>-21</v>
      </c>
      <c r="GL474">
        <v>228122</v>
      </c>
      <c r="GM474">
        <v>254190</v>
      </c>
      <c r="GN474">
        <v>2490972</v>
      </c>
      <c r="GO474">
        <v>3561.19</v>
      </c>
      <c r="GP474">
        <v>2.6070000000000002</v>
      </c>
      <c r="GQ474">
        <v>199944</v>
      </c>
      <c r="GR474" s="2">
        <v>42794</v>
      </c>
      <c r="GS474">
        <v>24733</v>
      </c>
      <c r="GT474">
        <v>5478</v>
      </c>
      <c r="GU474">
        <v>11811</v>
      </c>
      <c r="GV474">
        <v>17289</v>
      </c>
      <c r="GW474">
        <v>-6726</v>
      </c>
      <c r="GX474">
        <v>-20007</v>
      </c>
      <c r="GZ474">
        <v>3740</v>
      </c>
      <c r="HB474">
        <v>2994</v>
      </c>
      <c r="HC474">
        <v>-19999</v>
      </c>
      <c r="HD474">
        <v>-1827</v>
      </c>
      <c r="HE474">
        <v>20196</v>
      </c>
      <c r="HI474">
        <v>-43215</v>
      </c>
      <c r="HJ474">
        <v>-3342</v>
      </c>
      <c r="HK474">
        <v>-46557</v>
      </c>
      <c r="HL474">
        <v>-68392</v>
      </c>
      <c r="HM474">
        <v>-114949</v>
      </c>
      <c r="HN474">
        <v>14121</v>
      </c>
      <c r="HO474">
        <v>10546</v>
      </c>
      <c r="HP474">
        <v>24667</v>
      </c>
      <c r="HQ474">
        <v>-9082</v>
      </c>
      <c r="HS474">
        <v>-9082</v>
      </c>
      <c r="HT474">
        <v>-8476</v>
      </c>
      <c r="HU474">
        <v>91162</v>
      </c>
      <c r="HV474">
        <v>98271</v>
      </c>
      <c r="HW474">
        <v>-135</v>
      </c>
      <c r="HY474">
        <v>3383</v>
      </c>
      <c r="HZ474">
        <v>20490</v>
      </c>
      <c r="IA474">
        <v>23873</v>
      </c>
      <c r="IC474">
        <v>-8476</v>
      </c>
      <c r="IL474">
        <v>3618.5</v>
      </c>
      <c r="IM474">
        <v>3649.8</v>
      </c>
      <c r="IN474">
        <v>6.24</v>
      </c>
      <c r="IO474">
        <v>6.19</v>
      </c>
    </row>
    <row r="475" spans="1:249" x14ac:dyDescent="0.25">
      <c r="A475" t="s">
        <v>845</v>
      </c>
      <c r="B475" t="s">
        <v>846</v>
      </c>
      <c r="C475" t="s">
        <v>847</v>
      </c>
      <c r="D475" t="s">
        <v>848</v>
      </c>
      <c r="E475" t="s">
        <v>455</v>
      </c>
      <c r="F475" t="s">
        <v>417</v>
      </c>
      <c r="G475" s="2">
        <v>40633</v>
      </c>
      <c r="H475" t="s">
        <v>450</v>
      </c>
      <c r="J475">
        <v>2011</v>
      </c>
      <c r="K475">
        <v>1</v>
      </c>
      <c r="L475">
        <v>2011</v>
      </c>
      <c r="M475">
        <v>1</v>
      </c>
      <c r="N475" t="s">
        <v>419</v>
      </c>
      <c r="O475" t="s">
        <v>451</v>
      </c>
      <c r="P475">
        <v>201101</v>
      </c>
      <c r="Q475">
        <v>13</v>
      </c>
      <c r="R475">
        <v>204</v>
      </c>
      <c r="S475">
        <v>7</v>
      </c>
      <c r="T475">
        <v>12</v>
      </c>
      <c r="U475">
        <v>19617</v>
      </c>
      <c r="V475">
        <v>3</v>
      </c>
      <c r="W475">
        <v>6021</v>
      </c>
      <c r="X475" s="2">
        <v>40669</v>
      </c>
      <c r="Y475" s="2">
        <v>40668</v>
      </c>
      <c r="Z475" t="s">
        <v>485</v>
      </c>
      <c r="AA475" t="s">
        <v>849</v>
      </c>
      <c r="AB475" t="s">
        <v>458</v>
      </c>
      <c r="AC475" t="s">
        <v>456</v>
      </c>
      <c r="AD475">
        <v>10017</v>
      </c>
      <c r="AE475" t="s">
        <v>850</v>
      </c>
      <c r="AF475" t="s">
        <v>851</v>
      </c>
      <c r="AG475" t="s">
        <v>852</v>
      </c>
      <c r="AH475" t="s">
        <v>458</v>
      </c>
      <c r="AI475" t="s">
        <v>456</v>
      </c>
      <c r="AJ475">
        <v>10017</v>
      </c>
      <c r="AK475" t="s">
        <v>426</v>
      </c>
      <c r="AL475" t="s">
        <v>427</v>
      </c>
      <c r="AU475" t="s">
        <v>853</v>
      </c>
      <c r="AV475" t="s">
        <v>854</v>
      </c>
      <c r="AW475">
        <v>3973685000</v>
      </c>
      <c r="AX475" s="2">
        <v>40663</v>
      </c>
      <c r="BI475" s="2">
        <v>41039</v>
      </c>
      <c r="BJ475">
        <v>28763</v>
      </c>
      <c r="BK475">
        <v>3542</v>
      </c>
      <c r="BL475">
        <v>25221</v>
      </c>
      <c r="BM475">
        <v>217</v>
      </c>
      <c r="BR475">
        <v>16947</v>
      </c>
      <c r="BV475">
        <v>20706</v>
      </c>
      <c r="BW475">
        <v>8057</v>
      </c>
      <c r="CO475">
        <v>8057</v>
      </c>
      <c r="CP475">
        <v>2502</v>
      </c>
      <c r="CQ475">
        <v>5555</v>
      </c>
      <c r="CV475">
        <v>5555</v>
      </c>
      <c r="CX475">
        <v>5555</v>
      </c>
      <c r="DA475">
        <v>5555</v>
      </c>
      <c r="DC475">
        <v>5555</v>
      </c>
      <c r="DD475">
        <v>419</v>
      </c>
      <c r="DE475">
        <v>5136</v>
      </c>
      <c r="DF475">
        <v>1.3952</v>
      </c>
      <c r="DJ475">
        <v>1.3952</v>
      </c>
      <c r="DK475">
        <v>1.3952</v>
      </c>
      <c r="DL475">
        <v>1.29</v>
      </c>
      <c r="DM475">
        <v>1.3838999999999999</v>
      </c>
      <c r="DQ475">
        <v>1.3838999999999999</v>
      </c>
      <c r="DR475">
        <v>1.3838999999999999</v>
      </c>
      <c r="DS475">
        <v>1.28</v>
      </c>
      <c r="DT475">
        <v>2.0478999999999998</v>
      </c>
      <c r="DU475">
        <v>4014.1</v>
      </c>
      <c r="DV475">
        <v>3981.6</v>
      </c>
      <c r="DW475">
        <v>8057</v>
      </c>
      <c r="DX475">
        <v>5555</v>
      </c>
      <c r="EA475" s="2">
        <v>40669</v>
      </c>
      <c r="EB475">
        <v>822815</v>
      </c>
      <c r="EC475">
        <v>735482</v>
      </c>
      <c r="EL475">
        <v>1558297</v>
      </c>
      <c r="EO475">
        <v>13422</v>
      </c>
      <c r="ER475">
        <v>453800</v>
      </c>
      <c r="EV475">
        <v>65806</v>
      </c>
      <c r="FA475">
        <v>106836</v>
      </c>
      <c r="FB475">
        <v>639864</v>
      </c>
      <c r="FC475">
        <v>2198161</v>
      </c>
      <c r="FD475">
        <v>331466</v>
      </c>
      <c r="FE475">
        <v>1167467</v>
      </c>
      <c r="FP475">
        <v>141393</v>
      </c>
      <c r="FQ475">
        <v>1640326</v>
      </c>
      <c r="FR475">
        <v>306320</v>
      </c>
      <c r="FX475">
        <v>70917</v>
      </c>
      <c r="GA475">
        <v>377237</v>
      </c>
      <c r="GB475">
        <v>2017563</v>
      </c>
      <c r="GC475">
        <v>7800</v>
      </c>
      <c r="GD475">
        <v>4105</v>
      </c>
      <c r="GE475">
        <v>94660</v>
      </c>
      <c r="GF475">
        <v>78342</v>
      </c>
      <c r="GH475">
        <v>4968</v>
      </c>
      <c r="GI475">
        <v>712</v>
      </c>
      <c r="GK475">
        <v>-53</v>
      </c>
      <c r="GL475">
        <v>172798</v>
      </c>
      <c r="GM475">
        <v>180598</v>
      </c>
      <c r="GN475">
        <v>2198161</v>
      </c>
      <c r="GO475">
        <v>3986.625</v>
      </c>
      <c r="GP475">
        <v>0.78</v>
      </c>
      <c r="GQ475">
        <v>114792</v>
      </c>
      <c r="GR475" s="2">
        <v>41039</v>
      </c>
      <c r="GS475">
        <v>5555</v>
      </c>
      <c r="GT475">
        <v>1274</v>
      </c>
      <c r="GU475">
        <v>1683</v>
      </c>
      <c r="GV475">
        <v>2957</v>
      </c>
      <c r="GW475">
        <v>-10198</v>
      </c>
      <c r="GX475">
        <v>-5451</v>
      </c>
      <c r="GZ475">
        <v>2396</v>
      </c>
      <c r="HB475">
        <v>-5610</v>
      </c>
      <c r="HC475">
        <v>-18863</v>
      </c>
      <c r="HD475">
        <v>4372</v>
      </c>
      <c r="HE475">
        <v>-5979</v>
      </c>
      <c r="HH475">
        <v>-15</v>
      </c>
      <c r="HI475">
        <v>-54084</v>
      </c>
      <c r="HJ475">
        <v>-14713</v>
      </c>
      <c r="HK475">
        <v>-68797</v>
      </c>
      <c r="HL475">
        <v>3002</v>
      </c>
      <c r="HM475">
        <v>-65810</v>
      </c>
      <c r="HN475">
        <v>-10194</v>
      </c>
      <c r="HO475">
        <v>22129</v>
      </c>
      <c r="HP475">
        <v>11935</v>
      </c>
      <c r="HQ475">
        <v>-95</v>
      </c>
      <c r="HS475">
        <v>-95</v>
      </c>
      <c r="HT475">
        <v>-246</v>
      </c>
      <c r="HU475">
        <v>55734</v>
      </c>
      <c r="HV475">
        <v>67328</v>
      </c>
      <c r="HW475">
        <v>363</v>
      </c>
      <c r="HY475">
        <v>-4098</v>
      </c>
      <c r="HZ475">
        <v>27567</v>
      </c>
      <c r="IA475">
        <v>23469</v>
      </c>
      <c r="IB475">
        <v>830</v>
      </c>
      <c r="IC475">
        <v>-246</v>
      </c>
      <c r="IE475">
        <v>1274</v>
      </c>
      <c r="IF475">
        <v>830</v>
      </c>
      <c r="IG475">
        <v>-5979</v>
      </c>
      <c r="II475">
        <v>-246</v>
      </c>
      <c r="IK475">
        <v>-246</v>
      </c>
      <c r="IL475">
        <v>3981.6</v>
      </c>
      <c r="IM475">
        <v>4014.1</v>
      </c>
      <c r="IN475">
        <v>1.29</v>
      </c>
      <c r="IO475">
        <v>1.28</v>
      </c>
    </row>
    <row r="476" spans="1:249" x14ac:dyDescent="0.25">
      <c r="A476" t="s">
        <v>845</v>
      </c>
      <c r="B476" t="s">
        <v>846</v>
      </c>
      <c r="C476" t="s">
        <v>847</v>
      </c>
      <c r="D476" t="s">
        <v>848</v>
      </c>
      <c r="E476" t="s">
        <v>455</v>
      </c>
      <c r="F476" t="s">
        <v>417</v>
      </c>
      <c r="G476" s="2">
        <v>40724</v>
      </c>
      <c r="H476" t="s">
        <v>450</v>
      </c>
      <c r="J476">
        <v>2011</v>
      </c>
      <c r="K476">
        <v>2</v>
      </c>
      <c r="L476">
        <v>2011</v>
      </c>
      <c r="M476">
        <v>2</v>
      </c>
      <c r="N476" t="s">
        <v>419</v>
      </c>
      <c r="O476" t="s">
        <v>451</v>
      </c>
      <c r="P476">
        <v>201102</v>
      </c>
      <c r="Q476">
        <v>13</v>
      </c>
      <c r="R476">
        <v>204</v>
      </c>
      <c r="S476">
        <v>7</v>
      </c>
      <c r="T476">
        <v>12</v>
      </c>
      <c r="U476">
        <v>19617</v>
      </c>
      <c r="V476">
        <v>3</v>
      </c>
      <c r="W476">
        <v>6021</v>
      </c>
      <c r="X476" s="2">
        <v>40760</v>
      </c>
      <c r="Y476" s="2">
        <v>40760</v>
      </c>
      <c r="Z476" t="s">
        <v>485</v>
      </c>
      <c r="AA476" t="s">
        <v>849</v>
      </c>
      <c r="AB476" t="s">
        <v>458</v>
      </c>
      <c r="AC476" t="s">
        <v>456</v>
      </c>
      <c r="AD476">
        <v>10017</v>
      </c>
      <c r="AE476" t="s">
        <v>850</v>
      </c>
      <c r="AF476" t="s">
        <v>851</v>
      </c>
      <c r="AG476" t="s">
        <v>852</v>
      </c>
      <c r="AH476" t="s">
        <v>458</v>
      </c>
      <c r="AI476" t="s">
        <v>456</v>
      </c>
      <c r="AJ476">
        <v>10017</v>
      </c>
      <c r="AK476" t="s">
        <v>426</v>
      </c>
      <c r="AL476" t="s">
        <v>427</v>
      </c>
      <c r="AU476" t="s">
        <v>853</v>
      </c>
      <c r="AV476" t="s">
        <v>854</v>
      </c>
      <c r="AW476">
        <v>3899050000</v>
      </c>
      <c r="AX476" s="2">
        <v>40755</v>
      </c>
      <c r="BI476" s="2">
        <v>41130</v>
      </c>
      <c r="BJ476">
        <v>30575</v>
      </c>
      <c r="BK476">
        <v>3796</v>
      </c>
      <c r="BL476">
        <v>26779</v>
      </c>
      <c r="BM476">
        <v>212</v>
      </c>
      <c r="BR476">
        <v>18440</v>
      </c>
      <c r="BV476">
        <v>22448</v>
      </c>
      <c r="BW476">
        <v>8127</v>
      </c>
      <c r="CO476">
        <v>8127</v>
      </c>
      <c r="CP476">
        <v>2696</v>
      </c>
      <c r="CQ476">
        <v>5431</v>
      </c>
      <c r="CV476">
        <v>5431</v>
      </c>
      <c r="CX476">
        <v>5431</v>
      </c>
      <c r="DA476">
        <v>5431</v>
      </c>
      <c r="DC476">
        <v>5431</v>
      </c>
      <c r="DD476">
        <v>364</v>
      </c>
      <c r="DE476">
        <v>5067</v>
      </c>
      <c r="DF476">
        <v>1.3720000000000001</v>
      </c>
      <c r="DJ476">
        <v>1.3720000000000001</v>
      </c>
      <c r="DK476">
        <v>1.3720000000000001</v>
      </c>
      <c r="DL476">
        <v>1.28</v>
      </c>
      <c r="DM476">
        <v>1.3634999999999999</v>
      </c>
      <c r="DQ476">
        <v>1.3634999999999999</v>
      </c>
      <c r="DR476">
        <v>1.3634999999999999</v>
      </c>
      <c r="DS476">
        <v>1.27</v>
      </c>
      <c r="DT476">
        <v>-8.3359000000000005</v>
      </c>
      <c r="DU476">
        <v>3983.2</v>
      </c>
      <c r="DV476">
        <v>3958.4</v>
      </c>
      <c r="DW476">
        <v>8127</v>
      </c>
      <c r="DX476">
        <v>5431</v>
      </c>
      <c r="EA476" s="2">
        <v>40760</v>
      </c>
      <c r="EB476">
        <v>872430</v>
      </c>
      <c r="EC476">
        <v>741508</v>
      </c>
      <c r="EL476">
        <v>1613938</v>
      </c>
      <c r="EO476">
        <v>13679</v>
      </c>
      <c r="ER476">
        <v>446234</v>
      </c>
      <c r="EV476">
        <v>64804</v>
      </c>
      <c r="FA476">
        <v>108109</v>
      </c>
      <c r="FB476">
        <v>632826</v>
      </c>
      <c r="FC476">
        <v>2246764</v>
      </c>
      <c r="FD476">
        <v>305284</v>
      </c>
      <c r="FE476">
        <v>1233175</v>
      </c>
      <c r="FP476">
        <v>148533</v>
      </c>
      <c r="FQ476">
        <v>1686992</v>
      </c>
      <c r="FR476">
        <v>309436</v>
      </c>
      <c r="FX476">
        <v>67457</v>
      </c>
      <c r="GA476">
        <v>376893</v>
      </c>
      <c r="GB476">
        <v>2063885</v>
      </c>
      <c r="GC476">
        <v>7800</v>
      </c>
      <c r="GD476">
        <v>4105</v>
      </c>
      <c r="GE476">
        <v>95061</v>
      </c>
      <c r="GF476">
        <v>82612</v>
      </c>
      <c r="GH476">
        <v>8284</v>
      </c>
      <c r="GI476">
        <v>1638</v>
      </c>
      <c r="GK476">
        <v>-53</v>
      </c>
      <c r="GL476">
        <v>175079</v>
      </c>
      <c r="GM476">
        <v>182879</v>
      </c>
      <c r="GN476">
        <v>2246764</v>
      </c>
      <c r="GO476">
        <v>3910.1959999999999</v>
      </c>
      <c r="GP476">
        <v>0.78</v>
      </c>
      <c r="GQ476">
        <v>118075</v>
      </c>
      <c r="GR476" s="2">
        <v>41130</v>
      </c>
      <c r="GS476">
        <v>10986</v>
      </c>
      <c r="GT476">
        <v>2552</v>
      </c>
      <c r="GU476">
        <v>4276</v>
      </c>
      <c r="GV476">
        <v>6828</v>
      </c>
      <c r="GW476">
        <v>-9344</v>
      </c>
      <c r="GX476">
        <v>34934</v>
      </c>
      <c r="GZ476">
        <v>12993</v>
      </c>
      <c r="HB476">
        <v>-4360</v>
      </c>
      <c r="HC476">
        <v>34223</v>
      </c>
      <c r="HD476">
        <v>6688</v>
      </c>
      <c r="HE476">
        <v>58725</v>
      </c>
      <c r="HH476">
        <v>-14</v>
      </c>
      <c r="HI476">
        <v>-138998</v>
      </c>
      <c r="HJ476">
        <v>-423</v>
      </c>
      <c r="HK476">
        <v>-139421</v>
      </c>
      <c r="HL476">
        <v>-6372</v>
      </c>
      <c r="HM476">
        <v>-145807</v>
      </c>
      <c r="HN476">
        <v>-5277</v>
      </c>
      <c r="HO476">
        <v>-9830</v>
      </c>
      <c r="HP476">
        <v>-15107</v>
      </c>
      <c r="HQ476">
        <v>-3575</v>
      </c>
      <c r="HS476">
        <v>-3575</v>
      </c>
      <c r="HT476">
        <v>-1565</v>
      </c>
      <c r="HU476">
        <v>109572</v>
      </c>
      <c r="HV476">
        <v>89325</v>
      </c>
      <c r="HW476">
        <v>656</v>
      </c>
      <c r="HY476">
        <v>2899</v>
      </c>
      <c r="HZ476">
        <v>27567</v>
      </c>
      <c r="IA476">
        <v>30466</v>
      </c>
      <c r="IB476">
        <v>1557</v>
      </c>
      <c r="IC476">
        <v>-1565</v>
      </c>
      <c r="IE476">
        <v>1278</v>
      </c>
      <c r="IF476">
        <v>727</v>
      </c>
      <c r="IG476">
        <v>64704</v>
      </c>
      <c r="II476">
        <v>-1319</v>
      </c>
      <c r="IK476">
        <v>-1319</v>
      </c>
      <c r="IL476">
        <v>3958.4</v>
      </c>
      <c r="IM476">
        <v>3983.2</v>
      </c>
      <c r="IN476">
        <v>1.28</v>
      </c>
      <c r="IO476">
        <v>1.27</v>
      </c>
    </row>
    <row r="477" spans="1:249" x14ac:dyDescent="0.25">
      <c r="A477" t="s">
        <v>845</v>
      </c>
      <c r="B477" t="s">
        <v>846</v>
      </c>
      <c r="C477" t="s">
        <v>847</v>
      </c>
      <c r="D477" t="s">
        <v>848</v>
      </c>
      <c r="E477" t="s">
        <v>455</v>
      </c>
      <c r="F477" t="s">
        <v>417</v>
      </c>
      <c r="G477" s="2">
        <v>40816</v>
      </c>
      <c r="H477" t="s">
        <v>450</v>
      </c>
      <c r="J477">
        <v>2011</v>
      </c>
      <c r="K477">
        <v>3</v>
      </c>
      <c r="L477">
        <v>2011</v>
      </c>
      <c r="M477">
        <v>3</v>
      </c>
      <c r="N477" t="s">
        <v>419</v>
      </c>
      <c r="O477" t="s">
        <v>451</v>
      </c>
      <c r="P477">
        <v>201103</v>
      </c>
      <c r="Q477">
        <v>13</v>
      </c>
      <c r="R477">
        <v>204</v>
      </c>
      <c r="S477">
        <v>7</v>
      </c>
      <c r="T477">
        <v>12</v>
      </c>
      <c r="U477">
        <v>19617</v>
      </c>
      <c r="V477">
        <v>3</v>
      </c>
      <c r="W477">
        <v>6021</v>
      </c>
      <c r="X477" s="2">
        <v>40851</v>
      </c>
      <c r="Y477" s="2">
        <v>40851</v>
      </c>
      <c r="Z477" t="s">
        <v>485</v>
      </c>
      <c r="AA477" t="s">
        <v>849</v>
      </c>
      <c r="AB477" t="s">
        <v>458</v>
      </c>
      <c r="AC477" t="s">
        <v>456</v>
      </c>
      <c r="AD477">
        <v>10017</v>
      </c>
      <c r="AE477" t="s">
        <v>850</v>
      </c>
      <c r="AF477" t="s">
        <v>851</v>
      </c>
      <c r="AG477" t="s">
        <v>852</v>
      </c>
      <c r="AH477" t="s">
        <v>458</v>
      </c>
      <c r="AI477" t="s">
        <v>456</v>
      </c>
      <c r="AJ477">
        <v>10017</v>
      </c>
      <c r="AK477" t="s">
        <v>426</v>
      </c>
      <c r="AL477" t="s">
        <v>427</v>
      </c>
      <c r="AU477" t="s">
        <v>853</v>
      </c>
      <c r="AV477" t="s">
        <v>854</v>
      </c>
      <c r="AW477">
        <v>3799766000</v>
      </c>
      <c r="AX477" s="2">
        <v>40847</v>
      </c>
      <c r="BI477" s="2">
        <v>41221</v>
      </c>
      <c r="BJ477">
        <v>27106</v>
      </c>
      <c r="BK477">
        <v>3343</v>
      </c>
      <c r="BL477">
        <v>23763</v>
      </c>
      <c r="BM477">
        <v>212</v>
      </c>
      <c r="BR477">
        <v>17733</v>
      </c>
      <c r="BV477">
        <v>21288</v>
      </c>
      <c r="BW477">
        <v>5818</v>
      </c>
      <c r="CO477">
        <v>5818</v>
      </c>
      <c r="CP477">
        <v>1556</v>
      </c>
      <c r="CQ477">
        <v>4262</v>
      </c>
      <c r="CV477">
        <v>4262</v>
      </c>
      <c r="CX477">
        <v>4262</v>
      </c>
      <c r="DA477">
        <v>4262</v>
      </c>
      <c r="DC477">
        <v>4262</v>
      </c>
      <c r="DD477">
        <v>326</v>
      </c>
      <c r="DE477">
        <v>3936</v>
      </c>
      <c r="DF477">
        <v>1.1043000000000001</v>
      </c>
      <c r="DJ477">
        <v>1.1043000000000001</v>
      </c>
      <c r="DK477">
        <v>1.1043000000000001</v>
      </c>
      <c r="DL477">
        <v>1.02</v>
      </c>
      <c r="DM477">
        <v>1.1007</v>
      </c>
      <c r="DQ477">
        <v>1.1007</v>
      </c>
      <c r="DR477">
        <v>1.1007</v>
      </c>
      <c r="DS477">
        <v>1.02</v>
      </c>
      <c r="DT477">
        <v>13.643800000000001</v>
      </c>
      <c r="DU477">
        <v>3872.2</v>
      </c>
      <c r="DV477">
        <v>3859.6</v>
      </c>
      <c r="DW477">
        <v>5818</v>
      </c>
      <c r="DX477">
        <v>4262</v>
      </c>
      <c r="EA477" s="2">
        <v>40851</v>
      </c>
      <c r="EB477">
        <v>895216</v>
      </c>
      <c r="EC477">
        <v>740583</v>
      </c>
      <c r="EL477">
        <v>1635799</v>
      </c>
      <c r="EO477">
        <v>13812</v>
      </c>
      <c r="ER477">
        <v>470910</v>
      </c>
      <c r="EV477">
        <v>59409</v>
      </c>
      <c r="FA477">
        <v>109310</v>
      </c>
      <c r="FB477">
        <v>653441</v>
      </c>
      <c r="FC477">
        <v>2289240</v>
      </c>
      <c r="FD477">
        <v>289658</v>
      </c>
      <c r="FE477">
        <v>1292477</v>
      </c>
      <c r="FP477">
        <v>155841</v>
      </c>
      <c r="FQ477">
        <v>1737976</v>
      </c>
      <c r="FR477">
        <v>303006</v>
      </c>
      <c r="FX477">
        <v>65971</v>
      </c>
      <c r="GA477">
        <v>368977</v>
      </c>
      <c r="GB477">
        <v>2106953</v>
      </c>
      <c r="GC477">
        <v>7800</v>
      </c>
      <c r="GD477">
        <v>4105</v>
      </c>
      <c r="GE477">
        <v>95078</v>
      </c>
      <c r="GF477">
        <v>85726</v>
      </c>
      <c r="GH477">
        <v>12333</v>
      </c>
      <c r="GI477">
        <v>1964</v>
      </c>
      <c r="GK477">
        <v>-53</v>
      </c>
      <c r="GL477">
        <v>174487</v>
      </c>
      <c r="GM477">
        <v>182287</v>
      </c>
      <c r="GN477">
        <v>2289240</v>
      </c>
      <c r="GO477">
        <v>3798.8809999999999</v>
      </c>
      <c r="GP477">
        <v>0.78</v>
      </c>
      <c r="GQ477">
        <v>122878</v>
      </c>
      <c r="GR477" s="2">
        <v>41221</v>
      </c>
      <c r="GS477">
        <v>15248</v>
      </c>
      <c r="GT477">
        <v>3817</v>
      </c>
      <c r="GU477">
        <v>5456</v>
      </c>
      <c r="GV477">
        <v>9273</v>
      </c>
      <c r="GW477">
        <v>-15</v>
      </c>
      <c r="GX477">
        <v>8197</v>
      </c>
      <c r="GZ477">
        <v>32386</v>
      </c>
      <c r="HB477">
        <v>-3772</v>
      </c>
      <c r="HC477">
        <v>36796</v>
      </c>
      <c r="HD477">
        <v>5201</v>
      </c>
      <c r="HE477">
        <v>66518</v>
      </c>
      <c r="HH477">
        <v>37</v>
      </c>
      <c r="HI477">
        <v>-132364</v>
      </c>
      <c r="HJ477">
        <v>-18812</v>
      </c>
      <c r="HK477">
        <v>-151176</v>
      </c>
      <c r="HL477">
        <v>-18528</v>
      </c>
      <c r="HM477">
        <v>-169667</v>
      </c>
      <c r="HN477">
        <v>-11566</v>
      </c>
      <c r="HO477">
        <v>-24249</v>
      </c>
      <c r="HP477">
        <v>-35815</v>
      </c>
      <c r="HQ477">
        <v>-8000</v>
      </c>
      <c r="HS477">
        <v>-8000</v>
      </c>
      <c r="HT477">
        <v>-2626</v>
      </c>
      <c r="HU477">
        <v>178806</v>
      </c>
      <c r="HV477">
        <v>132365</v>
      </c>
      <c r="HW477">
        <v>-17</v>
      </c>
      <c r="HY477">
        <v>29199</v>
      </c>
      <c r="HZ477">
        <v>27567</v>
      </c>
      <c r="IA477">
        <v>56766</v>
      </c>
      <c r="IB477">
        <v>2095</v>
      </c>
      <c r="IC477">
        <v>-2626</v>
      </c>
      <c r="IE477">
        <v>1265</v>
      </c>
      <c r="IF477">
        <v>538</v>
      </c>
      <c r="IG477">
        <v>7793</v>
      </c>
      <c r="II477">
        <v>-1061</v>
      </c>
      <c r="IK477">
        <v>-1061</v>
      </c>
      <c r="IL477">
        <v>3859.6</v>
      </c>
      <c r="IM477">
        <v>3872.2</v>
      </c>
      <c r="IN477">
        <v>1.02</v>
      </c>
      <c r="IO477">
        <v>1.02</v>
      </c>
    </row>
    <row r="478" spans="1:249" x14ac:dyDescent="0.25">
      <c r="A478" t="s">
        <v>845</v>
      </c>
      <c r="B478" t="s">
        <v>846</v>
      </c>
      <c r="C478" t="s">
        <v>847</v>
      </c>
      <c r="D478" t="s">
        <v>848</v>
      </c>
      <c r="E478" t="s">
        <v>455</v>
      </c>
      <c r="F478" t="s">
        <v>417</v>
      </c>
      <c r="G478" s="2">
        <v>40908</v>
      </c>
      <c r="H478" t="s">
        <v>450</v>
      </c>
      <c r="J478">
        <v>2011</v>
      </c>
      <c r="K478">
        <v>4</v>
      </c>
      <c r="L478">
        <v>2011</v>
      </c>
      <c r="M478">
        <v>4</v>
      </c>
      <c r="N478" t="s">
        <v>419</v>
      </c>
      <c r="O478" t="s">
        <v>451</v>
      </c>
      <c r="P478">
        <v>201104</v>
      </c>
      <c r="Q478">
        <v>13</v>
      </c>
      <c r="R478">
        <v>204</v>
      </c>
      <c r="S478">
        <v>7</v>
      </c>
      <c r="T478">
        <v>12</v>
      </c>
      <c r="U478">
        <v>19617</v>
      </c>
      <c r="V478">
        <v>3</v>
      </c>
      <c r="W478">
        <v>6021</v>
      </c>
      <c r="X478" s="2">
        <v>40968</v>
      </c>
      <c r="Y478" s="2">
        <v>40968</v>
      </c>
      <c r="Z478" t="s">
        <v>485</v>
      </c>
      <c r="AA478" t="s">
        <v>849</v>
      </c>
      <c r="AB478" t="s">
        <v>458</v>
      </c>
      <c r="AC478" t="s">
        <v>456</v>
      </c>
      <c r="AD478">
        <v>10017</v>
      </c>
      <c r="AE478" t="s">
        <v>850</v>
      </c>
      <c r="AF478" t="s">
        <v>851</v>
      </c>
      <c r="AG478" t="s">
        <v>852</v>
      </c>
      <c r="AH478" t="s">
        <v>458</v>
      </c>
      <c r="AI478" t="s">
        <v>456</v>
      </c>
      <c r="AJ478">
        <v>10017</v>
      </c>
      <c r="AK478" t="s">
        <v>426</v>
      </c>
      <c r="AL478" t="s">
        <v>427</v>
      </c>
      <c r="AN478">
        <v>260157</v>
      </c>
      <c r="AP478">
        <v>260157</v>
      </c>
      <c r="AR478">
        <v>223070</v>
      </c>
      <c r="AS478" t="s">
        <v>461</v>
      </c>
      <c r="AT478" t="s">
        <v>429</v>
      </c>
      <c r="AU478" t="s">
        <v>853</v>
      </c>
      <c r="AV478" t="s">
        <v>854</v>
      </c>
      <c r="AW478">
        <v>3817360000</v>
      </c>
      <c r="AX478" s="2">
        <v>40939</v>
      </c>
      <c r="AY478" t="s">
        <v>855</v>
      </c>
      <c r="AZ478" t="s">
        <v>856</v>
      </c>
      <c r="BA478" t="s">
        <v>857</v>
      </c>
      <c r="BB478" t="s">
        <v>858</v>
      </c>
      <c r="BC478" t="s">
        <v>859</v>
      </c>
      <c r="BD478" t="s">
        <v>860</v>
      </c>
      <c r="BE478" t="s">
        <v>861</v>
      </c>
      <c r="BF478" t="s">
        <v>862</v>
      </c>
      <c r="BG478" t="s">
        <v>863</v>
      </c>
      <c r="BH478" t="s">
        <v>864</v>
      </c>
      <c r="BI478" s="2">
        <v>41690</v>
      </c>
      <c r="BJ478">
        <v>24394</v>
      </c>
      <c r="BK478">
        <v>2923</v>
      </c>
      <c r="BL478">
        <v>21471</v>
      </c>
      <c r="BM478">
        <v>207</v>
      </c>
      <c r="BR478">
        <v>16517</v>
      </c>
      <c r="BV478">
        <v>19647</v>
      </c>
      <c r="BW478">
        <v>4747</v>
      </c>
      <c r="CO478">
        <v>4747</v>
      </c>
      <c r="CP478">
        <v>1019</v>
      </c>
      <c r="CQ478">
        <v>3728</v>
      </c>
      <c r="CV478">
        <v>3728</v>
      </c>
      <c r="CX478">
        <v>3728</v>
      </c>
      <c r="DA478">
        <v>3728</v>
      </c>
      <c r="DC478">
        <v>3728</v>
      </c>
      <c r="DD478">
        <v>299</v>
      </c>
      <c r="DE478">
        <v>3429</v>
      </c>
      <c r="DF478">
        <v>0.99370000000000003</v>
      </c>
      <c r="DJ478">
        <v>0.99370000000000003</v>
      </c>
      <c r="DK478">
        <v>0.99370000000000003</v>
      </c>
      <c r="DL478">
        <v>0.9</v>
      </c>
      <c r="DM478">
        <v>0.99239999999999995</v>
      </c>
      <c r="DQ478">
        <v>0.99239999999999995</v>
      </c>
      <c r="DR478">
        <v>0.99239999999999995</v>
      </c>
      <c r="DS478">
        <v>0.9</v>
      </c>
      <c r="DT478">
        <v>-12.4124</v>
      </c>
      <c r="DU478">
        <v>3811.7</v>
      </c>
      <c r="DV478">
        <v>3801.9</v>
      </c>
      <c r="DW478">
        <v>4747</v>
      </c>
      <c r="DX478">
        <v>3728</v>
      </c>
      <c r="EA478" s="2">
        <v>41333</v>
      </c>
      <c r="EB478">
        <v>824158</v>
      </c>
      <c r="EC478">
        <v>757589</v>
      </c>
      <c r="EL478">
        <v>1581747</v>
      </c>
      <c r="EO478">
        <v>14041</v>
      </c>
      <c r="ER478">
        <v>507255</v>
      </c>
      <c r="EV478">
        <v>58618</v>
      </c>
      <c r="FA478">
        <v>104131</v>
      </c>
      <c r="FB478">
        <v>684045</v>
      </c>
      <c r="FC478">
        <v>2265792</v>
      </c>
      <c r="FD478">
        <v>265163</v>
      </c>
      <c r="FE478">
        <v>1330701</v>
      </c>
      <c r="FP478">
        <v>141695</v>
      </c>
      <c r="FQ478">
        <v>1737559</v>
      </c>
      <c r="FR478">
        <v>278683</v>
      </c>
      <c r="FX478">
        <v>65977</v>
      </c>
      <c r="GA478">
        <v>344660</v>
      </c>
      <c r="GB478">
        <v>2082219</v>
      </c>
      <c r="GC478">
        <v>7800</v>
      </c>
      <c r="GD478">
        <v>4105</v>
      </c>
      <c r="GE478">
        <v>95602</v>
      </c>
      <c r="GF478">
        <v>88315</v>
      </c>
      <c r="GH478">
        <v>13155</v>
      </c>
      <c r="GI478">
        <v>944</v>
      </c>
      <c r="GK478">
        <v>-38</v>
      </c>
      <c r="GL478">
        <v>175773</v>
      </c>
      <c r="GM478">
        <v>183573</v>
      </c>
      <c r="GN478">
        <v>2265792</v>
      </c>
      <c r="GO478">
        <v>3772.6909999999998</v>
      </c>
      <c r="GP478">
        <v>0.78</v>
      </c>
      <c r="GQ478">
        <v>124955</v>
      </c>
      <c r="GR478" s="2">
        <v>41690</v>
      </c>
      <c r="GS478">
        <v>18976</v>
      </c>
      <c r="GT478">
        <v>5105</v>
      </c>
      <c r="GU478">
        <v>10349</v>
      </c>
      <c r="GV478">
        <v>15454</v>
      </c>
      <c r="GW478">
        <v>10186</v>
      </c>
      <c r="GX478">
        <v>36443</v>
      </c>
      <c r="GZ478">
        <v>35203</v>
      </c>
      <c r="HB478">
        <v>-26487</v>
      </c>
      <c r="HC478">
        <v>55345</v>
      </c>
      <c r="HD478">
        <v>6157</v>
      </c>
      <c r="HE478">
        <v>95932</v>
      </c>
      <c r="HH478">
        <v>102</v>
      </c>
      <c r="HI478">
        <v>-76082</v>
      </c>
      <c r="HJ478">
        <v>-46822</v>
      </c>
      <c r="HK478">
        <v>-122904</v>
      </c>
      <c r="HL478">
        <v>-47950</v>
      </c>
      <c r="HM478">
        <v>-170752</v>
      </c>
      <c r="HN478">
        <v>-27234</v>
      </c>
      <c r="HO478">
        <v>-55886</v>
      </c>
      <c r="HP478">
        <v>-83120</v>
      </c>
      <c r="HQ478">
        <v>-8863</v>
      </c>
      <c r="HS478">
        <v>-8863</v>
      </c>
      <c r="HT478">
        <v>-3895</v>
      </c>
      <c r="HU478">
        <v>203584</v>
      </c>
      <c r="HV478">
        <v>107706</v>
      </c>
      <c r="HW478">
        <v>-851</v>
      </c>
      <c r="HY478">
        <v>32035</v>
      </c>
      <c r="HZ478">
        <v>27567</v>
      </c>
      <c r="IA478">
        <v>59602</v>
      </c>
      <c r="IB478">
        <v>2675</v>
      </c>
      <c r="IC478">
        <v>-3895</v>
      </c>
      <c r="IE478">
        <v>1288</v>
      </c>
      <c r="IF478">
        <v>580</v>
      </c>
      <c r="IG478">
        <v>29414</v>
      </c>
      <c r="II478">
        <v>-1269</v>
      </c>
      <c r="IK478">
        <v>-1269</v>
      </c>
      <c r="IL478">
        <v>3900.4</v>
      </c>
      <c r="IM478">
        <v>3920.3</v>
      </c>
      <c r="IN478">
        <v>0.91</v>
      </c>
      <c r="IO478">
        <v>0.91</v>
      </c>
    </row>
    <row r="479" spans="1:249" x14ac:dyDescent="0.25">
      <c r="A479" t="s">
        <v>845</v>
      </c>
      <c r="B479" t="s">
        <v>846</v>
      </c>
      <c r="C479" t="s">
        <v>847</v>
      </c>
      <c r="D479" t="s">
        <v>848</v>
      </c>
      <c r="E479" t="s">
        <v>455</v>
      </c>
      <c r="F479" t="s">
        <v>417</v>
      </c>
      <c r="G479" s="2">
        <v>40999</v>
      </c>
      <c r="H479" t="s">
        <v>450</v>
      </c>
      <c r="J479">
        <v>2012</v>
      </c>
      <c r="K479">
        <v>1</v>
      </c>
      <c r="L479">
        <v>2012</v>
      </c>
      <c r="M479">
        <v>1</v>
      </c>
      <c r="N479" t="s">
        <v>419</v>
      </c>
      <c r="O479" t="s">
        <v>451</v>
      </c>
      <c r="P479">
        <v>201201</v>
      </c>
      <c r="Q479">
        <v>13</v>
      </c>
      <c r="R479">
        <v>204</v>
      </c>
      <c r="S479">
        <v>7</v>
      </c>
      <c r="T479">
        <v>12</v>
      </c>
      <c r="U479">
        <v>19617</v>
      </c>
      <c r="V479">
        <v>3</v>
      </c>
      <c r="W479">
        <v>6021</v>
      </c>
      <c r="X479" s="2">
        <v>41039</v>
      </c>
      <c r="Y479" s="2">
        <v>41039</v>
      </c>
      <c r="Z479" t="s">
        <v>485</v>
      </c>
      <c r="AA479" t="s">
        <v>849</v>
      </c>
      <c r="AB479" t="s">
        <v>458</v>
      </c>
      <c r="AC479" t="s">
        <v>456</v>
      </c>
      <c r="AD479">
        <v>10017</v>
      </c>
      <c r="AE479" t="s">
        <v>850</v>
      </c>
      <c r="AF479" t="s">
        <v>851</v>
      </c>
      <c r="AG479" t="s">
        <v>852</v>
      </c>
      <c r="AH479" t="s">
        <v>458</v>
      </c>
      <c r="AI479" t="s">
        <v>456</v>
      </c>
      <c r="AJ479">
        <v>10017</v>
      </c>
      <c r="AK479" t="s">
        <v>426</v>
      </c>
      <c r="AL479" t="s">
        <v>427</v>
      </c>
      <c r="AU479" t="s">
        <v>853</v>
      </c>
      <c r="AV479" t="s">
        <v>854</v>
      </c>
      <c r="AW479">
        <v>3806666000</v>
      </c>
      <c r="AX479" s="2">
        <v>41029</v>
      </c>
      <c r="BI479" s="2">
        <v>41402</v>
      </c>
      <c r="BJ479">
        <v>29087</v>
      </c>
      <c r="BK479">
        <v>3035</v>
      </c>
      <c r="BL479">
        <v>26052</v>
      </c>
      <c r="BM479">
        <v>193</v>
      </c>
      <c r="BR479">
        <v>18878</v>
      </c>
      <c r="BV479">
        <v>22106</v>
      </c>
      <c r="BW479">
        <v>6981</v>
      </c>
      <c r="CO479">
        <v>6981</v>
      </c>
      <c r="CP479">
        <v>2057</v>
      </c>
      <c r="CQ479">
        <v>4924</v>
      </c>
      <c r="CV479">
        <v>4924</v>
      </c>
      <c r="CX479">
        <v>4924</v>
      </c>
      <c r="DA479">
        <v>4924</v>
      </c>
      <c r="DC479">
        <v>4924</v>
      </c>
      <c r="DD479">
        <v>347</v>
      </c>
      <c r="DE479">
        <v>4577</v>
      </c>
      <c r="DF479">
        <v>1.2894000000000001</v>
      </c>
      <c r="DJ479">
        <v>1.2894000000000001</v>
      </c>
      <c r="DK479">
        <v>1.2894000000000001</v>
      </c>
      <c r="DL479">
        <v>1.31</v>
      </c>
      <c r="DM479">
        <v>1.2845</v>
      </c>
      <c r="DQ479">
        <v>1.2845</v>
      </c>
      <c r="DR479">
        <v>1.2845</v>
      </c>
      <c r="DS479">
        <v>1.31</v>
      </c>
      <c r="DT479">
        <v>-15.2539</v>
      </c>
      <c r="DU479">
        <v>3833.4</v>
      </c>
      <c r="DV479">
        <v>3818.8</v>
      </c>
      <c r="DW479">
        <v>6981</v>
      </c>
      <c r="DX479">
        <v>4924</v>
      </c>
      <c r="EA479" s="2">
        <v>41039</v>
      </c>
      <c r="EB479">
        <v>866528</v>
      </c>
      <c r="EC479">
        <v>759929</v>
      </c>
      <c r="EL479">
        <v>1626457</v>
      </c>
      <c r="EO479">
        <v>14213</v>
      </c>
      <c r="ER479">
        <v>517392</v>
      </c>
      <c r="EV479">
        <v>59276</v>
      </c>
      <c r="FA479">
        <v>102826</v>
      </c>
      <c r="FB479">
        <v>693707</v>
      </c>
      <c r="FC479">
        <v>2320164</v>
      </c>
      <c r="FD479">
        <v>301060</v>
      </c>
      <c r="FE479">
        <v>1332660</v>
      </c>
      <c r="FP479">
        <v>146296</v>
      </c>
      <c r="FQ479">
        <v>1780016</v>
      </c>
      <c r="FR479">
        <v>283129</v>
      </c>
      <c r="FX479">
        <v>67750</v>
      </c>
      <c r="GA479">
        <v>350879</v>
      </c>
      <c r="GB479">
        <v>2130895</v>
      </c>
      <c r="GC479">
        <v>7800</v>
      </c>
      <c r="GD479">
        <v>4105</v>
      </c>
      <c r="GE479">
        <v>94070</v>
      </c>
      <c r="GF479">
        <v>91888</v>
      </c>
      <c r="GH479">
        <v>11201</v>
      </c>
      <c r="GI479">
        <v>2645</v>
      </c>
      <c r="GK479">
        <v>-38</v>
      </c>
      <c r="GL479">
        <v>181469</v>
      </c>
      <c r="GM479">
        <v>189269</v>
      </c>
      <c r="GN479">
        <v>2320164</v>
      </c>
      <c r="GO479">
        <v>3822.0230000000001</v>
      </c>
      <c r="GP479">
        <v>0.78</v>
      </c>
      <c r="GQ479">
        <v>129993</v>
      </c>
      <c r="GR479" s="2">
        <v>41402</v>
      </c>
      <c r="GS479">
        <v>4924</v>
      </c>
      <c r="GT479">
        <v>1232</v>
      </c>
      <c r="GU479">
        <v>578</v>
      </c>
      <c r="GV479">
        <v>1810</v>
      </c>
      <c r="GW479">
        <v>-5492</v>
      </c>
      <c r="GX479">
        <v>-4475</v>
      </c>
      <c r="GZ479">
        <v>353</v>
      </c>
      <c r="HB479">
        <v>10073</v>
      </c>
      <c r="HC479">
        <v>459</v>
      </c>
      <c r="HD479">
        <v>-2927</v>
      </c>
      <c r="HE479">
        <v>4266</v>
      </c>
      <c r="HH479">
        <v>-30</v>
      </c>
      <c r="HI479">
        <v>-34967</v>
      </c>
      <c r="HJ479">
        <v>-11117</v>
      </c>
      <c r="HK479">
        <v>-46084</v>
      </c>
      <c r="HL479">
        <v>752</v>
      </c>
      <c r="HM479">
        <v>-45362</v>
      </c>
      <c r="HN479">
        <v>-2186</v>
      </c>
      <c r="HO479">
        <v>41219</v>
      </c>
      <c r="HP479">
        <v>39033</v>
      </c>
      <c r="HQ479">
        <v>-216</v>
      </c>
      <c r="HS479">
        <v>-216</v>
      </c>
      <c r="HT479">
        <v>-1024</v>
      </c>
      <c r="HU479">
        <v>-2441</v>
      </c>
      <c r="HV479">
        <v>35352</v>
      </c>
      <c r="HW479">
        <v>1525</v>
      </c>
      <c r="HY479">
        <v>-4219</v>
      </c>
      <c r="HZ479">
        <v>59602</v>
      </c>
      <c r="IA479">
        <v>55383</v>
      </c>
      <c r="IB479">
        <v>832</v>
      </c>
      <c r="IC479">
        <v>-1024</v>
      </c>
      <c r="IE479">
        <v>1232</v>
      </c>
      <c r="IF479">
        <v>832</v>
      </c>
      <c r="IG479">
        <v>4266</v>
      </c>
      <c r="II479">
        <v>-1024</v>
      </c>
      <c r="IK479">
        <v>-1024</v>
      </c>
      <c r="IL479">
        <v>3818.8</v>
      </c>
      <c r="IM479">
        <v>3833.4</v>
      </c>
      <c r="IN479">
        <v>1.2</v>
      </c>
      <c r="IO479">
        <v>1.19</v>
      </c>
    </row>
    <row r="480" spans="1:249" x14ac:dyDescent="0.25">
      <c r="A480" t="s">
        <v>845</v>
      </c>
      <c r="B480" t="s">
        <v>846</v>
      </c>
      <c r="C480" t="s">
        <v>847</v>
      </c>
      <c r="D480" t="s">
        <v>848</v>
      </c>
      <c r="E480" t="s">
        <v>455</v>
      </c>
      <c r="F480" t="s">
        <v>417</v>
      </c>
      <c r="G480" s="2">
        <v>41090</v>
      </c>
      <c r="H480" t="s">
        <v>450</v>
      </c>
      <c r="J480">
        <v>2012</v>
      </c>
      <c r="K480">
        <v>2</v>
      </c>
      <c r="L480">
        <v>2012</v>
      </c>
      <c r="M480">
        <v>2</v>
      </c>
      <c r="N480" t="s">
        <v>419</v>
      </c>
      <c r="O480" t="s">
        <v>451</v>
      </c>
      <c r="P480">
        <v>201202</v>
      </c>
      <c r="Q480">
        <v>13</v>
      </c>
      <c r="R480">
        <v>204</v>
      </c>
      <c r="S480">
        <v>7</v>
      </c>
      <c r="T480">
        <v>12</v>
      </c>
      <c r="U480">
        <v>19617</v>
      </c>
      <c r="V480">
        <v>3</v>
      </c>
      <c r="W480">
        <v>6021</v>
      </c>
      <c r="X480" s="2">
        <v>41130</v>
      </c>
      <c r="Y480" s="2">
        <v>41130</v>
      </c>
      <c r="Z480" t="s">
        <v>485</v>
      </c>
      <c r="AA480" t="s">
        <v>849</v>
      </c>
      <c r="AB480" t="s">
        <v>458</v>
      </c>
      <c r="AC480" t="s">
        <v>456</v>
      </c>
      <c r="AD480">
        <v>10017</v>
      </c>
      <c r="AE480" t="s">
        <v>850</v>
      </c>
      <c r="AF480" t="s">
        <v>851</v>
      </c>
      <c r="AG480" t="s">
        <v>852</v>
      </c>
      <c r="AH480" t="s">
        <v>458</v>
      </c>
      <c r="AI480" t="s">
        <v>456</v>
      </c>
      <c r="AJ480">
        <v>10017</v>
      </c>
      <c r="AK480" t="s">
        <v>426</v>
      </c>
      <c r="AL480" t="s">
        <v>427</v>
      </c>
      <c r="AU480" t="s">
        <v>853</v>
      </c>
      <c r="AV480" t="s">
        <v>854</v>
      </c>
      <c r="AW480">
        <v>3798754000</v>
      </c>
      <c r="AX480" s="2">
        <v>41121</v>
      </c>
      <c r="BI480" s="2">
        <v>41493</v>
      </c>
      <c r="BJ480">
        <v>25133</v>
      </c>
      <c r="BK480">
        <v>2953</v>
      </c>
      <c r="BL480">
        <v>22180</v>
      </c>
      <c r="BM480">
        <v>191</v>
      </c>
      <c r="BR480">
        <v>14989</v>
      </c>
      <c r="BV480">
        <v>18133</v>
      </c>
      <c r="BW480">
        <v>7000</v>
      </c>
      <c r="CO480">
        <v>7000</v>
      </c>
      <c r="CP480">
        <v>2040</v>
      </c>
      <c r="CQ480">
        <v>4960</v>
      </c>
      <c r="CV480">
        <v>4960</v>
      </c>
      <c r="CX480">
        <v>4960</v>
      </c>
      <c r="DA480">
        <v>4960</v>
      </c>
      <c r="DC480">
        <v>4960</v>
      </c>
      <c r="DD480">
        <v>326</v>
      </c>
      <c r="DE480">
        <v>4634</v>
      </c>
      <c r="DF480">
        <v>1.3022</v>
      </c>
      <c r="DJ480">
        <v>1.3022</v>
      </c>
      <c r="DK480">
        <v>1.3022</v>
      </c>
      <c r="DL480">
        <v>1.22</v>
      </c>
      <c r="DM480">
        <v>1.2983</v>
      </c>
      <c r="DQ480">
        <v>1.2983</v>
      </c>
      <c r="DR480">
        <v>1.2983</v>
      </c>
      <c r="DS480">
        <v>1.21</v>
      </c>
      <c r="DT480">
        <v>-11.194800000000001</v>
      </c>
      <c r="DU480">
        <v>3820.5</v>
      </c>
      <c r="DV480">
        <v>3808.9</v>
      </c>
      <c r="DW480">
        <v>7000</v>
      </c>
      <c r="DX480">
        <v>4960</v>
      </c>
      <c r="EA480" s="2">
        <v>41130</v>
      </c>
      <c r="EB480">
        <v>847761</v>
      </c>
      <c r="EC480">
        <v>771719</v>
      </c>
      <c r="EL480">
        <v>1619480</v>
      </c>
      <c r="EO480">
        <v>14206</v>
      </c>
      <c r="ER480">
        <v>492804</v>
      </c>
      <c r="EV480">
        <v>58062</v>
      </c>
      <c r="FA480">
        <v>105594</v>
      </c>
      <c r="FB480">
        <v>670666</v>
      </c>
      <c r="FC480">
        <v>2290146</v>
      </c>
      <c r="FD480">
        <v>312220</v>
      </c>
      <c r="FE480">
        <v>1323012</v>
      </c>
      <c r="FP480">
        <v>147061</v>
      </c>
      <c r="FQ480">
        <v>1782293</v>
      </c>
      <c r="FR480">
        <v>261228</v>
      </c>
      <c r="FX480">
        <v>55053</v>
      </c>
      <c r="GA480">
        <v>316281</v>
      </c>
      <c r="GB480">
        <v>2098574</v>
      </c>
      <c r="GC480">
        <v>7800</v>
      </c>
      <c r="GD480">
        <v>4105</v>
      </c>
      <c r="GE480">
        <v>94201</v>
      </c>
      <c r="GF480">
        <v>95518</v>
      </c>
      <c r="GH480">
        <v>12286</v>
      </c>
      <c r="GI480">
        <v>2272</v>
      </c>
      <c r="GK480">
        <v>-38</v>
      </c>
      <c r="GL480">
        <v>183772</v>
      </c>
      <c r="GM480">
        <v>191572</v>
      </c>
      <c r="GN480">
        <v>2290146</v>
      </c>
      <c r="GO480">
        <v>3796.837</v>
      </c>
      <c r="GP480">
        <v>0.78</v>
      </c>
      <c r="GQ480">
        <v>133510</v>
      </c>
      <c r="GR480" s="2">
        <v>41493</v>
      </c>
      <c r="GS480">
        <v>9884</v>
      </c>
      <c r="GT480">
        <v>2449</v>
      </c>
      <c r="GU480">
        <v>2301</v>
      </c>
      <c r="GV480">
        <v>4750</v>
      </c>
      <c r="GW480">
        <v>-3813</v>
      </c>
      <c r="GX480">
        <v>28987</v>
      </c>
      <c r="GZ480">
        <v>2768</v>
      </c>
      <c r="HB480">
        <v>9517</v>
      </c>
      <c r="HC480">
        <v>37459</v>
      </c>
      <c r="HD480">
        <v>-5844</v>
      </c>
      <c r="HE480">
        <v>46249</v>
      </c>
      <c r="HH480">
        <v>90</v>
      </c>
      <c r="HI480">
        <v>-64850</v>
      </c>
      <c r="HJ480">
        <v>13636</v>
      </c>
      <c r="HK480">
        <v>-51214</v>
      </c>
      <c r="HL480">
        <v>-14838</v>
      </c>
      <c r="HM480">
        <v>-65962</v>
      </c>
      <c r="HN480">
        <v>-20980</v>
      </c>
      <c r="HO480">
        <v>47010</v>
      </c>
      <c r="HP480">
        <v>26030</v>
      </c>
      <c r="HQ480">
        <v>-1653</v>
      </c>
      <c r="HS480">
        <v>-1653</v>
      </c>
      <c r="HT480">
        <v>-2493</v>
      </c>
      <c r="HU480">
        <v>-17017</v>
      </c>
      <c r="HV480">
        <v>4867</v>
      </c>
      <c r="HW480">
        <v>110</v>
      </c>
      <c r="HY480">
        <v>-14736</v>
      </c>
      <c r="HZ480">
        <v>59602</v>
      </c>
      <c r="IA480">
        <v>44866</v>
      </c>
      <c r="IB480">
        <v>1441</v>
      </c>
      <c r="IC480">
        <v>-2493</v>
      </c>
      <c r="IE480">
        <v>1217</v>
      </c>
      <c r="IF480">
        <v>609</v>
      </c>
      <c r="IG480">
        <v>41983</v>
      </c>
      <c r="II480">
        <v>-1469</v>
      </c>
      <c r="IK480">
        <v>-1469</v>
      </c>
      <c r="IL480">
        <v>3808.9</v>
      </c>
      <c r="IM480">
        <v>3820.5</v>
      </c>
      <c r="IN480">
        <v>1.22</v>
      </c>
      <c r="IO480">
        <v>1.21</v>
      </c>
    </row>
    <row r="481" spans="1:249" x14ac:dyDescent="0.25">
      <c r="A481" t="s">
        <v>845</v>
      </c>
      <c r="B481" t="s">
        <v>846</v>
      </c>
      <c r="C481" t="s">
        <v>847</v>
      </c>
      <c r="D481" t="s">
        <v>848</v>
      </c>
      <c r="E481" t="s">
        <v>455</v>
      </c>
      <c r="F481" t="s">
        <v>417</v>
      </c>
      <c r="G481" s="2">
        <v>41182</v>
      </c>
      <c r="H481" t="s">
        <v>450</v>
      </c>
      <c r="J481">
        <v>2012</v>
      </c>
      <c r="K481">
        <v>3</v>
      </c>
      <c r="L481">
        <v>2012</v>
      </c>
      <c r="M481">
        <v>3</v>
      </c>
      <c r="N481" t="s">
        <v>419</v>
      </c>
      <c r="O481" t="s">
        <v>451</v>
      </c>
      <c r="P481">
        <v>201203</v>
      </c>
      <c r="Q481">
        <v>13</v>
      </c>
      <c r="R481">
        <v>204</v>
      </c>
      <c r="S481">
        <v>7</v>
      </c>
      <c r="T481">
        <v>12</v>
      </c>
      <c r="U481">
        <v>19617</v>
      </c>
      <c r="V481">
        <v>3</v>
      </c>
      <c r="W481">
        <v>6021</v>
      </c>
      <c r="X481" s="2">
        <v>41221</v>
      </c>
      <c r="Y481" s="2">
        <v>41221</v>
      </c>
      <c r="Z481" t="s">
        <v>485</v>
      </c>
      <c r="AA481" t="s">
        <v>849</v>
      </c>
      <c r="AB481" t="s">
        <v>458</v>
      </c>
      <c r="AC481" t="s">
        <v>456</v>
      </c>
      <c r="AD481">
        <v>10017</v>
      </c>
      <c r="AE481" t="s">
        <v>850</v>
      </c>
      <c r="AF481" t="s">
        <v>851</v>
      </c>
      <c r="AG481" t="s">
        <v>852</v>
      </c>
      <c r="AH481" t="s">
        <v>458</v>
      </c>
      <c r="AI481" t="s">
        <v>456</v>
      </c>
      <c r="AJ481">
        <v>10017</v>
      </c>
      <c r="AK481" t="s">
        <v>426</v>
      </c>
      <c r="AL481" t="s">
        <v>427</v>
      </c>
      <c r="AU481" t="s">
        <v>853</v>
      </c>
      <c r="AV481" t="s">
        <v>854</v>
      </c>
      <c r="AW481">
        <v>3801402000</v>
      </c>
      <c r="AX481" s="2">
        <v>41213</v>
      </c>
      <c r="BI481" s="2">
        <v>41579</v>
      </c>
      <c r="BJ481">
        <v>27799</v>
      </c>
      <c r="BK481">
        <v>2653</v>
      </c>
      <c r="BL481">
        <v>25146</v>
      </c>
      <c r="BM481">
        <v>182</v>
      </c>
      <c r="BR481">
        <v>16978</v>
      </c>
      <c r="BV481">
        <v>19813</v>
      </c>
      <c r="BW481">
        <v>7986</v>
      </c>
      <c r="CO481">
        <v>7986</v>
      </c>
      <c r="CP481">
        <v>2278</v>
      </c>
      <c r="CQ481">
        <v>5708</v>
      </c>
      <c r="CV481">
        <v>5708</v>
      </c>
      <c r="CX481">
        <v>5708</v>
      </c>
      <c r="DA481">
        <v>5708</v>
      </c>
      <c r="DC481">
        <v>5708</v>
      </c>
      <c r="DD481">
        <v>362</v>
      </c>
      <c r="DE481">
        <v>5346</v>
      </c>
      <c r="DF481">
        <v>1.5007999999999999</v>
      </c>
      <c r="DJ481">
        <v>1.5007999999999999</v>
      </c>
      <c r="DK481">
        <v>1.5007999999999999</v>
      </c>
      <c r="DL481">
        <v>1.41</v>
      </c>
      <c r="DM481">
        <v>1.4965999999999999</v>
      </c>
      <c r="DQ481">
        <v>1.4965999999999999</v>
      </c>
      <c r="DR481">
        <v>1.4965999999999999</v>
      </c>
      <c r="DS481">
        <v>1.4</v>
      </c>
      <c r="DT481">
        <v>-6.54</v>
      </c>
      <c r="DU481">
        <v>3813.9</v>
      </c>
      <c r="DV481">
        <v>3803.3</v>
      </c>
      <c r="DW481">
        <v>7986</v>
      </c>
      <c r="DX481">
        <v>5708</v>
      </c>
      <c r="EA481" s="2">
        <v>41221</v>
      </c>
      <c r="EB481">
        <v>886731</v>
      </c>
      <c r="EC481">
        <v>762112</v>
      </c>
      <c r="EL481">
        <v>1648843</v>
      </c>
      <c r="EO481">
        <v>14271</v>
      </c>
      <c r="ER481">
        <v>499427</v>
      </c>
      <c r="EV481">
        <v>57899</v>
      </c>
      <c r="FA481">
        <v>100844</v>
      </c>
      <c r="FB481">
        <v>672441</v>
      </c>
      <c r="FC481">
        <v>2321284</v>
      </c>
      <c r="FD481">
        <v>312692</v>
      </c>
      <c r="FE481">
        <v>1342653</v>
      </c>
      <c r="FP481">
        <v>144933</v>
      </c>
      <c r="FQ481">
        <v>1800278</v>
      </c>
      <c r="FR481">
        <v>263395</v>
      </c>
      <c r="FX481">
        <v>57918</v>
      </c>
      <c r="GA481">
        <v>321313</v>
      </c>
      <c r="GB481">
        <v>2121591</v>
      </c>
      <c r="GC481">
        <v>9058</v>
      </c>
      <c r="GD481">
        <v>4105</v>
      </c>
      <c r="GE481">
        <v>94431</v>
      </c>
      <c r="GF481">
        <v>99888</v>
      </c>
      <c r="GH481">
        <v>12177</v>
      </c>
      <c r="GI481">
        <v>4426</v>
      </c>
      <c r="GK481">
        <v>-38</v>
      </c>
      <c r="GL481">
        <v>190635</v>
      </c>
      <c r="GM481">
        <v>199693</v>
      </c>
      <c r="GN481">
        <v>2321284</v>
      </c>
      <c r="GO481">
        <v>3799.558</v>
      </c>
      <c r="GP481">
        <v>0.90600000000000003</v>
      </c>
      <c r="GQ481">
        <v>141794</v>
      </c>
      <c r="GR481" s="2">
        <v>41579</v>
      </c>
      <c r="GS481">
        <v>15592</v>
      </c>
      <c r="GT481">
        <v>3743</v>
      </c>
      <c r="GU481">
        <v>3499</v>
      </c>
      <c r="GV481">
        <v>7242</v>
      </c>
      <c r="GW481">
        <v>761</v>
      </c>
      <c r="GX481">
        <v>-2763</v>
      </c>
      <c r="GZ481">
        <v>-2584</v>
      </c>
      <c r="HB481">
        <v>15267</v>
      </c>
      <c r="HC481">
        <v>10681</v>
      </c>
      <c r="HD481">
        <v>-3925</v>
      </c>
      <c r="HE481">
        <v>29590</v>
      </c>
      <c r="HH481">
        <v>90</v>
      </c>
      <c r="HI481">
        <v>-65542</v>
      </c>
      <c r="HJ481">
        <v>8680</v>
      </c>
      <c r="HK481">
        <v>-56862</v>
      </c>
      <c r="HL481">
        <v>-12949</v>
      </c>
      <c r="HM481">
        <v>-69721</v>
      </c>
      <c r="HN481">
        <v>-18840</v>
      </c>
      <c r="HO481">
        <v>49330</v>
      </c>
      <c r="HP481">
        <v>30490</v>
      </c>
      <c r="HQ481">
        <v>-1653</v>
      </c>
      <c r="HR481">
        <v>1234</v>
      </c>
      <c r="HS481">
        <v>-419</v>
      </c>
      <c r="HT481">
        <v>-3716</v>
      </c>
      <c r="HU481">
        <v>7266</v>
      </c>
      <c r="HV481">
        <v>33621</v>
      </c>
      <c r="HW481">
        <v>251</v>
      </c>
      <c r="HY481">
        <v>-6259</v>
      </c>
      <c r="HZ481">
        <v>59602</v>
      </c>
      <c r="IA481">
        <v>53343</v>
      </c>
      <c r="IB481">
        <v>2023</v>
      </c>
      <c r="IC481">
        <v>-3716</v>
      </c>
      <c r="IE481">
        <v>1294</v>
      </c>
      <c r="IF481">
        <v>582</v>
      </c>
      <c r="IG481">
        <v>-16659</v>
      </c>
      <c r="II481">
        <v>-1223</v>
      </c>
      <c r="IK481">
        <v>-1223</v>
      </c>
      <c r="IL481">
        <v>3803.3</v>
      </c>
      <c r="IM481">
        <v>3813.9</v>
      </c>
      <c r="IN481">
        <v>1.41</v>
      </c>
      <c r="IO481">
        <v>1.4</v>
      </c>
    </row>
    <row r="482" spans="1:249" x14ac:dyDescent="0.25">
      <c r="A482" t="s">
        <v>845</v>
      </c>
      <c r="B482" t="s">
        <v>846</v>
      </c>
      <c r="C482" t="s">
        <v>847</v>
      </c>
      <c r="D482" t="s">
        <v>848</v>
      </c>
      <c r="E482" t="s">
        <v>455</v>
      </c>
      <c r="F482" t="s">
        <v>417</v>
      </c>
      <c r="G482" s="2">
        <v>41274</v>
      </c>
      <c r="H482" t="s">
        <v>450</v>
      </c>
      <c r="J482">
        <v>2012</v>
      </c>
      <c r="K482">
        <v>4</v>
      </c>
      <c r="L482">
        <v>2012</v>
      </c>
      <c r="M482">
        <v>4</v>
      </c>
      <c r="N482" t="s">
        <v>419</v>
      </c>
      <c r="O482" t="s">
        <v>451</v>
      </c>
      <c r="P482">
        <v>201204</v>
      </c>
      <c r="Q482">
        <v>13</v>
      </c>
      <c r="R482">
        <v>204</v>
      </c>
      <c r="S482">
        <v>7</v>
      </c>
      <c r="T482">
        <v>12</v>
      </c>
      <c r="U482">
        <v>19617</v>
      </c>
      <c r="V482">
        <v>3</v>
      </c>
      <c r="W482">
        <v>6021</v>
      </c>
      <c r="X482" s="2">
        <v>41333</v>
      </c>
      <c r="Y482" s="2">
        <v>41333</v>
      </c>
      <c r="Z482" t="s">
        <v>485</v>
      </c>
      <c r="AA482" t="s">
        <v>849</v>
      </c>
      <c r="AB482" t="s">
        <v>458</v>
      </c>
      <c r="AC482" t="s">
        <v>456</v>
      </c>
      <c r="AD482">
        <v>10017</v>
      </c>
      <c r="AE482" t="s">
        <v>850</v>
      </c>
      <c r="AF482" t="s">
        <v>851</v>
      </c>
      <c r="AG482" t="s">
        <v>852</v>
      </c>
      <c r="AH482" t="s">
        <v>458</v>
      </c>
      <c r="AI482" t="s">
        <v>456</v>
      </c>
      <c r="AJ482">
        <v>10017</v>
      </c>
      <c r="AK482" t="s">
        <v>426</v>
      </c>
      <c r="AL482" t="s">
        <v>427</v>
      </c>
      <c r="AN482">
        <v>258965</v>
      </c>
      <c r="AP482">
        <v>258965</v>
      </c>
      <c r="AR482">
        <v>217055</v>
      </c>
      <c r="AS482" t="s">
        <v>461</v>
      </c>
      <c r="AT482" t="s">
        <v>429</v>
      </c>
      <c r="AU482" t="s">
        <v>853</v>
      </c>
      <c r="AV482" t="s">
        <v>854</v>
      </c>
      <c r="AW482">
        <v>3827467000</v>
      </c>
      <c r="AX482" s="2">
        <v>41305</v>
      </c>
      <c r="AY482" t="s">
        <v>855</v>
      </c>
      <c r="AZ482" t="s">
        <v>865</v>
      </c>
      <c r="BA482" t="s">
        <v>859</v>
      </c>
      <c r="BB482" t="s">
        <v>866</v>
      </c>
      <c r="BC482" t="s">
        <v>867</v>
      </c>
      <c r="BD482" t="s">
        <v>472</v>
      </c>
      <c r="BE482" t="s">
        <v>868</v>
      </c>
      <c r="BF482" t="s">
        <v>869</v>
      </c>
      <c r="BG482" t="s">
        <v>870</v>
      </c>
      <c r="BH482" t="s">
        <v>871</v>
      </c>
      <c r="BI482" s="2">
        <v>42059</v>
      </c>
      <c r="BJ482">
        <v>26055</v>
      </c>
      <c r="BK482">
        <v>2402</v>
      </c>
      <c r="BL482">
        <v>23653</v>
      </c>
      <c r="BR482">
        <v>17269</v>
      </c>
      <c r="BV482">
        <v>19671</v>
      </c>
      <c r="BW482">
        <v>6384</v>
      </c>
      <c r="CO482">
        <v>6950</v>
      </c>
      <c r="CP482">
        <v>1258</v>
      </c>
      <c r="CQ482">
        <v>5692</v>
      </c>
      <c r="CV482">
        <v>5692</v>
      </c>
      <c r="CX482">
        <v>5692</v>
      </c>
      <c r="DA482">
        <v>5692</v>
      </c>
      <c r="DC482">
        <v>5692</v>
      </c>
      <c r="DD482">
        <v>372</v>
      </c>
      <c r="DE482">
        <v>5320</v>
      </c>
      <c r="DF482">
        <v>1.4947999999999999</v>
      </c>
      <c r="DJ482">
        <v>1.4947999999999999</v>
      </c>
      <c r="DK482">
        <v>1.4947999999999999</v>
      </c>
      <c r="DL482">
        <v>1.4</v>
      </c>
      <c r="DM482">
        <v>1.4891000000000001</v>
      </c>
      <c r="DQ482">
        <v>1.4891000000000001</v>
      </c>
      <c r="DR482">
        <v>1.4891000000000001</v>
      </c>
      <c r="DS482">
        <v>1.39</v>
      </c>
      <c r="DT482">
        <v>31.4282</v>
      </c>
      <c r="DU482">
        <v>3820.9</v>
      </c>
      <c r="DV482">
        <v>3806.7</v>
      </c>
      <c r="DW482">
        <v>6950</v>
      </c>
      <c r="DX482">
        <v>5692</v>
      </c>
      <c r="EA482" s="2">
        <v>41690</v>
      </c>
      <c r="EB482">
        <v>921861</v>
      </c>
      <c r="EC482">
        <v>772793</v>
      </c>
      <c r="EL482">
        <v>1694654</v>
      </c>
      <c r="EO482">
        <v>14519</v>
      </c>
      <c r="ER482">
        <v>490169</v>
      </c>
      <c r="EV482">
        <v>58024</v>
      </c>
      <c r="FA482">
        <v>101775</v>
      </c>
      <c r="FB482">
        <v>664487</v>
      </c>
      <c r="FC482">
        <v>2359141</v>
      </c>
      <c r="FD482">
        <v>295470</v>
      </c>
      <c r="FE482">
        <v>1388833</v>
      </c>
      <c r="FP482">
        <v>131918</v>
      </c>
      <c r="FQ482">
        <v>1816221</v>
      </c>
      <c r="FR482">
        <v>275660</v>
      </c>
      <c r="FX482">
        <v>63191</v>
      </c>
      <c r="GA482">
        <v>338851</v>
      </c>
      <c r="GB482">
        <v>2155072</v>
      </c>
      <c r="GC482">
        <v>9058</v>
      </c>
      <c r="GD482">
        <v>4105</v>
      </c>
      <c r="GE482">
        <v>94604</v>
      </c>
      <c r="GF482">
        <v>104223</v>
      </c>
      <c r="GH482">
        <v>12002</v>
      </c>
      <c r="GI482">
        <v>4102</v>
      </c>
      <c r="GK482">
        <v>-21</v>
      </c>
      <c r="GL482">
        <v>195011</v>
      </c>
      <c r="GM482">
        <v>204069</v>
      </c>
      <c r="GN482">
        <v>2359141</v>
      </c>
      <c r="GO482">
        <v>3803.9520000000002</v>
      </c>
      <c r="GP482">
        <v>0.90600000000000003</v>
      </c>
      <c r="GQ482">
        <v>146045</v>
      </c>
      <c r="GR482" s="2">
        <v>42059</v>
      </c>
      <c r="GS482">
        <v>21284</v>
      </c>
      <c r="GT482">
        <v>5147</v>
      </c>
      <c r="GU482">
        <v>4950</v>
      </c>
      <c r="GV482">
        <v>10097</v>
      </c>
      <c r="GW482">
        <v>908</v>
      </c>
      <c r="GX482">
        <v>-5379</v>
      </c>
      <c r="GZ482">
        <v>-13069</v>
      </c>
      <c r="HB482">
        <v>14851</v>
      </c>
      <c r="HC482">
        <v>-2689</v>
      </c>
      <c r="HD482">
        <v>-3613</v>
      </c>
      <c r="HE482">
        <v>25079</v>
      </c>
      <c r="HH482">
        <v>88</v>
      </c>
      <c r="HI482">
        <v>-97416</v>
      </c>
      <c r="HJ482">
        <v>4964</v>
      </c>
      <c r="HK482">
        <v>-92452</v>
      </c>
      <c r="HL482">
        <v>-27461</v>
      </c>
      <c r="HM482">
        <v>-119825</v>
      </c>
      <c r="HN482">
        <v>-10202</v>
      </c>
      <c r="HO482">
        <v>35861</v>
      </c>
      <c r="HP482">
        <v>25659</v>
      </c>
      <c r="HQ482">
        <v>-419</v>
      </c>
      <c r="HS482">
        <v>-419</v>
      </c>
      <c r="HT482">
        <v>-5194</v>
      </c>
      <c r="HU482">
        <v>67661</v>
      </c>
      <c r="HV482">
        <v>87707</v>
      </c>
      <c r="HW482">
        <v>1160</v>
      </c>
      <c r="HY482">
        <v>-5879</v>
      </c>
      <c r="HZ482">
        <v>59602</v>
      </c>
      <c r="IA482">
        <v>53723</v>
      </c>
      <c r="IB482">
        <v>2545</v>
      </c>
      <c r="IC482">
        <v>-5194</v>
      </c>
      <c r="IE482">
        <v>1404</v>
      </c>
      <c r="IF482">
        <v>522</v>
      </c>
      <c r="IG482">
        <v>-4511</v>
      </c>
      <c r="II482">
        <v>-1478</v>
      </c>
      <c r="IK482">
        <v>-1478</v>
      </c>
      <c r="IL482">
        <v>3809.4</v>
      </c>
      <c r="IM482">
        <v>3822.2</v>
      </c>
      <c r="IN482">
        <v>1.39</v>
      </c>
      <c r="IO482">
        <v>1.4</v>
      </c>
    </row>
    <row r="483" spans="1:249" x14ac:dyDescent="0.25">
      <c r="A483" t="s">
        <v>845</v>
      </c>
      <c r="B483" t="s">
        <v>846</v>
      </c>
      <c r="C483" t="s">
        <v>847</v>
      </c>
      <c r="D483" t="s">
        <v>848</v>
      </c>
      <c r="E483" t="s">
        <v>455</v>
      </c>
      <c r="F483" t="s">
        <v>417</v>
      </c>
      <c r="G483" s="2">
        <v>41364</v>
      </c>
      <c r="H483" t="s">
        <v>450</v>
      </c>
      <c r="J483">
        <v>2013</v>
      </c>
      <c r="K483">
        <v>1</v>
      </c>
      <c r="L483">
        <v>2013</v>
      </c>
      <c r="M483">
        <v>1</v>
      </c>
      <c r="N483" t="s">
        <v>419</v>
      </c>
      <c r="O483" t="s">
        <v>451</v>
      </c>
      <c r="P483">
        <v>201301</v>
      </c>
      <c r="Q483">
        <v>13</v>
      </c>
      <c r="R483">
        <v>204</v>
      </c>
      <c r="S483">
        <v>7</v>
      </c>
      <c r="T483">
        <v>12</v>
      </c>
      <c r="U483">
        <v>19617</v>
      </c>
      <c r="V483">
        <v>3</v>
      </c>
      <c r="W483">
        <v>6021</v>
      </c>
      <c r="X483" s="2">
        <v>41402</v>
      </c>
      <c r="Y483" s="2">
        <v>41402</v>
      </c>
      <c r="Z483" t="s">
        <v>485</v>
      </c>
      <c r="AA483" t="s">
        <v>849</v>
      </c>
      <c r="AB483" t="s">
        <v>458</v>
      </c>
      <c r="AC483" t="s">
        <v>456</v>
      </c>
      <c r="AD483">
        <v>10017</v>
      </c>
      <c r="AE483" t="s">
        <v>850</v>
      </c>
      <c r="AF483" t="s">
        <v>851</v>
      </c>
      <c r="AG483" t="s">
        <v>852</v>
      </c>
      <c r="AH483" t="s">
        <v>458</v>
      </c>
      <c r="AI483" t="s">
        <v>456</v>
      </c>
      <c r="AJ483">
        <v>10017</v>
      </c>
      <c r="AK483" t="s">
        <v>426</v>
      </c>
      <c r="AL483" t="s">
        <v>427</v>
      </c>
      <c r="AU483" t="s">
        <v>853</v>
      </c>
      <c r="AV483" t="s">
        <v>854</v>
      </c>
      <c r="AW483">
        <v>3779676000</v>
      </c>
      <c r="AX483" s="2">
        <v>41394</v>
      </c>
      <c r="BI483" s="2">
        <v>41761</v>
      </c>
      <c r="BJ483">
        <v>27554</v>
      </c>
      <c r="BK483">
        <v>2432</v>
      </c>
      <c r="BL483">
        <v>25122</v>
      </c>
      <c r="BM483">
        <v>152</v>
      </c>
      <c r="BR483">
        <v>15888</v>
      </c>
      <c r="BV483">
        <v>18472</v>
      </c>
      <c r="BW483">
        <v>9082</v>
      </c>
      <c r="CO483">
        <v>9082</v>
      </c>
      <c r="CP483">
        <v>2553</v>
      </c>
      <c r="CQ483">
        <v>6529</v>
      </c>
      <c r="CV483">
        <v>6529</v>
      </c>
      <c r="CX483">
        <v>6529</v>
      </c>
      <c r="DA483">
        <v>6529</v>
      </c>
      <c r="DC483">
        <v>6529</v>
      </c>
      <c r="DD483">
        <v>398</v>
      </c>
      <c r="DE483">
        <v>6131</v>
      </c>
      <c r="DF483">
        <v>1.71</v>
      </c>
      <c r="DJ483">
        <v>1.71</v>
      </c>
      <c r="DK483">
        <v>1.71</v>
      </c>
      <c r="DL483">
        <v>1.61</v>
      </c>
      <c r="DM483">
        <v>1.6972</v>
      </c>
      <c r="DQ483">
        <v>1.6972</v>
      </c>
      <c r="DR483">
        <v>1.6972</v>
      </c>
      <c r="DS483">
        <v>1.59</v>
      </c>
      <c r="DT483">
        <v>-14.27</v>
      </c>
      <c r="DU483">
        <v>3847</v>
      </c>
      <c r="DV483">
        <v>3818.2</v>
      </c>
      <c r="DW483">
        <v>9082</v>
      </c>
      <c r="DX483">
        <v>6529</v>
      </c>
      <c r="EA483" s="2">
        <v>41402</v>
      </c>
      <c r="EB483">
        <v>952493</v>
      </c>
      <c r="EC483">
        <v>782314</v>
      </c>
      <c r="EL483">
        <v>1734807</v>
      </c>
      <c r="EO483">
        <v>14541</v>
      </c>
      <c r="ER483">
        <v>479802</v>
      </c>
      <c r="EV483">
        <v>58098</v>
      </c>
      <c r="FA483">
        <v>102101</v>
      </c>
      <c r="FB483">
        <v>654542</v>
      </c>
      <c r="FC483">
        <v>2389349</v>
      </c>
      <c r="FD483">
        <v>307080</v>
      </c>
      <c r="FE483">
        <v>1395596</v>
      </c>
      <c r="FP483">
        <v>125726</v>
      </c>
      <c r="FQ483">
        <v>1828402</v>
      </c>
      <c r="FR483">
        <v>295561</v>
      </c>
      <c r="FX483">
        <v>58300</v>
      </c>
      <c r="GA483">
        <v>353861</v>
      </c>
      <c r="GB483">
        <v>2182263</v>
      </c>
      <c r="GC483">
        <v>9958</v>
      </c>
      <c r="GD483">
        <v>4105</v>
      </c>
      <c r="GE483">
        <v>93161</v>
      </c>
      <c r="GF483">
        <v>109402</v>
      </c>
      <c r="GH483">
        <v>13010</v>
      </c>
      <c r="GI483">
        <v>3491</v>
      </c>
      <c r="GK483">
        <v>-21</v>
      </c>
      <c r="GL483">
        <v>197128</v>
      </c>
      <c r="GM483">
        <v>207086</v>
      </c>
      <c r="GN483">
        <v>2389349</v>
      </c>
      <c r="GO483">
        <v>3789.7779999999998</v>
      </c>
      <c r="GP483">
        <v>0.996</v>
      </c>
      <c r="GQ483">
        <v>148988</v>
      </c>
      <c r="GR483" s="2">
        <v>41761</v>
      </c>
      <c r="GS483">
        <v>6529</v>
      </c>
      <c r="GT483">
        <v>974</v>
      </c>
      <c r="GU483">
        <v>2570</v>
      </c>
      <c r="GV483">
        <v>3544</v>
      </c>
      <c r="GW483">
        <v>-12219</v>
      </c>
      <c r="GX483">
        <v>28255</v>
      </c>
      <c r="GZ483">
        <v>-2104</v>
      </c>
      <c r="HB483">
        <v>-3537</v>
      </c>
      <c r="HC483">
        <v>10395</v>
      </c>
      <c r="HD483">
        <v>-504</v>
      </c>
      <c r="HE483">
        <v>19964</v>
      </c>
      <c r="HH483">
        <v>-37</v>
      </c>
      <c r="HI483">
        <v>-58054</v>
      </c>
      <c r="HJ483">
        <v>268</v>
      </c>
      <c r="HK483">
        <v>-57786</v>
      </c>
      <c r="HL483">
        <v>2368</v>
      </c>
      <c r="HM483">
        <v>-55455</v>
      </c>
      <c r="HN483">
        <v>20231</v>
      </c>
      <c r="HO483">
        <v>11479</v>
      </c>
      <c r="HP483">
        <v>31710</v>
      </c>
      <c r="HQ483">
        <v>-2578</v>
      </c>
      <c r="HR483">
        <v>878</v>
      </c>
      <c r="HS483">
        <v>-1700</v>
      </c>
      <c r="HT483">
        <v>-1242</v>
      </c>
      <c r="HU483">
        <v>-588</v>
      </c>
      <c r="HV483">
        <v>28180</v>
      </c>
      <c r="HW483">
        <v>-888</v>
      </c>
      <c r="HY483">
        <v>-8199</v>
      </c>
      <c r="HZ483">
        <v>53723</v>
      </c>
      <c r="IA483">
        <v>45524</v>
      </c>
      <c r="IB483">
        <v>641</v>
      </c>
      <c r="IC483">
        <v>-1242</v>
      </c>
      <c r="IE483">
        <v>974</v>
      </c>
      <c r="IF483">
        <v>641</v>
      </c>
      <c r="IG483">
        <v>19964</v>
      </c>
      <c r="II483">
        <v>-1242</v>
      </c>
      <c r="IK483">
        <v>-1242</v>
      </c>
      <c r="IL483">
        <v>3818.2</v>
      </c>
      <c r="IM483">
        <v>3847</v>
      </c>
      <c r="IN483">
        <v>1.61</v>
      </c>
      <c r="IO483">
        <v>1.59</v>
      </c>
    </row>
    <row r="484" spans="1:249" x14ac:dyDescent="0.25">
      <c r="A484" t="s">
        <v>845</v>
      </c>
      <c r="B484" t="s">
        <v>846</v>
      </c>
      <c r="C484" t="s">
        <v>847</v>
      </c>
      <c r="D484" t="s">
        <v>848</v>
      </c>
      <c r="E484" t="s">
        <v>455</v>
      </c>
      <c r="F484" t="s">
        <v>417</v>
      </c>
      <c r="G484" s="2">
        <v>41455</v>
      </c>
      <c r="H484" t="s">
        <v>450</v>
      </c>
      <c r="J484">
        <v>2013</v>
      </c>
      <c r="K484">
        <v>2</v>
      </c>
      <c r="L484">
        <v>2013</v>
      </c>
      <c r="M484">
        <v>2</v>
      </c>
      <c r="N484" t="s">
        <v>419</v>
      </c>
      <c r="O484" t="s">
        <v>451</v>
      </c>
      <c r="P484">
        <v>201302</v>
      </c>
      <c r="Q484">
        <v>13</v>
      </c>
      <c r="R484">
        <v>204</v>
      </c>
      <c r="S484">
        <v>7</v>
      </c>
      <c r="T484">
        <v>12</v>
      </c>
      <c r="U484">
        <v>19617</v>
      </c>
      <c r="V484">
        <v>3</v>
      </c>
      <c r="W484">
        <v>6021</v>
      </c>
      <c r="X484" s="2">
        <v>41493</v>
      </c>
      <c r="Y484" s="2">
        <v>41493</v>
      </c>
      <c r="Z484" t="s">
        <v>485</v>
      </c>
      <c r="AA484" t="s">
        <v>872</v>
      </c>
      <c r="AB484" t="s">
        <v>458</v>
      </c>
      <c r="AC484" t="s">
        <v>456</v>
      </c>
      <c r="AD484">
        <v>10017</v>
      </c>
      <c r="AE484" t="s">
        <v>850</v>
      </c>
      <c r="AF484" t="s">
        <v>851</v>
      </c>
      <c r="AG484" t="s">
        <v>852</v>
      </c>
      <c r="AH484" t="s">
        <v>458</v>
      </c>
      <c r="AI484" t="s">
        <v>456</v>
      </c>
      <c r="AJ484">
        <v>10017</v>
      </c>
      <c r="AK484" t="s">
        <v>426</v>
      </c>
      <c r="AL484" t="s">
        <v>427</v>
      </c>
      <c r="AU484" t="s">
        <v>853</v>
      </c>
      <c r="AV484" t="s">
        <v>854</v>
      </c>
      <c r="AW484">
        <v>3764198000</v>
      </c>
      <c r="AX484" s="2">
        <v>41486</v>
      </c>
      <c r="BI484" s="2">
        <v>41855</v>
      </c>
      <c r="BJ484">
        <v>27579</v>
      </c>
      <c r="BK484">
        <v>2368</v>
      </c>
      <c r="BL484">
        <v>25211</v>
      </c>
      <c r="BM484">
        <v>152</v>
      </c>
      <c r="BR484">
        <v>15761</v>
      </c>
      <c r="BV484">
        <v>18281</v>
      </c>
      <c r="BW484">
        <v>9298</v>
      </c>
      <c r="CO484">
        <v>9298</v>
      </c>
      <c r="CP484">
        <v>2802</v>
      </c>
      <c r="CQ484">
        <v>6496</v>
      </c>
      <c r="CV484">
        <v>6496</v>
      </c>
      <c r="CX484">
        <v>6496</v>
      </c>
      <c r="DA484">
        <v>6496</v>
      </c>
      <c r="DC484">
        <v>6496</v>
      </c>
      <c r="DD484">
        <v>395</v>
      </c>
      <c r="DE484">
        <v>6101</v>
      </c>
      <c r="DF484">
        <v>1.7174</v>
      </c>
      <c r="DJ484">
        <v>1.7174</v>
      </c>
      <c r="DK484">
        <v>1.7174</v>
      </c>
      <c r="DL484">
        <v>1.61</v>
      </c>
      <c r="DM484">
        <v>1.7031000000000001</v>
      </c>
      <c r="DQ484">
        <v>1.7031000000000001</v>
      </c>
      <c r="DR484">
        <v>1.7031000000000001</v>
      </c>
      <c r="DS484">
        <v>1.6</v>
      </c>
      <c r="DT484">
        <v>1.8804000000000001</v>
      </c>
      <c r="DU484">
        <v>3814.3</v>
      </c>
      <c r="DV484">
        <v>3782.4</v>
      </c>
      <c r="DW484">
        <v>9298</v>
      </c>
      <c r="DX484">
        <v>6496</v>
      </c>
      <c r="EA484" s="2">
        <v>41493</v>
      </c>
      <c r="EB484">
        <v>994509</v>
      </c>
      <c r="EC484">
        <v>787764</v>
      </c>
      <c r="EL484">
        <v>1782273</v>
      </c>
      <c r="EO484">
        <v>14574</v>
      </c>
      <c r="ER484">
        <v>471883</v>
      </c>
      <c r="EV484">
        <v>59343</v>
      </c>
      <c r="FA484">
        <v>111421</v>
      </c>
      <c r="FB484">
        <v>657221</v>
      </c>
      <c r="FC484">
        <v>2439494</v>
      </c>
      <c r="FD484">
        <v>315593</v>
      </c>
      <c r="FE484">
        <v>1414382</v>
      </c>
      <c r="FP484">
        <v>148593</v>
      </c>
      <c r="FQ484">
        <v>1878568</v>
      </c>
      <c r="FR484">
        <v>296597</v>
      </c>
      <c r="FX484">
        <v>55090</v>
      </c>
      <c r="GA484">
        <v>351687</v>
      </c>
      <c r="GB484">
        <v>2230255</v>
      </c>
      <c r="GC484">
        <v>11458</v>
      </c>
      <c r="GD484">
        <v>4105</v>
      </c>
      <c r="GE484">
        <v>93416</v>
      </c>
      <c r="GF484">
        <v>114216</v>
      </c>
      <c r="GH484">
        <v>14071</v>
      </c>
      <c r="GI484">
        <v>136</v>
      </c>
      <c r="GK484">
        <v>-21</v>
      </c>
      <c r="GL484">
        <v>197781</v>
      </c>
      <c r="GM484">
        <v>209239</v>
      </c>
      <c r="GN484">
        <v>2439494</v>
      </c>
      <c r="GO484">
        <v>3769.018</v>
      </c>
      <c r="GP484">
        <v>1.1459999999999999</v>
      </c>
      <c r="GQ484">
        <v>149896</v>
      </c>
      <c r="GR484" s="2">
        <v>41855</v>
      </c>
      <c r="GS484">
        <v>13025</v>
      </c>
      <c r="GT484">
        <v>2409</v>
      </c>
      <c r="GU484">
        <v>3425</v>
      </c>
      <c r="GV484">
        <v>5834</v>
      </c>
      <c r="GW484">
        <v>-17533</v>
      </c>
      <c r="GX484">
        <v>68142</v>
      </c>
      <c r="GZ484">
        <v>19768</v>
      </c>
      <c r="HB484">
        <v>2821</v>
      </c>
      <c r="HC484">
        <v>73198</v>
      </c>
      <c r="HD484">
        <v>-3573</v>
      </c>
      <c r="HE484">
        <v>88484</v>
      </c>
      <c r="HH484">
        <v>-45</v>
      </c>
      <c r="HI484">
        <v>-146199</v>
      </c>
      <c r="HJ484">
        <v>3520</v>
      </c>
      <c r="HK484">
        <v>-142679</v>
      </c>
      <c r="HL484">
        <v>479</v>
      </c>
      <c r="HM484">
        <v>-142245</v>
      </c>
      <c r="HN484">
        <v>23905</v>
      </c>
      <c r="HO484">
        <v>23831</v>
      </c>
      <c r="HP484">
        <v>47736</v>
      </c>
      <c r="HQ484">
        <v>-3750</v>
      </c>
      <c r="HR484">
        <v>2376</v>
      </c>
      <c r="HS484">
        <v>-1374</v>
      </c>
      <c r="HT484">
        <v>-2727</v>
      </c>
      <c r="HU484">
        <v>-13527</v>
      </c>
      <c r="HV484">
        <v>30108</v>
      </c>
      <c r="HW484">
        <v>-856</v>
      </c>
      <c r="HY484">
        <v>-24509</v>
      </c>
      <c r="HZ484">
        <v>53723</v>
      </c>
      <c r="IA484">
        <v>29214</v>
      </c>
      <c r="IB484">
        <v>1227</v>
      </c>
      <c r="IC484">
        <v>-2727</v>
      </c>
      <c r="IE484">
        <v>1435</v>
      </c>
      <c r="IF484">
        <v>586</v>
      </c>
      <c r="IG484">
        <v>68520</v>
      </c>
      <c r="II484">
        <v>-1485</v>
      </c>
      <c r="IK484">
        <v>-1485</v>
      </c>
      <c r="IL484">
        <v>3782.4</v>
      </c>
      <c r="IM484">
        <v>3814.3</v>
      </c>
      <c r="IN484">
        <v>1.61</v>
      </c>
      <c r="IO484">
        <v>1.6</v>
      </c>
    </row>
    <row r="485" spans="1:249" x14ac:dyDescent="0.25">
      <c r="A485" t="s">
        <v>845</v>
      </c>
      <c r="B485" t="s">
        <v>846</v>
      </c>
      <c r="C485" t="s">
        <v>847</v>
      </c>
      <c r="D485" t="s">
        <v>848</v>
      </c>
      <c r="E485" t="s">
        <v>455</v>
      </c>
      <c r="F485" t="s">
        <v>417</v>
      </c>
      <c r="G485" s="2">
        <v>41547</v>
      </c>
      <c r="H485" t="s">
        <v>450</v>
      </c>
      <c r="J485">
        <v>2013</v>
      </c>
      <c r="K485">
        <v>3</v>
      </c>
      <c r="L485">
        <v>2013</v>
      </c>
      <c r="M485">
        <v>3</v>
      </c>
      <c r="N485" t="s">
        <v>419</v>
      </c>
      <c r="O485" t="s">
        <v>451</v>
      </c>
      <c r="P485">
        <v>201303</v>
      </c>
      <c r="Q485">
        <v>13</v>
      </c>
      <c r="R485">
        <v>204</v>
      </c>
      <c r="S485">
        <v>7</v>
      </c>
      <c r="T485">
        <v>12</v>
      </c>
      <c r="U485">
        <v>19617</v>
      </c>
      <c r="V485">
        <v>3</v>
      </c>
      <c r="W485">
        <v>6021</v>
      </c>
      <c r="X485" s="2">
        <v>41579</v>
      </c>
      <c r="Y485" s="2">
        <v>41579</v>
      </c>
      <c r="Z485" t="s">
        <v>485</v>
      </c>
      <c r="AA485" t="s">
        <v>872</v>
      </c>
      <c r="AB485" t="s">
        <v>458</v>
      </c>
      <c r="AC485" t="s">
        <v>456</v>
      </c>
      <c r="AD485">
        <v>10017</v>
      </c>
      <c r="AE485" t="s">
        <v>850</v>
      </c>
      <c r="AF485" t="s">
        <v>851</v>
      </c>
      <c r="AG485" t="s">
        <v>852</v>
      </c>
      <c r="AH485" t="s">
        <v>458</v>
      </c>
      <c r="AI485" t="s">
        <v>456</v>
      </c>
      <c r="AJ485">
        <v>10017</v>
      </c>
      <c r="AK485" t="s">
        <v>426</v>
      </c>
      <c r="AL485" t="s">
        <v>427</v>
      </c>
      <c r="AU485" t="s">
        <v>853</v>
      </c>
      <c r="AV485" t="s">
        <v>883</v>
      </c>
      <c r="AW485">
        <v>3759189000</v>
      </c>
      <c r="AX485" s="2">
        <v>41547</v>
      </c>
      <c r="BI485" s="2">
        <v>41946</v>
      </c>
      <c r="BJ485">
        <v>25408</v>
      </c>
      <c r="BK485">
        <v>2291</v>
      </c>
      <c r="BL485">
        <v>23117</v>
      </c>
      <c r="BM485">
        <v>140</v>
      </c>
      <c r="BR485">
        <v>22943</v>
      </c>
      <c r="BV485">
        <v>25374</v>
      </c>
      <c r="BW485">
        <v>34</v>
      </c>
      <c r="CO485">
        <v>34</v>
      </c>
      <c r="CP485">
        <v>414</v>
      </c>
      <c r="CQ485">
        <v>-380</v>
      </c>
      <c r="CV485">
        <v>-380</v>
      </c>
      <c r="CX485">
        <v>-380</v>
      </c>
      <c r="DA485">
        <v>-380</v>
      </c>
      <c r="DC485">
        <v>-380</v>
      </c>
      <c r="DD485">
        <v>270</v>
      </c>
      <c r="DE485">
        <v>-650</v>
      </c>
      <c r="DF485">
        <v>-0.1009</v>
      </c>
      <c r="DJ485">
        <v>-0.1009</v>
      </c>
      <c r="DK485">
        <v>-0.1009</v>
      </c>
      <c r="DL485">
        <v>-0.17</v>
      </c>
      <c r="DM485">
        <v>-0.1009</v>
      </c>
      <c r="DQ485">
        <v>-0.1009</v>
      </c>
      <c r="DR485">
        <v>-0.1009</v>
      </c>
      <c r="DS485">
        <v>-0.17</v>
      </c>
      <c r="DT485">
        <v>9.61</v>
      </c>
      <c r="DU485">
        <v>3767</v>
      </c>
      <c r="DV485">
        <v>3767</v>
      </c>
      <c r="DW485">
        <v>34</v>
      </c>
      <c r="DX485">
        <v>-380</v>
      </c>
      <c r="EA485" s="2">
        <v>41579</v>
      </c>
      <c r="EB485">
        <v>1021373</v>
      </c>
      <c r="EC485">
        <v>777377</v>
      </c>
      <c r="EL485">
        <v>1798750</v>
      </c>
      <c r="EO485">
        <v>14876</v>
      </c>
      <c r="ER485">
        <v>478994</v>
      </c>
      <c r="EV485">
        <v>59407</v>
      </c>
      <c r="FA485">
        <v>111282</v>
      </c>
      <c r="FB485">
        <v>664559</v>
      </c>
      <c r="FC485">
        <v>2463309</v>
      </c>
      <c r="FD485">
        <v>272469</v>
      </c>
      <c r="FE485">
        <v>1493385</v>
      </c>
      <c r="FP485">
        <v>148119</v>
      </c>
      <c r="FQ485">
        <v>1913973</v>
      </c>
      <c r="FR485">
        <v>293808</v>
      </c>
      <c r="FX485">
        <v>48858</v>
      </c>
      <c r="GA485">
        <v>342666</v>
      </c>
      <c r="GB485">
        <v>2256639</v>
      </c>
      <c r="GC485">
        <v>11158</v>
      </c>
      <c r="GD485">
        <v>4105</v>
      </c>
      <c r="GE485">
        <v>93555</v>
      </c>
      <c r="GF485">
        <v>112135</v>
      </c>
      <c r="GH485">
        <v>14652</v>
      </c>
      <c r="GI485">
        <v>390</v>
      </c>
      <c r="GK485">
        <v>-21</v>
      </c>
      <c r="GL485">
        <v>195512</v>
      </c>
      <c r="GM485">
        <v>206670</v>
      </c>
      <c r="GN485">
        <v>2463309</v>
      </c>
      <c r="GO485">
        <v>3759.1889999999999</v>
      </c>
      <c r="GP485">
        <v>1.1160000000000001</v>
      </c>
      <c r="GQ485">
        <v>147263</v>
      </c>
      <c r="GR485" s="2">
        <v>41946</v>
      </c>
      <c r="GS485">
        <v>12645</v>
      </c>
      <c r="GT485">
        <v>4060</v>
      </c>
      <c r="GU485">
        <v>3836</v>
      </c>
      <c r="GV485">
        <v>7896</v>
      </c>
      <c r="GW485">
        <v>-2502</v>
      </c>
      <c r="GX485">
        <v>84075</v>
      </c>
      <c r="GZ485">
        <v>17526</v>
      </c>
      <c r="HB485">
        <v>-2605</v>
      </c>
      <c r="HC485">
        <v>96494</v>
      </c>
      <c r="HD485">
        <v>-2168</v>
      </c>
      <c r="HE485">
        <v>114867</v>
      </c>
      <c r="HH485">
        <v>-62</v>
      </c>
      <c r="HI485">
        <v>-189722</v>
      </c>
      <c r="HJ485">
        <v>5707</v>
      </c>
      <c r="HK485">
        <v>-184015</v>
      </c>
      <c r="HL485">
        <v>-5024</v>
      </c>
      <c r="HM485">
        <v>-189101</v>
      </c>
      <c r="HN485">
        <v>16773</v>
      </c>
      <c r="HO485">
        <v>-19496</v>
      </c>
      <c r="HP485">
        <v>-2723</v>
      </c>
      <c r="HQ485">
        <v>-4490</v>
      </c>
      <c r="HR485">
        <v>2073</v>
      </c>
      <c r="HS485">
        <v>-2417</v>
      </c>
      <c r="HT485">
        <v>-4274</v>
      </c>
      <c r="HU485">
        <v>60657</v>
      </c>
      <c r="HV485">
        <v>51243</v>
      </c>
      <c r="HW485">
        <v>-68</v>
      </c>
      <c r="HY485">
        <v>-23059</v>
      </c>
      <c r="HZ485">
        <v>53723</v>
      </c>
      <c r="IA485">
        <v>30664</v>
      </c>
      <c r="IB485">
        <v>1734</v>
      </c>
      <c r="IC485">
        <v>-4274</v>
      </c>
      <c r="IE485">
        <v>1651</v>
      </c>
      <c r="IF485">
        <v>507</v>
      </c>
      <c r="IG485">
        <v>26383</v>
      </c>
      <c r="II485">
        <v>-1547</v>
      </c>
      <c r="IK485">
        <v>-1547</v>
      </c>
      <c r="IL485">
        <v>3767</v>
      </c>
      <c r="IM485">
        <v>3767</v>
      </c>
      <c r="IN485">
        <v>-0.17</v>
      </c>
      <c r="IO485">
        <v>-0.17</v>
      </c>
    </row>
    <row r="486" spans="1:249" x14ac:dyDescent="0.25">
      <c r="A486" t="s">
        <v>845</v>
      </c>
      <c r="B486" t="s">
        <v>846</v>
      </c>
      <c r="C486" t="s">
        <v>847</v>
      </c>
      <c r="D486" t="s">
        <v>848</v>
      </c>
      <c r="E486" t="s">
        <v>455</v>
      </c>
      <c r="F486" t="s">
        <v>417</v>
      </c>
      <c r="G486" s="2">
        <v>41639</v>
      </c>
      <c r="H486" t="s">
        <v>450</v>
      </c>
      <c r="J486">
        <v>2013</v>
      </c>
      <c r="K486">
        <v>4</v>
      </c>
      <c r="L486">
        <v>2013</v>
      </c>
      <c r="M486">
        <v>4</v>
      </c>
      <c r="N486" t="s">
        <v>419</v>
      </c>
      <c r="O486" t="s">
        <v>451</v>
      </c>
      <c r="P486">
        <v>201304</v>
      </c>
      <c r="Q486">
        <v>13</v>
      </c>
      <c r="R486">
        <v>204</v>
      </c>
      <c r="S486">
        <v>7</v>
      </c>
      <c r="T486">
        <v>12</v>
      </c>
      <c r="U486">
        <v>19617</v>
      </c>
      <c r="V486">
        <v>3</v>
      </c>
      <c r="W486">
        <v>6021</v>
      </c>
      <c r="X486" s="2">
        <v>41690</v>
      </c>
      <c r="Y486" s="2">
        <v>41689</v>
      </c>
      <c r="Z486" t="s">
        <v>485</v>
      </c>
      <c r="AA486" t="s">
        <v>872</v>
      </c>
      <c r="AB486" t="s">
        <v>458</v>
      </c>
      <c r="AC486" t="s">
        <v>456</v>
      </c>
      <c r="AD486">
        <v>10017</v>
      </c>
      <c r="AE486">
        <v>2122706000</v>
      </c>
      <c r="AF486" t="s">
        <v>851</v>
      </c>
      <c r="AG486" t="s">
        <v>852</v>
      </c>
      <c r="AH486" t="s">
        <v>458</v>
      </c>
      <c r="AI486" t="s">
        <v>456</v>
      </c>
      <c r="AJ486">
        <v>10017</v>
      </c>
      <c r="AK486" t="s">
        <v>426</v>
      </c>
      <c r="AL486" t="s">
        <v>427</v>
      </c>
      <c r="AN486">
        <v>251196</v>
      </c>
      <c r="AP486">
        <v>251196</v>
      </c>
      <c r="AR486">
        <v>207543</v>
      </c>
      <c r="AS486" t="s">
        <v>461</v>
      </c>
      <c r="AT486" t="s">
        <v>429</v>
      </c>
      <c r="AU486" t="s">
        <v>873</v>
      </c>
      <c r="AV486" t="s">
        <v>874</v>
      </c>
      <c r="AW486">
        <v>3786825000</v>
      </c>
      <c r="AX486" s="2">
        <v>41670</v>
      </c>
      <c r="AY486" t="s">
        <v>855</v>
      </c>
      <c r="AZ486" t="s">
        <v>875</v>
      </c>
      <c r="BA486" t="s">
        <v>867</v>
      </c>
      <c r="BB486" t="s">
        <v>472</v>
      </c>
      <c r="BC486" t="s">
        <v>876</v>
      </c>
      <c r="BD486" t="s">
        <v>877</v>
      </c>
      <c r="BE486" t="s">
        <v>878</v>
      </c>
      <c r="BF486" t="s">
        <v>439</v>
      </c>
      <c r="BG486" t="s">
        <v>449</v>
      </c>
      <c r="BH486" t="s">
        <v>439</v>
      </c>
      <c r="BI486" s="2">
        <v>42423</v>
      </c>
      <c r="BJ486">
        <v>26176</v>
      </c>
      <c r="BK486">
        <v>2259</v>
      </c>
      <c r="BL486">
        <v>23917</v>
      </c>
      <c r="BR486">
        <v>16100</v>
      </c>
      <c r="BV486">
        <v>18359</v>
      </c>
      <c r="BW486">
        <v>7817</v>
      </c>
      <c r="CO486">
        <v>8261</v>
      </c>
      <c r="CP486">
        <v>3020</v>
      </c>
      <c r="CQ486">
        <v>5241</v>
      </c>
      <c r="CV486">
        <v>5241</v>
      </c>
      <c r="CX486">
        <v>5241</v>
      </c>
      <c r="DA486">
        <v>5241</v>
      </c>
      <c r="DC486">
        <v>5241</v>
      </c>
      <c r="DD486">
        <v>266</v>
      </c>
      <c r="DE486">
        <v>4975</v>
      </c>
      <c r="DF486">
        <v>1.4021999999999999</v>
      </c>
      <c r="DJ486">
        <v>1.4021999999999999</v>
      </c>
      <c r="DK486">
        <v>1.4021999999999999</v>
      </c>
      <c r="DL486">
        <v>1.31</v>
      </c>
      <c r="DM486">
        <v>1.3891</v>
      </c>
      <c r="DQ486">
        <v>1.3891</v>
      </c>
      <c r="DR486">
        <v>1.3891</v>
      </c>
      <c r="DS486">
        <v>1.3</v>
      </c>
      <c r="DT486">
        <v>2.4457</v>
      </c>
      <c r="DU486">
        <v>3797.1</v>
      </c>
      <c r="DV486">
        <v>3762.1</v>
      </c>
      <c r="DW486">
        <v>8261</v>
      </c>
      <c r="DX486">
        <v>5241</v>
      </c>
      <c r="EA486" s="2">
        <v>42059</v>
      </c>
      <c r="EB486">
        <v>978602</v>
      </c>
      <c r="EC486">
        <v>787314</v>
      </c>
      <c r="EL486">
        <v>1765916</v>
      </c>
      <c r="EO486">
        <v>14891</v>
      </c>
      <c r="ER486">
        <v>465468</v>
      </c>
      <c r="EV486">
        <v>59313</v>
      </c>
      <c r="FA486">
        <v>110101</v>
      </c>
      <c r="FB486">
        <v>649773</v>
      </c>
      <c r="FC486">
        <v>2415689</v>
      </c>
      <c r="FD486">
        <v>239011</v>
      </c>
      <c r="FE486">
        <v>1482256</v>
      </c>
      <c r="FP486">
        <v>137744</v>
      </c>
      <c r="FQ486">
        <v>1859011</v>
      </c>
      <c r="FR486">
        <v>295883</v>
      </c>
      <c r="FX486">
        <v>49617</v>
      </c>
      <c r="GA486">
        <v>345500</v>
      </c>
      <c r="GB486">
        <v>2204511</v>
      </c>
      <c r="GC486">
        <v>11158</v>
      </c>
      <c r="GD486">
        <v>4105</v>
      </c>
      <c r="GE486">
        <v>93828</v>
      </c>
      <c r="GF486">
        <v>115756</v>
      </c>
      <c r="GH486">
        <v>14847</v>
      </c>
      <c r="GI486">
        <v>1199</v>
      </c>
      <c r="GK486">
        <v>-21</v>
      </c>
      <c r="GL486">
        <v>200020</v>
      </c>
      <c r="GM486">
        <v>211178</v>
      </c>
      <c r="GN486">
        <v>2415689</v>
      </c>
      <c r="GO486">
        <v>3756.1080000000002</v>
      </c>
      <c r="GP486">
        <v>1.115</v>
      </c>
      <c r="GQ486">
        <v>151865</v>
      </c>
      <c r="GR486" s="2">
        <v>42423</v>
      </c>
      <c r="GS486">
        <v>17886</v>
      </c>
      <c r="GT486">
        <v>5306</v>
      </c>
      <c r="GU486">
        <v>9916</v>
      </c>
      <c r="GV486">
        <v>15222</v>
      </c>
      <c r="GW486">
        <v>-4702</v>
      </c>
      <c r="GX486">
        <v>89110</v>
      </c>
      <c r="GZ486">
        <v>-5750</v>
      </c>
      <c r="HB486">
        <v>-1684</v>
      </c>
      <c r="HC486">
        <v>76974</v>
      </c>
      <c r="HD486">
        <v>-2129</v>
      </c>
      <c r="HE486">
        <v>107953</v>
      </c>
      <c r="HI486">
        <v>-146637</v>
      </c>
      <c r="HJ486">
        <v>8652</v>
      </c>
      <c r="HK486">
        <v>-137985</v>
      </c>
      <c r="HL486">
        <v>-12516</v>
      </c>
      <c r="HM486">
        <v>-150501</v>
      </c>
      <c r="HN486">
        <v>23049</v>
      </c>
      <c r="HO486">
        <v>-56083</v>
      </c>
      <c r="HP486">
        <v>-33034</v>
      </c>
      <c r="HQ486">
        <v>-4789</v>
      </c>
      <c r="HR486">
        <v>2073</v>
      </c>
      <c r="HS486">
        <v>-2716</v>
      </c>
      <c r="HT486">
        <v>-6056</v>
      </c>
      <c r="HU486">
        <v>70130</v>
      </c>
      <c r="HV486">
        <v>28324</v>
      </c>
      <c r="HW486">
        <v>272</v>
      </c>
      <c r="HY486">
        <v>-13952</v>
      </c>
      <c r="HZ486">
        <v>53723</v>
      </c>
      <c r="IA486">
        <v>39771</v>
      </c>
      <c r="IC486">
        <v>-6056</v>
      </c>
      <c r="IE486">
        <v>1246</v>
      </c>
      <c r="IG486">
        <v>-6914</v>
      </c>
      <c r="II486">
        <v>-1782</v>
      </c>
      <c r="IK486">
        <v>-1782</v>
      </c>
      <c r="IL486">
        <v>3782.4</v>
      </c>
      <c r="IM486">
        <v>3814.9</v>
      </c>
      <c r="IN486">
        <v>1.33</v>
      </c>
      <c r="IO486">
        <v>1.32</v>
      </c>
    </row>
    <row r="487" spans="1:249" x14ac:dyDescent="0.25">
      <c r="A487" t="s">
        <v>845</v>
      </c>
      <c r="B487" t="s">
        <v>846</v>
      </c>
      <c r="C487" t="s">
        <v>847</v>
      </c>
      <c r="D487" t="s">
        <v>848</v>
      </c>
      <c r="E487" t="s">
        <v>455</v>
      </c>
      <c r="F487" t="s">
        <v>417</v>
      </c>
      <c r="G487" s="2">
        <v>41729</v>
      </c>
      <c r="H487" t="s">
        <v>450</v>
      </c>
      <c r="J487">
        <v>2014</v>
      </c>
      <c r="K487">
        <v>1</v>
      </c>
      <c r="L487">
        <v>2014</v>
      </c>
      <c r="M487">
        <v>1</v>
      </c>
      <c r="N487" t="s">
        <v>419</v>
      </c>
      <c r="O487" t="s">
        <v>451</v>
      </c>
      <c r="P487">
        <v>201401</v>
      </c>
      <c r="Q487">
        <v>13</v>
      </c>
      <c r="R487">
        <v>204</v>
      </c>
      <c r="S487">
        <v>7</v>
      </c>
      <c r="T487">
        <v>12</v>
      </c>
      <c r="U487">
        <v>19617</v>
      </c>
      <c r="V487">
        <v>3</v>
      </c>
      <c r="W487">
        <v>6021</v>
      </c>
      <c r="X487" s="2">
        <v>41761</v>
      </c>
      <c r="Y487" s="2">
        <v>41761</v>
      </c>
      <c r="Z487" t="s">
        <v>485</v>
      </c>
      <c r="AA487" t="s">
        <v>872</v>
      </c>
      <c r="AB487" t="s">
        <v>458</v>
      </c>
      <c r="AC487" t="s">
        <v>456</v>
      </c>
      <c r="AD487">
        <v>10017</v>
      </c>
      <c r="AE487">
        <v>2122706000</v>
      </c>
      <c r="AF487" t="s">
        <v>851</v>
      </c>
      <c r="AG487" t="s">
        <v>852</v>
      </c>
      <c r="AH487" t="s">
        <v>458</v>
      </c>
      <c r="AI487" t="s">
        <v>456</v>
      </c>
      <c r="AJ487">
        <v>10017</v>
      </c>
      <c r="AK487" t="s">
        <v>426</v>
      </c>
      <c r="AL487" t="s">
        <v>427</v>
      </c>
      <c r="AU487" t="s">
        <v>873</v>
      </c>
      <c r="AV487" t="s">
        <v>874</v>
      </c>
      <c r="AW487">
        <v>3784713000</v>
      </c>
      <c r="AX487" s="2">
        <v>41729</v>
      </c>
      <c r="BI487" s="2">
        <v>42129</v>
      </c>
      <c r="BJ487">
        <v>25341</v>
      </c>
      <c r="BK487">
        <v>2126</v>
      </c>
      <c r="BL487">
        <v>23215</v>
      </c>
      <c r="BR487">
        <v>15486</v>
      </c>
      <c r="BV487">
        <v>17612</v>
      </c>
      <c r="BW487">
        <v>7729</v>
      </c>
      <c r="CO487">
        <v>7729</v>
      </c>
      <c r="CP487">
        <v>2460</v>
      </c>
      <c r="CQ487">
        <v>5269</v>
      </c>
      <c r="CV487">
        <v>5269</v>
      </c>
      <c r="CX487">
        <v>5269</v>
      </c>
      <c r="DA487">
        <v>5269</v>
      </c>
      <c r="DC487">
        <v>5269</v>
      </c>
      <c r="DD487">
        <v>376</v>
      </c>
      <c r="DE487">
        <v>4893</v>
      </c>
      <c r="DF487">
        <v>1.3913</v>
      </c>
      <c r="DJ487">
        <v>1.3913</v>
      </c>
      <c r="DK487">
        <v>1.3913</v>
      </c>
      <c r="DL487">
        <v>1.29</v>
      </c>
      <c r="DM487">
        <v>1.3779999999999999</v>
      </c>
      <c r="DQ487">
        <v>1.3779999999999999</v>
      </c>
      <c r="DR487">
        <v>1.3779999999999999</v>
      </c>
      <c r="DS487">
        <v>1.28</v>
      </c>
      <c r="DT487">
        <v>1.208</v>
      </c>
      <c r="DU487">
        <v>3823.6</v>
      </c>
      <c r="DV487">
        <v>3787.2</v>
      </c>
      <c r="DW487">
        <v>7729</v>
      </c>
      <c r="DX487">
        <v>5269</v>
      </c>
      <c r="EA487" s="2">
        <v>41761</v>
      </c>
      <c r="EB487">
        <v>1039224</v>
      </c>
      <c r="EC487">
        <v>788246</v>
      </c>
      <c r="EL487">
        <v>1827470</v>
      </c>
      <c r="EO487">
        <v>14919</v>
      </c>
      <c r="ER487">
        <v>473871</v>
      </c>
      <c r="EV487">
        <v>58106</v>
      </c>
      <c r="FA487">
        <v>102620</v>
      </c>
      <c r="FB487">
        <v>649516</v>
      </c>
      <c r="FC487">
        <v>2476986</v>
      </c>
      <c r="FD487">
        <v>278267</v>
      </c>
      <c r="FE487">
        <v>1485204</v>
      </c>
      <c r="FP487">
        <v>140609</v>
      </c>
      <c r="FQ487">
        <v>1904080</v>
      </c>
      <c r="FR487">
        <v>306463</v>
      </c>
      <c r="FX487">
        <v>46788</v>
      </c>
      <c r="GA487">
        <v>353251</v>
      </c>
      <c r="GB487">
        <v>2257331</v>
      </c>
      <c r="GC487">
        <v>15083</v>
      </c>
      <c r="GD487">
        <v>4105</v>
      </c>
      <c r="GE487">
        <v>92623</v>
      </c>
      <c r="GF487">
        <v>119318</v>
      </c>
      <c r="GH487">
        <v>13729</v>
      </c>
      <c r="GI487">
        <v>2276</v>
      </c>
      <c r="GK487">
        <v>-21</v>
      </c>
      <c r="GL487">
        <v>204572</v>
      </c>
      <c r="GM487">
        <v>219655</v>
      </c>
      <c r="GN487">
        <v>2476986</v>
      </c>
      <c r="GO487">
        <v>3784.7130000000002</v>
      </c>
      <c r="GP487">
        <v>1.508</v>
      </c>
      <c r="GQ487">
        <v>161549</v>
      </c>
      <c r="GR487" s="2">
        <v>42129</v>
      </c>
      <c r="GS487">
        <v>5269</v>
      </c>
      <c r="GT487">
        <v>1208</v>
      </c>
      <c r="GU487">
        <v>4270</v>
      </c>
      <c r="GV487">
        <v>5478</v>
      </c>
      <c r="GW487">
        <v>-5118</v>
      </c>
      <c r="GX487">
        <v>4010</v>
      </c>
      <c r="GZ487">
        <v>2271</v>
      </c>
      <c r="HB487">
        <v>632</v>
      </c>
      <c r="HC487">
        <v>1795</v>
      </c>
      <c r="HD487">
        <v>2125</v>
      </c>
      <c r="HE487">
        <v>14667</v>
      </c>
      <c r="HI487">
        <v>-73572</v>
      </c>
      <c r="HJ487">
        <v>4606</v>
      </c>
      <c r="HK487">
        <v>-68966</v>
      </c>
      <c r="HL487">
        <v>556</v>
      </c>
      <c r="HM487">
        <v>-68410</v>
      </c>
      <c r="HN487">
        <v>5064</v>
      </c>
      <c r="HO487">
        <v>42749</v>
      </c>
      <c r="HP487">
        <v>47813</v>
      </c>
      <c r="HQ487">
        <v>-386</v>
      </c>
      <c r="HR487">
        <v>3895</v>
      </c>
      <c r="HS487">
        <v>3509</v>
      </c>
      <c r="HT487">
        <v>-1554</v>
      </c>
      <c r="HU487">
        <v>-9450</v>
      </c>
      <c r="HV487">
        <v>40318</v>
      </c>
      <c r="HW487">
        <v>-25</v>
      </c>
      <c r="HY487">
        <v>-13450</v>
      </c>
      <c r="HZ487">
        <v>39771</v>
      </c>
      <c r="IA487">
        <v>26321</v>
      </c>
      <c r="IB487">
        <v>618</v>
      </c>
      <c r="IC487">
        <v>-1554</v>
      </c>
      <c r="IE487">
        <v>1208</v>
      </c>
      <c r="IF487">
        <v>618</v>
      </c>
      <c r="IG487">
        <v>14667</v>
      </c>
      <c r="II487">
        <v>-1554</v>
      </c>
      <c r="IK487">
        <v>-1554</v>
      </c>
      <c r="IL487">
        <v>3787.2</v>
      </c>
      <c r="IM487">
        <v>3823.6</v>
      </c>
      <c r="IN487">
        <v>1.29</v>
      </c>
      <c r="IO487">
        <v>1.28</v>
      </c>
    </row>
    <row r="488" spans="1:249" x14ac:dyDescent="0.25">
      <c r="A488" t="s">
        <v>845</v>
      </c>
      <c r="B488" t="s">
        <v>846</v>
      </c>
      <c r="C488" t="s">
        <v>847</v>
      </c>
      <c r="D488" t="s">
        <v>848</v>
      </c>
      <c r="E488" t="s">
        <v>455</v>
      </c>
      <c r="F488" t="s">
        <v>417</v>
      </c>
      <c r="G488" s="2">
        <v>41820</v>
      </c>
      <c r="H488" t="s">
        <v>450</v>
      </c>
      <c r="J488">
        <v>2014</v>
      </c>
      <c r="K488">
        <v>2</v>
      </c>
      <c r="L488">
        <v>2014</v>
      </c>
      <c r="M488">
        <v>2</v>
      </c>
      <c r="N488" t="s">
        <v>419</v>
      </c>
      <c r="O488" t="s">
        <v>451</v>
      </c>
      <c r="P488">
        <v>201402</v>
      </c>
      <c r="Q488">
        <v>13</v>
      </c>
      <c r="R488">
        <v>204</v>
      </c>
      <c r="S488">
        <v>7</v>
      </c>
      <c r="T488">
        <v>12</v>
      </c>
      <c r="U488">
        <v>19617</v>
      </c>
      <c r="V488">
        <v>3</v>
      </c>
      <c r="W488">
        <v>6021</v>
      </c>
      <c r="X488" s="2">
        <v>41855</v>
      </c>
      <c r="Y488" s="2">
        <v>41855</v>
      </c>
      <c r="Z488" t="s">
        <v>485</v>
      </c>
      <c r="AA488" t="s">
        <v>872</v>
      </c>
      <c r="AB488" t="s">
        <v>458</v>
      </c>
      <c r="AC488" t="s">
        <v>456</v>
      </c>
      <c r="AD488">
        <v>10017</v>
      </c>
      <c r="AE488">
        <v>2122706000</v>
      </c>
      <c r="AF488" t="s">
        <v>879</v>
      </c>
      <c r="AG488" t="s">
        <v>852</v>
      </c>
      <c r="AH488" t="s">
        <v>458</v>
      </c>
      <c r="AI488" t="s">
        <v>456</v>
      </c>
      <c r="AJ488">
        <v>10017</v>
      </c>
      <c r="AK488" t="s">
        <v>426</v>
      </c>
      <c r="AL488" t="s">
        <v>427</v>
      </c>
      <c r="AU488" t="s">
        <v>873</v>
      </c>
      <c r="AV488" t="s">
        <v>874</v>
      </c>
      <c r="AW488">
        <v>3761281000</v>
      </c>
      <c r="AX488" s="2">
        <v>41820</v>
      </c>
      <c r="BI488" s="2">
        <v>42219</v>
      </c>
      <c r="BJ488">
        <v>26741</v>
      </c>
      <c r="BK488">
        <v>2063</v>
      </c>
      <c r="BL488">
        <v>24678</v>
      </c>
      <c r="BR488">
        <v>16123</v>
      </c>
      <c r="BV488">
        <v>18186</v>
      </c>
      <c r="BW488">
        <v>8555</v>
      </c>
      <c r="CO488">
        <v>8555</v>
      </c>
      <c r="CP488">
        <v>2575</v>
      </c>
      <c r="CQ488">
        <v>5980</v>
      </c>
      <c r="CV488">
        <v>5980</v>
      </c>
      <c r="CX488">
        <v>5980</v>
      </c>
      <c r="DA488">
        <v>5980</v>
      </c>
      <c r="DC488">
        <v>5980</v>
      </c>
      <c r="DD488">
        <v>412</v>
      </c>
      <c r="DE488">
        <v>5568</v>
      </c>
      <c r="DF488">
        <v>1.5818000000000001</v>
      </c>
      <c r="DJ488">
        <v>1.5818000000000001</v>
      </c>
      <c r="DK488">
        <v>1.5818000000000001</v>
      </c>
      <c r="DL488">
        <v>1.47</v>
      </c>
      <c r="DM488">
        <v>1.5685</v>
      </c>
      <c r="DQ488">
        <v>1.5685</v>
      </c>
      <c r="DR488">
        <v>1.5685</v>
      </c>
      <c r="DS488">
        <v>1.46</v>
      </c>
      <c r="DT488">
        <v>-1.75</v>
      </c>
      <c r="DU488">
        <v>3812.5</v>
      </c>
      <c r="DV488">
        <v>3780.6</v>
      </c>
      <c r="DW488">
        <v>8555</v>
      </c>
      <c r="DX488">
        <v>5980</v>
      </c>
      <c r="EA488" s="2">
        <v>41855</v>
      </c>
      <c r="EB488">
        <v>1062124</v>
      </c>
      <c r="EC488">
        <v>808753</v>
      </c>
      <c r="EL488">
        <v>1870877</v>
      </c>
      <c r="EO488">
        <v>15216</v>
      </c>
      <c r="ER488">
        <v>475885</v>
      </c>
      <c r="EV488">
        <v>57796</v>
      </c>
      <c r="FA488">
        <v>100562</v>
      </c>
      <c r="FB488">
        <v>649459</v>
      </c>
      <c r="FC488">
        <v>2520336</v>
      </c>
      <c r="FD488">
        <v>280365</v>
      </c>
      <c r="FE488">
        <v>1523636</v>
      </c>
      <c r="FP488">
        <v>138656</v>
      </c>
      <c r="FQ488">
        <v>1942657</v>
      </c>
      <c r="FR488">
        <v>304642</v>
      </c>
      <c r="FX488">
        <v>45723</v>
      </c>
      <c r="GA488">
        <v>350365</v>
      </c>
      <c r="GB488">
        <v>2293022</v>
      </c>
      <c r="GC488">
        <v>18463</v>
      </c>
      <c r="GD488">
        <v>4105</v>
      </c>
      <c r="GE488">
        <v>92879</v>
      </c>
      <c r="GF488">
        <v>123497</v>
      </c>
      <c r="GH488">
        <v>15047</v>
      </c>
      <c r="GI488">
        <v>3438</v>
      </c>
      <c r="GK488">
        <v>-21</v>
      </c>
      <c r="GL488">
        <v>208851</v>
      </c>
      <c r="GM488">
        <v>227314</v>
      </c>
      <c r="GN488">
        <v>2520336</v>
      </c>
      <c r="GO488">
        <v>3761.2809999999999</v>
      </c>
      <c r="GP488">
        <v>1.8460000000000001</v>
      </c>
      <c r="GQ488">
        <v>169518</v>
      </c>
      <c r="GR488" s="2">
        <v>42219</v>
      </c>
      <c r="GS488">
        <v>11249</v>
      </c>
      <c r="GT488">
        <v>2426</v>
      </c>
      <c r="GU488">
        <v>5182</v>
      </c>
      <c r="GV488">
        <v>7608</v>
      </c>
      <c r="GW488">
        <v>-8888</v>
      </c>
      <c r="GX488">
        <v>-14764</v>
      </c>
      <c r="GZ488">
        <v>1733</v>
      </c>
      <c r="HB488">
        <v>9148</v>
      </c>
      <c r="HC488">
        <v>-12771</v>
      </c>
      <c r="HD488">
        <v>4210</v>
      </c>
      <c r="HE488">
        <v>10296</v>
      </c>
      <c r="HH488">
        <v>-19</v>
      </c>
      <c r="HI488">
        <v>-79285</v>
      </c>
      <c r="HJ488">
        <v>-2648</v>
      </c>
      <c r="HK488">
        <v>-81933</v>
      </c>
      <c r="HL488">
        <v>-15986</v>
      </c>
      <c r="HM488">
        <v>-97938</v>
      </c>
      <c r="HN488">
        <v>-159</v>
      </c>
      <c r="HO488">
        <v>46483</v>
      </c>
      <c r="HP488">
        <v>46324</v>
      </c>
      <c r="HQ488">
        <v>-1761</v>
      </c>
      <c r="HR488">
        <v>7249</v>
      </c>
      <c r="HS488">
        <v>5488</v>
      </c>
      <c r="HT488">
        <v>-3360</v>
      </c>
      <c r="HU488">
        <v>26984</v>
      </c>
      <c r="HV488">
        <v>75436</v>
      </c>
      <c r="HW488">
        <v>-42</v>
      </c>
      <c r="HY488">
        <v>-12248</v>
      </c>
      <c r="HZ488">
        <v>39771</v>
      </c>
      <c r="IA488">
        <v>27523</v>
      </c>
      <c r="IB488">
        <v>1142</v>
      </c>
      <c r="IC488">
        <v>-3360</v>
      </c>
      <c r="IE488">
        <v>1218</v>
      </c>
      <c r="IF488">
        <v>524</v>
      </c>
      <c r="IG488">
        <v>-4371</v>
      </c>
      <c r="II488">
        <v>-1806</v>
      </c>
      <c r="IK488">
        <v>-1806</v>
      </c>
      <c r="IL488">
        <v>3780.6</v>
      </c>
      <c r="IM488">
        <v>3812.5</v>
      </c>
      <c r="IN488">
        <v>1.47</v>
      </c>
      <c r="IO488">
        <v>1.46</v>
      </c>
    </row>
    <row r="489" spans="1:249" x14ac:dyDescent="0.25">
      <c r="A489" t="s">
        <v>845</v>
      </c>
      <c r="B489" t="s">
        <v>846</v>
      </c>
      <c r="C489" t="s">
        <v>847</v>
      </c>
      <c r="D489" t="s">
        <v>848</v>
      </c>
      <c r="E489" t="s">
        <v>455</v>
      </c>
      <c r="F489" t="s">
        <v>417</v>
      </c>
      <c r="G489" s="2">
        <v>41912</v>
      </c>
      <c r="H489" t="s">
        <v>450</v>
      </c>
      <c r="J489">
        <v>2014</v>
      </c>
      <c r="K489">
        <v>3</v>
      </c>
      <c r="L489">
        <v>2014</v>
      </c>
      <c r="M489">
        <v>3</v>
      </c>
      <c r="N489" t="s">
        <v>419</v>
      </c>
      <c r="O489" t="s">
        <v>451</v>
      </c>
      <c r="P489">
        <v>201403</v>
      </c>
      <c r="Q489">
        <v>13</v>
      </c>
      <c r="R489">
        <v>204</v>
      </c>
      <c r="S489">
        <v>7</v>
      </c>
      <c r="T489">
        <v>12</v>
      </c>
      <c r="U489">
        <v>19617</v>
      </c>
      <c r="V489">
        <v>3</v>
      </c>
      <c r="W489">
        <v>6021</v>
      </c>
      <c r="X489" s="2">
        <v>41946</v>
      </c>
      <c r="Y489" s="2">
        <v>41946</v>
      </c>
      <c r="Z489" t="s">
        <v>485</v>
      </c>
      <c r="AA489" t="s">
        <v>872</v>
      </c>
      <c r="AB489" t="s">
        <v>458</v>
      </c>
      <c r="AC489" t="s">
        <v>456</v>
      </c>
      <c r="AD489">
        <v>10017</v>
      </c>
      <c r="AE489">
        <v>2122706000</v>
      </c>
      <c r="AF489" t="s">
        <v>879</v>
      </c>
      <c r="AG489" t="s">
        <v>852</v>
      </c>
      <c r="AH489" t="s">
        <v>458</v>
      </c>
      <c r="AI489" t="s">
        <v>456</v>
      </c>
      <c r="AJ489">
        <v>10017</v>
      </c>
      <c r="AK489" t="s">
        <v>426</v>
      </c>
      <c r="AL489" t="s">
        <v>427</v>
      </c>
      <c r="AU489" t="s">
        <v>873</v>
      </c>
      <c r="AV489" t="s">
        <v>874</v>
      </c>
      <c r="AW489">
        <v>3738189000</v>
      </c>
      <c r="AX489" s="2">
        <v>41912</v>
      </c>
      <c r="BI489" s="2">
        <v>42310</v>
      </c>
      <c r="BJ489">
        <v>26288</v>
      </c>
      <c r="BK489">
        <v>1819</v>
      </c>
      <c r="BL489">
        <v>24469</v>
      </c>
      <c r="BR489">
        <v>16555</v>
      </c>
      <c r="BV489">
        <v>18374</v>
      </c>
      <c r="BW489">
        <v>7914</v>
      </c>
      <c r="CO489">
        <v>7914</v>
      </c>
      <c r="CP489">
        <v>2349</v>
      </c>
      <c r="CQ489">
        <v>5565</v>
      </c>
      <c r="CV489">
        <v>5565</v>
      </c>
      <c r="CX489">
        <v>5565</v>
      </c>
      <c r="DA489">
        <v>5565</v>
      </c>
      <c r="DC489">
        <v>5565</v>
      </c>
      <c r="DD489">
        <v>437</v>
      </c>
      <c r="DE489">
        <v>5128</v>
      </c>
      <c r="DF489">
        <v>1.4819</v>
      </c>
      <c r="DJ489">
        <v>1.4819</v>
      </c>
      <c r="DK489">
        <v>1.4819</v>
      </c>
      <c r="DL489">
        <v>1.37</v>
      </c>
      <c r="DM489">
        <v>1.4688000000000001</v>
      </c>
      <c r="DQ489">
        <v>1.4688000000000001</v>
      </c>
      <c r="DR489">
        <v>1.4688000000000001</v>
      </c>
      <c r="DS489">
        <v>1.36</v>
      </c>
      <c r="DT489">
        <v>-13.254899999999999</v>
      </c>
      <c r="DU489">
        <v>3788.7</v>
      </c>
      <c r="DV489">
        <v>3755.4</v>
      </c>
      <c r="DW489">
        <v>7914</v>
      </c>
      <c r="DX489">
        <v>5565</v>
      </c>
      <c r="EA489" s="2">
        <v>41946</v>
      </c>
      <c r="EB489">
        <v>1064677</v>
      </c>
      <c r="EC489">
        <v>803872</v>
      </c>
      <c r="EL489">
        <v>1868549</v>
      </c>
      <c r="EO489">
        <v>15177</v>
      </c>
      <c r="ER489">
        <v>485231</v>
      </c>
      <c r="EV489">
        <v>57480</v>
      </c>
      <c r="FA489">
        <v>100568</v>
      </c>
      <c r="FB489">
        <v>658456</v>
      </c>
      <c r="FC489">
        <v>2527005</v>
      </c>
      <c r="FD489">
        <v>258706</v>
      </c>
      <c r="FE489">
        <v>1545589</v>
      </c>
      <c r="FP489">
        <v>143256</v>
      </c>
      <c r="FQ489">
        <v>1947551</v>
      </c>
      <c r="FR489">
        <v>300613</v>
      </c>
      <c r="FX489">
        <v>47564</v>
      </c>
      <c r="GA489">
        <v>348177</v>
      </c>
      <c r="GB489">
        <v>2295728</v>
      </c>
      <c r="GC489">
        <v>20063</v>
      </c>
      <c r="GD489">
        <v>4105</v>
      </c>
      <c r="GE489">
        <v>93060</v>
      </c>
      <c r="GF489">
        <v>127234</v>
      </c>
      <c r="GH489">
        <v>16430</v>
      </c>
      <c r="GI489">
        <v>3266</v>
      </c>
      <c r="GK489">
        <v>-21</v>
      </c>
      <c r="GL489">
        <v>211214</v>
      </c>
      <c r="GM489">
        <v>231277</v>
      </c>
      <c r="GN489">
        <v>2527005</v>
      </c>
      <c r="GO489">
        <v>3738.1889999999999</v>
      </c>
      <c r="GP489">
        <v>2.0059999999999998</v>
      </c>
      <c r="GQ489">
        <v>173797</v>
      </c>
      <c r="GR489" s="2">
        <v>42310</v>
      </c>
      <c r="GS489">
        <v>16814</v>
      </c>
      <c r="GT489">
        <v>3573</v>
      </c>
      <c r="GU489">
        <v>5826</v>
      </c>
      <c r="GV489">
        <v>9399</v>
      </c>
      <c r="GW489">
        <v>-2877</v>
      </c>
      <c r="GX489">
        <v>-30542</v>
      </c>
      <c r="GZ489">
        <v>9341</v>
      </c>
      <c r="HB489">
        <v>5050</v>
      </c>
      <c r="HC489">
        <v>-19028</v>
      </c>
      <c r="HD489">
        <v>662</v>
      </c>
      <c r="HE489">
        <v>7847</v>
      </c>
      <c r="HH489">
        <v>24</v>
      </c>
      <c r="HI489">
        <v>-65989</v>
      </c>
      <c r="HJ489">
        <v>-14148</v>
      </c>
      <c r="HK489">
        <v>-80137</v>
      </c>
      <c r="HL489">
        <v>-15517</v>
      </c>
      <c r="HM489">
        <v>-95630</v>
      </c>
      <c r="HN489">
        <v>4770</v>
      </c>
      <c r="HO489">
        <v>21931</v>
      </c>
      <c r="HP489">
        <v>26701</v>
      </c>
      <c r="HQ489">
        <v>-3250</v>
      </c>
      <c r="HR489">
        <v>8848</v>
      </c>
      <c r="HS489">
        <v>5598</v>
      </c>
      <c r="HT489">
        <v>-5078</v>
      </c>
      <c r="HU489">
        <v>46840</v>
      </c>
      <c r="HV489">
        <v>74061</v>
      </c>
      <c r="HW489">
        <v>-677</v>
      </c>
      <c r="HY489">
        <v>-14399</v>
      </c>
      <c r="HZ489">
        <v>39771</v>
      </c>
      <c r="IA489">
        <v>25372</v>
      </c>
      <c r="IB489">
        <v>1681</v>
      </c>
      <c r="IC489">
        <v>-5078</v>
      </c>
      <c r="IE489">
        <v>1147</v>
      </c>
      <c r="IF489">
        <v>539</v>
      </c>
      <c r="IG489">
        <v>-2449</v>
      </c>
      <c r="II489">
        <v>-1718</v>
      </c>
      <c r="IK489">
        <v>-1718</v>
      </c>
      <c r="IL489">
        <v>3755.4</v>
      </c>
      <c r="IM489">
        <v>3788.7</v>
      </c>
      <c r="IN489">
        <v>1.37</v>
      </c>
      <c r="IO489">
        <v>1.35</v>
      </c>
    </row>
    <row r="490" spans="1:249" x14ac:dyDescent="0.25">
      <c r="A490" t="s">
        <v>845</v>
      </c>
      <c r="B490" t="s">
        <v>846</v>
      </c>
      <c r="C490" t="s">
        <v>847</v>
      </c>
      <c r="D490" t="s">
        <v>848</v>
      </c>
      <c r="E490" t="s">
        <v>455</v>
      </c>
      <c r="F490" t="s">
        <v>417</v>
      </c>
      <c r="G490" s="2">
        <v>42004</v>
      </c>
      <c r="H490" t="s">
        <v>450</v>
      </c>
      <c r="J490">
        <v>2014</v>
      </c>
      <c r="K490">
        <v>4</v>
      </c>
      <c r="L490">
        <v>2014</v>
      </c>
      <c r="M490">
        <v>4</v>
      </c>
      <c r="N490" t="s">
        <v>419</v>
      </c>
      <c r="O490" t="s">
        <v>451</v>
      </c>
      <c r="P490">
        <v>201404</v>
      </c>
      <c r="Q490">
        <v>13</v>
      </c>
      <c r="R490">
        <v>204</v>
      </c>
      <c r="S490">
        <v>7</v>
      </c>
      <c r="T490">
        <v>12</v>
      </c>
      <c r="U490">
        <v>19617</v>
      </c>
      <c r="V490">
        <v>3</v>
      </c>
      <c r="W490">
        <v>6021</v>
      </c>
      <c r="X490" s="2">
        <v>42059</v>
      </c>
      <c r="Y490" s="2">
        <v>42059</v>
      </c>
      <c r="Z490" t="s">
        <v>485</v>
      </c>
      <c r="AA490" t="s">
        <v>872</v>
      </c>
      <c r="AB490" t="s">
        <v>458</v>
      </c>
      <c r="AC490" t="s">
        <v>456</v>
      </c>
      <c r="AD490">
        <v>10017</v>
      </c>
      <c r="AE490">
        <v>2122706000</v>
      </c>
      <c r="AF490" t="s">
        <v>879</v>
      </c>
      <c r="AG490" t="s">
        <v>852</v>
      </c>
      <c r="AH490" t="s">
        <v>458</v>
      </c>
      <c r="AI490" t="s">
        <v>456</v>
      </c>
      <c r="AJ490">
        <v>10017</v>
      </c>
      <c r="AK490" t="s">
        <v>426</v>
      </c>
      <c r="AL490" t="s">
        <v>427</v>
      </c>
      <c r="AN490">
        <v>241359</v>
      </c>
      <c r="AP490">
        <v>241359</v>
      </c>
      <c r="AR490">
        <v>205115</v>
      </c>
      <c r="AS490" t="s">
        <v>461</v>
      </c>
      <c r="AT490" t="s">
        <v>429</v>
      </c>
      <c r="AU490" t="s">
        <v>873</v>
      </c>
      <c r="AV490" t="s">
        <v>874</v>
      </c>
      <c r="AW490">
        <v>3728313000</v>
      </c>
      <c r="AX490" s="2">
        <v>42035</v>
      </c>
      <c r="AY490" t="s">
        <v>855</v>
      </c>
      <c r="AZ490" t="s">
        <v>875</v>
      </c>
      <c r="BA490" t="s">
        <v>867</v>
      </c>
      <c r="BB490" t="s">
        <v>472</v>
      </c>
      <c r="BC490" t="s">
        <v>876</v>
      </c>
      <c r="BD490" t="s">
        <v>877</v>
      </c>
      <c r="BE490" t="s">
        <v>878</v>
      </c>
      <c r="BF490" t="s">
        <v>439</v>
      </c>
      <c r="BG490" t="s">
        <v>449</v>
      </c>
      <c r="BH490" t="s">
        <v>439</v>
      </c>
      <c r="BI490" s="2">
        <v>42794</v>
      </c>
      <c r="BJ490">
        <v>24639</v>
      </c>
      <c r="BK490">
        <v>1889</v>
      </c>
      <c r="BL490">
        <v>22750</v>
      </c>
      <c r="BR490">
        <v>16249</v>
      </c>
      <c r="BV490">
        <v>18138</v>
      </c>
      <c r="BW490">
        <v>6501</v>
      </c>
      <c r="CO490">
        <v>6501</v>
      </c>
      <c r="CP490">
        <v>1570</v>
      </c>
      <c r="CQ490">
        <v>4931</v>
      </c>
      <c r="CV490">
        <v>4931</v>
      </c>
      <c r="CX490">
        <v>4931</v>
      </c>
      <c r="DA490">
        <v>4931</v>
      </c>
      <c r="DC490">
        <v>4931</v>
      </c>
      <c r="DD490">
        <v>443</v>
      </c>
      <c r="DE490">
        <v>4488</v>
      </c>
      <c r="DF490">
        <v>1.323</v>
      </c>
      <c r="DJ490">
        <v>1.323</v>
      </c>
      <c r="DK490">
        <v>1.323</v>
      </c>
      <c r="DL490">
        <v>1.2</v>
      </c>
      <c r="DM490">
        <v>1.3107</v>
      </c>
      <c r="DQ490">
        <v>1.3107</v>
      </c>
      <c r="DR490">
        <v>1.3107</v>
      </c>
      <c r="DS490">
        <v>1.19</v>
      </c>
      <c r="DT490">
        <v>25.572299999999998</v>
      </c>
      <c r="DU490">
        <v>3765.2</v>
      </c>
      <c r="DV490">
        <v>3730.9</v>
      </c>
      <c r="DW490">
        <v>6501</v>
      </c>
      <c r="DX490">
        <v>4931</v>
      </c>
      <c r="EA490" s="2">
        <v>42423</v>
      </c>
      <c r="EB490">
        <v>1127099</v>
      </c>
      <c r="EC490">
        <v>813230</v>
      </c>
      <c r="EL490">
        <v>1940329</v>
      </c>
      <c r="EO490">
        <v>15133</v>
      </c>
      <c r="ER490">
        <v>458439</v>
      </c>
      <c r="EV490">
        <v>56275</v>
      </c>
      <c r="FA490">
        <v>102098</v>
      </c>
      <c r="FB490">
        <v>631945</v>
      </c>
      <c r="FC490">
        <v>2572274</v>
      </c>
      <c r="FD490">
        <v>258445</v>
      </c>
      <c r="FE490">
        <v>1570366</v>
      </c>
      <c r="FP490">
        <v>152815</v>
      </c>
      <c r="FQ490">
        <v>1981626</v>
      </c>
      <c r="FR490">
        <v>306601</v>
      </c>
      <c r="FX490">
        <v>52320</v>
      </c>
      <c r="GA490">
        <v>358921</v>
      </c>
      <c r="GB490">
        <v>2340547</v>
      </c>
      <c r="GC490">
        <v>20063</v>
      </c>
      <c r="GD490">
        <v>4105</v>
      </c>
      <c r="GE490">
        <v>93270</v>
      </c>
      <c r="GF490">
        <v>129977</v>
      </c>
      <c r="GH490">
        <v>17856</v>
      </c>
      <c r="GI490">
        <v>2189</v>
      </c>
      <c r="GK490">
        <v>-21</v>
      </c>
      <c r="GL490">
        <v>211664</v>
      </c>
      <c r="GM490">
        <v>231727</v>
      </c>
      <c r="GN490">
        <v>2572274</v>
      </c>
      <c r="GO490">
        <v>3714.7890000000002</v>
      </c>
      <c r="GP490">
        <v>2.0059999999999998</v>
      </c>
      <c r="GQ490">
        <v>175452</v>
      </c>
      <c r="GR490" s="2">
        <v>42794</v>
      </c>
      <c r="GS490">
        <v>21745</v>
      </c>
      <c r="GT490">
        <v>4759</v>
      </c>
      <c r="GU490">
        <v>9614</v>
      </c>
      <c r="GV490">
        <v>14373</v>
      </c>
      <c r="GW490">
        <v>245</v>
      </c>
      <c r="GX490">
        <v>-24814</v>
      </c>
      <c r="GZ490">
        <v>6058</v>
      </c>
      <c r="HB490">
        <v>18672</v>
      </c>
      <c r="HC490">
        <v>161</v>
      </c>
      <c r="HD490">
        <v>314</v>
      </c>
      <c r="HE490">
        <v>36593</v>
      </c>
      <c r="HI490">
        <v>-137578</v>
      </c>
      <c r="HJ490">
        <v>1395</v>
      </c>
      <c r="HK490">
        <v>-136183</v>
      </c>
      <c r="HL490">
        <v>-29453</v>
      </c>
      <c r="HM490">
        <v>-165636</v>
      </c>
      <c r="HN490">
        <v>13240</v>
      </c>
      <c r="HO490">
        <v>20147</v>
      </c>
      <c r="HP490">
        <v>33387</v>
      </c>
      <c r="HQ490">
        <v>-4760</v>
      </c>
      <c r="HR490">
        <v>8847</v>
      </c>
      <c r="HS490">
        <v>4087</v>
      </c>
      <c r="HT490">
        <v>-6990</v>
      </c>
      <c r="HU490">
        <v>87744</v>
      </c>
      <c r="HV490">
        <v>118228</v>
      </c>
      <c r="HW490">
        <v>-1125</v>
      </c>
      <c r="HY490">
        <v>-11940</v>
      </c>
      <c r="HZ490">
        <v>39771</v>
      </c>
      <c r="IA490">
        <v>27831</v>
      </c>
      <c r="IC490">
        <v>-6990</v>
      </c>
      <c r="IE490">
        <v>1186</v>
      </c>
      <c r="IG490">
        <v>28746</v>
      </c>
      <c r="II490">
        <v>-1912</v>
      </c>
      <c r="IK490">
        <v>-1912</v>
      </c>
      <c r="IL490">
        <v>3763.5</v>
      </c>
      <c r="IM490">
        <v>3797.5</v>
      </c>
      <c r="IN490">
        <v>1.2</v>
      </c>
      <c r="IO490">
        <v>1.2</v>
      </c>
    </row>
    <row r="491" spans="1:249" x14ac:dyDescent="0.25">
      <c r="A491" t="s">
        <v>845</v>
      </c>
      <c r="B491" t="s">
        <v>846</v>
      </c>
      <c r="C491" t="s">
        <v>847</v>
      </c>
      <c r="D491" t="s">
        <v>848</v>
      </c>
      <c r="E491" t="s">
        <v>455</v>
      </c>
      <c r="F491" t="s">
        <v>417</v>
      </c>
      <c r="G491" s="2">
        <v>42094</v>
      </c>
      <c r="H491" t="s">
        <v>450</v>
      </c>
      <c r="J491">
        <v>2015</v>
      </c>
      <c r="K491">
        <v>1</v>
      </c>
      <c r="L491">
        <v>2015</v>
      </c>
      <c r="M491">
        <v>1</v>
      </c>
      <c r="N491" t="s">
        <v>419</v>
      </c>
      <c r="O491" t="s">
        <v>451</v>
      </c>
      <c r="P491">
        <v>201501</v>
      </c>
      <c r="Q491">
        <v>13</v>
      </c>
      <c r="R491">
        <v>204</v>
      </c>
      <c r="S491">
        <v>7</v>
      </c>
      <c r="T491">
        <v>12</v>
      </c>
      <c r="U491">
        <v>19617</v>
      </c>
      <c r="V491">
        <v>3</v>
      </c>
      <c r="W491">
        <v>6021</v>
      </c>
      <c r="X491" s="2">
        <v>42129</v>
      </c>
      <c r="Y491" s="2">
        <v>42129</v>
      </c>
      <c r="Z491" t="s">
        <v>485</v>
      </c>
      <c r="AA491" t="s">
        <v>872</v>
      </c>
      <c r="AB491" t="s">
        <v>458</v>
      </c>
      <c r="AC491" t="s">
        <v>456</v>
      </c>
      <c r="AD491">
        <v>10017</v>
      </c>
      <c r="AE491">
        <v>2122706000</v>
      </c>
      <c r="AF491" t="s">
        <v>879</v>
      </c>
      <c r="AG491" t="s">
        <v>852</v>
      </c>
      <c r="AH491" t="s">
        <v>458</v>
      </c>
      <c r="AJ491">
        <v>10017</v>
      </c>
      <c r="AK491" t="s">
        <v>426</v>
      </c>
      <c r="AL491" t="s">
        <v>427</v>
      </c>
      <c r="AU491" t="s">
        <v>873</v>
      </c>
      <c r="AV491" t="s">
        <v>874</v>
      </c>
      <c r="AW491">
        <v>3711087000</v>
      </c>
      <c r="AX491" s="2">
        <v>42094</v>
      </c>
      <c r="BI491" s="2">
        <v>42489</v>
      </c>
      <c r="BJ491">
        <v>25954</v>
      </c>
      <c r="BK491">
        <v>1888</v>
      </c>
      <c r="BL491">
        <v>24066</v>
      </c>
      <c r="BR491">
        <v>15842</v>
      </c>
      <c r="BV491">
        <v>17730</v>
      </c>
      <c r="BW491">
        <v>8224</v>
      </c>
      <c r="CO491">
        <v>8224</v>
      </c>
      <c r="CP491">
        <v>2310</v>
      </c>
      <c r="CQ491">
        <v>5914</v>
      </c>
      <c r="CV491">
        <v>5914</v>
      </c>
      <c r="CX491">
        <v>5914</v>
      </c>
      <c r="DA491">
        <v>5914</v>
      </c>
      <c r="DC491">
        <v>5914</v>
      </c>
      <c r="DD491">
        <v>462</v>
      </c>
      <c r="DE491">
        <v>5452</v>
      </c>
      <c r="DF491">
        <v>1.5874999999999999</v>
      </c>
      <c r="DJ491">
        <v>1.5874999999999999</v>
      </c>
      <c r="DK491">
        <v>1.5874999999999999</v>
      </c>
      <c r="DL491">
        <v>1.46</v>
      </c>
      <c r="DM491">
        <v>1.5739000000000001</v>
      </c>
      <c r="DQ491">
        <v>1.5739000000000001</v>
      </c>
      <c r="DR491">
        <v>1.5739000000000001</v>
      </c>
      <c r="DS491">
        <v>1.45</v>
      </c>
      <c r="DT491">
        <v>-3.625</v>
      </c>
      <c r="DU491">
        <v>3757.5</v>
      </c>
      <c r="DV491">
        <v>3725.3</v>
      </c>
      <c r="DW491">
        <v>8224</v>
      </c>
      <c r="DX491">
        <v>5914</v>
      </c>
      <c r="EA491" s="2">
        <v>42129</v>
      </c>
      <c r="EB491">
        <v>1147529</v>
      </c>
      <c r="EC491">
        <v>820126</v>
      </c>
      <c r="EL491">
        <v>1967655</v>
      </c>
      <c r="EO491">
        <v>14963</v>
      </c>
      <c r="ER491">
        <v>439512</v>
      </c>
      <c r="EV491">
        <v>55222</v>
      </c>
      <c r="FA491">
        <v>99796</v>
      </c>
      <c r="FB491">
        <v>609493</v>
      </c>
      <c r="FC491">
        <v>2577148</v>
      </c>
      <c r="FD491">
        <v>252233</v>
      </c>
      <c r="FE491">
        <v>1570044</v>
      </c>
      <c r="FP491">
        <v>158273</v>
      </c>
      <c r="FQ491">
        <v>1980550</v>
      </c>
      <c r="FR491">
        <v>309643</v>
      </c>
      <c r="FX491">
        <v>51091</v>
      </c>
      <c r="GA491">
        <v>360734</v>
      </c>
      <c r="GB491">
        <v>2341284</v>
      </c>
      <c r="GC491">
        <v>21493</v>
      </c>
      <c r="GD491">
        <v>4105</v>
      </c>
      <c r="GE491">
        <v>92245</v>
      </c>
      <c r="GF491">
        <v>134048</v>
      </c>
      <c r="GH491">
        <v>18436</v>
      </c>
      <c r="GI491">
        <v>2430</v>
      </c>
      <c r="GK491">
        <v>-21</v>
      </c>
      <c r="GL491">
        <v>214371</v>
      </c>
      <c r="GM491">
        <v>235864</v>
      </c>
      <c r="GN491">
        <v>2577148</v>
      </c>
      <c r="GO491">
        <v>3711.087</v>
      </c>
      <c r="GP491">
        <v>2.149</v>
      </c>
      <c r="GQ491">
        <v>180642</v>
      </c>
      <c r="GR491" s="2">
        <v>42489</v>
      </c>
      <c r="GS491">
        <v>5914</v>
      </c>
      <c r="GT491">
        <v>1181</v>
      </c>
      <c r="GU491">
        <v>1505</v>
      </c>
      <c r="GV491">
        <v>2686</v>
      </c>
      <c r="GW491">
        <v>1763</v>
      </c>
      <c r="GX491">
        <v>5450</v>
      </c>
      <c r="GZ491">
        <v>-6482</v>
      </c>
      <c r="HB491">
        <v>9207</v>
      </c>
      <c r="HC491">
        <v>9938</v>
      </c>
      <c r="HD491">
        <v>-3659</v>
      </c>
      <c r="HE491">
        <v>14879</v>
      </c>
      <c r="HI491">
        <v>-25374</v>
      </c>
      <c r="HJ491">
        <v>10387</v>
      </c>
      <c r="HK491">
        <v>-14987</v>
      </c>
      <c r="HL491">
        <v>-9163</v>
      </c>
      <c r="HM491">
        <v>-24150</v>
      </c>
      <c r="HN491">
        <v>6212</v>
      </c>
      <c r="HO491">
        <v>-7417</v>
      </c>
      <c r="HP491">
        <v>-1205</v>
      </c>
      <c r="HQ491">
        <v>-1900</v>
      </c>
      <c r="HR491">
        <v>1392</v>
      </c>
      <c r="HS491">
        <v>-508</v>
      </c>
      <c r="HT491">
        <v>-1770</v>
      </c>
      <c r="HU491">
        <v>7820</v>
      </c>
      <c r="HV491">
        <v>4337</v>
      </c>
      <c r="HW491">
        <v>-76</v>
      </c>
      <c r="HY491">
        <v>-5010</v>
      </c>
      <c r="HZ491">
        <v>27831</v>
      </c>
      <c r="IA491">
        <v>22821</v>
      </c>
      <c r="IC491">
        <v>-1770</v>
      </c>
      <c r="IE491">
        <v>1181</v>
      </c>
      <c r="IG491">
        <v>14879</v>
      </c>
      <c r="II491">
        <v>-1770</v>
      </c>
      <c r="IK491">
        <v>-1770</v>
      </c>
      <c r="IL491">
        <v>3725.3</v>
      </c>
      <c r="IM491">
        <v>3757.5</v>
      </c>
      <c r="IN491">
        <v>1.46</v>
      </c>
      <c r="IO491">
        <v>1.45</v>
      </c>
    </row>
    <row r="492" spans="1:249" x14ac:dyDescent="0.25">
      <c r="A492" t="s">
        <v>845</v>
      </c>
      <c r="B492" t="s">
        <v>846</v>
      </c>
      <c r="C492" t="s">
        <v>847</v>
      </c>
      <c r="D492" t="s">
        <v>848</v>
      </c>
      <c r="E492" t="s">
        <v>455</v>
      </c>
      <c r="F492" t="s">
        <v>417</v>
      </c>
      <c r="G492" s="2">
        <v>42185</v>
      </c>
      <c r="H492" t="s">
        <v>450</v>
      </c>
      <c r="J492">
        <v>2015</v>
      </c>
      <c r="K492">
        <v>2</v>
      </c>
      <c r="L492">
        <v>2015</v>
      </c>
      <c r="M492">
        <v>2</v>
      </c>
      <c r="N492" t="s">
        <v>419</v>
      </c>
      <c r="O492" t="s">
        <v>451</v>
      </c>
      <c r="P492">
        <v>201502</v>
      </c>
      <c r="Q492">
        <v>13</v>
      </c>
      <c r="R492">
        <v>204</v>
      </c>
      <c r="S492">
        <v>7</v>
      </c>
      <c r="T492">
        <v>12</v>
      </c>
      <c r="U492">
        <v>19617</v>
      </c>
      <c r="V492">
        <v>3</v>
      </c>
      <c r="W492">
        <v>6021</v>
      </c>
      <c r="X492" s="2">
        <v>42219</v>
      </c>
      <c r="Y492" s="2">
        <v>42219</v>
      </c>
      <c r="Z492" t="s">
        <v>485</v>
      </c>
      <c r="AA492" t="s">
        <v>872</v>
      </c>
      <c r="AB492" t="s">
        <v>458</v>
      </c>
      <c r="AC492" t="s">
        <v>456</v>
      </c>
      <c r="AD492">
        <v>10017</v>
      </c>
      <c r="AE492">
        <v>2122706000</v>
      </c>
      <c r="AF492" t="s">
        <v>879</v>
      </c>
      <c r="AG492" t="s">
        <v>852</v>
      </c>
      <c r="AH492" t="s">
        <v>458</v>
      </c>
      <c r="AI492" t="s">
        <v>456</v>
      </c>
      <c r="AJ492">
        <v>10017</v>
      </c>
      <c r="AK492" t="s">
        <v>426</v>
      </c>
      <c r="AL492" t="s">
        <v>427</v>
      </c>
      <c r="AU492" t="s">
        <v>873</v>
      </c>
      <c r="AV492" t="s">
        <v>874</v>
      </c>
      <c r="AW492">
        <v>3698067000</v>
      </c>
      <c r="AX492" s="2">
        <v>42185</v>
      </c>
      <c r="BI492" s="2">
        <v>42585</v>
      </c>
      <c r="BJ492">
        <v>25642</v>
      </c>
      <c r="BK492">
        <v>1830</v>
      </c>
      <c r="BL492">
        <v>23812</v>
      </c>
      <c r="BR492">
        <v>15435</v>
      </c>
      <c r="BV492">
        <v>17265</v>
      </c>
      <c r="BW492">
        <v>8377</v>
      </c>
      <c r="CO492">
        <v>8377</v>
      </c>
      <c r="CP492">
        <v>2087</v>
      </c>
      <c r="CQ492">
        <v>6290</v>
      </c>
      <c r="CV492">
        <v>6290</v>
      </c>
      <c r="CX492">
        <v>6290</v>
      </c>
      <c r="DA492">
        <v>6290</v>
      </c>
      <c r="DC492">
        <v>6290</v>
      </c>
      <c r="DD492">
        <v>514</v>
      </c>
      <c r="DE492">
        <v>5776</v>
      </c>
      <c r="DF492">
        <v>1.6963999999999999</v>
      </c>
      <c r="DJ492">
        <v>1.6963999999999999</v>
      </c>
      <c r="DK492">
        <v>1.6963999999999999</v>
      </c>
      <c r="DL492">
        <v>1.56</v>
      </c>
      <c r="DM492">
        <v>1.6801999999999999</v>
      </c>
      <c r="DQ492">
        <v>1.6801999999999999</v>
      </c>
      <c r="DR492">
        <v>1.6801999999999999</v>
      </c>
      <c r="DS492">
        <v>1.54</v>
      </c>
      <c r="DT492">
        <v>-10.856</v>
      </c>
      <c r="DU492">
        <v>3743.6</v>
      </c>
      <c r="DV492">
        <v>3707.8</v>
      </c>
      <c r="DW492">
        <v>8377</v>
      </c>
      <c r="DX492">
        <v>6290</v>
      </c>
      <c r="EA492" s="2">
        <v>42219</v>
      </c>
      <c r="EB492">
        <v>1013622</v>
      </c>
      <c r="EC492">
        <v>846974</v>
      </c>
      <c r="EL492">
        <v>1860596</v>
      </c>
      <c r="EO492">
        <v>15073</v>
      </c>
      <c r="ER492">
        <v>416323</v>
      </c>
      <c r="EV492">
        <v>56138</v>
      </c>
      <c r="FA492">
        <v>101469</v>
      </c>
      <c r="FB492">
        <v>589003</v>
      </c>
      <c r="FC492">
        <v>2449599</v>
      </c>
      <c r="FD492">
        <v>223135</v>
      </c>
      <c r="FE492">
        <v>1479081</v>
      </c>
      <c r="FP492">
        <v>139422</v>
      </c>
      <c r="FQ492">
        <v>1841638</v>
      </c>
      <c r="FR492">
        <v>316754</v>
      </c>
      <c r="FX492">
        <v>50002</v>
      </c>
      <c r="GA492">
        <v>366756</v>
      </c>
      <c r="GB492">
        <v>2208394</v>
      </c>
      <c r="GC492">
        <v>24918</v>
      </c>
      <c r="GD492">
        <v>4105</v>
      </c>
      <c r="GE492">
        <v>92204</v>
      </c>
      <c r="GF492">
        <v>138294</v>
      </c>
      <c r="GH492">
        <v>19397</v>
      </c>
      <c r="GI492">
        <v>1102</v>
      </c>
      <c r="GK492">
        <v>-21</v>
      </c>
      <c r="GL492">
        <v>216287</v>
      </c>
      <c r="GM492">
        <v>241205</v>
      </c>
      <c r="GN492">
        <v>2449599</v>
      </c>
      <c r="GO492">
        <v>3698.067</v>
      </c>
      <c r="GP492">
        <v>2.492</v>
      </c>
      <c r="GQ492">
        <v>185067</v>
      </c>
      <c r="GR492" s="2">
        <v>42585</v>
      </c>
      <c r="GS492">
        <v>12204</v>
      </c>
      <c r="GT492">
        <v>2419</v>
      </c>
      <c r="GU492">
        <v>2963</v>
      </c>
      <c r="GV492">
        <v>5382</v>
      </c>
      <c r="GW492">
        <v>-2714</v>
      </c>
      <c r="GX492">
        <v>34114</v>
      </c>
      <c r="GZ492">
        <v>-9432</v>
      </c>
      <c r="HB492">
        <v>-4039</v>
      </c>
      <c r="HC492">
        <v>17929</v>
      </c>
      <c r="HD492">
        <v>-3340</v>
      </c>
      <c r="HE492">
        <v>32175</v>
      </c>
      <c r="HI492">
        <v>88597</v>
      </c>
      <c r="HJ492">
        <v>22139</v>
      </c>
      <c r="HK492">
        <v>110736</v>
      </c>
      <c r="HL492">
        <v>-33265</v>
      </c>
      <c r="HM492">
        <v>77471</v>
      </c>
      <c r="HN492">
        <v>14395</v>
      </c>
      <c r="HO492">
        <v>-35356</v>
      </c>
      <c r="HP492">
        <v>-20961</v>
      </c>
      <c r="HQ492">
        <v>-3149</v>
      </c>
      <c r="HR492">
        <v>4774</v>
      </c>
      <c r="HS492">
        <v>1625</v>
      </c>
      <c r="HT492">
        <v>-3734</v>
      </c>
      <c r="HU492">
        <v>-90359</v>
      </c>
      <c r="HV492">
        <v>-113429</v>
      </c>
      <c r="HW492">
        <v>47</v>
      </c>
      <c r="HY492">
        <v>-3736</v>
      </c>
      <c r="HZ492">
        <v>27831</v>
      </c>
      <c r="IA492">
        <v>24095</v>
      </c>
      <c r="IC492">
        <v>-3734</v>
      </c>
      <c r="IE492">
        <v>1238</v>
      </c>
      <c r="IG492">
        <v>17296</v>
      </c>
      <c r="II492">
        <v>-1964</v>
      </c>
      <c r="IK492">
        <v>-1964</v>
      </c>
      <c r="IL492">
        <v>3707.8</v>
      </c>
      <c r="IM492">
        <v>3743.6</v>
      </c>
      <c r="IN492">
        <v>1.56</v>
      </c>
      <c r="IO492">
        <v>1.54</v>
      </c>
    </row>
    <row r="493" spans="1:249" x14ac:dyDescent="0.25">
      <c r="A493" t="s">
        <v>845</v>
      </c>
      <c r="B493" t="s">
        <v>846</v>
      </c>
      <c r="C493" t="s">
        <v>847</v>
      </c>
      <c r="D493" t="s">
        <v>848</v>
      </c>
      <c r="E493" t="s">
        <v>455</v>
      </c>
      <c r="F493" t="s">
        <v>417</v>
      </c>
      <c r="G493" s="2">
        <v>42277</v>
      </c>
      <c r="H493" t="s">
        <v>450</v>
      </c>
      <c r="J493">
        <v>2015</v>
      </c>
      <c r="K493">
        <v>3</v>
      </c>
      <c r="L493">
        <v>2015</v>
      </c>
      <c r="M493">
        <v>3</v>
      </c>
      <c r="N493" t="s">
        <v>419</v>
      </c>
      <c r="O493" t="s">
        <v>451</v>
      </c>
      <c r="P493">
        <v>201503</v>
      </c>
      <c r="Q493">
        <v>13</v>
      </c>
      <c r="R493">
        <v>204</v>
      </c>
      <c r="S493">
        <v>7</v>
      </c>
      <c r="T493">
        <v>12</v>
      </c>
      <c r="U493">
        <v>19617</v>
      </c>
      <c r="V493">
        <v>3</v>
      </c>
      <c r="W493">
        <v>6021</v>
      </c>
      <c r="X493" s="2">
        <v>42310</v>
      </c>
      <c r="Y493" s="2">
        <v>42310</v>
      </c>
      <c r="Z493" t="s">
        <v>485</v>
      </c>
      <c r="AA493" t="s">
        <v>872</v>
      </c>
      <c r="AB493" t="s">
        <v>458</v>
      </c>
      <c r="AC493" t="s">
        <v>456</v>
      </c>
      <c r="AD493">
        <v>10017</v>
      </c>
      <c r="AE493">
        <v>2122706000</v>
      </c>
      <c r="AF493" t="s">
        <v>879</v>
      </c>
      <c r="AG493" t="s">
        <v>852</v>
      </c>
      <c r="AH493" t="s">
        <v>458</v>
      </c>
      <c r="AI493" t="s">
        <v>456</v>
      </c>
      <c r="AJ493">
        <v>10017</v>
      </c>
      <c r="AK493" t="s">
        <v>426</v>
      </c>
      <c r="AL493" t="s">
        <v>427</v>
      </c>
      <c r="AU493" t="s">
        <v>873</v>
      </c>
      <c r="AV493" t="s">
        <v>874</v>
      </c>
      <c r="AW493">
        <v>3681130000</v>
      </c>
      <c r="AX493" s="2">
        <v>42277</v>
      </c>
      <c r="BI493" s="2">
        <v>42675</v>
      </c>
      <c r="BJ493">
        <v>24595</v>
      </c>
      <c r="BK493">
        <v>1815</v>
      </c>
      <c r="BL493">
        <v>22780</v>
      </c>
      <c r="BR493">
        <v>16050</v>
      </c>
      <c r="BV493">
        <v>17865</v>
      </c>
      <c r="BW493">
        <v>6730</v>
      </c>
      <c r="CO493">
        <v>6730</v>
      </c>
      <c r="CP493">
        <v>-74</v>
      </c>
      <c r="CQ493">
        <v>6804</v>
      </c>
      <c r="CV493">
        <v>6804</v>
      </c>
      <c r="CX493">
        <v>6804</v>
      </c>
      <c r="DA493">
        <v>6804</v>
      </c>
      <c r="DC493">
        <v>6804</v>
      </c>
      <c r="DD493">
        <v>534</v>
      </c>
      <c r="DE493">
        <v>6270</v>
      </c>
      <c r="DF493">
        <v>1.8416999999999999</v>
      </c>
      <c r="DJ493">
        <v>1.8416999999999999</v>
      </c>
      <c r="DK493">
        <v>1.8416999999999999</v>
      </c>
      <c r="DL493">
        <v>1.7</v>
      </c>
      <c r="DM493">
        <v>1.8263</v>
      </c>
      <c r="DQ493">
        <v>1.8263</v>
      </c>
      <c r="DR493">
        <v>1.8263</v>
      </c>
      <c r="DS493">
        <v>1.68</v>
      </c>
      <c r="DT493">
        <v>-10.9922</v>
      </c>
      <c r="DU493">
        <v>3725.6</v>
      </c>
      <c r="DV493">
        <v>3694.4</v>
      </c>
      <c r="DW493">
        <v>6730</v>
      </c>
      <c r="DX493">
        <v>6804</v>
      </c>
      <c r="EA493" s="2">
        <v>42310</v>
      </c>
      <c r="EB493">
        <v>977629</v>
      </c>
      <c r="EC493">
        <v>853917</v>
      </c>
      <c r="EL493">
        <v>1831546</v>
      </c>
      <c r="EO493">
        <v>14709</v>
      </c>
      <c r="ER493">
        <v>412328</v>
      </c>
      <c r="EV493">
        <v>55157</v>
      </c>
      <c r="FA493">
        <v>103381</v>
      </c>
      <c r="FB493">
        <v>585575</v>
      </c>
      <c r="FC493">
        <v>2417121</v>
      </c>
      <c r="FD493">
        <v>199975</v>
      </c>
      <c r="FE493">
        <v>1461092</v>
      </c>
      <c r="FP493">
        <v>141474</v>
      </c>
      <c r="FQ493">
        <v>1802541</v>
      </c>
      <c r="FR493">
        <v>320119</v>
      </c>
      <c r="FX493">
        <v>48733</v>
      </c>
      <c r="GA493">
        <v>368852</v>
      </c>
      <c r="GB493">
        <v>2171393</v>
      </c>
      <c r="GC493">
        <v>26068</v>
      </c>
      <c r="GD493">
        <v>4105</v>
      </c>
      <c r="GE493">
        <v>92316</v>
      </c>
      <c r="GF493">
        <v>143050</v>
      </c>
      <c r="GH493">
        <v>20541</v>
      </c>
      <c r="GI493">
        <v>751</v>
      </c>
      <c r="GK493">
        <v>-21</v>
      </c>
      <c r="GL493">
        <v>219660</v>
      </c>
      <c r="GM493">
        <v>245728</v>
      </c>
      <c r="GN493">
        <v>2417121</v>
      </c>
      <c r="GO493">
        <v>3681.13</v>
      </c>
      <c r="GP493">
        <v>2.6070000000000002</v>
      </c>
      <c r="GQ493">
        <v>190571</v>
      </c>
      <c r="GR493" s="2">
        <v>42675</v>
      </c>
      <c r="GS493">
        <v>19008</v>
      </c>
      <c r="GT493">
        <v>3667</v>
      </c>
      <c r="GU493">
        <v>3456</v>
      </c>
      <c r="GV493">
        <v>7123</v>
      </c>
      <c r="GW493">
        <v>14560</v>
      </c>
      <c r="GX493">
        <v>44473</v>
      </c>
      <c r="GZ493">
        <v>-13420</v>
      </c>
      <c r="HB493">
        <v>-8026</v>
      </c>
      <c r="HC493">
        <v>37587</v>
      </c>
      <c r="HD493">
        <v>-6419</v>
      </c>
      <c r="HE493">
        <v>57299</v>
      </c>
      <c r="HI493">
        <v>105655</v>
      </c>
      <c r="HJ493">
        <v>32410</v>
      </c>
      <c r="HK493">
        <v>138065</v>
      </c>
      <c r="HL493">
        <v>-58343</v>
      </c>
      <c r="HM493">
        <v>79722</v>
      </c>
      <c r="HN493">
        <v>18861</v>
      </c>
      <c r="HO493">
        <v>-59404</v>
      </c>
      <c r="HP493">
        <v>-40543</v>
      </c>
      <c r="HQ493">
        <v>-4397</v>
      </c>
      <c r="HR493">
        <v>5893</v>
      </c>
      <c r="HS493">
        <v>1496</v>
      </c>
      <c r="HT493">
        <v>-5678</v>
      </c>
      <c r="HU493">
        <v>-98788</v>
      </c>
      <c r="HV493">
        <v>-143513</v>
      </c>
      <c r="HW493">
        <v>-81</v>
      </c>
      <c r="HY493">
        <v>-6573</v>
      </c>
      <c r="HZ493">
        <v>27831</v>
      </c>
      <c r="IA493">
        <v>21258</v>
      </c>
      <c r="IC493">
        <v>-5678</v>
      </c>
      <c r="IE493">
        <v>1248</v>
      </c>
      <c r="IG493">
        <v>25124</v>
      </c>
      <c r="II493">
        <v>-1944</v>
      </c>
      <c r="IK493">
        <v>-1944</v>
      </c>
      <c r="IL493">
        <v>3694.4</v>
      </c>
      <c r="IM493">
        <v>3725.6</v>
      </c>
      <c r="IN493">
        <v>1.7</v>
      </c>
      <c r="IO493">
        <v>1.68</v>
      </c>
    </row>
    <row r="494" spans="1:249" x14ac:dyDescent="0.25">
      <c r="A494" t="s">
        <v>845</v>
      </c>
      <c r="B494" t="s">
        <v>846</v>
      </c>
      <c r="C494" t="s">
        <v>847</v>
      </c>
      <c r="D494" t="s">
        <v>848</v>
      </c>
      <c r="E494" t="s">
        <v>455</v>
      </c>
      <c r="F494" t="s">
        <v>417</v>
      </c>
      <c r="G494" s="2">
        <v>42369</v>
      </c>
      <c r="H494" t="s">
        <v>450</v>
      </c>
      <c r="J494">
        <v>2015</v>
      </c>
      <c r="K494">
        <v>4</v>
      </c>
      <c r="L494">
        <v>2015</v>
      </c>
      <c r="M494">
        <v>4</v>
      </c>
      <c r="N494" t="s">
        <v>419</v>
      </c>
      <c r="O494" t="s">
        <v>451</v>
      </c>
      <c r="P494">
        <v>201504</v>
      </c>
      <c r="Q494">
        <v>13</v>
      </c>
      <c r="R494">
        <v>204</v>
      </c>
      <c r="S494">
        <v>7</v>
      </c>
      <c r="T494">
        <v>12</v>
      </c>
      <c r="U494">
        <v>19617</v>
      </c>
      <c r="V494">
        <v>3</v>
      </c>
      <c r="W494">
        <v>6021</v>
      </c>
      <c r="X494" s="2">
        <v>42423</v>
      </c>
      <c r="Y494" s="2">
        <v>42423</v>
      </c>
      <c r="Z494" t="s">
        <v>485</v>
      </c>
      <c r="AA494" t="s">
        <v>880</v>
      </c>
      <c r="AB494" t="s">
        <v>458</v>
      </c>
      <c r="AC494" t="s">
        <v>456</v>
      </c>
      <c r="AD494">
        <v>10017</v>
      </c>
      <c r="AE494">
        <v>2122706000</v>
      </c>
      <c r="AF494" t="s">
        <v>879</v>
      </c>
      <c r="AG494" t="s">
        <v>852</v>
      </c>
      <c r="AH494" t="s">
        <v>458</v>
      </c>
      <c r="AI494" t="s">
        <v>456</v>
      </c>
      <c r="AJ494">
        <v>10017</v>
      </c>
      <c r="AK494" t="s">
        <v>426</v>
      </c>
      <c r="AL494" t="s">
        <v>427</v>
      </c>
      <c r="AN494">
        <v>234598</v>
      </c>
      <c r="AP494">
        <v>234598</v>
      </c>
      <c r="AR494">
        <v>200881</v>
      </c>
      <c r="AS494" t="s">
        <v>461</v>
      </c>
      <c r="AT494" t="s">
        <v>429</v>
      </c>
      <c r="AU494" t="s">
        <v>873</v>
      </c>
      <c r="AV494" t="s">
        <v>874</v>
      </c>
      <c r="AW494">
        <v>3670265000</v>
      </c>
      <c r="AX494" s="2">
        <v>42400</v>
      </c>
      <c r="AY494" t="s">
        <v>855</v>
      </c>
      <c r="AZ494" t="s">
        <v>465</v>
      </c>
      <c r="BA494" t="s">
        <v>867</v>
      </c>
      <c r="BB494" t="s">
        <v>472</v>
      </c>
      <c r="BC494" t="s">
        <v>876</v>
      </c>
      <c r="BD494" t="s">
        <v>877</v>
      </c>
      <c r="BE494" t="s">
        <v>878</v>
      </c>
      <c r="BF494" t="s">
        <v>439</v>
      </c>
      <c r="BG494" t="s">
        <v>881</v>
      </c>
      <c r="BH494" t="s">
        <v>439</v>
      </c>
      <c r="BI494" s="2">
        <v>42794</v>
      </c>
      <c r="BJ494">
        <v>24815</v>
      </c>
      <c r="BK494">
        <v>1930</v>
      </c>
      <c r="BL494">
        <v>22885</v>
      </c>
      <c r="BR494">
        <v>15514</v>
      </c>
      <c r="BV494">
        <v>17444</v>
      </c>
      <c r="BW494">
        <v>7371</v>
      </c>
      <c r="CO494">
        <v>7371</v>
      </c>
      <c r="CP494">
        <v>1937</v>
      </c>
      <c r="CQ494">
        <v>5434</v>
      </c>
      <c r="CV494">
        <v>5434</v>
      </c>
      <c r="CX494">
        <v>5434</v>
      </c>
      <c r="DA494">
        <v>5434</v>
      </c>
      <c r="DC494">
        <v>5434</v>
      </c>
      <c r="DD494">
        <v>526</v>
      </c>
      <c r="DE494">
        <v>4908</v>
      </c>
      <c r="DF494">
        <v>1.4796</v>
      </c>
      <c r="DJ494">
        <v>1.4796</v>
      </c>
      <c r="DK494">
        <v>1.4796</v>
      </c>
      <c r="DL494">
        <v>1.34</v>
      </c>
      <c r="DM494">
        <v>1.4675</v>
      </c>
      <c r="DQ494">
        <v>1.4675</v>
      </c>
      <c r="DR494">
        <v>1.4675</v>
      </c>
      <c r="DS494">
        <v>1.32</v>
      </c>
      <c r="DT494">
        <v>16.273900000000001</v>
      </c>
      <c r="DU494">
        <v>3704.6</v>
      </c>
      <c r="DV494">
        <v>3674.2</v>
      </c>
      <c r="DW494">
        <v>7371</v>
      </c>
      <c r="DX494">
        <v>5434</v>
      </c>
      <c r="EA494" s="2">
        <v>42794</v>
      </c>
      <c r="EB494">
        <v>916919</v>
      </c>
      <c r="EC494">
        <v>870349</v>
      </c>
      <c r="EL494">
        <v>1787268</v>
      </c>
      <c r="EO494">
        <v>14362</v>
      </c>
      <c r="ER494">
        <v>389548</v>
      </c>
      <c r="EV494">
        <v>54948</v>
      </c>
      <c r="FA494">
        <v>105572</v>
      </c>
      <c r="FB494">
        <v>564430</v>
      </c>
      <c r="FC494">
        <v>2351698</v>
      </c>
      <c r="FD494">
        <v>168240</v>
      </c>
      <c r="FE494">
        <v>1457353</v>
      </c>
      <c r="FP494">
        <v>126897</v>
      </c>
      <c r="FQ494">
        <v>1752490</v>
      </c>
      <c r="FR494">
        <v>309756</v>
      </c>
      <c r="FX494">
        <v>41879</v>
      </c>
      <c r="GA494">
        <v>351635</v>
      </c>
      <c r="GB494">
        <v>2104125</v>
      </c>
      <c r="GC494">
        <v>26068</v>
      </c>
      <c r="GD494">
        <v>4105</v>
      </c>
      <c r="GE494">
        <v>92500</v>
      </c>
      <c r="GF494">
        <v>146420</v>
      </c>
      <c r="GH494">
        <v>21691</v>
      </c>
      <c r="GI494">
        <v>192</v>
      </c>
      <c r="GK494">
        <v>-21</v>
      </c>
      <c r="GL494">
        <v>221505</v>
      </c>
      <c r="GM494">
        <v>247573</v>
      </c>
      <c r="GN494">
        <v>2351698</v>
      </c>
      <c r="GO494">
        <v>3663.4749999999999</v>
      </c>
      <c r="GP494">
        <v>2.6070000000000002</v>
      </c>
      <c r="GQ494">
        <v>192625</v>
      </c>
      <c r="GR494" s="2">
        <v>42794</v>
      </c>
      <c r="GS494">
        <v>24442</v>
      </c>
      <c r="GT494">
        <v>4940</v>
      </c>
      <c r="GU494">
        <v>6945</v>
      </c>
      <c r="GV494">
        <v>11885</v>
      </c>
      <c r="GW494">
        <v>23918</v>
      </c>
      <c r="GX494">
        <v>62212</v>
      </c>
      <c r="GZ494">
        <v>-23361</v>
      </c>
      <c r="HB494">
        <v>-20508</v>
      </c>
      <c r="HC494">
        <v>42261</v>
      </c>
      <c r="HD494">
        <v>-5122</v>
      </c>
      <c r="HE494">
        <v>73466</v>
      </c>
      <c r="HI494">
        <v>147652</v>
      </c>
      <c r="HJ494">
        <v>45983</v>
      </c>
      <c r="HK494">
        <v>193635</v>
      </c>
      <c r="HL494">
        <v>-86655</v>
      </c>
      <c r="HM494">
        <v>106980</v>
      </c>
      <c r="HN494">
        <v>12364</v>
      </c>
      <c r="HO494">
        <v>-97243</v>
      </c>
      <c r="HP494">
        <v>-84879</v>
      </c>
      <c r="HQ494">
        <v>-5616</v>
      </c>
      <c r="HR494">
        <v>5893</v>
      </c>
      <c r="HS494">
        <v>277</v>
      </c>
      <c r="HT494">
        <v>-7873</v>
      </c>
      <c r="HU494">
        <v>-95036</v>
      </c>
      <c r="HV494">
        <v>-187511</v>
      </c>
      <c r="HW494">
        <v>-276</v>
      </c>
      <c r="HY494">
        <v>-7341</v>
      </c>
      <c r="HZ494">
        <v>27831</v>
      </c>
      <c r="IA494">
        <v>20490</v>
      </c>
      <c r="IC494">
        <v>-7873</v>
      </c>
      <c r="IE494">
        <v>1273</v>
      </c>
      <c r="IG494">
        <v>16167</v>
      </c>
      <c r="II494">
        <v>-2195</v>
      </c>
      <c r="IK494">
        <v>-2195</v>
      </c>
      <c r="IL494">
        <v>3700.4</v>
      </c>
      <c r="IM494">
        <v>3732.8</v>
      </c>
      <c r="IN494">
        <v>1.33</v>
      </c>
      <c r="IO494">
        <v>1.33</v>
      </c>
    </row>
    <row r="495" spans="1:249" x14ac:dyDescent="0.25">
      <c r="A495" t="s">
        <v>845</v>
      </c>
      <c r="B495" t="s">
        <v>846</v>
      </c>
      <c r="C495" t="s">
        <v>847</v>
      </c>
      <c r="D495" t="s">
        <v>848</v>
      </c>
      <c r="E495" t="s">
        <v>455</v>
      </c>
      <c r="F495" t="s">
        <v>417</v>
      </c>
      <c r="G495" s="2">
        <v>42460</v>
      </c>
      <c r="H495" t="s">
        <v>450</v>
      </c>
      <c r="J495">
        <v>2016</v>
      </c>
      <c r="K495">
        <v>1</v>
      </c>
      <c r="L495">
        <v>2016</v>
      </c>
      <c r="M495">
        <v>1</v>
      </c>
      <c r="N495" t="s">
        <v>419</v>
      </c>
      <c r="O495" t="s">
        <v>451</v>
      </c>
      <c r="P495">
        <v>201601</v>
      </c>
      <c r="Q495">
        <v>13</v>
      </c>
      <c r="R495">
        <v>204</v>
      </c>
      <c r="S495">
        <v>7</v>
      </c>
      <c r="T495">
        <v>12</v>
      </c>
      <c r="U495">
        <v>19617</v>
      </c>
      <c r="V495">
        <v>3</v>
      </c>
      <c r="W495">
        <v>6021</v>
      </c>
      <c r="X495" s="2">
        <v>42489</v>
      </c>
      <c r="Y495" s="2">
        <v>42489</v>
      </c>
      <c r="Z495" t="s">
        <v>485</v>
      </c>
      <c r="AA495" t="s">
        <v>880</v>
      </c>
      <c r="AB495" t="s">
        <v>458</v>
      </c>
      <c r="AC495" t="s">
        <v>456</v>
      </c>
      <c r="AD495">
        <v>10017</v>
      </c>
      <c r="AE495">
        <v>2122706000</v>
      </c>
      <c r="AG495" t="s">
        <v>852</v>
      </c>
      <c r="AH495" t="s">
        <v>458</v>
      </c>
      <c r="AI495" t="s">
        <v>456</v>
      </c>
      <c r="AJ495">
        <v>10017</v>
      </c>
      <c r="AK495" t="s">
        <v>426</v>
      </c>
      <c r="AL495" t="s">
        <v>427</v>
      </c>
      <c r="AU495" t="s">
        <v>873</v>
      </c>
      <c r="AV495" t="s">
        <v>874</v>
      </c>
      <c r="AW495">
        <v>3656659000</v>
      </c>
      <c r="AX495" s="2">
        <v>42460</v>
      </c>
      <c r="BI495" s="2">
        <v>42857</v>
      </c>
      <c r="BJ495">
        <v>25411</v>
      </c>
      <c r="BK495">
        <v>2172</v>
      </c>
      <c r="BL495">
        <v>23239</v>
      </c>
      <c r="BR495">
        <v>15661</v>
      </c>
      <c r="BV495">
        <v>17833</v>
      </c>
      <c r="BW495">
        <v>7578</v>
      </c>
      <c r="CO495">
        <v>7578</v>
      </c>
      <c r="CP495">
        <v>2058</v>
      </c>
      <c r="CQ495">
        <v>5520</v>
      </c>
      <c r="CV495">
        <v>5520</v>
      </c>
      <c r="CX495">
        <v>5520</v>
      </c>
      <c r="DA495">
        <v>5520</v>
      </c>
      <c r="DC495">
        <v>5520</v>
      </c>
      <c r="DD495">
        <v>474</v>
      </c>
      <c r="DE495">
        <v>5046</v>
      </c>
      <c r="DF495">
        <v>1.4876</v>
      </c>
      <c r="DJ495">
        <v>1.4876</v>
      </c>
      <c r="DK495">
        <v>1.4876</v>
      </c>
      <c r="DL495">
        <v>1.36</v>
      </c>
      <c r="DM495">
        <v>1.4769000000000001</v>
      </c>
      <c r="DQ495">
        <v>1.4769000000000001</v>
      </c>
      <c r="DR495">
        <v>1.4769000000000001</v>
      </c>
      <c r="DS495">
        <v>1.35</v>
      </c>
      <c r="DT495">
        <v>-0.2397</v>
      </c>
      <c r="DU495">
        <v>3696.9</v>
      </c>
      <c r="DV495">
        <v>3669.9</v>
      </c>
      <c r="DW495">
        <v>7578</v>
      </c>
      <c r="DX495">
        <v>5520</v>
      </c>
      <c r="EA495" s="2">
        <v>42489</v>
      </c>
      <c r="EB495">
        <v>967781</v>
      </c>
      <c r="EC495">
        <v>890968</v>
      </c>
      <c r="EL495">
        <v>1858749</v>
      </c>
      <c r="EO495">
        <v>14195</v>
      </c>
      <c r="ER495">
        <v>388260</v>
      </c>
      <c r="EV495">
        <v>53908</v>
      </c>
      <c r="FA495">
        <v>108696</v>
      </c>
      <c r="FB495">
        <v>565059</v>
      </c>
      <c r="FC495">
        <v>2423808</v>
      </c>
      <c r="FD495">
        <v>178489</v>
      </c>
      <c r="FE495">
        <v>1498750</v>
      </c>
      <c r="FP495">
        <v>147282</v>
      </c>
      <c r="FQ495">
        <v>1824521</v>
      </c>
      <c r="FR495">
        <v>310457</v>
      </c>
      <c r="FX495">
        <v>38673</v>
      </c>
      <c r="GA495">
        <v>349130</v>
      </c>
      <c r="GB495">
        <v>2173651</v>
      </c>
      <c r="GC495">
        <v>26068</v>
      </c>
      <c r="GD495">
        <v>4105</v>
      </c>
      <c r="GE495">
        <v>91782</v>
      </c>
      <c r="GF495">
        <v>149730</v>
      </c>
      <c r="GH495">
        <v>22289</v>
      </c>
      <c r="GI495">
        <v>782</v>
      </c>
      <c r="GK495">
        <v>-21</v>
      </c>
      <c r="GL495">
        <v>224089</v>
      </c>
      <c r="GM495">
        <v>250157</v>
      </c>
      <c r="GN495">
        <v>2423808</v>
      </c>
      <c r="GO495">
        <v>3656.6590000000001</v>
      </c>
      <c r="GP495">
        <v>2.6070000000000002</v>
      </c>
      <c r="GQ495">
        <v>196249</v>
      </c>
      <c r="GR495" s="2">
        <v>42857</v>
      </c>
      <c r="GS495">
        <v>5520</v>
      </c>
      <c r="GT495">
        <v>1289</v>
      </c>
      <c r="GU495">
        <v>3198</v>
      </c>
      <c r="GV495">
        <v>4487</v>
      </c>
      <c r="GW495">
        <v>-10754</v>
      </c>
      <c r="GX495">
        <v>-32979</v>
      </c>
      <c r="GZ495">
        <v>124</v>
      </c>
      <c r="HB495">
        <v>12629</v>
      </c>
      <c r="HC495">
        <v>-30980</v>
      </c>
      <c r="HD495">
        <v>-410</v>
      </c>
      <c r="HE495">
        <v>-21383</v>
      </c>
      <c r="HI495">
        <v>-30758</v>
      </c>
      <c r="HJ495">
        <v>9080</v>
      </c>
      <c r="HK495">
        <v>-21678</v>
      </c>
      <c r="HL495">
        <v>-12903</v>
      </c>
      <c r="HM495">
        <v>-34581</v>
      </c>
      <c r="HN495">
        <v>-842</v>
      </c>
      <c r="HO495">
        <v>9111</v>
      </c>
      <c r="HP495">
        <v>8269</v>
      </c>
      <c r="HQ495">
        <v>-1696</v>
      </c>
      <c r="HS495">
        <v>-1696</v>
      </c>
      <c r="HT495">
        <v>-1946</v>
      </c>
      <c r="HU495">
        <v>48957</v>
      </c>
      <c r="HV495">
        <v>53584</v>
      </c>
      <c r="HW495">
        <v>102</v>
      </c>
      <c r="HY495">
        <v>-2278</v>
      </c>
      <c r="HZ495">
        <v>20490</v>
      </c>
      <c r="IA495">
        <v>18212</v>
      </c>
      <c r="IC495">
        <v>-1946</v>
      </c>
      <c r="IE495">
        <v>1289</v>
      </c>
      <c r="IG495">
        <v>-21383</v>
      </c>
      <c r="II495">
        <v>-1946</v>
      </c>
      <c r="IK495">
        <v>-1946</v>
      </c>
      <c r="IL495">
        <v>3710.6</v>
      </c>
      <c r="IM495">
        <v>3737.6</v>
      </c>
      <c r="IN495">
        <v>1.36</v>
      </c>
      <c r="IO495">
        <v>1.35</v>
      </c>
    </row>
    <row r="496" spans="1:249" x14ac:dyDescent="0.25">
      <c r="A496" t="s">
        <v>845</v>
      </c>
      <c r="B496" t="s">
        <v>846</v>
      </c>
      <c r="C496" t="s">
        <v>847</v>
      </c>
      <c r="D496" t="s">
        <v>848</v>
      </c>
      <c r="E496" t="s">
        <v>455</v>
      </c>
      <c r="F496" t="s">
        <v>417</v>
      </c>
      <c r="G496" s="2">
        <v>42551</v>
      </c>
      <c r="H496" t="s">
        <v>450</v>
      </c>
      <c r="J496">
        <v>2016</v>
      </c>
      <c r="K496">
        <v>2</v>
      </c>
      <c r="L496">
        <v>2016</v>
      </c>
      <c r="M496">
        <v>2</v>
      </c>
      <c r="N496" t="s">
        <v>419</v>
      </c>
      <c r="O496" t="s">
        <v>451</v>
      </c>
      <c r="P496">
        <v>201602</v>
      </c>
      <c r="Q496">
        <v>13</v>
      </c>
      <c r="R496">
        <v>204</v>
      </c>
      <c r="S496">
        <v>7</v>
      </c>
      <c r="T496">
        <v>12</v>
      </c>
      <c r="U496">
        <v>19617</v>
      </c>
      <c r="V496">
        <v>3</v>
      </c>
      <c r="W496">
        <v>6021</v>
      </c>
      <c r="X496" s="2">
        <v>42585</v>
      </c>
      <c r="Y496" s="2">
        <v>42585</v>
      </c>
      <c r="Z496" t="s">
        <v>485</v>
      </c>
      <c r="AA496" t="s">
        <v>880</v>
      </c>
      <c r="AB496" t="s">
        <v>458</v>
      </c>
      <c r="AC496" t="s">
        <v>456</v>
      </c>
      <c r="AD496">
        <v>10017</v>
      </c>
      <c r="AE496">
        <v>2122706000</v>
      </c>
      <c r="AG496" t="s">
        <v>852</v>
      </c>
      <c r="AH496" t="s">
        <v>458</v>
      </c>
      <c r="AI496" t="s">
        <v>456</v>
      </c>
      <c r="AJ496">
        <v>10017</v>
      </c>
      <c r="AK496" t="s">
        <v>426</v>
      </c>
      <c r="AL496" t="s">
        <v>427</v>
      </c>
      <c r="AU496" t="s">
        <v>873</v>
      </c>
      <c r="AV496" t="s">
        <v>874</v>
      </c>
      <c r="AW496">
        <v>3611982000</v>
      </c>
      <c r="AX496" s="2">
        <v>42551</v>
      </c>
      <c r="BI496" s="2">
        <v>42949</v>
      </c>
      <c r="BJ496">
        <v>26846</v>
      </c>
      <c r="BK496">
        <v>2466</v>
      </c>
      <c r="BL496">
        <v>24380</v>
      </c>
      <c r="BR496">
        <v>15040</v>
      </c>
      <c r="BV496">
        <v>17506</v>
      </c>
      <c r="BW496">
        <v>9340</v>
      </c>
      <c r="CO496">
        <v>9340</v>
      </c>
      <c r="CP496">
        <v>3140</v>
      </c>
      <c r="CQ496">
        <v>6200</v>
      </c>
      <c r="CV496">
        <v>6200</v>
      </c>
      <c r="CX496">
        <v>6200</v>
      </c>
      <c r="DA496">
        <v>6200</v>
      </c>
      <c r="DC496">
        <v>6200</v>
      </c>
      <c r="DD496">
        <v>472</v>
      </c>
      <c r="DE496">
        <v>5728</v>
      </c>
      <c r="DF496">
        <v>1.6868000000000001</v>
      </c>
      <c r="DJ496">
        <v>1.6868000000000001</v>
      </c>
      <c r="DK496">
        <v>1.6868000000000001</v>
      </c>
      <c r="DL496">
        <v>1.56</v>
      </c>
      <c r="DM496">
        <v>1.6729000000000001</v>
      </c>
      <c r="DQ496">
        <v>1.6729000000000001</v>
      </c>
      <c r="DR496">
        <v>1.6729000000000001</v>
      </c>
      <c r="DS496">
        <v>1.55</v>
      </c>
      <c r="DT496">
        <v>16.6099</v>
      </c>
      <c r="DU496">
        <v>3666.5</v>
      </c>
      <c r="DV496">
        <v>3635.8</v>
      </c>
      <c r="DW496">
        <v>9340</v>
      </c>
      <c r="DX496">
        <v>6200</v>
      </c>
      <c r="EA496" s="2">
        <v>42585</v>
      </c>
      <c r="EB496">
        <v>983365</v>
      </c>
      <c r="EC496">
        <v>923488</v>
      </c>
      <c r="EL496">
        <v>1906853</v>
      </c>
      <c r="EO496">
        <v>14262</v>
      </c>
      <c r="ER496">
        <v>381835</v>
      </c>
      <c r="EV496">
        <v>53292</v>
      </c>
      <c r="FA496">
        <v>109854</v>
      </c>
      <c r="FB496">
        <v>559243</v>
      </c>
      <c r="FC496">
        <v>2466096</v>
      </c>
      <c r="FD496">
        <v>183323</v>
      </c>
      <c r="FE496">
        <v>1515593</v>
      </c>
      <c r="FP496">
        <v>158958</v>
      </c>
      <c r="FQ496">
        <v>1857874</v>
      </c>
      <c r="FR496">
        <v>315572</v>
      </c>
      <c r="FX496">
        <v>40227</v>
      </c>
      <c r="GA496">
        <v>355799</v>
      </c>
      <c r="GB496">
        <v>2213673</v>
      </c>
      <c r="GC496">
        <v>26068</v>
      </c>
      <c r="GD496">
        <v>4105</v>
      </c>
      <c r="GE496">
        <v>91974</v>
      </c>
      <c r="GF496">
        <v>153749</v>
      </c>
      <c r="GH496">
        <v>25070</v>
      </c>
      <c r="GI496">
        <v>1618</v>
      </c>
      <c r="GK496">
        <v>-21</v>
      </c>
      <c r="GL496">
        <v>226355</v>
      </c>
      <c r="GM496">
        <v>252423</v>
      </c>
      <c r="GN496">
        <v>2466096</v>
      </c>
      <c r="GO496">
        <v>3611.982</v>
      </c>
      <c r="GP496">
        <v>2.6070000000000002</v>
      </c>
      <c r="GQ496">
        <v>199131</v>
      </c>
      <c r="GR496" s="2">
        <v>42949</v>
      </c>
      <c r="GS496">
        <v>11720</v>
      </c>
      <c r="GT496">
        <v>2625</v>
      </c>
      <c r="GU496">
        <v>4804</v>
      </c>
      <c r="GV496">
        <v>7429</v>
      </c>
      <c r="GW496">
        <v>-21014</v>
      </c>
      <c r="GX496">
        <v>-52501</v>
      </c>
      <c r="GZ496">
        <v>3714</v>
      </c>
      <c r="HB496">
        <v>27469</v>
      </c>
      <c r="HC496">
        <v>-42332</v>
      </c>
      <c r="HD496">
        <v>276</v>
      </c>
      <c r="HE496">
        <v>-22907</v>
      </c>
      <c r="HI496">
        <v>-30204</v>
      </c>
      <c r="HJ496">
        <v>16211</v>
      </c>
      <c r="HK496">
        <v>-13993</v>
      </c>
      <c r="HL496">
        <v>-38071</v>
      </c>
      <c r="HM496">
        <v>-52064</v>
      </c>
      <c r="HN496">
        <v>4042</v>
      </c>
      <c r="HO496">
        <v>13657</v>
      </c>
      <c r="HP496">
        <v>17699</v>
      </c>
      <c r="HQ496">
        <v>-4536</v>
      </c>
      <c r="HS496">
        <v>-4536</v>
      </c>
      <c r="HT496">
        <v>-4120</v>
      </c>
      <c r="HU496">
        <v>65116</v>
      </c>
      <c r="HV496">
        <v>74159</v>
      </c>
      <c r="HW496">
        <v>32</v>
      </c>
      <c r="HY496">
        <v>-780</v>
      </c>
      <c r="HZ496">
        <v>20490</v>
      </c>
      <c r="IA496">
        <v>19710</v>
      </c>
      <c r="IC496">
        <v>-4120</v>
      </c>
      <c r="IE496">
        <v>1336</v>
      </c>
      <c r="IG496">
        <v>-1524</v>
      </c>
      <c r="II496">
        <v>-2174</v>
      </c>
      <c r="IK496">
        <v>-2174</v>
      </c>
      <c r="IL496">
        <v>3675.5</v>
      </c>
      <c r="IM496">
        <v>3706.2</v>
      </c>
      <c r="IN496">
        <v>1.56</v>
      </c>
      <c r="IO496">
        <v>1.55</v>
      </c>
    </row>
    <row r="497" spans="1:249" x14ac:dyDescent="0.25">
      <c r="A497" t="s">
        <v>845</v>
      </c>
      <c r="B497" t="s">
        <v>846</v>
      </c>
      <c r="C497" t="s">
        <v>847</v>
      </c>
      <c r="D497" t="s">
        <v>848</v>
      </c>
      <c r="E497" t="s">
        <v>455</v>
      </c>
      <c r="F497" t="s">
        <v>417</v>
      </c>
      <c r="G497" s="2">
        <v>42643</v>
      </c>
      <c r="H497" t="s">
        <v>450</v>
      </c>
      <c r="J497">
        <v>2016</v>
      </c>
      <c r="K497">
        <v>3</v>
      </c>
      <c r="L497">
        <v>2016</v>
      </c>
      <c r="M497">
        <v>3</v>
      </c>
      <c r="N497" t="s">
        <v>419</v>
      </c>
      <c r="O497" t="s">
        <v>451</v>
      </c>
      <c r="P497">
        <v>201603</v>
      </c>
      <c r="Q497">
        <v>13</v>
      </c>
      <c r="R497">
        <v>204</v>
      </c>
      <c r="S497">
        <v>7</v>
      </c>
      <c r="T497">
        <v>12</v>
      </c>
      <c r="U497">
        <v>19617</v>
      </c>
      <c r="V497">
        <v>3</v>
      </c>
      <c r="W497">
        <v>6021</v>
      </c>
      <c r="X497" s="2">
        <v>42675</v>
      </c>
      <c r="Y497" s="2">
        <v>42675</v>
      </c>
      <c r="Z497" t="s">
        <v>485</v>
      </c>
      <c r="AA497" t="s">
        <v>880</v>
      </c>
      <c r="AB497" t="s">
        <v>458</v>
      </c>
      <c r="AC497" t="s">
        <v>456</v>
      </c>
      <c r="AD497">
        <v>10017</v>
      </c>
      <c r="AE497">
        <v>2122706000</v>
      </c>
      <c r="AG497" t="s">
        <v>852</v>
      </c>
      <c r="AH497" t="s">
        <v>458</v>
      </c>
      <c r="AI497" t="s">
        <v>456</v>
      </c>
      <c r="AJ497">
        <v>10017</v>
      </c>
      <c r="AK497" t="s">
        <v>426</v>
      </c>
      <c r="AL497" t="s">
        <v>427</v>
      </c>
      <c r="AU497" t="s">
        <v>873</v>
      </c>
      <c r="AV497" t="s">
        <v>874</v>
      </c>
      <c r="AW497">
        <v>3578264000</v>
      </c>
      <c r="AX497" s="2">
        <v>42643</v>
      </c>
      <c r="BI497" s="2">
        <v>43040</v>
      </c>
      <c r="BJ497">
        <v>27140</v>
      </c>
      <c r="BK497">
        <v>2467</v>
      </c>
      <c r="BL497">
        <v>24673</v>
      </c>
      <c r="BR497">
        <v>15734</v>
      </c>
      <c r="BV497">
        <v>18201</v>
      </c>
      <c r="BW497">
        <v>8939</v>
      </c>
      <c r="CO497">
        <v>8939</v>
      </c>
      <c r="CP497">
        <v>2653</v>
      </c>
      <c r="CQ497">
        <v>6286</v>
      </c>
      <c r="CV497">
        <v>6286</v>
      </c>
      <c r="CX497">
        <v>6286</v>
      </c>
      <c r="DA497">
        <v>6286</v>
      </c>
      <c r="DC497">
        <v>6286</v>
      </c>
      <c r="DD497">
        <v>474</v>
      </c>
      <c r="DE497">
        <v>5812</v>
      </c>
      <c r="DF497">
        <v>1.728</v>
      </c>
      <c r="DJ497">
        <v>1.728</v>
      </c>
      <c r="DK497">
        <v>1.728</v>
      </c>
      <c r="DL497">
        <v>1.6</v>
      </c>
      <c r="DM497">
        <v>1.7129000000000001</v>
      </c>
      <c r="DQ497">
        <v>1.7129000000000001</v>
      </c>
      <c r="DR497">
        <v>1.7129000000000001</v>
      </c>
      <c r="DS497">
        <v>1.58</v>
      </c>
      <c r="DT497">
        <v>-13.7158</v>
      </c>
      <c r="DU497">
        <v>3629.6</v>
      </c>
      <c r="DV497">
        <v>3597.4</v>
      </c>
      <c r="DW497">
        <v>8939</v>
      </c>
      <c r="DX497">
        <v>6286</v>
      </c>
      <c r="EA497" s="2">
        <v>42675</v>
      </c>
      <c r="EB497">
        <v>1025064</v>
      </c>
      <c r="EC497">
        <v>938183</v>
      </c>
      <c r="EL497">
        <v>1963247</v>
      </c>
      <c r="EO497">
        <v>14208</v>
      </c>
      <c r="ER497">
        <v>381598</v>
      </c>
      <c r="EV497">
        <v>53126</v>
      </c>
      <c r="FA497">
        <v>108850</v>
      </c>
      <c r="FB497">
        <v>557782</v>
      </c>
      <c r="FC497">
        <v>2521029</v>
      </c>
      <c r="FD497">
        <v>180749</v>
      </c>
      <c r="FE497">
        <v>1566550</v>
      </c>
      <c r="FP497">
        <v>143269</v>
      </c>
      <c r="FQ497">
        <v>1890568</v>
      </c>
      <c r="FR497">
        <v>333897</v>
      </c>
      <c r="FX497">
        <v>42233</v>
      </c>
      <c r="GA497">
        <v>376130</v>
      </c>
      <c r="GB497">
        <v>2266698</v>
      </c>
      <c r="GC497">
        <v>26068</v>
      </c>
      <c r="GD497">
        <v>4105</v>
      </c>
      <c r="GE497">
        <v>92103</v>
      </c>
      <c r="GF497">
        <v>157870</v>
      </c>
      <c r="GH497">
        <v>27268</v>
      </c>
      <c r="GI497">
        <v>1474</v>
      </c>
      <c r="GK497">
        <v>-21</v>
      </c>
      <c r="GL497">
        <v>228263</v>
      </c>
      <c r="GM497">
        <v>254331</v>
      </c>
      <c r="GN497">
        <v>2521029</v>
      </c>
      <c r="GO497">
        <v>3578.2640000000001</v>
      </c>
      <c r="GP497">
        <v>2.6070000000000002</v>
      </c>
      <c r="GQ497">
        <v>201205</v>
      </c>
      <c r="GR497" s="2">
        <v>43040</v>
      </c>
      <c r="GS497">
        <v>18006</v>
      </c>
      <c r="GT497">
        <v>4032</v>
      </c>
      <c r="GU497">
        <v>6772</v>
      </c>
      <c r="GV497">
        <v>10804</v>
      </c>
      <c r="GW497">
        <v>-18594</v>
      </c>
      <c r="GX497">
        <v>-44082</v>
      </c>
      <c r="GZ497">
        <v>5655</v>
      </c>
      <c r="HB497">
        <v>6405</v>
      </c>
      <c r="HC497">
        <v>-50616</v>
      </c>
      <c r="HD497">
        <v>3091</v>
      </c>
      <c r="HE497">
        <v>-18715</v>
      </c>
      <c r="HI497">
        <v>-76233</v>
      </c>
      <c r="HJ497">
        <v>22164</v>
      </c>
      <c r="HK497">
        <v>-54069</v>
      </c>
      <c r="HL497">
        <v>-58033</v>
      </c>
      <c r="HM497">
        <v>-112102</v>
      </c>
      <c r="HN497">
        <v>20967</v>
      </c>
      <c r="HO497">
        <v>15328</v>
      </c>
      <c r="HP497">
        <v>36295</v>
      </c>
      <c r="HQ497">
        <v>-6831</v>
      </c>
      <c r="HS497">
        <v>-6831</v>
      </c>
      <c r="HT497">
        <v>-6189</v>
      </c>
      <c r="HU497">
        <v>108424</v>
      </c>
      <c r="HV497">
        <v>131699</v>
      </c>
      <c r="HW497">
        <v>18</v>
      </c>
      <c r="HY497">
        <v>900</v>
      </c>
      <c r="HZ497">
        <v>20490</v>
      </c>
      <c r="IA497">
        <v>21390</v>
      </c>
      <c r="IC497">
        <v>-6189</v>
      </c>
      <c r="IE497">
        <v>1407</v>
      </c>
      <c r="IG497">
        <v>4192</v>
      </c>
      <c r="II497">
        <v>-2069</v>
      </c>
      <c r="IK497">
        <v>-2069</v>
      </c>
      <c r="IL497">
        <v>3637.7</v>
      </c>
      <c r="IM497">
        <v>3669.8</v>
      </c>
      <c r="IN497">
        <v>1.6</v>
      </c>
      <c r="IO497">
        <v>1.58</v>
      </c>
    </row>
    <row r="498" spans="1:249" x14ac:dyDescent="0.25">
      <c r="A498" t="s">
        <v>845</v>
      </c>
      <c r="B498" t="s">
        <v>846</v>
      </c>
      <c r="C498" t="s">
        <v>847</v>
      </c>
      <c r="D498" t="s">
        <v>848</v>
      </c>
      <c r="E498" t="s">
        <v>455</v>
      </c>
      <c r="F498" t="s">
        <v>417</v>
      </c>
      <c r="G498" s="2">
        <v>42735</v>
      </c>
      <c r="H498" t="s">
        <v>450</v>
      </c>
      <c r="J498">
        <v>2016</v>
      </c>
      <c r="K498">
        <v>4</v>
      </c>
      <c r="L498">
        <v>2016</v>
      </c>
      <c r="M498">
        <v>4</v>
      </c>
      <c r="N498" t="s">
        <v>419</v>
      </c>
      <c r="O498" t="s">
        <v>451</v>
      </c>
      <c r="P498">
        <v>201604</v>
      </c>
      <c r="Q498">
        <v>13</v>
      </c>
      <c r="R498">
        <v>204</v>
      </c>
      <c r="S498">
        <v>7</v>
      </c>
      <c r="T498">
        <v>12</v>
      </c>
      <c r="U498">
        <v>19617</v>
      </c>
      <c r="V498">
        <v>3</v>
      </c>
      <c r="W498">
        <v>6021</v>
      </c>
      <c r="X498" s="2">
        <v>42794</v>
      </c>
      <c r="Y498" s="2">
        <v>42794</v>
      </c>
      <c r="Z498" t="s">
        <v>485</v>
      </c>
      <c r="AA498" t="s">
        <v>880</v>
      </c>
      <c r="AB498" t="s">
        <v>458</v>
      </c>
      <c r="AC498" t="s">
        <v>456</v>
      </c>
      <c r="AD498">
        <v>10017</v>
      </c>
      <c r="AE498">
        <v>2122706000</v>
      </c>
      <c r="AF498" t="s">
        <v>879</v>
      </c>
      <c r="AG498" t="s">
        <v>852</v>
      </c>
      <c r="AH498" t="s">
        <v>458</v>
      </c>
      <c r="AI498" t="s">
        <v>456</v>
      </c>
      <c r="AJ498">
        <v>10017</v>
      </c>
      <c r="AK498" t="s">
        <v>426</v>
      </c>
      <c r="AL498" t="s">
        <v>427</v>
      </c>
      <c r="AN498">
        <v>243355</v>
      </c>
      <c r="AP498">
        <v>243355</v>
      </c>
      <c r="AR498">
        <v>196792</v>
      </c>
      <c r="AS498" t="s">
        <v>461</v>
      </c>
      <c r="AT498" t="s">
        <v>429</v>
      </c>
      <c r="AU498" t="s">
        <v>873</v>
      </c>
      <c r="AV498" t="s">
        <v>874</v>
      </c>
      <c r="AW498">
        <v>3571963000</v>
      </c>
      <c r="AX498" s="2">
        <v>42766</v>
      </c>
      <c r="AY498" t="s">
        <v>855</v>
      </c>
      <c r="AZ498" t="s">
        <v>465</v>
      </c>
      <c r="BA498" t="s">
        <v>867</v>
      </c>
      <c r="BB498" t="s">
        <v>472</v>
      </c>
      <c r="BC498" t="s">
        <v>882</v>
      </c>
      <c r="BD498" t="s">
        <v>877</v>
      </c>
      <c r="BE498" t="s">
        <v>878</v>
      </c>
      <c r="BF498" t="s">
        <v>439</v>
      </c>
      <c r="BG498" t="s">
        <v>449</v>
      </c>
      <c r="BH498" t="s">
        <v>439</v>
      </c>
      <c r="BI498" s="2">
        <v>42794</v>
      </c>
      <c r="BJ498">
        <v>26089</v>
      </c>
      <c r="BK498">
        <v>2713</v>
      </c>
      <c r="BL498">
        <v>23376</v>
      </c>
      <c r="BR498">
        <v>14697</v>
      </c>
      <c r="BV498">
        <v>17410</v>
      </c>
      <c r="BW498">
        <v>8679</v>
      </c>
      <c r="CO498">
        <v>8679</v>
      </c>
      <c r="CP498">
        <v>1952</v>
      </c>
      <c r="CQ498">
        <v>6727</v>
      </c>
      <c r="CV498">
        <v>6727</v>
      </c>
      <c r="CX498">
        <v>6727</v>
      </c>
      <c r="DA498">
        <v>6727</v>
      </c>
      <c r="DC498">
        <v>6727</v>
      </c>
      <c r="DD498">
        <v>730</v>
      </c>
      <c r="DE498">
        <v>5997</v>
      </c>
      <c r="DF498">
        <v>1.9327000000000001</v>
      </c>
      <c r="DJ498">
        <v>1.9327000000000001</v>
      </c>
      <c r="DK498">
        <v>1.9327000000000001</v>
      </c>
      <c r="DL498">
        <v>1.73</v>
      </c>
      <c r="DM498">
        <v>1.9138999999999999</v>
      </c>
      <c r="DQ498">
        <v>1.9138999999999999</v>
      </c>
      <c r="DR498">
        <v>1.9138999999999999</v>
      </c>
      <c r="DS498">
        <v>1.71</v>
      </c>
      <c r="DT498">
        <v>6.6074000000000002</v>
      </c>
      <c r="DU498">
        <v>3606</v>
      </c>
      <c r="DV498">
        <v>3570.7</v>
      </c>
      <c r="DW498">
        <v>8679</v>
      </c>
      <c r="DX498">
        <v>6727</v>
      </c>
      <c r="EA498" s="2">
        <v>43040</v>
      </c>
      <c r="EB498">
        <v>991732</v>
      </c>
      <c r="EC498">
        <v>933319</v>
      </c>
      <c r="EL498">
        <v>1925051</v>
      </c>
      <c r="EO498">
        <v>14131</v>
      </c>
      <c r="ER498">
        <v>385468</v>
      </c>
      <c r="EV498">
        <v>54246</v>
      </c>
      <c r="FA498">
        <v>112076</v>
      </c>
      <c r="FB498">
        <v>565921</v>
      </c>
      <c r="FC498">
        <v>2490972</v>
      </c>
      <c r="FD498">
        <v>177404</v>
      </c>
      <c r="FE498">
        <v>1565722</v>
      </c>
      <c r="FP498">
        <v>136659</v>
      </c>
      <c r="FQ498">
        <v>1879785</v>
      </c>
      <c r="FR498">
        <v>317950</v>
      </c>
      <c r="FX498">
        <v>39047</v>
      </c>
      <c r="GA498">
        <v>356997</v>
      </c>
      <c r="GB498">
        <v>2236782</v>
      </c>
      <c r="GC498">
        <v>26068</v>
      </c>
      <c r="GD498">
        <v>4105</v>
      </c>
      <c r="GE498">
        <v>91627</v>
      </c>
      <c r="GF498">
        <v>162440</v>
      </c>
      <c r="GH498">
        <v>28854</v>
      </c>
      <c r="GI498">
        <v>-1175</v>
      </c>
      <c r="GK498">
        <v>-21</v>
      </c>
      <c r="GL498">
        <v>228122</v>
      </c>
      <c r="GM498">
        <v>254190</v>
      </c>
      <c r="GN498">
        <v>2490972</v>
      </c>
      <c r="GO498">
        <v>3561.19</v>
      </c>
      <c r="GP498">
        <v>2.6070000000000002</v>
      </c>
      <c r="GQ498">
        <v>199944</v>
      </c>
      <c r="GR498" s="2">
        <v>42794</v>
      </c>
      <c r="GS498">
        <v>24733</v>
      </c>
      <c r="GT498">
        <v>5478</v>
      </c>
      <c r="GU498">
        <v>11811</v>
      </c>
      <c r="GV498">
        <v>17289</v>
      </c>
      <c r="GW498">
        <v>-6726</v>
      </c>
      <c r="GX498">
        <v>-20007</v>
      </c>
      <c r="GZ498">
        <v>3740</v>
      </c>
      <c r="HB498">
        <v>2994</v>
      </c>
      <c r="HC498">
        <v>-19999</v>
      </c>
      <c r="HD498">
        <v>-1827</v>
      </c>
      <c r="HE498">
        <v>20196</v>
      </c>
      <c r="HI498">
        <v>-43215</v>
      </c>
      <c r="HJ498">
        <v>-3342</v>
      </c>
      <c r="HK498">
        <v>-46557</v>
      </c>
      <c r="HL498">
        <v>-68392</v>
      </c>
      <c r="HM498">
        <v>-114949</v>
      </c>
      <c r="HN498">
        <v>14121</v>
      </c>
      <c r="HO498">
        <v>10546</v>
      </c>
      <c r="HP498">
        <v>24667</v>
      </c>
      <c r="HQ498">
        <v>-9082</v>
      </c>
      <c r="HS498">
        <v>-9082</v>
      </c>
      <c r="HT498">
        <v>-8476</v>
      </c>
      <c r="HU498">
        <v>91162</v>
      </c>
      <c r="HV498">
        <v>98271</v>
      </c>
      <c r="HW498">
        <v>-135</v>
      </c>
      <c r="HY498">
        <v>3383</v>
      </c>
      <c r="HZ498">
        <v>20490</v>
      </c>
      <c r="IA498">
        <v>23873</v>
      </c>
      <c r="IC498">
        <v>-8476</v>
      </c>
      <c r="IE498">
        <v>1446</v>
      </c>
      <c r="IG498">
        <v>38911</v>
      </c>
      <c r="II498">
        <v>-2287</v>
      </c>
      <c r="IK498">
        <v>-2287</v>
      </c>
      <c r="IL498">
        <v>3618.5</v>
      </c>
      <c r="IM498">
        <v>3649.8</v>
      </c>
      <c r="IN498">
        <v>1.72</v>
      </c>
      <c r="IO498">
        <v>1.71</v>
      </c>
    </row>
    <row r="499" spans="1:249" x14ac:dyDescent="0.25">
      <c r="A499" t="s">
        <v>845</v>
      </c>
      <c r="B499" t="s">
        <v>846</v>
      </c>
      <c r="C499" t="s">
        <v>847</v>
      </c>
      <c r="D499" t="s">
        <v>848</v>
      </c>
      <c r="E499" t="s">
        <v>455</v>
      </c>
      <c r="F499" t="s">
        <v>417</v>
      </c>
      <c r="G499" s="2">
        <v>42825</v>
      </c>
      <c r="H499" t="s">
        <v>450</v>
      </c>
      <c r="J499">
        <v>2017</v>
      </c>
      <c r="K499">
        <v>1</v>
      </c>
      <c r="L499">
        <v>2017</v>
      </c>
      <c r="M499">
        <v>1</v>
      </c>
      <c r="N499" t="s">
        <v>419</v>
      </c>
      <c r="O499" t="s">
        <v>451</v>
      </c>
      <c r="P499">
        <v>201701</v>
      </c>
      <c r="Q499">
        <v>13</v>
      </c>
      <c r="R499">
        <v>204</v>
      </c>
      <c r="S499">
        <v>7</v>
      </c>
      <c r="T499">
        <v>12</v>
      </c>
      <c r="U499">
        <v>19617</v>
      </c>
      <c r="V499">
        <v>3</v>
      </c>
      <c r="W499">
        <v>6021</v>
      </c>
      <c r="X499" s="2">
        <v>42857</v>
      </c>
      <c r="Y499" s="2">
        <v>42857</v>
      </c>
      <c r="Z499" t="s">
        <v>485</v>
      </c>
      <c r="AA499" t="s">
        <v>880</v>
      </c>
      <c r="AB499" t="s">
        <v>458</v>
      </c>
      <c r="AC499" t="s">
        <v>456</v>
      </c>
      <c r="AD499">
        <v>10017</v>
      </c>
      <c r="AE499">
        <v>2122706000</v>
      </c>
      <c r="AG499" t="s">
        <v>852</v>
      </c>
      <c r="AH499" t="s">
        <v>458</v>
      </c>
      <c r="AI499" t="s">
        <v>456</v>
      </c>
      <c r="AJ499">
        <v>10017</v>
      </c>
      <c r="AK499" t="s">
        <v>426</v>
      </c>
      <c r="AL499" t="s">
        <v>427</v>
      </c>
      <c r="AU499" t="s">
        <v>873</v>
      </c>
      <c r="AV499" t="s">
        <v>874</v>
      </c>
      <c r="AW499">
        <v>3552804000</v>
      </c>
      <c r="AX499" s="2">
        <v>42825</v>
      </c>
      <c r="BI499" s="2">
        <v>42857</v>
      </c>
      <c r="BJ499">
        <v>27653</v>
      </c>
      <c r="BK499">
        <v>2978</v>
      </c>
      <c r="BL499">
        <v>24675</v>
      </c>
      <c r="BR499">
        <v>16334</v>
      </c>
      <c r="BV499">
        <v>19312</v>
      </c>
      <c r="BW499">
        <v>8341</v>
      </c>
      <c r="CO499">
        <v>8341</v>
      </c>
      <c r="CP499">
        <v>1893</v>
      </c>
      <c r="CQ499">
        <v>6448</v>
      </c>
      <c r="CV499">
        <v>6448</v>
      </c>
      <c r="CX499">
        <v>6448</v>
      </c>
      <c r="DA499">
        <v>6448</v>
      </c>
      <c r="DC499">
        <v>6448</v>
      </c>
      <c r="DD499">
        <v>473</v>
      </c>
      <c r="DE499">
        <v>5975</v>
      </c>
      <c r="DF499">
        <v>1.7903</v>
      </c>
      <c r="DJ499">
        <v>1.7903</v>
      </c>
      <c r="DK499">
        <v>1.7903</v>
      </c>
      <c r="DL499">
        <v>1.66</v>
      </c>
      <c r="DM499">
        <v>1.7761</v>
      </c>
      <c r="DQ499">
        <v>1.7761</v>
      </c>
      <c r="DR499">
        <v>1.7761</v>
      </c>
      <c r="DS499">
        <v>1.65</v>
      </c>
      <c r="DT499">
        <v>15.159700000000001</v>
      </c>
      <c r="DU499">
        <v>3630.4</v>
      </c>
      <c r="DV499">
        <v>3601.7</v>
      </c>
      <c r="DW499">
        <v>8341</v>
      </c>
      <c r="DX499">
        <v>6448</v>
      </c>
      <c r="EA499" s="2">
        <v>42857</v>
      </c>
      <c r="EB499">
        <v>1053474</v>
      </c>
      <c r="EC499">
        <v>942599</v>
      </c>
      <c r="EL499">
        <v>1996073</v>
      </c>
      <c r="EO499">
        <v>14227</v>
      </c>
      <c r="ER499">
        <v>374159</v>
      </c>
      <c r="EV499">
        <v>54218</v>
      </c>
      <c r="FA499">
        <v>107613</v>
      </c>
      <c r="FB499">
        <v>550217</v>
      </c>
      <c r="FC499">
        <v>2546290</v>
      </c>
      <c r="FD499">
        <v>198224</v>
      </c>
      <c r="FE499">
        <v>1606199</v>
      </c>
      <c r="FP499">
        <v>135488</v>
      </c>
      <c r="FQ499">
        <v>1939911</v>
      </c>
      <c r="FR499">
        <v>313834</v>
      </c>
      <c r="FX499">
        <v>36682</v>
      </c>
      <c r="GA499">
        <v>350516</v>
      </c>
      <c r="GB499">
        <v>2290427</v>
      </c>
      <c r="GC499">
        <v>26068</v>
      </c>
      <c r="GD499">
        <v>4105</v>
      </c>
      <c r="GE499">
        <v>90395</v>
      </c>
      <c r="GF499">
        <v>166663</v>
      </c>
      <c r="GH499">
        <v>30424</v>
      </c>
      <c r="GI499">
        <v>-923</v>
      </c>
      <c r="GK499">
        <v>-21</v>
      </c>
      <c r="GL499">
        <v>229795</v>
      </c>
      <c r="GM499">
        <v>255863</v>
      </c>
      <c r="GN499">
        <v>2546290</v>
      </c>
      <c r="GO499">
        <v>3552.8040000000001</v>
      </c>
      <c r="GP499">
        <v>2.6070000000000002</v>
      </c>
      <c r="GQ499">
        <v>201645</v>
      </c>
      <c r="GR499" s="2">
        <v>42857</v>
      </c>
      <c r="GS499">
        <v>6448</v>
      </c>
      <c r="GT499">
        <v>1464</v>
      </c>
      <c r="GU499">
        <v>2548</v>
      </c>
      <c r="GV499">
        <v>4012</v>
      </c>
      <c r="GW499">
        <v>-11099</v>
      </c>
      <c r="GX499">
        <v>-17654</v>
      </c>
      <c r="GZ499">
        <v>-9048</v>
      </c>
      <c r="HB499">
        <v>4513</v>
      </c>
      <c r="HC499">
        <v>-33288</v>
      </c>
      <c r="HD499">
        <v>2792</v>
      </c>
      <c r="HE499">
        <v>-20036</v>
      </c>
      <c r="HI499">
        <v>-34769</v>
      </c>
      <c r="HJ499">
        <v>8050</v>
      </c>
      <c r="HK499">
        <v>-26719</v>
      </c>
      <c r="HL499">
        <v>-318</v>
      </c>
      <c r="HM499">
        <v>-27037</v>
      </c>
      <c r="HN499">
        <v>-9511</v>
      </c>
      <c r="HO499">
        <v>21963</v>
      </c>
      <c r="HP499">
        <v>12452</v>
      </c>
      <c r="HQ499">
        <v>-2832</v>
      </c>
      <c r="HS499">
        <v>-2832</v>
      </c>
      <c r="HT499">
        <v>-2045</v>
      </c>
      <c r="HU499">
        <v>36030</v>
      </c>
      <c r="HV499">
        <v>43605</v>
      </c>
      <c r="HW499">
        <v>79</v>
      </c>
      <c r="HY499">
        <v>-3389</v>
      </c>
      <c r="HZ499">
        <v>23873</v>
      </c>
      <c r="IA499">
        <v>20484</v>
      </c>
      <c r="IC499">
        <v>-2045</v>
      </c>
      <c r="IE499">
        <v>1464</v>
      </c>
      <c r="IG499">
        <v>-20036</v>
      </c>
      <c r="II499">
        <v>-2045</v>
      </c>
      <c r="IK499">
        <v>-2045</v>
      </c>
      <c r="IL499">
        <v>3601.7</v>
      </c>
      <c r="IM499">
        <v>3630.4</v>
      </c>
      <c r="IN499">
        <v>1.66</v>
      </c>
      <c r="IO499">
        <v>1.65</v>
      </c>
    </row>
    <row r="500" spans="1:249" x14ac:dyDescent="0.25">
      <c r="A500" t="s">
        <v>845</v>
      </c>
      <c r="B500" t="s">
        <v>846</v>
      </c>
      <c r="C500" t="s">
        <v>847</v>
      </c>
      <c r="D500" t="s">
        <v>848</v>
      </c>
      <c r="E500" t="s">
        <v>455</v>
      </c>
      <c r="F500" t="s">
        <v>417</v>
      </c>
      <c r="G500" s="2">
        <v>42916</v>
      </c>
      <c r="H500" t="s">
        <v>450</v>
      </c>
      <c r="J500">
        <v>2017</v>
      </c>
      <c r="K500">
        <v>2</v>
      </c>
      <c r="L500">
        <v>2017</v>
      </c>
      <c r="M500">
        <v>2</v>
      </c>
      <c r="N500" t="s">
        <v>419</v>
      </c>
      <c r="O500" t="s">
        <v>451</v>
      </c>
      <c r="P500">
        <v>201702</v>
      </c>
      <c r="Q500">
        <v>13</v>
      </c>
      <c r="R500">
        <v>204</v>
      </c>
      <c r="S500">
        <v>7</v>
      </c>
      <c r="T500">
        <v>12</v>
      </c>
      <c r="U500">
        <v>19617</v>
      </c>
      <c r="V500">
        <v>3</v>
      </c>
      <c r="W500">
        <v>6021</v>
      </c>
      <c r="X500" s="2">
        <v>42949</v>
      </c>
      <c r="Y500" s="2">
        <v>42949</v>
      </c>
      <c r="Z500" t="s">
        <v>485</v>
      </c>
      <c r="AA500" t="s">
        <v>880</v>
      </c>
      <c r="AB500" t="s">
        <v>458</v>
      </c>
      <c r="AC500" t="s">
        <v>456</v>
      </c>
      <c r="AD500">
        <v>10017</v>
      </c>
      <c r="AE500" t="s">
        <v>850</v>
      </c>
      <c r="AG500" t="s">
        <v>852</v>
      </c>
      <c r="AH500" t="s">
        <v>458</v>
      </c>
      <c r="AI500" t="s">
        <v>456</v>
      </c>
      <c r="AJ500">
        <v>10017</v>
      </c>
      <c r="AK500" t="s">
        <v>426</v>
      </c>
      <c r="AL500" t="s">
        <v>427</v>
      </c>
      <c r="AU500" t="s">
        <v>873</v>
      </c>
      <c r="AV500" t="s">
        <v>874</v>
      </c>
      <c r="AW500">
        <v>3518964000</v>
      </c>
      <c r="AX500" s="2">
        <v>42916</v>
      </c>
      <c r="BI500" s="2">
        <v>42949</v>
      </c>
      <c r="BJ500">
        <v>28912</v>
      </c>
      <c r="BK500">
        <v>3442</v>
      </c>
      <c r="BL500">
        <v>25470</v>
      </c>
      <c r="BR500">
        <v>15721</v>
      </c>
      <c r="BV500">
        <v>19163</v>
      </c>
      <c r="BW500">
        <v>9749</v>
      </c>
      <c r="CO500">
        <v>9749</v>
      </c>
      <c r="CP500">
        <v>2720</v>
      </c>
      <c r="CQ500">
        <v>7029</v>
      </c>
      <c r="CV500">
        <v>7029</v>
      </c>
      <c r="CX500">
        <v>7029</v>
      </c>
      <c r="DA500">
        <v>7029</v>
      </c>
      <c r="DC500">
        <v>7029</v>
      </c>
      <c r="DD500">
        <v>474</v>
      </c>
      <c r="DE500">
        <v>6555</v>
      </c>
      <c r="DF500">
        <v>1.9665999999999999</v>
      </c>
      <c r="DJ500">
        <v>1.9665999999999999</v>
      </c>
      <c r="DK500">
        <v>1.9665999999999999</v>
      </c>
      <c r="DL500">
        <v>1.83</v>
      </c>
      <c r="DM500">
        <v>1.9530000000000001</v>
      </c>
      <c r="DQ500">
        <v>1.9530000000000001</v>
      </c>
      <c r="DR500">
        <v>1.9530000000000001</v>
      </c>
      <c r="DS500">
        <v>1.82</v>
      </c>
      <c r="DT500">
        <v>-4.8197999999999999</v>
      </c>
      <c r="DU500">
        <v>3599</v>
      </c>
      <c r="DV500">
        <v>3574.1</v>
      </c>
      <c r="DW500">
        <v>9749</v>
      </c>
      <c r="DX500">
        <v>7029</v>
      </c>
      <c r="EA500" s="2">
        <v>42949</v>
      </c>
      <c r="EB500">
        <v>1074795</v>
      </c>
      <c r="EC500">
        <v>959442</v>
      </c>
      <c r="EL500">
        <v>2034237</v>
      </c>
      <c r="EO500">
        <v>14206</v>
      </c>
      <c r="ER500">
        <v>354112</v>
      </c>
      <c r="EV500">
        <v>53880</v>
      </c>
      <c r="FA500">
        <v>106739</v>
      </c>
      <c r="FB500">
        <v>528937</v>
      </c>
      <c r="FC500">
        <v>2563174</v>
      </c>
      <c r="FD500">
        <v>187828</v>
      </c>
      <c r="FE500">
        <v>1628633</v>
      </c>
      <c r="FP500">
        <v>133423</v>
      </c>
      <c r="FQ500">
        <v>1949884</v>
      </c>
      <c r="FR500">
        <v>323909</v>
      </c>
      <c r="FX500">
        <v>30898</v>
      </c>
      <c r="GA500">
        <v>354807</v>
      </c>
      <c r="GB500">
        <v>2304691</v>
      </c>
      <c r="GC500">
        <v>26068</v>
      </c>
      <c r="GD500">
        <v>4105</v>
      </c>
      <c r="GE500">
        <v>90604</v>
      </c>
      <c r="GF500">
        <v>171488</v>
      </c>
      <c r="GH500">
        <v>33369</v>
      </c>
      <c r="GI500">
        <v>-392</v>
      </c>
      <c r="GK500">
        <v>-21</v>
      </c>
      <c r="GL500">
        <v>232415</v>
      </c>
      <c r="GM500">
        <v>258483</v>
      </c>
      <c r="GN500">
        <v>2563174</v>
      </c>
      <c r="GO500">
        <v>3518.9639999999999</v>
      </c>
      <c r="GP500">
        <v>2.6070000000000002</v>
      </c>
      <c r="GQ500">
        <v>204603</v>
      </c>
      <c r="GR500" s="2">
        <v>42949</v>
      </c>
      <c r="GS500">
        <v>13477</v>
      </c>
      <c r="GT500">
        <v>2968</v>
      </c>
      <c r="GU500">
        <v>3532</v>
      </c>
      <c r="GV500">
        <v>6500</v>
      </c>
      <c r="GW500">
        <v>-17006</v>
      </c>
      <c r="GX500">
        <v>-22914</v>
      </c>
      <c r="GZ500">
        <v>-5189</v>
      </c>
      <c r="HB500">
        <v>4384</v>
      </c>
      <c r="HC500">
        <v>-40725</v>
      </c>
      <c r="HD500">
        <v>7724</v>
      </c>
      <c r="HE500">
        <v>-13024</v>
      </c>
      <c r="HI500">
        <v>-50254</v>
      </c>
      <c r="HJ500">
        <v>29129</v>
      </c>
      <c r="HK500">
        <v>-21125</v>
      </c>
      <c r="HL500">
        <v>-15954</v>
      </c>
      <c r="HM500">
        <v>-37079</v>
      </c>
      <c r="HN500">
        <v>-12213</v>
      </c>
      <c r="HO500">
        <v>18179</v>
      </c>
      <c r="HP500">
        <v>5966</v>
      </c>
      <c r="HQ500">
        <v>-5839</v>
      </c>
      <c r="HS500">
        <v>-5839</v>
      </c>
      <c r="HT500">
        <v>-4386</v>
      </c>
      <c r="HU500">
        <v>52170</v>
      </c>
      <c r="HV500">
        <v>47911</v>
      </c>
      <c r="HW500">
        <v>100</v>
      </c>
      <c r="HY500">
        <v>-2092</v>
      </c>
      <c r="HZ500">
        <v>23873</v>
      </c>
      <c r="IA500">
        <v>21781</v>
      </c>
      <c r="IC500">
        <v>-4386</v>
      </c>
      <c r="IE500">
        <v>1504</v>
      </c>
      <c r="IG500">
        <v>7012</v>
      </c>
      <c r="II500">
        <v>-2341</v>
      </c>
      <c r="IK500">
        <v>-2341</v>
      </c>
      <c r="IL500">
        <v>3574.1</v>
      </c>
      <c r="IM500">
        <v>3599</v>
      </c>
      <c r="IN500">
        <v>1.83</v>
      </c>
      <c r="IO500">
        <v>1.82</v>
      </c>
    </row>
    <row r="501" spans="1:249" x14ac:dyDescent="0.25">
      <c r="A501" t="s">
        <v>845</v>
      </c>
      <c r="B501" t="s">
        <v>846</v>
      </c>
      <c r="C501" t="s">
        <v>847</v>
      </c>
      <c r="D501" t="s">
        <v>848</v>
      </c>
      <c r="E501" t="s">
        <v>455</v>
      </c>
      <c r="F501" t="s">
        <v>417</v>
      </c>
      <c r="G501" s="2">
        <v>43008</v>
      </c>
      <c r="H501" t="s">
        <v>450</v>
      </c>
      <c r="J501">
        <v>2017</v>
      </c>
      <c r="K501">
        <v>3</v>
      </c>
      <c r="L501">
        <v>2017</v>
      </c>
      <c r="M501">
        <v>3</v>
      </c>
      <c r="N501" t="s">
        <v>419</v>
      </c>
      <c r="O501" t="s">
        <v>451</v>
      </c>
      <c r="P501">
        <v>201703</v>
      </c>
      <c r="Q501">
        <v>13</v>
      </c>
      <c r="R501">
        <v>204</v>
      </c>
      <c r="S501">
        <v>7</v>
      </c>
      <c r="T501">
        <v>12</v>
      </c>
      <c r="U501">
        <v>19617</v>
      </c>
      <c r="V501">
        <v>3</v>
      </c>
      <c r="W501">
        <v>6021</v>
      </c>
      <c r="X501" s="2">
        <v>43040</v>
      </c>
      <c r="Y501" s="2">
        <v>43040</v>
      </c>
      <c r="Z501" t="s">
        <v>485</v>
      </c>
      <c r="AA501" t="s">
        <v>852</v>
      </c>
      <c r="AB501" t="s">
        <v>458</v>
      </c>
      <c r="AC501" t="s">
        <v>456</v>
      </c>
      <c r="AD501">
        <v>10017</v>
      </c>
      <c r="AE501" t="s">
        <v>850</v>
      </c>
      <c r="AG501" t="s">
        <v>852</v>
      </c>
      <c r="AH501" t="s">
        <v>458</v>
      </c>
      <c r="AI501" t="s">
        <v>456</v>
      </c>
      <c r="AJ501">
        <v>10017</v>
      </c>
      <c r="AK501" t="s">
        <v>426</v>
      </c>
      <c r="AL501" t="s">
        <v>427</v>
      </c>
      <c r="AU501" t="s">
        <v>873</v>
      </c>
      <c r="AV501" t="s">
        <v>874</v>
      </c>
      <c r="AW501">
        <v>3469726000</v>
      </c>
      <c r="AX501" s="2">
        <v>43008</v>
      </c>
      <c r="BI501" s="2">
        <v>43040</v>
      </c>
      <c r="BJ501">
        <v>29215</v>
      </c>
      <c r="BK501">
        <v>3889</v>
      </c>
      <c r="BL501">
        <v>25326</v>
      </c>
      <c r="BR501">
        <v>15770</v>
      </c>
      <c r="BV501">
        <v>19659</v>
      </c>
      <c r="BW501">
        <v>9556</v>
      </c>
      <c r="CO501">
        <v>9556</v>
      </c>
      <c r="CP501">
        <v>2824</v>
      </c>
      <c r="CQ501">
        <v>6732</v>
      </c>
      <c r="CV501">
        <v>6732</v>
      </c>
      <c r="CX501">
        <v>6732</v>
      </c>
      <c r="DA501">
        <v>6732</v>
      </c>
      <c r="DC501">
        <v>6732</v>
      </c>
      <c r="DD501">
        <v>470</v>
      </c>
      <c r="DE501">
        <v>6262</v>
      </c>
      <c r="DF501">
        <v>1.9045000000000001</v>
      </c>
      <c r="DJ501">
        <v>1.9045000000000001</v>
      </c>
      <c r="DK501">
        <v>1.9045000000000001</v>
      </c>
      <c r="DL501">
        <v>1.77</v>
      </c>
      <c r="DM501">
        <v>1.8912</v>
      </c>
      <c r="DQ501">
        <v>1.8912</v>
      </c>
      <c r="DR501">
        <v>1.8912</v>
      </c>
      <c r="DS501">
        <v>1.76</v>
      </c>
      <c r="DT501">
        <v>2.8959999999999999</v>
      </c>
      <c r="DU501">
        <v>3559.6</v>
      </c>
      <c r="DV501">
        <v>3534.7</v>
      </c>
      <c r="DW501">
        <v>9556</v>
      </c>
      <c r="DX501">
        <v>6732</v>
      </c>
      <c r="EA501" s="2">
        <v>43040</v>
      </c>
      <c r="EB501">
        <v>1063676</v>
      </c>
      <c r="EC501">
        <v>961979</v>
      </c>
      <c r="EL501">
        <v>2025655</v>
      </c>
      <c r="EO501">
        <v>14218</v>
      </c>
      <c r="ER501">
        <v>364968</v>
      </c>
      <c r="EV501">
        <v>53855</v>
      </c>
      <c r="FA501">
        <v>104378</v>
      </c>
      <c r="FB501">
        <v>537419</v>
      </c>
      <c r="FC501">
        <v>2563074</v>
      </c>
      <c r="FD501">
        <v>193641</v>
      </c>
      <c r="FE501">
        <v>1635791</v>
      </c>
      <c r="FP501">
        <v>128535</v>
      </c>
      <c r="FQ501">
        <v>1957967</v>
      </c>
      <c r="FR501">
        <v>318301</v>
      </c>
      <c r="FX501">
        <v>28424</v>
      </c>
      <c r="GA501">
        <v>346725</v>
      </c>
      <c r="GB501">
        <v>2304692</v>
      </c>
      <c r="GC501">
        <v>26068</v>
      </c>
      <c r="GD501">
        <v>4105</v>
      </c>
      <c r="GE501">
        <v>90697</v>
      </c>
      <c r="GF501">
        <v>175827</v>
      </c>
      <c r="GH501">
        <v>37985</v>
      </c>
      <c r="GI501">
        <v>-309</v>
      </c>
      <c r="GK501">
        <v>-21</v>
      </c>
      <c r="GL501">
        <v>232314</v>
      </c>
      <c r="GM501">
        <v>258382</v>
      </c>
      <c r="GN501">
        <v>2563074</v>
      </c>
      <c r="GO501">
        <v>3469.7260000000001</v>
      </c>
      <c r="GP501">
        <v>2.6070000000000002</v>
      </c>
      <c r="GQ501">
        <v>204527</v>
      </c>
      <c r="GR501" s="2">
        <v>43040</v>
      </c>
      <c r="GS501">
        <v>20209</v>
      </c>
      <c r="GT501">
        <v>4547</v>
      </c>
      <c r="GU501">
        <v>5450</v>
      </c>
      <c r="GV501">
        <v>9997</v>
      </c>
      <c r="GW501">
        <v>-10447</v>
      </c>
      <c r="GX501">
        <v>-31189</v>
      </c>
      <c r="GZ501">
        <v>-2948</v>
      </c>
      <c r="HB501">
        <v>-9518</v>
      </c>
      <c r="HC501">
        <v>-54102</v>
      </c>
      <c r="HD501">
        <v>7858</v>
      </c>
      <c r="HE501">
        <v>-16038</v>
      </c>
      <c r="HI501">
        <v>-25585</v>
      </c>
      <c r="HJ501">
        <v>30373</v>
      </c>
      <c r="HK501">
        <v>4788</v>
      </c>
      <c r="HL501">
        <v>-27130</v>
      </c>
      <c r="HM501">
        <v>-22342</v>
      </c>
      <c r="HN501">
        <v>-19621</v>
      </c>
      <c r="HO501">
        <v>22737</v>
      </c>
      <c r="HP501">
        <v>3116</v>
      </c>
      <c r="HQ501">
        <v>-10602</v>
      </c>
      <c r="HS501">
        <v>-10602</v>
      </c>
      <c r="HT501">
        <v>-6478</v>
      </c>
      <c r="HU501">
        <v>50369</v>
      </c>
      <c r="HV501">
        <v>36405</v>
      </c>
      <c r="HW501">
        <v>96</v>
      </c>
      <c r="HY501">
        <v>-1879</v>
      </c>
      <c r="HZ501">
        <v>23873</v>
      </c>
      <c r="IA501">
        <v>21994</v>
      </c>
      <c r="IC501">
        <v>-6478</v>
      </c>
      <c r="IE501">
        <v>1579</v>
      </c>
      <c r="IG501">
        <v>-3014</v>
      </c>
      <c r="II501">
        <v>-2092</v>
      </c>
      <c r="IK501">
        <v>-2092</v>
      </c>
      <c r="IL501">
        <v>3534.7</v>
      </c>
      <c r="IM501">
        <v>3559.6</v>
      </c>
      <c r="IN501">
        <v>1.77</v>
      </c>
      <c r="IO501">
        <v>1.76</v>
      </c>
    </row>
    <row r="502" spans="1:249" x14ac:dyDescent="0.25">
      <c r="A502" t="s">
        <v>884</v>
      </c>
      <c r="B502" t="s">
        <v>884</v>
      </c>
      <c r="C502" t="s">
        <v>885</v>
      </c>
      <c r="D502" t="s">
        <v>886</v>
      </c>
      <c r="E502" t="s">
        <v>455</v>
      </c>
      <c r="F502" t="s">
        <v>417</v>
      </c>
      <c r="G502" s="2">
        <v>40908</v>
      </c>
      <c r="H502" t="s">
        <v>418</v>
      </c>
      <c r="J502">
        <v>2011</v>
      </c>
      <c r="K502">
        <v>4</v>
      </c>
      <c r="L502">
        <v>2011</v>
      </c>
      <c r="M502">
        <v>4</v>
      </c>
      <c r="N502" t="s">
        <v>419</v>
      </c>
      <c r="O502" t="s">
        <v>420</v>
      </c>
      <c r="P502">
        <v>2011</v>
      </c>
      <c r="Q502">
        <v>1</v>
      </c>
      <c r="R502">
        <v>20</v>
      </c>
      <c r="S502">
        <v>10</v>
      </c>
      <c r="T502">
        <v>12</v>
      </c>
      <c r="U502">
        <v>21344</v>
      </c>
      <c r="V502">
        <v>12</v>
      </c>
      <c r="W502">
        <v>2080</v>
      </c>
      <c r="X502" s="2">
        <v>40962</v>
      </c>
      <c r="Y502" s="2">
        <v>40962</v>
      </c>
      <c r="Z502" t="s">
        <v>485</v>
      </c>
      <c r="AA502" t="s">
        <v>887</v>
      </c>
      <c r="AB502" t="s">
        <v>727</v>
      </c>
      <c r="AC502" t="s">
        <v>728</v>
      </c>
      <c r="AD502">
        <v>30313</v>
      </c>
      <c r="AE502" t="s">
        <v>888</v>
      </c>
      <c r="AF502" t="s">
        <v>889</v>
      </c>
      <c r="AG502" t="s">
        <v>887</v>
      </c>
      <c r="AH502" t="s">
        <v>727</v>
      </c>
      <c r="AI502" t="s">
        <v>728</v>
      </c>
      <c r="AJ502">
        <v>30313</v>
      </c>
      <c r="AK502" t="s">
        <v>426</v>
      </c>
      <c r="AL502" t="s">
        <v>427</v>
      </c>
      <c r="AN502">
        <v>146200</v>
      </c>
      <c r="AP502">
        <v>146200</v>
      </c>
      <c r="AR502">
        <v>250275</v>
      </c>
      <c r="AS502" t="s">
        <v>428</v>
      </c>
      <c r="AT502" t="s">
        <v>429</v>
      </c>
      <c r="AU502" t="s">
        <v>890</v>
      </c>
      <c r="AW502">
        <v>4526408000</v>
      </c>
      <c r="AX502" s="2">
        <v>40959</v>
      </c>
      <c r="AY502" t="s">
        <v>891</v>
      </c>
      <c r="AZ502" t="s">
        <v>892</v>
      </c>
      <c r="BA502" t="s">
        <v>893</v>
      </c>
      <c r="BB502" t="s">
        <v>894</v>
      </c>
      <c r="BC502" t="s">
        <v>895</v>
      </c>
      <c r="BD502" t="s">
        <v>896</v>
      </c>
      <c r="BE502" t="s">
        <v>897</v>
      </c>
      <c r="BF502" t="s">
        <v>439</v>
      </c>
      <c r="BG502" t="s">
        <v>898</v>
      </c>
      <c r="BH502" t="s">
        <v>439</v>
      </c>
      <c r="BI502" s="2">
        <v>41697</v>
      </c>
      <c r="BJ502">
        <v>46542</v>
      </c>
      <c r="BK502">
        <v>18215</v>
      </c>
      <c r="BL502">
        <v>28327</v>
      </c>
      <c r="BR502">
        <v>17422</v>
      </c>
      <c r="BU502">
        <v>-732</v>
      </c>
      <c r="BV502">
        <v>36369</v>
      </c>
      <c r="BW502">
        <v>10173</v>
      </c>
      <c r="BX502">
        <v>417</v>
      </c>
      <c r="CJ502">
        <v>690</v>
      </c>
      <c r="CL502">
        <v>483</v>
      </c>
      <c r="CM502">
        <v>529</v>
      </c>
      <c r="CN502">
        <v>1285</v>
      </c>
      <c r="CO502">
        <v>11458</v>
      </c>
      <c r="CP502">
        <v>2812</v>
      </c>
      <c r="CQ502">
        <v>8646</v>
      </c>
      <c r="CV502">
        <v>8646</v>
      </c>
      <c r="CX502">
        <v>8646</v>
      </c>
      <c r="DA502">
        <v>8646</v>
      </c>
      <c r="DB502">
        <v>62</v>
      </c>
      <c r="DC502">
        <v>8584</v>
      </c>
      <c r="DE502">
        <v>8584</v>
      </c>
      <c r="DF502">
        <v>1.8927</v>
      </c>
      <c r="DJ502">
        <v>1.8927</v>
      </c>
      <c r="DK502">
        <v>1.8792</v>
      </c>
      <c r="DL502">
        <v>1.875</v>
      </c>
      <c r="DM502">
        <v>1.861</v>
      </c>
      <c r="DQ502">
        <v>1.861</v>
      </c>
      <c r="DR502">
        <v>1.8475999999999999</v>
      </c>
      <c r="DS502">
        <v>1.845</v>
      </c>
      <c r="DT502">
        <v>11.1006</v>
      </c>
      <c r="DU502">
        <v>4646</v>
      </c>
      <c r="DV502">
        <v>4568</v>
      </c>
      <c r="DW502">
        <v>11458</v>
      </c>
      <c r="DX502">
        <v>8646</v>
      </c>
      <c r="DY502">
        <v>12127</v>
      </c>
      <c r="DZ502">
        <v>10173</v>
      </c>
      <c r="EA502" s="2">
        <v>41332</v>
      </c>
      <c r="EB502">
        <v>14035</v>
      </c>
      <c r="EE502">
        <v>4920</v>
      </c>
      <c r="EF502">
        <v>3092</v>
      </c>
      <c r="EG502">
        <v>3450</v>
      </c>
      <c r="EL502">
        <v>25497</v>
      </c>
      <c r="EM502">
        <v>23151</v>
      </c>
      <c r="EN502">
        <v>8212</v>
      </c>
      <c r="EO502">
        <v>14939</v>
      </c>
      <c r="ER502">
        <v>8374</v>
      </c>
      <c r="EV502">
        <v>27669</v>
      </c>
      <c r="FA502">
        <v>3495</v>
      </c>
      <c r="FB502">
        <v>54477</v>
      </c>
      <c r="FC502">
        <v>79974</v>
      </c>
      <c r="FD502">
        <v>12871</v>
      </c>
      <c r="FE502">
        <v>9009</v>
      </c>
      <c r="FJ502">
        <v>2041</v>
      </c>
      <c r="FL502">
        <v>362</v>
      </c>
      <c r="FQ502">
        <v>24283</v>
      </c>
      <c r="FR502">
        <v>13656</v>
      </c>
      <c r="FU502">
        <v>4694</v>
      </c>
      <c r="FZ502">
        <v>5420</v>
      </c>
      <c r="GA502">
        <v>23770</v>
      </c>
      <c r="GB502">
        <v>48053</v>
      </c>
      <c r="GD502">
        <v>1760</v>
      </c>
      <c r="GE502">
        <v>10332</v>
      </c>
      <c r="GF502">
        <v>53621</v>
      </c>
      <c r="GH502">
        <v>31304</v>
      </c>
      <c r="GI502">
        <v>-2774</v>
      </c>
      <c r="GL502">
        <v>31921</v>
      </c>
      <c r="GM502">
        <v>31921</v>
      </c>
      <c r="GN502">
        <v>79974</v>
      </c>
      <c r="GO502">
        <v>4526</v>
      </c>
      <c r="GQ502">
        <v>4252</v>
      </c>
      <c r="GR502" s="2">
        <v>41697</v>
      </c>
      <c r="GS502">
        <v>8646</v>
      </c>
      <c r="GT502">
        <v>1954</v>
      </c>
      <c r="GU502">
        <v>767</v>
      </c>
      <c r="GV502">
        <v>2721</v>
      </c>
      <c r="HB502">
        <v>-1893</v>
      </c>
      <c r="HC502">
        <v>-1893</v>
      </c>
      <c r="HE502">
        <v>9474</v>
      </c>
      <c r="HF502">
        <v>-2819</v>
      </c>
      <c r="HH502">
        <v>-573</v>
      </c>
      <c r="HI502">
        <v>1013</v>
      </c>
      <c r="HK502">
        <v>1013</v>
      </c>
      <c r="HL502">
        <v>-145</v>
      </c>
      <c r="HM502">
        <v>-2524</v>
      </c>
      <c r="HN502">
        <v>4965</v>
      </c>
      <c r="HP502">
        <v>4965</v>
      </c>
      <c r="HQ502">
        <v>-2944</v>
      </c>
      <c r="HS502">
        <v>-2944</v>
      </c>
      <c r="HT502">
        <v>-4300</v>
      </c>
      <c r="HU502">
        <v>45</v>
      </c>
      <c r="HV502">
        <v>-2234</v>
      </c>
      <c r="HW502">
        <v>-430</v>
      </c>
      <c r="HY502">
        <v>4286</v>
      </c>
      <c r="HZ502">
        <v>8517</v>
      </c>
      <c r="IA502">
        <v>12803</v>
      </c>
      <c r="IB502">
        <v>354</v>
      </c>
      <c r="IC502">
        <v>-4300</v>
      </c>
      <c r="IL502">
        <v>4568</v>
      </c>
      <c r="IM502">
        <v>4646</v>
      </c>
      <c r="IN502">
        <v>1.88</v>
      </c>
      <c r="IO502">
        <v>1.85</v>
      </c>
    </row>
    <row r="503" spans="1:249" x14ac:dyDescent="0.25">
      <c r="A503" t="s">
        <v>884</v>
      </c>
      <c r="B503" t="s">
        <v>884</v>
      </c>
      <c r="C503" t="s">
        <v>885</v>
      </c>
      <c r="D503" t="s">
        <v>886</v>
      </c>
      <c r="E503" t="s">
        <v>455</v>
      </c>
      <c r="F503" t="s">
        <v>417</v>
      </c>
      <c r="G503" s="2">
        <v>41274</v>
      </c>
      <c r="H503" t="s">
        <v>418</v>
      </c>
      <c r="J503">
        <v>2012</v>
      </c>
      <c r="K503">
        <v>4</v>
      </c>
      <c r="L503">
        <v>2012</v>
      </c>
      <c r="M503">
        <v>4</v>
      </c>
      <c r="N503" t="s">
        <v>419</v>
      </c>
      <c r="O503" t="s">
        <v>420</v>
      </c>
      <c r="P503">
        <v>2012</v>
      </c>
      <c r="Q503">
        <v>1</v>
      </c>
      <c r="R503">
        <v>20</v>
      </c>
      <c r="S503">
        <v>10</v>
      </c>
      <c r="T503">
        <v>12</v>
      </c>
      <c r="U503">
        <v>21344</v>
      </c>
      <c r="V503">
        <v>12</v>
      </c>
      <c r="W503">
        <v>2080</v>
      </c>
      <c r="X503" s="2">
        <v>41332</v>
      </c>
      <c r="Y503" s="2">
        <v>41332</v>
      </c>
      <c r="Z503" t="s">
        <v>485</v>
      </c>
      <c r="AA503" t="s">
        <v>887</v>
      </c>
      <c r="AB503" t="s">
        <v>727</v>
      </c>
      <c r="AC503" t="s">
        <v>728</v>
      </c>
      <c r="AD503">
        <v>30313</v>
      </c>
      <c r="AE503" t="s">
        <v>888</v>
      </c>
      <c r="AF503" t="s">
        <v>889</v>
      </c>
      <c r="AG503" t="s">
        <v>887</v>
      </c>
      <c r="AH503" t="s">
        <v>727</v>
      </c>
      <c r="AI503" t="s">
        <v>728</v>
      </c>
      <c r="AJ503">
        <v>30313</v>
      </c>
      <c r="AK503" t="s">
        <v>426</v>
      </c>
      <c r="AL503" t="s">
        <v>427</v>
      </c>
      <c r="AN503">
        <v>150900</v>
      </c>
      <c r="AP503">
        <v>150900</v>
      </c>
      <c r="AR503">
        <v>243575</v>
      </c>
      <c r="AS503" t="s">
        <v>428</v>
      </c>
      <c r="AT503" t="s">
        <v>429</v>
      </c>
      <c r="AU503" t="s">
        <v>890</v>
      </c>
      <c r="AW503">
        <v>4456718000</v>
      </c>
      <c r="AX503" s="2">
        <v>41330</v>
      </c>
      <c r="AY503" t="s">
        <v>891</v>
      </c>
      <c r="AZ503" t="s">
        <v>892</v>
      </c>
      <c r="BA503" t="s">
        <v>893</v>
      </c>
      <c r="BB503" t="s">
        <v>894</v>
      </c>
      <c r="BC503" t="s">
        <v>895</v>
      </c>
      <c r="BD503" t="s">
        <v>896</v>
      </c>
      <c r="BE503" t="s">
        <v>899</v>
      </c>
      <c r="BF503" t="s">
        <v>439</v>
      </c>
      <c r="BG503" t="s">
        <v>898</v>
      </c>
      <c r="BH503" t="s">
        <v>439</v>
      </c>
      <c r="BI503" s="2">
        <v>42060</v>
      </c>
      <c r="BJ503">
        <v>48017</v>
      </c>
      <c r="BK503">
        <v>19053</v>
      </c>
      <c r="BL503">
        <v>28964</v>
      </c>
      <c r="BR503">
        <v>17738</v>
      </c>
      <c r="BU503">
        <v>-447</v>
      </c>
      <c r="BV503">
        <v>37238</v>
      </c>
      <c r="BW503">
        <v>10779</v>
      </c>
      <c r="BX503">
        <v>397</v>
      </c>
      <c r="CJ503">
        <v>819</v>
      </c>
      <c r="CL503">
        <v>471</v>
      </c>
      <c r="CM503">
        <v>137</v>
      </c>
      <c r="CN503">
        <v>1030</v>
      </c>
      <c r="CO503">
        <v>11809</v>
      </c>
      <c r="CP503">
        <v>2723</v>
      </c>
      <c r="CQ503">
        <v>9086</v>
      </c>
      <c r="CV503">
        <v>9086</v>
      </c>
      <c r="CX503">
        <v>9086</v>
      </c>
      <c r="DA503">
        <v>9086</v>
      </c>
      <c r="DB503">
        <v>67</v>
      </c>
      <c r="DC503">
        <v>9019</v>
      </c>
      <c r="DE503">
        <v>9019</v>
      </c>
      <c r="DF503">
        <v>2.0173000000000001</v>
      </c>
      <c r="DJ503">
        <v>2.0173000000000001</v>
      </c>
      <c r="DK503">
        <v>2.0024000000000002</v>
      </c>
      <c r="DL503">
        <v>2</v>
      </c>
      <c r="DM503">
        <v>1.9821</v>
      </c>
      <c r="DQ503">
        <v>1.9821</v>
      </c>
      <c r="DR503">
        <v>1.9675</v>
      </c>
      <c r="DS503">
        <v>1.97</v>
      </c>
      <c r="DT503">
        <v>11.480499999999999</v>
      </c>
      <c r="DU503">
        <v>4584</v>
      </c>
      <c r="DV503">
        <v>4504</v>
      </c>
      <c r="DW503">
        <v>11809</v>
      </c>
      <c r="DX503">
        <v>9086</v>
      </c>
      <c r="DY503">
        <v>12761</v>
      </c>
      <c r="DZ503">
        <v>10779</v>
      </c>
      <c r="EA503" s="2">
        <v>41697</v>
      </c>
      <c r="EB503">
        <v>16551</v>
      </c>
      <c r="EE503">
        <v>4759</v>
      </c>
      <c r="EF503">
        <v>3264</v>
      </c>
      <c r="EG503">
        <v>2781</v>
      </c>
      <c r="EK503">
        <v>2973</v>
      </c>
      <c r="EL503">
        <v>30328</v>
      </c>
      <c r="EM503">
        <v>23486</v>
      </c>
      <c r="EN503">
        <v>9010</v>
      </c>
      <c r="EO503">
        <v>14476</v>
      </c>
      <c r="ER503">
        <v>10448</v>
      </c>
      <c r="EV503">
        <v>27337</v>
      </c>
      <c r="FA503">
        <v>3585</v>
      </c>
      <c r="FB503">
        <v>55846</v>
      </c>
      <c r="FC503">
        <v>86174</v>
      </c>
      <c r="FD503">
        <v>16297</v>
      </c>
      <c r="FE503">
        <v>8680</v>
      </c>
      <c r="FJ503">
        <v>1577</v>
      </c>
      <c r="FL503">
        <v>471</v>
      </c>
      <c r="FP503">
        <v>796</v>
      </c>
      <c r="FQ503">
        <v>27821</v>
      </c>
      <c r="FR503">
        <v>14736</v>
      </c>
      <c r="FU503">
        <v>4981</v>
      </c>
      <c r="FZ503">
        <v>5468</v>
      </c>
      <c r="GA503">
        <v>25185</v>
      </c>
      <c r="GB503">
        <v>53006</v>
      </c>
      <c r="GD503">
        <v>1760</v>
      </c>
      <c r="GE503">
        <v>11379</v>
      </c>
      <c r="GF503">
        <v>58045</v>
      </c>
      <c r="GH503">
        <v>35009</v>
      </c>
      <c r="GI503">
        <v>-3385</v>
      </c>
      <c r="GL503">
        <v>33168</v>
      </c>
      <c r="GM503">
        <v>33168</v>
      </c>
      <c r="GN503">
        <v>86174</v>
      </c>
      <c r="GO503">
        <v>4469</v>
      </c>
      <c r="GQ503">
        <v>5831</v>
      </c>
      <c r="GR503" s="2">
        <v>42060</v>
      </c>
      <c r="GS503">
        <v>9086</v>
      </c>
      <c r="GT503">
        <v>1982</v>
      </c>
      <c r="GU503">
        <v>657</v>
      </c>
      <c r="GV503">
        <v>2639</v>
      </c>
      <c r="HB503">
        <v>-1080</v>
      </c>
      <c r="HC503">
        <v>-1080</v>
      </c>
      <c r="HE503">
        <v>10645</v>
      </c>
      <c r="HF503">
        <v>-2637</v>
      </c>
      <c r="HH503">
        <v>-1466</v>
      </c>
      <c r="HI503">
        <v>-7033</v>
      </c>
      <c r="HK503">
        <v>-7033</v>
      </c>
      <c r="HL503">
        <v>-268</v>
      </c>
      <c r="HM503">
        <v>-11404</v>
      </c>
      <c r="HN503">
        <v>4218</v>
      </c>
      <c r="HP503">
        <v>4218</v>
      </c>
      <c r="HQ503">
        <v>-3070</v>
      </c>
      <c r="HS503">
        <v>-3070</v>
      </c>
      <c r="HT503">
        <v>-4595</v>
      </c>
      <c r="HU503">
        <v>100</v>
      </c>
      <c r="HV503">
        <v>-3347</v>
      </c>
      <c r="HW503">
        <v>-255</v>
      </c>
      <c r="HY503">
        <v>-4361</v>
      </c>
      <c r="HZ503">
        <v>12803</v>
      </c>
      <c r="IA503">
        <v>8442</v>
      </c>
      <c r="IB503">
        <v>259</v>
      </c>
      <c r="IC503">
        <v>-4595</v>
      </c>
      <c r="IL503">
        <v>4504</v>
      </c>
      <c r="IM503">
        <v>4584</v>
      </c>
      <c r="IN503">
        <v>2</v>
      </c>
      <c r="IO503">
        <v>1.97</v>
      </c>
    </row>
    <row r="504" spans="1:249" x14ac:dyDescent="0.25">
      <c r="A504" t="s">
        <v>884</v>
      </c>
      <c r="B504" t="s">
        <v>884</v>
      </c>
      <c r="C504" t="s">
        <v>885</v>
      </c>
      <c r="D504" t="s">
        <v>886</v>
      </c>
      <c r="E504" t="s">
        <v>455</v>
      </c>
      <c r="F504" t="s">
        <v>417</v>
      </c>
      <c r="G504" s="2">
        <v>41639</v>
      </c>
      <c r="H504" t="s">
        <v>418</v>
      </c>
      <c r="J504">
        <v>2013</v>
      </c>
      <c r="K504">
        <v>4</v>
      </c>
      <c r="L504">
        <v>2013</v>
      </c>
      <c r="M504">
        <v>4</v>
      </c>
      <c r="N504" t="s">
        <v>419</v>
      </c>
      <c r="O504" t="s">
        <v>420</v>
      </c>
      <c r="P504">
        <v>2013</v>
      </c>
      <c r="Q504">
        <v>1</v>
      </c>
      <c r="R504">
        <v>20</v>
      </c>
      <c r="S504">
        <v>10</v>
      </c>
      <c r="T504">
        <v>12</v>
      </c>
      <c r="U504">
        <v>21344</v>
      </c>
      <c r="V504">
        <v>12</v>
      </c>
      <c r="W504">
        <v>2080</v>
      </c>
      <c r="X504" s="2">
        <v>41697</v>
      </c>
      <c r="Y504" s="2">
        <v>41697</v>
      </c>
      <c r="Z504" t="s">
        <v>485</v>
      </c>
      <c r="AA504" t="s">
        <v>887</v>
      </c>
      <c r="AB504" t="s">
        <v>727</v>
      </c>
      <c r="AC504" t="s">
        <v>728</v>
      </c>
      <c r="AD504">
        <v>30313</v>
      </c>
      <c r="AE504" t="s">
        <v>888</v>
      </c>
      <c r="AF504" t="s">
        <v>889</v>
      </c>
      <c r="AG504" t="s">
        <v>887</v>
      </c>
      <c r="AH504" t="s">
        <v>727</v>
      </c>
      <c r="AI504" t="s">
        <v>728</v>
      </c>
      <c r="AJ504">
        <v>30313</v>
      </c>
      <c r="AK504" t="s">
        <v>426</v>
      </c>
      <c r="AL504" t="s">
        <v>427</v>
      </c>
      <c r="AN504">
        <v>130600</v>
      </c>
      <c r="AP504">
        <v>130600</v>
      </c>
      <c r="AR504">
        <v>239010</v>
      </c>
      <c r="AS504" t="s">
        <v>428</v>
      </c>
      <c r="AT504" t="s">
        <v>429</v>
      </c>
      <c r="AU504" t="s">
        <v>890</v>
      </c>
      <c r="AW504">
        <v>4405893000</v>
      </c>
      <c r="AX504" s="2">
        <v>41694</v>
      </c>
      <c r="AY504" t="s">
        <v>891</v>
      </c>
      <c r="AZ504" t="s">
        <v>892</v>
      </c>
      <c r="BA504" t="s">
        <v>893</v>
      </c>
      <c r="BB504" t="s">
        <v>894</v>
      </c>
      <c r="BC504" t="s">
        <v>895</v>
      </c>
      <c r="BD504" t="s">
        <v>896</v>
      </c>
      <c r="BE504" t="s">
        <v>900</v>
      </c>
      <c r="BF504" t="s">
        <v>439</v>
      </c>
      <c r="BG504" t="s">
        <v>900</v>
      </c>
      <c r="BH504" t="s">
        <v>439</v>
      </c>
      <c r="BI504" s="2">
        <v>42425</v>
      </c>
      <c r="BJ504">
        <v>46854</v>
      </c>
      <c r="BK504">
        <v>18421</v>
      </c>
      <c r="BL504">
        <v>28433</v>
      </c>
      <c r="BR504">
        <v>17310</v>
      </c>
      <c r="BU504">
        <v>-895</v>
      </c>
      <c r="BV504">
        <v>36626</v>
      </c>
      <c r="BW504">
        <v>10228</v>
      </c>
      <c r="BX504">
        <v>463</v>
      </c>
      <c r="CJ504">
        <v>602</v>
      </c>
      <c r="CL504">
        <v>534</v>
      </c>
      <c r="CM504">
        <v>576</v>
      </c>
      <c r="CN504">
        <v>1249</v>
      </c>
      <c r="CO504">
        <v>11477</v>
      </c>
      <c r="CP504">
        <v>2851</v>
      </c>
      <c r="CQ504">
        <v>8626</v>
      </c>
      <c r="CV504">
        <v>8626</v>
      </c>
      <c r="CX504">
        <v>8626</v>
      </c>
      <c r="DA504">
        <v>8626</v>
      </c>
      <c r="DB504">
        <v>42</v>
      </c>
      <c r="DC504">
        <v>8584</v>
      </c>
      <c r="DE504">
        <v>8584</v>
      </c>
      <c r="DF504">
        <v>1.9454</v>
      </c>
      <c r="DJ504">
        <v>1.9454</v>
      </c>
      <c r="DK504">
        <v>1.9359</v>
      </c>
      <c r="DL504">
        <v>1.94</v>
      </c>
      <c r="DM504">
        <v>1.9131</v>
      </c>
      <c r="DQ504">
        <v>1.9131</v>
      </c>
      <c r="DR504">
        <v>1.9036999999999999</v>
      </c>
      <c r="DS504">
        <v>1.9</v>
      </c>
      <c r="DT504">
        <v>-16.900400000000001</v>
      </c>
      <c r="DU504">
        <v>4509</v>
      </c>
      <c r="DV504">
        <v>4434</v>
      </c>
      <c r="DW504">
        <v>11477</v>
      </c>
      <c r="DX504">
        <v>8626</v>
      </c>
      <c r="DY504">
        <v>12205</v>
      </c>
      <c r="DZ504">
        <v>10228</v>
      </c>
      <c r="EA504" s="2">
        <v>42060</v>
      </c>
      <c r="EB504">
        <v>20268</v>
      </c>
      <c r="EE504">
        <v>4873</v>
      </c>
      <c r="EF504">
        <v>3277</v>
      </c>
      <c r="EG504">
        <v>2886</v>
      </c>
      <c r="EL504">
        <v>31304</v>
      </c>
      <c r="EM504">
        <v>25032</v>
      </c>
      <c r="EN504">
        <v>10065</v>
      </c>
      <c r="EO504">
        <v>14967</v>
      </c>
      <c r="ER504">
        <v>11512</v>
      </c>
      <c r="EV504">
        <v>27611</v>
      </c>
      <c r="FA504">
        <v>4661</v>
      </c>
      <c r="FB504">
        <v>58751</v>
      </c>
      <c r="FC504">
        <v>90055</v>
      </c>
      <c r="FD504">
        <v>16901</v>
      </c>
      <c r="FE504">
        <v>9577</v>
      </c>
      <c r="FJ504">
        <v>1024</v>
      </c>
      <c r="FL504">
        <v>309</v>
      </c>
      <c r="FQ504">
        <v>27811</v>
      </c>
      <c r="FR504">
        <v>19154</v>
      </c>
      <c r="FU504">
        <v>6152</v>
      </c>
      <c r="FZ504">
        <v>3498</v>
      </c>
      <c r="GA504">
        <v>28804</v>
      </c>
      <c r="GB504">
        <v>56615</v>
      </c>
      <c r="GD504">
        <v>1760</v>
      </c>
      <c r="GE504">
        <v>12276</v>
      </c>
      <c r="GF504">
        <v>61660</v>
      </c>
      <c r="GH504">
        <v>39091</v>
      </c>
      <c r="GI504">
        <v>-3432</v>
      </c>
      <c r="GL504">
        <v>33440</v>
      </c>
      <c r="GM504">
        <v>33440</v>
      </c>
      <c r="GN504">
        <v>90055</v>
      </c>
      <c r="GO504">
        <v>4402</v>
      </c>
      <c r="GQ504">
        <v>5829</v>
      </c>
      <c r="GR504" s="2">
        <v>42425</v>
      </c>
      <c r="GS504">
        <v>8626</v>
      </c>
      <c r="GT504">
        <v>1977</v>
      </c>
      <c r="GU504">
        <v>871</v>
      </c>
      <c r="GV504">
        <v>2848</v>
      </c>
      <c r="HB504">
        <v>-932</v>
      </c>
      <c r="HC504">
        <v>-932</v>
      </c>
      <c r="HE504">
        <v>10542</v>
      </c>
      <c r="HF504">
        <v>-2439</v>
      </c>
      <c r="HH504">
        <v>519</v>
      </c>
      <c r="HI504">
        <v>-1991</v>
      </c>
      <c r="HK504">
        <v>-1991</v>
      </c>
      <c r="HL504">
        <v>-303</v>
      </c>
      <c r="HM504">
        <v>-4214</v>
      </c>
      <c r="HN504">
        <v>4711</v>
      </c>
      <c r="HP504">
        <v>4711</v>
      </c>
      <c r="HQ504">
        <v>-3504</v>
      </c>
      <c r="HS504">
        <v>-3504</v>
      </c>
      <c r="HT504">
        <v>-4969</v>
      </c>
      <c r="HU504">
        <v>17</v>
      </c>
      <c r="HV504">
        <v>-3745</v>
      </c>
      <c r="HW504">
        <v>-611</v>
      </c>
      <c r="HY504">
        <v>1972</v>
      </c>
      <c r="HZ504">
        <v>8442</v>
      </c>
      <c r="IA504">
        <v>10414</v>
      </c>
      <c r="IB504">
        <v>227</v>
      </c>
      <c r="IC504">
        <v>-4969</v>
      </c>
      <c r="IL504">
        <v>4434</v>
      </c>
      <c r="IM504">
        <v>4509</v>
      </c>
      <c r="IN504">
        <v>1.94</v>
      </c>
      <c r="IO504">
        <v>1.9</v>
      </c>
    </row>
    <row r="505" spans="1:249" x14ac:dyDescent="0.25">
      <c r="A505" t="s">
        <v>884</v>
      </c>
      <c r="B505" t="s">
        <v>884</v>
      </c>
      <c r="C505" t="s">
        <v>885</v>
      </c>
      <c r="D505" t="s">
        <v>886</v>
      </c>
      <c r="E505" t="s">
        <v>455</v>
      </c>
      <c r="F505" t="s">
        <v>417</v>
      </c>
      <c r="G505" s="2">
        <v>42004</v>
      </c>
      <c r="H505" t="s">
        <v>418</v>
      </c>
      <c r="J505">
        <v>2014</v>
      </c>
      <c r="K505">
        <v>4</v>
      </c>
      <c r="L505">
        <v>2014</v>
      </c>
      <c r="M505">
        <v>4</v>
      </c>
      <c r="N505" t="s">
        <v>419</v>
      </c>
      <c r="O505" t="s">
        <v>420</v>
      </c>
      <c r="P505">
        <v>2014</v>
      </c>
      <c r="Q505">
        <v>1</v>
      </c>
      <c r="R505">
        <v>20</v>
      </c>
      <c r="S505">
        <v>10</v>
      </c>
      <c r="T505">
        <v>12</v>
      </c>
      <c r="U505">
        <v>21344</v>
      </c>
      <c r="V505">
        <v>12</v>
      </c>
      <c r="W505">
        <v>2080</v>
      </c>
      <c r="X505" s="2">
        <v>42060</v>
      </c>
      <c r="Y505" s="2">
        <v>42060</v>
      </c>
      <c r="Z505" t="s">
        <v>485</v>
      </c>
      <c r="AA505" t="s">
        <v>887</v>
      </c>
      <c r="AB505" t="s">
        <v>727</v>
      </c>
      <c r="AC505" t="s">
        <v>728</v>
      </c>
      <c r="AD505">
        <v>30313</v>
      </c>
      <c r="AE505" t="s">
        <v>888</v>
      </c>
      <c r="AG505" t="s">
        <v>887</v>
      </c>
      <c r="AH505" t="s">
        <v>727</v>
      </c>
      <c r="AI505" t="s">
        <v>728</v>
      </c>
      <c r="AJ505">
        <v>30313</v>
      </c>
      <c r="AK505" t="s">
        <v>426</v>
      </c>
      <c r="AL505" t="s">
        <v>427</v>
      </c>
      <c r="AN505">
        <v>129200</v>
      </c>
      <c r="AP505">
        <v>129200</v>
      </c>
      <c r="AR505">
        <v>232496</v>
      </c>
      <c r="AS505" t="s">
        <v>428</v>
      </c>
      <c r="AT505" t="s">
        <v>429</v>
      </c>
      <c r="AU505" t="s">
        <v>890</v>
      </c>
      <c r="AW505">
        <v>4366244000</v>
      </c>
      <c r="AX505" s="2">
        <v>42058</v>
      </c>
      <c r="AY505" t="s">
        <v>891</v>
      </c>
      <c r="AZ505" t="s">
        <v>901</v>
      </c>
      <c r="BA505" t="s">
        <v>895</v>
      </c>
      <c r="BB505" t="s">
        <v>902</v>
      </c>
      <c r="BC505" t="s">
        <v>903</v>
      </c>
      <c r="BD505" t="s">
        <v>679</v>
      </c>
      <c r="BE505" t="s">
        <v>904</v>
      </c>
      <c r="BF505" t="s">
        <v>905</v>
      </c>
      <c r="BG505" t="s">
        <v>897</v>
      </c>
      <c r="BH505" t="s">
        <v>439</v>
      </c>
      <c r="BI505" s="2">
        <v>42790</v>
      </c>
      <c r="BJ505">
        <v>45998</v>
      </c>
      <c r="BK505">
        <v>17889</v>
      </c>
      <c r="BL505">
        <v>28109</v>
      </c>
      <c r="BR505">
        <v>17218</v>
      </c>
      <c r="BU505">
        <v>-1183</v>
      </c>
      <c r="BV505">
        <v>36290</v>
      </c>
      <c r="BW505">
        <v>9708</v>
      </c>
      <c r="BX505">
        <v>483</v>
      </c>
      <c r="CJ505">
        <v>769</v>
      </c>
      <c r="CL505">
        <v>594</v>
      </c>
      <c r="CM505">
        <v>-1263</v>
      </c>
      <c r="CN505">
        <v>-383</v>
      </c>
      <c r="CO505">
        <v>9325</v>
      </c>
      <c r="CP505">
        <v>2201</v>
      </c>
      <c r="CQ505">
        <v>7124</v>
      </c>
      <c r="CV505">
        <v>7124</v>
      </c>
      <c r="CX505">
        <v>7124</v>
      </c>
      <c r="DA505">
        <v>7124</v>
      </c>
      <c r="DB505">
        <v>26</v>
      </c>
      <c r="DC505">
        <v>7098</v>
      </c>
      <c r="DE505">
        <v>7098</v>
      </c>
      <c r="DF505">
        <v>1.6238999999999999</v>
      </c>
      <c r="DJ505">
        <v>1.6238999999999999</v>
      </c>
      <c r="DK505">
        <v>1.6180000000000001</v>
      </c>
      <c r="DL505">
        <v>1.6</v>
      </c>
      <c r="DM505">
        <v>1.6009</v>
      </c>
      <c r="DQ505">
        <v>1.6009</v>
      </c>
      <c r="DR505">
        <v>1.5951</v>
      </c>
      <c r="DS505">
        <v>1.6</v>
      </c>
      <c r="DT505">
        <v>22</v>
      </c>
      <c r="DU505">
        <v>4450</v>
      </c>
      <c r="DV505">
        <v>4450</v>
      </c>
      <c r="DW505">
        <v>9325</v>
      </c>
      <c r="DX505">
        <v>7124</v>
      </c>
      <c r="DY505">
        <v>11684</v>
      </c>
      <c r="DZ505">
        <v>9708</v>
      </c>
      <c r="EA505" s="2">
        <v>42425</v>
      </c>
      <c r="EB505">
        <v>21675</v>
      </c>
      <c r="EE505">
        <v>4466</v>
      </c>
      <c r="EF505">
        <v>3100</v>
      </c>
      <c r="EG505">
        <v>3066</v>
      </c>
      <c r="EK505">
        <v>679</v>
      </c>
      <c r="EL505">
        <v>32986</v>
      </c>
      <c r="EM505">
        <v>25258</v>
      </c>
      <c r="EN505">
        <v>10625</v>
      </c>
      <c r="EO505">
        <v>14633</v>
      </c>
      <c r="ER505">
        <v>13625</v>
      </c>
      <c r="EV505">
        <v>26372</v>
      </c>
      <c r="FA505">
        <v>4407</v>
      </c>
      <c r="FB505">
        <v>59037</v>
      </c>
      <c r="FC505">
        <v>92023</v>
      </c>
      <c r="FD505">
        <v>19130</v>
      </c>
      <c r="FE505">
        <v>9234</v>
      </c>
      <c r="FJ505">
        <v>3552</v>
      </c>
      <c r="FL505">
        <v>400</v>
      </c>
      <c r="FP505">
        <v>58</v>
      </c>
      <c r="FQ505">
        <v>32374</v>
      </c>
      <c r="FR505">
        <v>19063</v>
      </c>
      <c r="FU505">
        <v>5636</v>
      </c>
      <c r="FZ505">
        <v>4389</v>
      </c>
      <c r="GA505">
        <v>29088</v>
      </c>
      <c r="GB505">
        <v>61462</v>
      </c>
      <c r="GD505">
        <v>1760</v>
      </c>
      <c r="GE505">
        <v>13154</v>
      </c>
      <c r="GF505">
        <v>63408</v>
      </c>
      <c r="GH505">
        <v>42225</v>
      </c>
      <c r="GI505">
        <v>-5777</v>
      </c>
      <c r="GL505">
        <v>30561</v>
      </c>
      <c r="GM505">
        <v>30561</v>
      </c>
      <c r="GN505">
        <v>92023</v>
      </c>
      <c r="GO505">
        <v>4366</v>
      </c>
      <c r="GQ505">
        <v>4189</v>
      </c>
      <c r="GR505" s="2">
        <v>42790</v>
      </c>
      <c r="GS505">
        <v>7124</v>
      </c>
      <c r="GT505">
        <v>1976</v>
      </c>
      <c r="GU505">
        <v>1954</v>
      </c>
      <c r="GV505">
        <v>3930</v>
      </c>
      <c r="HB505">
        <v>-439</v>
      </c>
      <c r="HC505">
        <v>-439</v>
      </c>
      <c r="HE505">
        <v>10615</v>
      </c>
      <c r="HF505">
        <v>-2183</v>
      </c>
      <c r="HH505">
        <v>-241</v>
      </c>
      <c r="HI505">
        <v>-4814</v>
      </c>
      <c r="HK505">
        <v>-4814</v>
      </c>
      <c r="HL505">
        <v>-268</v>
      </c>
      <c r="HM505">
        <v>-7506</v>
      </c>
      <c r="HN505">
        <v>4712</v>
      </c>
      <c r="HP505">
        <v>4712</v>
      </c>
      <c r="HQ505">
        <v>-2630</v>
      </c>
      <c r="HS505">
        <v>-2630</v>
      </c>
      <c r="HT505">
        <v>-5350</v>
      </c>
      <c r="HU505">
        <v>-363</v>
      </c>
      <c r="HV505">
        <v>-3631</v>
      </c>
      <c r="HW505">
        <v>-934</v>
      </c>
      <c r="HY505">
        <v>-1456</v>
      </c>
      <c r="HZ505">
        <v>10414</v>
      </c>
      <c r="IA505">
        <v>8958</v>
      </c>
      <c r="IB505">
        <v>209</v>
      </c>
      <c r="IC505">
        <v>-5350</v>
      </c>
      <c r="IL505">
        <v>4387</v>
      </c>
      <c r="IM505">
        <v>4450</v>
      </c>
      <c r="IN505">
        <v>1.62</v>
      </c>
      <c r="IO505">
        <v>1.6</v>
      </c>
    </row>
    <row r="506" spans="1:249" x14ac:dyDescent="0.25">
      <c r="A506" t="s">
        <v>884</v>
      </c>
      <c r="B506" t="s">
        <v>884</v>
      </c>
      <c r="C506" t="s">
        <v>885</v>
      </c>
      <c r="D506" t="s">
        <v>886</v>
      </c>
      <c r="E506" t="s">
        <v>455</v>
      </c>
      <c r="F506" t="s">
        <v>417</v>
      </c>
      <c r="G506" s="2">
        <v>42369</v>
      </c>
      <c r="H506" t="s">
        <v>418</v>
      </c>
      <c r="J506">
        <v>2015</v>
      </c>
      <c r="K506">
        <v>4</v>
      </c>
      <c r="L506">
        <v>2015</v>
      </c>
      <c r="M506">
        <v>4</v>
      </c>
      <c r="N506" t="s">
        <v>419</v>
      </c>
      <c r="O506" t="s">
        <v>420</v>
      </c>
      <c r="P506">
        <v>2015</v>
      </c>
      <c r="Q506">
        <v>1</v>
      </c>
      <c r="R506">
        <v>20</v>
      </c>
      <c r="S506">
        <v>10</v>
      </c>
      <c r="T506">
        <v>12</v>
      </c>
      <c r="U506">
        <v>21344</v>
      </c>
      <c r="V506">
        <v>12</v>
      </c>
      <c r="W506">
        <v>2080</v>
      </c>
      <c r="X506" s="2">
        <v>42425</v>
      </c>
      <c r="Y506" s="2">
        <v>42425</v>
      </c>
      <c r="Z506" t="s">
        <v>485</v>
      </c>
      <c r="AA506" t="s">
        <v>887</v>
      </c>
      <c r="AB506" t="s">
        <v>727</v>
      </c>
      <c r="AC506" t="s">
        <v>728</v>
      </c>
      <c r="AD506">
        <v>30313</v>
      </c>
      <c r="AE506" t="s">
        <v>888</v>
      </c>
      <c r="AG506" t="s">
        <v>887</v>
      </c>
      <c r="AH506" t="s">
        <v>727</v>
      </c>
      <c r="AI506" t="s">
        <v>728</v>
      </c>
      <c r="AJ506">
        <v>30313</v>
      </c>
      <c r="AK506" t="s">
        <v>426</v>
      </c>
      <c r="AL506" t="s">
        <v>427</v>
      </c>
      <c r="AN506">
        <v>123200</v>
      </c>
      <c r="AP506">
        <v>123200</v>
      </c>
      <c r="AR506">
        <v>224780</v>
      </c>
      <c r="AS506" t="s">
        <v>428</v>
      </c>
      <c r="AT506" t="s">
        <v>429</v>
      </c>
      <c r="AU506" t="s">
        <v>906</v>
      </c>
      <c r="AW506">
        <v>4329498000</v>
      </c>
      <c r="AX506" s="2">
        <v>42422</v>
      </c>
      <c r="AY506" t="s">
        <v>891</v>
      </c>
      <c r="AZ506" t="s">
        <v>907</v>
      </c>
      <c r="BA506" t="s">
        <v>908</v>
      </c>
      <c r="BB506" t="s">
        <v>575</v>
      </c>
      <c r="BC506" t="s">
        <v>895</v>
      </c>
      <c r="BD506" t="s">
        <v>472</v>
      </c>
      <c r="BE506" t="s">
        <v>903</v>
      </c>
      <c r="BF506" t="s">
        <v>679</v>
      </c>
      <c r="BG506" t="s">
        <v>904</v>
      </c>
      <c r="BH506" t="s">
        <v>905</v>
      </c>
      <c r="BI506" s="2">
        <v>42790</v>
      </c>
      <c r="BJ506">
        <v>44294</v>
      </c>
      <c r="BK506">
        <v>17482</v>
      </c>
      <c r="BL506">
        <v>26812</v>
      </c>
      <c r="BR506">
        <v>16427</v>
      </c>
      <c r="BU506">
        <v>-1657</v>
      </c>
      <c r="BV506">
        <v>35566</v>
      </c>
      <c r="BW506">
        <v>8728</v>
      </c>
      <c r="BX506">
        <v>856</v>
      </c>
      <c r="CJ506">
        <v>489</v>
      </c>
      <c r="CL506">
        <v>613</v>
      </c>
      <c r="CM506">
        <v>631</v>
      </c>
      <c r="CN506">
        <v>877</v>
      </c>
      <c r="CO506">
        <v>9605</v>
      </c>
      <c r="CP506">
        <v>2239</v>
      </c>
      <c r="CQ506">
        <v>7366</v>
      </c>
      <c r="CV506">
        <v>7366</v>
      </c>
      <c r="CX506">
        <v>7366</v>
      </c>
      <c r="DA506">
        <v>7366</v>
      </c>
      <c r="DB506">
        <v>15</v>
      </c>
      <c r="DC506">
        <v>7351</v>
      </c>
      <c r="DE506">
        <v>7351</v>
      </c>
      <c r="DF506">
        <v>1.6926000000000001</v>
      </c>
      <c r="DJ506">
        <v>1.6926000000000001</v>
      </c>
      <c r="DK506">
        <v>1.6891</v>
      </c>
      <c r="DL506">
        <v>1.67</v>
      </c>
      <c r="DM506">
        <v>1.6721999999999999</v>
      </c>
      <c r="DQ506">
        <v>1.6721999999999999</v>
      </c>
      <c r="DR506">
        <v>1.6688000000000001</v>
      </c>
      <c r="DS506">
        <v>1.67</v>
      </c>
      <c r="DT506">
        <v>5.3495999999999997</v>
      </c>
      <c r="DU506">
        <v>4405</v>
      </c>
      <c r="DV506">
        <v>4405</v>
      </c>
      <c r="DW506">
        <v>9605</v>
      </c>
      <c r="DX506">
        <v>7366</v>
      </c>
      <c r="DY506">
        <v>10698</v>
      </c>
      <c r="DZ506">
        <v>8728</v>
      </c>
      <c r="EA506" s="2">
        <v>42790</v>
      </c>
      <c r="EB506">
        <v>19900</v>
      </c>
      <c r="EE506">
        <v>3941</v>
      </c>
      <c r="EF506">
        <v>2902</v>
      </c>
      <c r="EG506">
        <v>2752</v>
      </c>
      <c r="EK506">
        <v>3900</v>
      </c>
      <c r="EL506">
        <v>33395</v>
      </c>
      <c r="EM506">
        <v>22354</v>
      </c>
      <c r="EN506">
        <v>9783</v>
      </c>
      <c r="EO506">
        <v>12571</v>
      </c>
      <c r="ER506">
        <v>15788</v>
      </c>
      <c r="EV506">
        <v>24132</v>
      </c>
      <c r="FA506">
        <v>4110</v>
      </c>
      <c r="FB506">
        <v>56601</v>
      </c>
      <c r="FC506">
        <v>89996</v>
      </c>
      <c r="FD506">
        <v>13129</v>
      </c>
      <c r="FE506">
        <v>9660</v>
      </c>
      <c r="FJ506">
        <v>2676</v>
      </c>
      <c r="FL506">
        <v>331</v>
      </c>
      <c r="FP506">
        <v>1133</v>
      </c>
      <c r="FQ506">
        <v>26929</v>
      </c>
      <c r="FR506">
        <v>28311</v>
      </c>
      <c r="FU506">
        <v>4691</v>
      </c>
      <c r="FZ506">
        <v>4301</v>
      </c>
      <c r="GA506">
        <v>37303</v>
      </c>
      <c r="GB506">
        <v>64232</v>
      </c>
      <c r="GD506">
        <v>1760</v>
      </c>
      <c r="GE506">
        <v>14016</v>
      </c>
      <c r="GF506">
        <v>65018</v>
      </c>
      <c r="GH506">
        <v>45066</v>
      </c>
      <c r="GI506">
        <v>-10174</v>
      </c>
      <c r="GL506">
        <v>25764</v>
      </c>
      <c r="GM506">
        <v>25764</v>
      </c>
      <c r="GN506">
        <v>89996</v>
      </c>
      <c r="GO506">
        <v>4324</v>
      </c>
      <c r="GQ506">
        <v>1632</v>
      </c>
      <c r="GR506" s="2">
        <v>42790</v>
      </c>
      <c r="GS506">
        <v>7366</v>
      </c>
      <c r="GT506">
        <v>1970</v>
      </c>
      <c r="GU506">
        <v>1349</v>
      </c>
      <c r="GV506">
        <v>3319</v>
      </c>
      <c r="HB506">
        <v>-157</v>
      </c>
      <c r="HC506">
        <v>-157</v>
      </c>
      <c r="HE506">
        <v>10528</v>
      </c>
      <c r="HF506">
        <v>-2468</v>
      </c>
      <c r="HH506">
        <v>-1926</v>
      </c>
      <c r="HI506">
        <v>-1752</v>
      </c>
      <c r="HK506">
        <v>-1752</v>
      </c>
      <c r="HL506">
        <v>-40</v>
      </c>
      <c r="HM506">
        <v>-6186</v>
      </c>
      <c r="HN506">
        <v>2696</v>
      </c>
      <c r="HP506">
        <v>2696</v>
      </c>
      <c r="HQ506">
        <v>-2319</v>
      </c>
      <c r="HS506">
        <v>-2319</v>
      </c>
      <c r="HT506">
        <v>-5741</v>
      </c>
      <c r="HU506">
        <v>251</v>
      </c>
      <c r="HV506">
        <v>-5113</v>
      </c>
      <c r="HW506">
        <v>-878</v>
      </c>
      <c r="HY506">
        <v>-1649</v>
      </c>
      <c r="HZ506">
        <v>8958</v>
      </c>
      <c r="IA506">
        <v>7309</v>
      </c>
      <c r="IB506">
        <v>236</v>
      </c>
      <c r="IC506">
        <v>-5741</v>
      </c>
      <c r="IL506">
        <v>4352</v>
      </c>
      <c r="IM506">
        <v>4405</v>
      </c>
      <c r="IN506">
        <v>1.69</v>
      </c>
      <c r="IO506">
        <v>1.67</v>
      </c>
    </row>
    <row r="507" spans="1:249" x14ac:dyDescent="0.25">
      <c r="A507" t="s">
        <v>884</v>
      </c>
      <c r="B507" t="s">
        <v>884</v>
      </c>
      <c r="C507" t="s">
        <v>885</v>
      </c>
      <c r="D507" t="s">
        <v>886</v>
      </c>
      <c r="E507" t="s">
        <v>455</v>
      </c>
      <c r="F507" t="s">
        <v>417</v>
      </c>
      <c r="G507" s="2">
        <v>42735</v>
      </c>
      <c r="H507" t="s">
        <v>418</v>
      </c>
      <c r="J507">
        <v>2016</v>
      </c>
      <c r="K507">
        <v>4</v>
      </c>
      <c r="L507">
        <v>2016</v>
      </c>
      <c r="M507">
        <v>4</v>
      </c>
      <c r="N507" t="s">
        <v>419</v>
      </c>
      <c r="O507" t="s">
        <v>420</v>
      </c>
      <c r="P507">
        <v>2016</v>
      </c>
      <c r="Q507">
        <v>1</v>
      </c>
      <c r="R507">
        <v>20</v>
      </c>
      <c r="S507">
        <v>10</v>
      </c>
      <c r="T507">
        <v>12</v>
      </c>
      <c r="U507">
        <v>21344</v>
      </c>
      <c r="V507">
        <v>12</v>
      </c>
      <c r="W507">
        <v>2080</v>
      </c>
      <c r="X507" s="2">
        <v>42790</v>
      </c>
      <c r="Y507" s="2">
        <v>42790</v>
      </c>
      <c r="Z507" t="s">
        <v>485</v>
      </c>
      <c r="AA507" t="s">
        <v>887</v>
      </c>
      <c r="AB507" t="s">
        <v>727</v>
      </c>
      <c r="AC507" t="s">
        <v>728</v>
      </c>
      <c r="AD507">
        <v>30313</v>
      </c>
      <c r="AE507" t="s">
        <v>888</v>
      </c>
      <c r="AG507" t="s">
        <v>887</v>
      </c>
      <c r="AH507" t="s">
        <v>727</v>
      </c>
      <c r="AI507" t="s">
        <v>728</v>
      </c>
      <c r="AJ507">
        <v>30313</v>
      </c>
      <c r="AK507" t="s">
        <v>426</v>
      </c>
      <c r="AL507" t="s">
        <v>427</v>
      </c>
      <c r="AN507">
        <v>100300</v>
      </c>
      <c r="AP507">
        <v>100300</v>
      </c>
      <c r="AR507">
        <v>219011</v>
      </c>
      <c r="AS507" t="s">
        <v>428</v>
      </c>
      <c r="AT507" t="s">
        <v>429</v>
      </c>
      <c r="AU507" t="s">
        <v>906</v>
      </c>
      <c r="AW507">
        <v>4293462000</v>
      </c>
      <c r="AX507" s="2">
        <v>42787</v>
      </c>
      <c r="AY507" t="s">
        <v>891</v>
      </c>
      <c r="AZ507" t="s">
        <v>909</v>
      </c>
      <c r="BA507" t="s">
        <v>908</v>
      </c>
      <c r="BB507" t="s">
        <v>575</v>
      </c>
      <c r="BC507" t="s">
        <v>895</v>
      </c>
      <c r="BD507" t="s">
        <v>472</v>
      </c>
      <c r="BE507" t="s">
        <v>903</v>
      </c>
      <c r="BF507" t="s">
        <v>679</v>
      </c>
      <c r="BG507" t="s">
        <v>904</v>
      </c>
      <c r="BH507" t="s">
        <v>905</v>
      </c>
      <c r="BI507" s="2">
        <v>42790</v>
      </c>
      <c r="BJ507">
        <v>41863</v>
      </c>
      <c r="BK507">
        <v>16465</v>
      </c>
      <c r="BL507">
        <v>25398</v>
      </c>
      <c r="BR507">
        <v>15262</v>
      </c>
      <c r="BU507">
        <v>-1510</v>
      </c>
      <c r="BV507">
        <v>33237</v>
      </c>
      <c r="BW507">
        <v>8626</v>
      </c>
      <c r="BX507">
        <v>733</v>
      </c>
      <c r="CJ507">
        <v>835</v>
      </c>
      <c r="CL507">
        <v>642</v>
      </c>
      <c r="CM507">
        <v>-1234</v>
      </c>
      <c r="CN507">
        <v>-490</v>
      </c>
      <c r="CO507">
        <v>8136</v>
      </c>
      <c r="CP507">
        <v>1586</v>
      </c>
      <c r="CQ507">
        <v>6550</v>
      </c>
      <c r="CV507">
        <v>6550</v>
      </c>
      <c r="CX507">
        <v>6550</v>
      </c>
      <c r="DA507">
        <v>6550</v>
      </c>
      <c r="DB507">
        <v>23</v>
      </c>
      <c r="DC507">
        <v>6527</v>
      </c>
      <c r="DE507">
        <v>6527</v>
      </c>
      <c r="DF507">
        <v>1.5173000000000001</v>
      </c>
      <c r="DJ507">
        <v>1.5173000000000001</v>
      </c>
      <c r="DK507">
        <v>1.5119</v>
      </c>
      <c r="DL507">
        <v>1.49</v>
      </c>
      <c r="DM507">
        <v>1.4999</v>
      </c>
      <c r="DQ507">
        <v>1.4999</v>
      </c>
      <c r="DR507">
        <v>1.4945999999999999</v>
      </c>
      <c r="DS507">
        <v>1.49</v>
      </c>
      <c r="DT507">
        <v>-20.169899999999998</v>
      </c>
      <c r="DU507">
        <v>4367</v>
      </c>
      <c r="DV507">
        <v>4367</v>
      </c>
      <c r="DW507">
        <v>8136</v>
      </c>
      <c r="DX507">
        <v>6550</v>
      </c>
      <c r="DY507">
        <v>10413</v>
      </c>
      <c r="DZ507">
        <v>8626</v>
      </c>
      <c r="EA507" s="2">
        <v>42790</v>
      </c>
      <c r="EB507">
        <v>22201</v>
      </c>
      <c r="EE507">
        <v>3856</v>
      </c>
      <c r="EF507">
        <v>2675</v>
      </c>
      <c r="EG507">
        <v>2481</v>
      </c>
      <c r="EK507">
        <v>2797</v>
      </c>
      <c r="EL507">
        <v>34010</v>
      </c>
      <c r="EM507">
        <v>21256</v>
      </c>
      <c r="EN507">
        <v>10621</v>
      </c>
      <c r="EO507">
        <v>10635</v>
      </c>
      <c r="ER507">
        <v>17249</v>
      </c>
      <c r="EV507">
        <v>21128</v>
      </c>
      <c r="FA507">
        <v>4248</v>
      </c>
      <c r="FB507">
        <v>53260</v>
      </c>
      <c r="FC507">
        <v>87270</v>
      </c>
      <c r="FD507">
        <v>12498</v>
      </c>
      <c r="FE507">
        <v>9490</v>
      </c>
      <c r="FJ507">
        <v>3527</v>
      </c>
      <c r="FL507">
        <v>307</v>
      </c>
      <c r="FP507">
        <v>710</v>
      </c>
      <c r="FQ507">
        <v>26532</v>
      </c>
      <c r="FR507">
        <v>29684</v>
      </c>
      <c r="FU507">
        <v>3753</v>
      </c>
      <c r="FZ507">
        <v>4081</v>
      </c>
      <c r="GA507">
        <v>37518</v>
      </c>
      <c r="GB507">
        <v>64050</v>
      </c>
      <c r="GD507">
        <v>1760</v>
      </c>
      <c r="GE507">
        <v>14993</v>
      </c>
      <c r="GF507">
        <v>65502</v>
      </c>
      <c r="GH507">
        <v>47988</v>
      </c>
      <c r="GI507">
        <v>-11205</v>
      </c>
      <c r="GL507">
        <v>23220</v>
      </c>
      <c r="GM507">
        <v>23220</v>
      </c>
      <c r="GN507">
        <v>87270</v>
      </c>
      <c r="GO507">
        <v>4288</v>
      </c>
      <c r="GQ507">
        <v>2092</v>
      </c>
      <c r="GR507" s="2">
        <v>42790</v>
      </c>
      <c r="GS507">
        <v>6550</v>
      </c>
      <c r="GT507">
        <v>1787</v>
      </c>
      <c r="GU507">
        <v>680</v>
      </c>
      <c r="GV507">
        <v>2467</v>
      </c>
      <c r="HB507">
        <v>-221</v>
      </c>
      <c r="HC507">
        <v>-221</v>
      </c>
      <c r="HE507">
        <v>8796</v>
      </c>
      <c r="HF507">
        <v>-2112</v>
      </c>
      <c r="HH507">
        <v>197</v>
      </c>
      <c r="HI507">
        <v>1125</v>
      </c>
      <c r="HK507">
        <v>1125</v>
      </c>
      <c r="HL507">
        <v>-209</v>
      </c>
      <c r="HM507">
        <v>-999</v>
      </c>
      <c r="HN507">
        <v>1666</v>
      </c>
      <c r="HP507">
        <v>1666</v>
      </c>
      <c r="HQ507">
        <v>-2247</v>
      </c>
      <c r="HS507">
        <v>-2247</v>
      </c>
      <c r="HT507">
        <v>-6043</v>
      </c>
      <c r="HU507">
        <v>79</v>
      </c>
      <c r="HV507">
        <v>-6545</v>
      </c>
      <c r="HW507">
        <v>-6</v>
      </c>
      <c r="HY507">
        <v>1246</v>
      </c>
      <c r="HZ507">
        <v>7309</v>
      </c>
      <c r="IA507">
        <v>8555</v>
      </c>
      <c r="IB507">
        <v>258</v>
      </c>
      <c r="IC507">
        <v>-6043</v>
      </c>
      <c r="IL507">
        <v>4317</v>
      </c>
      <c r="IM507">
        <v>4367</v>
      </c>
      <c r="IN507">
        <v>1.51</v>
      </c>
      <c r="IO507">
        <v>1.49</v>
      </c>
    </row>
    <row r="508" spans="1:249" x14ac:dyDescent="0.25">
      <c r="A508" t="s">
        <v>884</v>
      </c>
      <c r="B508" t="s">
        <v>884</v>
      </c>
      <c r="C508" t="s">
        <v>885</v>
      </c>
      <c r="D508" t="s">
        <v>886</v>
      </c>
      <c r="E508" t="s">
        <v>455</v>
      </c>
      <c r="F508" t="s">
        <v>417</v>
      </c>
      <c r="G508" s="2">
        <v>40633</v>
      </c>
      <c r="H508" t="s">
        <v>450</v>
      </c>
      <c r="J508">
        <v>2011</v>
      </c>
      <c r="K508">
        <v>1</v>
      </c>
      <c r="L508">
        <v>2011</v>
      </c>
      <c r="M508">
        <v>1</v>
      </c>
      <c r="N508" t="s">
        <v>419</v>
      </c>
      <c r="O508" t="s">
        <v>451</v>
      </c>
      <c r="P508">
        <v>201101</v>
      </c>
      <c r="Q508">
        <v>1</v>
      </c>
      <c r="R508">
        <v>20</v>
      </c>
      <c r="S508">
        <v>10</v>
      </c>
      <c r="T508">
        <v>12</v>
      </c>
      <c r="U508">
        <v>21344</v>
      </c>
      <c r="V508">
        <v>3</v>
      </c>
      <c r="W508">
        <v>2080</v>
      </c>
      <c r="X508" s="2">
        <v>40665</v>
      </c>
      <c r="Y508" s="2">
        <v>40665</v>
      </c>
      <c r="Z508" t="s">
        <v>485</v>
      </c>
      <c r="AA508" t="s">
        <v>887</v>
      </c>
      <c r="AB508" t="s">
        <v>727</v>
      </c>
      <c r="AC508" t="s">
        <v>728</v>
      </c>
      <c r="AD508">
        <v>30313</v>
      </c>
      <c r="AE508" t="s">
        <v>888</v>
      </c>
      <c r="AF508" t="s">
        <v>910</v>
      </c>
      <c r="AG508" t="s">
        <v>887</v>
      </c>
      <c r="AH508" t="s">
        <v>727</v>
      </c>
      <c r="AI508" t="s">
        <v>728</v>
      </c>
      <c r="AJ508">
        <v>30313</v>
      </c>
      <c r="AK508" t="s">
        <v>426</v>
      </c>
      <c r="AL508" t="s">
        <v>427</v>
      </c>
      <c r="AU508" t="s">
        <v>911</v>
      </c>
      <c r="AW508">
        <v>4578509000</v>
      </c>
      <c r="AX508" s="2">
        <v>40659</v>
      </c>
      <c r="BI508" s="2">
        <v>41025</v>
      </c>
      <c r="BJ508">
        <v>10517</v>
      </c>
      <c r="BK508">
        <v>3948</v>
      </c>
      <c r="BL508">
        <v>6569</v>
      </c>
      <c r="BR508">
        <v>4076</v>
      </c>
      <c r="BU508">
        <v>-209</v>
      </c>
      <c r="BV508">
        <v>8233</v>
      </c>
      <c r="BW508">
        <v>2284</v>
      </c>
      <c r="BX508">
        <v>113</v>
      </c>
      <c r="CJ508">
        <v>134</v>
      </c>
      <c r="CL508">
        <v>94</v>
      </c>
      <c r="CM508">
        <v>117</v>
      </c>
      <c r="CN508">
        <v>232</v>
      </c>
      <c r="CO508">
        <v>2516</v>
      </c>
      <c r="CP508">
        <v>600</v>
      </c>
      <c r="CQ508">
        <v>1916</v>
      </c>
      <c r="CV508">
        <v>1916</v>
      </c>
      <c r="CX508">
        <v>1916</v>
      </c>
      <c r="DA508">
        <v>1916</v>
      </c>
      <c r="DB508">
        <v>13</v>
      </c>
      <c r="DC508">
        <v>1903</v>
      </c>
      <c r="DE508">
        <v>1903</v>
      </c>
      <c r="DF508">
        <v>0.41799999999999998</v>
      </c>
      <c r="DJ508">
        <v>0.41799999999999998</v>
      </c>
      <c r="DK508">
        <v>0.41510000000000002</v>
      </c>
      <c r="DL508">
        <v>0.41499999999999998</v>
      </c>
      <c r="DM508">
        <v>0.41099999999999998</v>
      </c>
      <c r="DQ508">
        <v>0.41099999999999998</v>
      </c>
      <c r="DR508">
        <v>0.40820000000000001</v>
      </c>
      <c r="DS508">
        <v>0.41</v>
      </c>
      <c r="DT508">
        <v>8.42</v>
      </c>
      <c r="DU508">
        <v>4662</v>
      </c>
      <c r="DV508">
        <v>4584</v>
      </c>
      <c r="DW508">
        <v>2516</v>
      </c>
      <c r="DX508">
        <v>1916</v>
      </c>
      <c r="DY508">
        <v>2770</v>
      </c>
      <c r="DZ508">
        <v>2284</v>
      </c>
      <c r="EA508" s="2">
        <v>40665</v>
      </c>
      <c r="EB508">
        <v>12277</v>
      </c>
      <c r="EE508">
        <v>4533</v>
      </c>
      <c r="EF508">
        <v>3033</v>
      </c>
      <c r="EG508">
        <v>3699</v>
      </c>
      <c r="EL508">
        <v>23542</v>
      </c>
      <c r="EO508">
        <v>14834</v>
      </c>
      <c r="ER508">
        <v>15147</v>
      </c>
      <c r="EV508">
        <v>19795</v>
      </c>
      <c r="FA508">
        <v>2740</v>
      </c>
      <c r="FB508">
        <v>52516</v>
      </c>
      <c r="FC508">
        <v>76058</v>
      </c>
      <c r="FD508">
        <v>11985</v>
      </c>
      <c r="FE508">
        <v>8291</v>
      </c>
      <c r="FJ508">
        <v>1414</v>
      </c>
      <c r="FL508">
        <v>233</v>
      </c>
      <c r="FQ508">
        <v>21923</v>
      </c>
      <c r="FR508">
        <v>12681</v>
      </c>
      <c r="FU508">
        <v>4421</v>
      </c>
      <c r="FZ508">
        <v>4437</v>
      </c>
      <c r="GA508">
        <v>21539</v>
      </c>
      <c r="GB508">
        <v>43462</v>
      </c>
      <c r="GD508">
        <v>880</v>
      </c>
      <c r="GE508">
        <v>10387</v>
      </c>
      <c r="GF508">
        <v>50097</v>
      </c>
      <c r="GH508">
        <v>28550</v>
      </c>
      <c r="GI508">
        <v>-535</v>
      </c>
      <c r="GL508">
        <v>32596</v>
      </c>
      <c r="GM508">
        <v>32596</v>
      </c>
      <c r="GN508">
        <v>76058</v>
      </c>
      <c r="GO508">
        <v>4574</v>
      </c>
      <c r="GQ508">
        <v>12801</v>
      </c>
      <c r="GR508" s="2">
        <v>41025</v>
      </c>
      <c r="GS508">
        <v>1916</v>
      </c>
      <c r="GT508">
        <v>486</v>
      </c>
      <c r="GU508">
        <v>114</v>
      </c>
      <c r="GV508">
        <v>600</v>
      </c>
      <c r="HB508">
        <v>-2058</v>
      </c>
      <c r="HC508">
        <v>-2058</v>
      </c>
      <c r="HE508">
        <v>458</v>
      </c>
      <c r="HF508">
        <v>-566</v>
      </c>
      <c r="HH508">
        <v>206</v>
      </c>
      <c r="HI508">
        <v>-1398</v>
      </c>
      <c r="HJ508">
        <v>1039</v>
      </c>
      <c r="HK508">
        <v>-359</v>
      </c>
      <c r="HL508">
        <v>-328</v>
      </c>
      <c r="HM508">
        <v>-1047</v>
      </c>
      <c r="HN508">
        <v>2718</v>
      </c>
      <c r="HP508">
        <v>2718</v>
      </c>
      <c r="HQ508">
        <v>-689</v>
      </c>
      <c r="HS508">
        <v>-689</v>
      </c>
      <c r="HT508">
        <v>-1065</v>
      </c>
      <c r="HU508">
        <v>22</v>
      </c>
      <c r="HV508">
        <v>986</v>
      </c>
      <c r="HW508">
        <v>161</v>
      </c>
      <c r="HY508">
        <v>558</v>
      </c>
      <c r="HZ508">
        <v>8517</v>
      </c>
      <c r="IA508">
        <v>9075</v>
      </c>
      <c r="IB508">
        <v>76</v>
      </c>
      <c r="IC508">
        <v>-1065</v>
      </c>
      <c r="IE508">
        <v>486</v>
      </c>
      <c r="IF508">
        <v>76</v>
      </c>
      <c r="IG508">
        <v>458</v>
      </c>
      <c r="IH508">
        <v>-566</v>
      </c>
      <c r="II508">
        <v>-1065</v>
      </c>
      <c r="IK508">
        <v>-1065</v>
      </c>
      <c r="IL508">
        <v>4584</v>
      </c>
      <c r="IM508">
        <v>4662</v>
      </c>
      <c r="IN508">
        <v>0.41499999999999998</v>
      </c>
      <c r="IO508">
        <v>0.41</v>
      </c>
    </row>
    <row r="509" spans="1:249" x14ac:dyDescent="0.25">
      <c r="A509" t="s">
        <v>884</v>
      </c>
      <c r="B509" t="s">
        <v>884</v>
      </c>
      <c r="C509" t="s">
        <v>885</v>
      </c>
      <c r="D509" t="s">
        <v>886</v>
      </c>
      <c r="E509" t="s">
        <v>455</v>
      </c>
      <c r="F509" t="s">
        <v>417</v>
      </c>
      <c r="G509" s="2">
        <v>40724</v>
      </c>
      <c r="H509" t="s">
        <v>450</v>
      </c>
      <c r="J509">
        <v>2011</v>
      </c>
      <c r="K509">
        <v>2</v>
      </c>
      <c r="L509">
        <v>2011</v>
      </c>
      <c r="M509">
        <v>2</v>
      </c>
      <c r="N509" t="s">
        <v>419</v>
      </c>
      <c r="O509" t="s">
        <v>451</v>
      </c>
      <c r="P509">
        <v>201102</v>
      </c>
      <c r="Q509">
        <v>1</v>
      </c>
      <c r="R509">
        <v>20</v>
      </c>
      <c r="S509">
        <v>10</v>
      </c>
      <c r="T509">
        <v>12</v>
      </c>
      <c r="U509">
        <v>21344</v>
      </c>
      <c r="V509">
        <v>3</v>
      </c>
      <c r="W509">
        <v>2080</v>
      </c>
      <c r="X509" s="2">
        <v>40756</v>
      </c>
      <c r="Y509" s="2">
        <v>40756</v>
      </c>
      <c r="Z509" t="s">
        <v>485</v>
      </c>
      <c r="AA509" t="s">
        <v>887</v>
      </c>
      <c r="AB509" t="s">
        <v>727</v>
      </c>
      <c r="AC509" t="s">
        <v>728</v>
      </c>
      <c r="AD509">
        <v>30313</v>
      </c>
      <c r="AE509" t="s">
        <v>888</v>
      </c>
      <c r="AF509" t="s">
        <v>889</v>
      </c>
      <c r="AG509" t="s">
        <v>887</v>
      </c>
      <c r="AH509" t="s">
        <v>727</v>
      </c>
      <c r="AI509" t="s">
        <v>728</v>
      </c>
      <c r="AJ509">
        <v>30313</v>
      </c>
      <c r="AK509" t="s">
        <v>426</v>
      </c>
      <c r="AL509" t="s">
        <v>427</v>
      </c>
      <c r="AU509" t="s">
        <v>911</v>
      </c>
      <c r="AW509">
        <v>4592193000</v>
      </c>
      <c r="AX509" s="2">
        <v>40750</v>
      </c>
      <c r="BI509" s="2">
        <v>41116</v>
      </c>
      <c r="BJ509">
        <v>12737</v>
      </c>
      <c r="BK509">
        <v>4989</v>
      </c>
      <c r="BL509">
        <v>7748</v>
      </c>
      <c r="BR509">
        <v>4417</v>
      </c>
      <c r="BU509">
        <v>-152</v>
      </c>
      <c r="BV509">
        <v>9558</v>
      </c>
      <c r="BW509">
        <v>3179</v>
      </c>
      <c r="BX509">
        <v>84</v>
      </c>
      <c r="CJ509">
        <v>221</v>
      </c>
      <c r="CL509">
        <v>121</v>
      </c>
      <c r="CM509">
        <v>362</v>
      </c>
      <c r="CN509">
        <v>620</v>
      </c>
      <c r="CO509">
        <v>3799</v>
      </c>
      <c r="CP509">
        <v>992</v>
      </c>
      <c r="CQ509">
        <v>2807</v>
      </c>
      <c r="CV509">
        <v>2807</v>
      </c>
      <c r="CX509">
        <v>2807</v>
      </c>
      <c r="DA509">
        <v>2807</v>
      </c>
      <c r="DB509">
        <v>7</v>
      </c>
      <c r="DC509">
        <v>2800</v>
      </c>
      <c r="DE509">
        <v>2800</v>
      </c>
      <c r="DF509">
        <v>0.6129</v>
      </c>
      <c r="DJ509">
        <v>0.6129</v>
      </c>
      <c r="DK509">
        <v>0.61140000000000005</v>
      </c>
      <c r="DL509">
        <v>0.6</v>
      </c>
      <c r="DM509">
        <v>0.60240000000000005</v>
      </c>
      <c r="DQ509">
        <v>0.60240000000000005</v>
      </c>
      <c r="DR509">
        <v>0.60089999999999999</v>
      </c>
      <c r="DS509">
        <v>0.6</v>
      </c>
      <c r="DT509">
        <v>-4</v>
      </c>
      <c r="DU509">
        <v>4661.6660000000002</v>
      </c>
      <c r="DV509">
        <v>4660</v>
      </c>
      <c r="DW509">
        <v>3799</v>
      </c>
      <c r="DX509">
        <v>2807</v>
      </c>
      <c r="DY509">
        <v>3650</v>
      </c>
      <c r="DZ509">
        <v>3179</v>
      </c>
      <c r="EA509" s="2">
        <v>40756</v>
      </c>
      <c r="EB509">
        <v>14017</v>
      </c>
      <c r="EE509">
        <v>5630</v>
      </c>
      <c r="EF509">
        <v>3237</v>
      </c>
      <c r="EG509">
        <v>3655</v>
      </c>
      <c r="EL509">
        <v>26539</v>
      </c>
      <c r="EO509">
        <v>14933</v>
      </c>
      <c r="ER509">
        <v>16056</v>
      </c>
      <c r="EV509">
        <v>19861</v>
      </c>
      <c r="FA509">
        <v>2701</v>
      </c>
      <c r="FB509">
        <v>53551</v>
      </c>
      <c r="FC509">
        <v>80090</v>
      </c>
      <c r="FD509">
        <v>12326</v>
      </c>
      <c r="FE509">
        <v>8986</v>
      </c>
      <c r="FJ509">
        <v>2486</v>
      </c>
      <c r="FL509">
        <v>396</v>
      </c>
      <c r="FQ509">
        <v>24194</v>
      </c>
      <c r="FR509">
        <v>11373</v>
      </c>
      <c r="FU509">
        <v>4706</v>
      </c>
      <c r="FZ509">
        <v>4393</v>
      </c>
      <c r="GA509">
        <v>20472</v>
      </c>
      <c r="GB509">
        <v>44666</v>
      </c>
      <c r="GD509">
        <v>880</v>
      </c>
      <c r="GE509">
        <v>10663</v>
      </c>
      <c r="GF509">
        <v>51816</v>
      </c>
      <c r="GH509">
        <v>28504</v>
      </c>
      <c r="GI509">
        <v>287</v>
      </c>
      <c r="GL509">
        <v>35424</v>
      </c>
      <c r="GM509">
        <v>35424</v>
      </c>
      <c r="GN509">
        <v>80090</v>
      </c>
      <c r="GO509">
        <v>4586</v>
      </c>
      <c r="GQ509">
        <v>15563</v>
      </c>
      <c r="GR509" s="2">
        <v>41116</v>
      </c>
      <c r="GS509">
        <v>4723</v>
      </c>
      <c r="GT509">
        <v>957</v>
      </c>
      <c r="GU509">
        <v>134</v>
      </c>
      <c r="GV509">
        <v>1091</v>
      </c>
      <c r="HB509">
        <v>-2172</v>
      </c>
      <c r="HC509">
        <v>-2172</v>
      </c>
      <c r="HE509">
        <v>3642</v>
      </c>
      <c r="HF509">
        <v>-1144</v>
      </c>
      <c r="HH509">
        <v>135</v>
      </c>
      <c r="HI509">
        <v>-993</v>
      </c>
      <c r="HJ509">
        <v>-7</v>
      </c>
      <c r="HK509">
        <v>-1000</v>
      </c>
      <c r="HL509">
        <v>-319</v>
      </c>
      <c r="HM509">
        <v>-2328</v>
      </c>
      <c r="HN509">
        <v>2736</v>
      </c>
      <c r="HP509">
        <v>2736</v>
      </c>
      <c r="HQ509">
        <v>-569</v>
      </c>
      <c r="HS509">
        <v>-569</v>
      </c>
      <c r="HT509">
        <v>-2143</v>
      </c>
      <c r="HU509">
        <v>6</v>
      </c>
      <c r="HV509">
        <v>30</v>
      </c>
      <c r="HW509">
        <v>305</v>
      </c>
      <c r="HY509">
        <v>1649</v>
      </c>
      <c r="HZ509">
        <v>8517</v>
      </c>
      <c r="IA509">
        <v>10166</v>
      </c>
      <c r="IB509">
        <v>181</v>
      </c>
      <c r="IC509">
        <v>-2143</v>
      </c>
      <c r="IE509">
        <v>471</v>
      </c>
      <c r="IF509">
        <v>105</v>
      </c>
      <c r="IG509">
        <v>3184</v>
      </c>
      <c r="IH509">
        <v>-578</v>
      </c>
      <c r="II509">
        <v>-1078</v>
      </c>
      <c r="IK509">
        <v>-1078</v>
      </c>
      <c r="IL509">
        <v>4580</v>
      </c>
      <c r="IM509">
        <v>4660</v>
      </c>
      <c r="IN509">
        <v>0.61</v>
      </c>
      <c r="IO509">
        <v>0.6</v>
      </c>
    </row>
    <row r="510" spans="1:249" x14ac:dyDescent="0.25">
      <c r="A510" t="s">
        <v>884</v>
      </c>
      <c r="B510" t="s">
        <v>884</v>
      </c>
      <c r="C510" t="s">
        <v>885</v>
      </c>
      <c r="D510" t="s">
        <v>886</v>
      </c>
      <c r="E510" t="s">
        <v>455</v>
      </c>
      <c r="F510" t="s">
        <v>417</v>
      </c>
      <c r="G510" s="2">
        <v>40816</v>
      </c>
      <c r="H510" t="s">
        <v>450</v>
      </c>
      <c r="J510">
        <v>2011</v>
      </c>
      <c r="K510">
        <v>3</v>
      </c>
      <c r="L510">
        <v>2011</v>
      </c>
      <c r="M510">
        <v>3</v>
      </c>
      <c r="N510" t="s">
        <v>419</v>
      </c>
      <c r="O510" t="s">
        <v>451</v>
      </c>
      <c r="P510">
        <v>201103</v>
      </c>
      <c r="Q510">
        <v>1</v>
      </c>
      <c r="R510">
        <v>20</v>
      </c>
      <c r="S510">
        <v>10</v>
      </c>
      <c r="T510">
        <v>12</v>
      </c>
      <c r="U510">
        <v>21344</v>
      </c>
      <c r="V510">
        <v>3</v>
      </c>
      <c r="W510">
        <v>2080</v>
      </c>
      <c r="X510" s="2">
        <v>40843</v>
      </c>
      <c r="Y510" s="2">
        <v>40843</v>
      </c>
      <c r="Z510" t="s">
        <v>485</v>
      </c>
      <c r="AA510" t="s">
        <v>887</v>
      </c>
      <c r="AB510" t="s">
        <v>727</v>
      </c>
      <c r="AC510" t="s">
        <v>728</v>
      </c>
      <c r="AD510">
        <v>30313</v>
      </c>
      <c r="AE510" t="s">
        <v>888</v>
      </c>
      <c r="AF510" t="s">
        <v>889</v>
      </c>
      <c r="AG510" t="s">
        <v>887</v>
      </c>
      <c r="AH510" t="s">
        <v>727</v>
      </c>
      <c r="AI510" t="s">
        <v>728</v>
      </c>
      <c r="AJ510">
        <v>30313</v>
      </c>
      <c r="AK510" t="s">
        <v>426</v>
      </c>
      <c r="AL510" t="s">
        <v>427</v>
      </c>
      <c r="AU510" t="s">
        <v>911</v>
      </c>
      <c r="AW510">
        <v>4542465000</v>
      </c>
      <c r="AX510" s="2">
        <v>40840</v>
      </c>
      <c r="BI510" s="2">
        <v>41207</v>
      </c>
      <c r="BJ510">
        <v>12248</v>
      </c>
      <c r="BK510">
        <v>4875</v>
      </c>
      <c r="BL510">
        <v>7373</v>
      </c>
      <c r="BR510">
        <v>4523</v>
      </c>
      <c r="BU510">
        <v>-96</v>
      </c>
      <c r="BV510">
        <v>9494</v>
      </c>
      <c r="BW510">
        <v>2754</v>
      </c>
      <c r="BX510">
        <v>116</v>
      </c>
      <c r="CJ510">
        <v>180</v>
      </c>
      <c r="CL510">
        <v>141</v>
      </c>
      <c r="CM510">
        <v>-32</v>
      </c>
      <c r="CN510">
        <v>173</v>
      </c>
      <c r="CO510">
        <v>2927</v>
      </c>
      <c r="CP510">
        <v>681</v>
      </c>
      <c r="CQ510">
        <v>2246</v>
      </c>
      <c r="CV510">
        <v>2246</v>
      </c>
      <c r="CX510">
        <v>2246</v>
      </c>
      <c r="DA510">
        <v>2246</v>
      </c>
      <c r="DB510">
        <v>22</v>
      </c>
      <c r="DC510">
        <v>2224</v>
      </c>
      <c r="DE510">
        <v>2224</v>
      </c>
      <c r="DF510">
        <v>0.4914</v>
      </c>
      <c r="DJ510">
        <v>0.4914</v>
      </c>
      <c r="DK510">
        <v>0.48649999999999999</v>
      </c>
      <c r="DL510">
        <v>0.48499999999999999</v>
      </c>
      <c r="DM510">
        <v>0.48270000000000002</v>
      </c>
      <c r="DQ510">
        <v>0.48270000000000002</v>
      </c>
      <c r="DR510">
        <v>0.47799999999999998</v>
      </c>
      <c r="DS510">
        <v>0.47499999999999998</v>
      </c>
      <c r="DT510">
        <v>9.4398999999999997</v>
      </c>
      <c r="DU510">
        <v>4652</v>
      </c>
      <c r="DV510">
        <v>4572</v>
      </c>
      <c r="DW510">
        <v>2927</v>
      </c>
      <c r="DX510">
        <v>2246</v>
      </c>
      <c r="DY510">
        <v>3220</v>
      </c>
      <c r="DZ510">
        <v>2754</v>
      </c>
      <c r="EA510" s="2">
        <v>40843</v>
      </c>
      <c r="EB510">
        <v>16497</v>
      </c>
      <c r="EE510">
        <v>5131</v>
      </c>
      <c r="EF510">
        <v>3172</v>
      </c>
      <c r="EG510">
        <v>3391</v>
      </c>
      <c r="EL510">
        <v>28191</v>
      </c>
      <c r="EO510">
        <v>14522</v>
      </c>
      <c r="ER510">
        <v>8337</v>
      </c>
      <c r="EV510">
        <v>27484</v>
      </c>
      <c r="FA510">
        <v>3219</v>
      </c>
      <c r="FB510">
        <v>53562</v>
      </c>
      <c r="FC510">
        <v>81753</v>
      </c>
      <c r="FD510">
        <v>13398</v>
      </c>
      <c r="FE510">
        <v>9837</v>
      </c>
      <c r="FJ510">
        <v>2082</v>
      </c>
      <c r="FL510">
        <v>264</v>
      </c>
      <c r="FQ510">
        <v>25581</v>
      </c>
      <c r="FR510">
        <v>13708</v>
      </c>
      <c r="FU510">
        <v>4561</v>
      </c>
      <c r="FZ510">
        <v>4404</v>
      </c>
      <c r="GA510">
        <v>22673</v>
      </c>
      <c r="GB510">
        <v>48254</v>
      </c>
      <c r="GD510">
        <v>880</v>
      </c>
      <c r="GE510">
        <v>11056</v>
      </c>
      <c r="GF510">
        <v>52965</v>
      </c>
      <c r="GH510">
        <v>30518</v>
      </c>
      <c r="GI510">
        <v>-1174</v>
      </c>
      <c r="GL510">
        <v>33499</v>
      </c>
      <c r="GM510">
        <v>33499</v>
      </c>
      <c r="GN510">
        <v>81753</v>
      </c>
      <c r="GO510">
        <v>4542</v>
      </c>
      <c r="GQ510">
        <v>6015</v>
      </c>
      <c r="GR510" s="2">
        <v>41207</v>
      </c>
      <c r="GS510">
        <v>6969</v>
      </c>
      <c r="GT510">
        <v>1423</v>
      </c>
      <c r="GU510">
        <v>84</v>
      </c>
      <c r="GV510">
        <v>1507</v>
      </c>
      <c r="HB510">
        <v>-1676</v>
      </c>
      <c r="HC510">
        <v>-1676</v>
      </c>
      <c r="HE510">
        <v>6800</v>
      </c>
      <c r="HF510">
        <v>-1849</v>
      </c>
      <c r="HH510">
        <v>158</v>
      </c>
      <c r="HI510">
        <v>-1010</v>
      </c>
      <c r="HJ510">
        <v>-611</v>
      </c>
      <c r="HK510">
        <v>-1621</v>
      </c>
      <c r="HL510">
        <v>-102</v>
      </c>
      <c r="HM510">
        <v>-3414</v>
      </c>
      <c r="HN510">
        <v>5528</v>
      </c>
      <c r="HP510">
        <v>5528</v>
      </c>
      <c r="HQ510">
        <v>-2226</v>
      </c>
      <c r="HS510">
        <v>-2226</v>
      </c>
      <c r="HT510">
        <v>-2159</v>
      </c>
      <c r="HU510">
        <v>33</v>
      </c>
      <c r="HV510">
        <v>1176</v>
      </c>
      <c r="HW510">
        <v>-397</v>
      </c>
      <c r="HY510">
        <v>4165</v>
      </c>
      <c r="HZ510">
        <v>8517</v>
      </c>
      <c r="IA510">
        <v>12682</v>
      </c>
      <c r="IB510">
        <v>268</v>
      </c>
      <c r="IC510">
        <v>-2159</v>
      </c>
      <c r="IE510">
        <v>466</v>
      </c>
      <c r="IF510">
        <v>87</v>
      </c>
      <c r="IG510">
        <v>3158</v>
      </c>
      <c r="IH510">
        <v>-705</v>
      </c>
      <c r="II510">
        <v>-16</v>
      </c>
      <c r="IK510">
        <v>-16</v>
      </c>
      <c r="IL510">
        <v>4571</v>
      </c>
      <c r="IM510">
        <v>4653</v>
      </c>
      <c r="IN510">
        <v>0.49</v>
      </c>
      <c r="IO510">
        <v>0.48</v>
      </c>
    </row>
    <row r="511" spans="1:249" x14ac:dyDescent="0.25">
      <c r="A511" t="s">
        <v>884</v>
      </c>
      <c r="B511" t="s">
        <v>884</v>
      </c>
      <c r="C511" t="s">
        <v>885</v>
      </c>
      <c r="D511" t="s">
        <v>886</v>
      </c>
      <c r="E511" t="s">
        <v>455</v>
      </c>
      <c r="F511" t="s">
        <v>417</v>
      </c>
      <c r="G511" s="2">
        <v>40908</v>
      </c>
      <c r="H511" t="s">
        <v>450</v>
      </c>
      <c r="J511">
        <v>2011</v>
      </c>
      <c r="K511">
        <v>4</v>
      </c>
      <c r="L511">
        <v>2011</v>
      </c>
      <c r="M511">
        <v>4</v>
      </c>
      <c r="N511" t="s">
        <v>419</v>
      </c>
      <c r="O511" t="s">
        <v>451</v>
      </c>
      <c r="P511">
        <v>201104</v>
      </c>
      <c r="Q511">
        <v>1</v>
      </c>
      <c r="R511">
        <v>20</v>
      </c>
      <c r="S511">
        <v>10</v>
      </c>
      <c r="T511">
        <v>12</v>
      </c>
      <c r="U511">
        <v>21344</v>
      </c>
      <c r="V511">
        <v>3</v>
      </c>
      <c r="W511">
        <v>2080</v>
      </c>
      <c r="X511" s="2">
        <v>40962</v>
      </c>
      <c r="Y511" s="2">
        <v>40962</v>
      </c>
      <c r="Z511" t="s">
        <v>485</v>
      </c>
      <c r="AA511" t="s">
        <v>887</v>
      </c>
      <c r="AB511" t="s">
        <v>727</v>
      </c>
      <c r="AC511" t="s">
        <v>728</v>
      </c>
      <c r="AD511">
        <v>30313</v>
      </c>
      <c r="AE511" t="s">
        <v>888</v>
      </c>
      <c r="AF511" t="s">
        <v>889</v>
      </c>
      <c r="AG511" t="s">
        <v>887</v>
      </c>
      <c r="AH511" t="s">
        <v>727</v>
      </c>
      <c r="AI511" t="s">
        <v>728</v>
      </c>
      <c r="AJ511">
        <v>30313</v>
      </c>
      <c r="AK511" t="s">
        <v>426</v>
      </c>
      <c r="AL511" t="s">
        <v>427</v>
      </c>
      <c r="AN511">
        <v>146200</v>
      </c>
      <c r="AP511">
        <v>146200</v>
      </c>
      <c r="AR511">
        <v>250275</v>
      </c>
      <c r="AS511" t="s">
        <v>428</v>
      </c>
      <c r="AT511" t="s">
        <v>429</v>
      </c>
      <c r="AU511" t="s">
        <v>890</v>
      </c>
      <c r="AW511">
        <v>4526408000</v>
      </c>
      <c r="AX511" s="2">
        <v>40959</v>
      </c>
      <c r="AY511" t="s">
        <v>891</v>
      </c>
      <c r="AZ511" t="s">
        <v>892</v>
      </c>
      <c r="BA511" t="s">
        <v>893</v>
      </c>
      <c r="BB511" t="s">
        <v>894</v>
      </c>
      <c r="BC511" t="s">
        <v>895</v>
      </c>
      <c r="BD511" t="s">
        <v>896</v>
      </c>
      <c r="BE511" t="s">
        <v>897</v>
      </c>
      <c r="BF511" t="s">
        <v>439</v>
      </c>
      <c r="BG511" t="s">
        <v>898</v>
      </c>
      <c r="BH511" t="s">
        <v>439</v>
      </c>
      <c r="BI511" s="2">
        <v>41697</v>
      </c>
      <c r="BJ511">
        <v>11040</v>
      </c>
      <c r="BK511">
        <v>4403</v>
      </c>
      <c r="BL511">
        <v>6637</v>
      </c>
      <c r="BR511">
        <v>4406</v>
      </c>
      <c r="BU511">
        <v>-275</v>
      </c>
      <c r="BV511">
        <v>9084</v>
      </c>
      <c r="BW511">
        <v>1956</v>
      </c>
      <c r="BX511">
        <v>104</v>
      </c>
      <c r="CJ511">
        <v>155</v>
      </c>
      <c r="CL511">
        <v>127</v>
      </c>
      <c r="CM511">
        <v>82</v>
      </c>
      <c r="CN511">
        <v>260</v>
      </c>
      <c r="CO511">
        <v>2216</v>
      </c>
      <c r="CP511">
        <v>539</v>
      </c>
      <c r="CQ511">
        <v>1677</v>
      </c>
      <c r="CV511">
        <v>1677</v>
      </c>
      <c r="CX511">
        <v>1677</v>
      </c>
      <c r="DA511">
        <v>1677</v>
      </c>
      <c r="DB511">
        <v>20</v>
      </c>
      <c r="DC511">
        <v>1657</v>
      </c>
      <c r="DE511">
        <v>1657</v>
      </c>
      <c r="DF511">
        <v>0.3705</v>
      </c>
      <c r="DJ511">
        <v>0.3705</v>
      </c>
      <c r="DK511">
        <v>0.36609999999999998</v>
      </c>
      <c r="DL511">
        <v>0.36499999999999999</v>
      </c>
      <c r="DM511">
        <v>0.3649</v>
      </c>
      <c r="DQ511">
        <v>0.3649</v>
      </c>
      <c r="DR511">
        <v>0.36059999999999998</v>
      </c>
      <c r="DS511">
        <v>0.36</v>
      </c>
      <c r="DT511">
        <v>-2.7593999999999999</v>
      </c>
      <c r="DU511">
        <v>4612</v>
      </c>
      <c r="DV511">
        <v>4536</v>
      </c>
      <c r="DW511">
        <v>2216</v>
      </c>
      <c r="DX511">
        <v>1677</v>
      </c>
      <c r="DY511">
        <v>2487</v>
      </c>
      <c r="DZ511">
        <v>1956</v>
      </c>
      <c r="EA511" s="2">
        <v>41332</v>
      </c>
      <c r="EB511">
        <v>14035</v>
      </c>
      <c r="EE511">
        <v>4920</v>
      </c>
      <c r="EF511">
        <v>3092</v>
      </c>
      <c r="EG511">
        <v>3450</v>
      </c>
      <c r="EL511">
        <v>25497</v>
      </c>
      <c r="EM511">
        <v>23151</v>
      </c>
      <c r="EN511">
        <v>8212</v>
      </c>
      <c r="EO511">
        <v>14939</v>
      </c>
      <c r="ER511">
        <v>8374</v>
      </c>
      <c r="EV511">
        <v>27669</v>
      </c>
      <c r="FA511">
        <v>3495</v>
      </c>
      <c r="FB511">
        <v>54477</v>
      </c>
      <c r="FC511">
        <v>79974</v>
      </c>
      <c r="FD511">
        <v>12871</v>
      </c>
      <c r="FE511">
        <v>9009</v>
      </c>
      <c r="FJ511">
        <v>2041</v>
      </c>
      <c r="FL511">
        <v>362</v>
      </c>
      <c r="FQ511">
        <v>24283</v>
      </c>
      <c r="FR511">
        <v>13656</v>
      </c>
      <c r="FU511">
        <v>4694</v>
      </c>
      <c r="FZ511">
        <v>5420</v>
      </c>
      <c r="GA511">
        <v>23770</v>
      </c>
      <c r="GB511">
        <v>48053</v>
      </c>
      <c r="GD511">
        <v>1760</v>
      </c>
      <c r="GE511">
        <v>10332</v>
      </c>
      <c r="GF511">
        <v>53621</v>
      </c>
      <c r="GH511">
        <v>31304</v>
      </c>
      <c r="GI511">
        <v>-2774</v>
      </c>
      <c r="GL511">
        <v>31921</v>
      </c>
      <c r="GM511">
        <v>31921</v>
      </c>
      <c r="GN511">
        <v>79974</v>
      </c>
      <c r="GO511">
        <v>4526</v>
      </c>
      <c r="GQ511">
        <v>4252</v>
      </c>
      <c r="GR511" s="2">
        <v>41697</v>
      </c>
      <c r="GS511">
        <v>8646</v>
      </c>
      <c r="GT511">
        <v>1954</v>
      </c>
      <c r="GU511">
        <v>767</v>
      </c>
      <c r="GV511">
        <v>2721</v>
      </c>
      <c r="HB511">
        <v>-1893</v>
      </c>
      <c r="HC511">
        <v>-1893</v>
      </c>
      <c r="HE511">
        <v>9474</v>
      </c>
      <c r="HF511">
        <v>-2819</v>
      </c>
      <c r="HH511">
        <v>-573</v>
      </c>
      <c r="HI511">
        <v>1013</v>
      </c>
      <c r="HK511">
        <v>1013</v>
      </c>
      <c r="HL511">
        <v>-145</v>
      </c>
      <c r="HM511">
        <v>-2524</v>
      </c>
      <c r="HN511">
        <v>4965</v>
      </c>
      <c r="HP511">
        <v>4965</v>
      </c>
      <c r="HQ511">
        <v>-2944</v>
      </c>
      <c r="HS511">
        <v>-2944</v>
      </c>
      <c r="HT511">
        <v>-4300</v>
      </c>
      <c r="HU511">
        <v>45</v>
      </c>
      <c r="HV511">
        <v>-2234</v>
      </c>
      <c r="HW511">
        <v>-430</v>
      </c>
      <c r="HY511">
        <v>4286</v>
      </c>
      <c r="HZ511">
        <v>8517</v>
      </c>
      <c r="IA511">
        <v>12803</v>
      </c>
      <c r="IB511">
        <v>354</v>
      </c>
      <c r="IC511">
        <v>-4300</v>
      </c>
      <c r="IE511">
        <v>531</v>
      </c>
      <c r="IF511">
        <v>86</v>
      </c>
      <c r="IG511">
        <v>2674</v>
      </c>
      <c r="IH511">
        <v>-970</v>
      </c>
      <c r="II511">
        <v>-2141</v>
      </c>
      <c r="IK511">
        <v>-2141</v>
      </c>
      <c r="IL511">
        <v>4568</v>
      </c>
      <c r="IM511">
        <v>4646</v>
      </c>
      <c r="IN511">
        <v>0.36499999999999999</v>
      </c>
      <c r="IO511">
        <v>0.36</v>
      </c>
    </row>
    <row r="512" spans="1:249" x14ac:dyDescent="0.25">
      <c r="A512" t="s">
        <v>884</v>
      </c>
      <c r="B512" t="s">
        <v>884</v>
      </c>
      <c r="C512" t="s">
        <v>885</v>
      </c>
      <c r="D512" t="s">
        <v>886</v>
      </c>
      <c r="E512" t="s">
        <v>455</v>
      </c>
      <c r="F512" t="s">
        <v>417</v>
      </c>
      <c r="G512" s="2">
        <v>40999</v>
      </c>
      <c r="H512" t="s">
        <v>450</v>
      </c>
      <c r="J512">
        <v>2012</v>
      </c>
      <c r="K512">
        <v>1</v>
      </c>
      <c r="L512">
        <v>2012</v>
      </c>
      <c r="M512">
        <v>1</v>
      </c>
      <c r="N512" t="s">
        <v>419</v>
      </c>
      <c r="O512" t="s">
        <v>451</v>
      </c>
      <c r="P512">
        <v>201201</v>
      </c>
      <c r="Q512">
        <v>1</v>
      </c>
      <c r="R512">
        <v>20</v>
      </c>
      <c r="S512">
        <v>10</v>
      </c>
      <c r="T512">
        <v>12</v>
      </c>
      <c r="U512">
        <v>21344</v>
      </c>
      <c r="V512">
        <v>3</v>
      </c>
      <c r="W512">
        <v>2080</v>
      </c>
      <c r="X512" s="2">
        <v>41025</v>
      </c>
      <c r="Y512" s="2">
        <v>41025</v>
      </c>
      <c r="Z512" t="s">
        <v>485</v>
      </c>
      <c r="AA512" t="s">
        <v>887</v>
      </c>
      <c r="AB512" t="s">
        <v>727</v>
      </c>
      <c r="AC512" t="s">
        <v>728</v>
      </c>
      <c r="AD512">
        <v>30313</v>
      </c>
      <c r="AE512" t="s">
        <v>888</v>
      </c>
      <c r="AF512" t="s">
        <v>889</v>
      </c>
      <c r="AG512" t="s">
        <v>887</v>
      </c>
      <c r="AH512" t="s">
        <v>727</v>
      </c>
      <c r="AI512" t="s">
        <v>728</v>
      </c>
      <c r="AJ512">
        <v>30313</v>
      </c>
      <c r="AK512" t="s">
        <v>426</v>
      </c>
      <c r="AL512" t="s">
        <v>427</v>
      </c>
      <c r="AU512" t="s">
        <v>911</v>
      </c>
      <c r="AW512">
        <v>4515869000</v>
      </c>
      <c r="AX512" s="2">
        <v>41022</v>
      </c>
      <c r="BI512" s="2">
        <v>41389</v>
      </c>
      <c r="BJ512">
        <v>11137</v>
      </c>
      <c r="BK512">
        <v>4348</v>
      </c>
      <c r="BL512">
        <v>6789</v>
      </c>
      <c r="BR512">
        <v>4181</v>
      </c>
      <c r="BU512">
        <v>-99</v>
      </c>
      <c r="BV512">
        <v>8628</v>
      </c>
      <c r="BW512">
        <v>2509</v>
      </c>
      <c r="BX512">
        <v>88</v>
      </c>
      <c r="CJ512">
        <v>140</v>
      </c>
      <c r="CL512">
        <v>115</v>
      </c>
      <c r="CM512">
        <v>49</v>
      </c>
      <c r="CN512">
        <v>216</v>
      </c>
      <c r="CO512">
        <v>2725</v>
      </c>
      <c r="CP512">
        <v>658</v>
      </c>
      <c r="CQ512">
        <v>2067</v>
      </c>
      <c r="CV512">
        <v>2067</v>
      </c>
      <c r="CX512">
        <v>2067</v>
      </c>
      <c r="DA512">
        <v>2067</v>
      </c>
      <c r="DB512">
        <v>13</v>
      </c>
      <c r="DC512">
        <v>2054</v>
      </c>
      <c r="DE512">
        <v>2054</v>
      </c>
      <c r="DF512">
        <v>0.45679999999999998</v>
      </c>
      <c r="DJ512">
        <v>0.45679999999999998</v>
      </c>
      <c r="DK512">
        <v>0.45390000000000003</v>
      </c>
      <c r="DL512">
        <v>0.44500000000000001</v>
      </c>
      <c r="DM512">
        <v>0.44929999999999998</v>
      </c>
      <c r="DQ512">
        <v>0.44929999999999998</v>
      </c>
      <c r="DR512">
        <v>0.44640000000000002</v>
      </c>
      <c r="DS512">
        <v>0.44500000000000001</v>
      </c>
      <c r="DT512">
        <v>16.45</v>
      </c>
      <c r="DU512">
        <v>4600.2240000000002</v>
      </c>
      <c r="DV512">
        <v>4602</v>
      </c>
      <c r="DW512">
        <v>2725</v>
      </c>
      <c r="DX512">
        <v>2067</v>
      </c>
      <c r="DY512">
        <v>2956</v>
      </c>
      <c r="DZ512">
        <v>2509</v>
      </c>
      <c r="EA512" s="2">
        <v>41025</v>
      </c>
      <c r="EB512">
        <v>15779</v>
      </c>
      <c r="EE512">
        <v>4814</v>
      </c>
      <c r="EF512">
        <v>3442</v>
      </c>
      <c r="EG512">
        <v>3988</v>
      </c>
      <c r="EL512">
        <v>28023</v>
      </c>
      <c r="EO512">
        <v>15300</v>
      </c>
      <c r="ER512">
        <v>8911</v>
      </c>
      <c r="EV512">
        <v>27893</v>
      </c>
      <c r="FA512">
        <v>3770</v>
      </c>
      <c r="FB512">
        <v>55874</v>
      </c>
      <c r="FC512">
        <v>83897</v>
      </c>
      <c r="FD512">
        <v>13375</v>
      </c>
      <c r="FE512">
        <v>9717</v>
      </c>
      <c r="FJ512">
        <v>1389</v>
      </c>
      <c r="FL512">
        <v>365</v>
      </c>
      <c r="FQ512">
        <v>24846</v>
      </c>
      <c r="FR512">
        <v>16351</v>
      </c>
      <c r="FU512">
        <v>4819</v>
      </c>
      <c r="FZ512">
        <v>4663</v>
      </c>
      <c r="GA512">
        <v>25833</v>
      </c>
      <c r="GB512">
        <v>50679</v>
      </c>
      <c r="GD512">
        <v>880</v>
      </c>
      <c r="GE512">
        <v>11557</v>
      </c>
      <c r="GF512">
        <v>54520</v>
      </c>
      <c r="GH512">
        <v>32364</v>
      </c>
      <c r="GI512">
        <v>-1775</v>
      </c>
      <c r="GL512">
        <v>33218</v>
      </c>
      <c r="GM512">
        <v>33218</v>
      </c>
      <c r="GN512">
        <v>83897</v>
      </c>
      <c r="GO512">
        <v>4514</v>
      </c>
      <c r="GQ512">
        <v>5325</v>
      </c>
      <c r="GR512" s="2">
        <v>41389</v>
      </c>
      <c r="GS512">
        <v>2067</v>
      </c>
      <c r="GT512">
        <v>447</v>
      </c>
      <c r="GU512">
        <v>-175</v>
      </c>
      <c r="GV512">
        <v>272</v>
      </c>
      <c r="HB512">
        <v>-1846</v>
      </c>
      <c r="HC512">
        <v>-1846</v>
      </c>
      <c r="HE512">
        <v>493</v>
      </c>
      <c r="HF512">
        <v>-565</v>
      </c>
      <c r="HH512">
        <v>-109</v>
      </c>
      <c r="HI512">
        <v>556</v>
      </c>
      <c r="HJ512">
        <v>-4664</v>
      </c>
      <c r="HK512">
        <v>-4108</v>
      </c>
      <c r="HL512">
        <v>-101</v>
      </c>
      <c r="HM512">
        <v>-4883</v>
      </c>
      <c r="HN512">
        <v>2523</v>
      </c>
      <c r="HP512">
        <v>2523</v>
      </c>
      <c r="HQ512">
        <v>-643</v>
      </c>
      <c r="HS512">
        <v>-643</v>
      </c>
      <c r="HU512">
        <v>42</v>
      </c>
      <c r="HV512">
        <v>1922</v>
      </c>
      <c r="HW512">
        <v>329</v>
      </c>
      <c r="HY512">
        <v>-2139</v>
      </c>
      <c r="HZ512">
        <v>12803</v>
      </c>
      <c r="IA512">
        <v>10664</v>
      </c>
      <c r="IB512">
        <v>77</v>
      </c>
      <c r="IC512">
        <v>0</v>
      </c>
      <c r="IE512">
        <v>447</v>
      </c>
      <c r="IF512">
        <v>77</v>
      </c>
      <c r="IG512">
        <v>493</v>
      </c>
      <c r="IH512">
        <v>-565</v>
      </c>
      <c r="II512">
        <v>0</v>
      </c>
      <c r="IL512">
        <v>4525</v>
      </c>
      <c r="IM512">
        <v>4601</v>
      </c>
      <c r="IN512">
        <v>0.45</v>
      </c>
      <c r="IO512">
        <v>0.45</v>
      </c>
    </row>
    <row r="513" spans="1:249" x14ac:dyDescent="0.25">
      <c r="A513" t="s">
        <v>884</v>
      </c>
      <c r="B513" t="s">
        <v>884</v>
      </c>
      <c r="C513" t="s">
        <v>885</v>
      </c>
      <c r="D513" t="s">
        <v>886</v>
      </c>
      <c r="E513" t="s">
        <v>455</v>
      </c>
      <c r="F513" t="s">
        <v>417</v>
      </c>
      <c r="G513" s="2">
        <v>41090</v>
      </c>
      <c r="H513" t="s">
        <v>450</v>
      </c>
      <c r="J513">
        <v>2012</v>
      </c>
      <c r="K513">
        <v>2</v>
      </c>
      <c r="L513">
        <v>2012</v>
      </c>
      <c r="M513">
        <v>2</v>
      </c>
      <c r="N513" t="s">
        <v>419</v>
      </c>
      <c r="O513" t="s">
        <v>451</v>
      </c>
      <c r="P513">
        <v>201202</v>
      </c>
      <c r="Q513">
        <v>1</v>
      </c>
      <c r="R513">
        <v>20</v>
      </c>
      <c r="S513">
        <v>10</v>
      </c>
      <c r="T513">
        <v>12</v>
      </c>
      <c r="U513">
        <v>21344</v>
      </c>
      <c r="V513">
        <v>3</v>
      </c>
      <c r="W513">
        <v>2080</v>
      </c>
      <c r="X513" s="2">
        <v>41116</v>
      </c>
      <c r="Y513" s="2">
        <v>41116</v>
      </c>
      <c r="Z513" t="s">
        <v>485</v>
      </c>
      <c r="AA513" t="s">
        <v>887</v>
      </c>
      <c r="AB513" t="s">
        <v>727</v>
      </c>
      <c r="AC513" t="s">
        <v>728</v>
      </c>
      <c r="AD513">
        <v>30313</v>
      </c>
      <c r="AE513" t="s">
        <v>888</v>
      </c>
      <c r="AF513" t="s">
        <v>889</v>
      </c>
      <c r="AG513" t="s">
        <v>887</v>
      </c>
      <c r="AH513" t="s">
        <v>727</v>
      </c>
      <c r="AI513" t="s">
        <v>728</v>
      </c>
      <c r="AJ513">
        <v>30313</v>
      </c>
      <c r="AK513" t="s">
        <v>426</v>
      </c>
      <c r="AL513" t="s">
        <v>427</v>
      </c>
      <c r="AU513" t="s">
        <v>911</v>
      </c>
      <c r="AW513">
        <v>4501923000</v>
      </c>
      <c r="AX513" s="2">
        <v>41113</v>
      </c>
      <c r="BI513" s="2">
        <v>41480</v>
      </c>
      <c r="BJ513">
        <v>13085</v>
      </c>
      <c r="BK513">
        <v>5224</v>
      </c>
      <c r="BL513">
        <v>7861</v>
      </c>
      <c r="BR513">
        <v>4497</v>
      </c>
      <c r="BU513">
        <v>-70</v>
      </c>
      <c r="BV513">
        <v>9791</v>
      </c>
      <c r="BW513">
        <v>3294</v>
      </c>
      <c r="BX513">
        <v>112</v>
      </c>
      <c r="CJ513">
        <v>245</v>
      </c>
      <c r="CL513">
        <v>112</v>
      </c>
      <c r="CM513">
        <v>84</v>
      </c>
      <c r="CN513">
        <v>329</v>
      </c>
      <c r="CO513">
        <v>3623</v>
      </c>
      <c r="CP513">
        <v>823</v>
      </c>
      <c r="CQ513">
        <v>2800</v>
      </c>
      <c r="CV513">
        <v>2800</v>
      </c>
      <c r="CX513">
        <v>2800</v>
      </c>
      <c r="DA513">
        <v>2800</v>
      </c>
      <c r="DB513">
        <v>12</v>
      </c>
      <c r="DC513">
        <v>2788</v>
      </c>
      <c r="DE513">
        <v>2788</v>
      </c>
      <c r="DF513">
        <v>0.62070000000000003</v>
      </c>
      <c r="DJ513">
        <v>0.62070000000000003</v>
      </c>
      <c r="DK513">
        <v>0.61799999999999999</v>
      </c>
      <c r="DL513">
        <v>0.62</v>
      </c>
      <c r="DM513">
        <v>0.60980000000000001</v>
      </c>
      <c r="DQ513">
        <v>0.60980000000000001</v>
      </c>
      <c r="DR513">
        <v>0.60709999999999997</v>
      </c>
      <c r="DS513">
        <v>0.60499999999999998</v>
      </c>
      <c r="DT513">
        <v>13.120100000000001</v>
      </c>
      <c r="DU513">
        <v>4592</v>
      </c>
      <c r="DV513">
        <v>4510</v>
      </c>
      <c r="DW513">
        <v>3623</v>
      </c>
      <c r="DX513">
        <v>2800</v>
      </c>
      <c r="DY513">
        <v>3802</v>
      </c>
      <c r="DZ513">
        <v>3294</v>
      </c>
      <c r="EA513" s="2">
        <v>41116</v>
      </c>
      <c r="EB513">
        <v>16966</v>
      </c>
      <c r="EE513">
        <v>5397</v>
      </c>
      <c r="EF513">
        <v>3587</v>
      </c>
      <c r="EG513">
        <v>3375</v>
      </c>
      <c r="EL513">
        <v>29325</v>
      </c>
      <c r="EO513">
        <v>15174</v>
      </c>
      <c r="ER513">
        <v>16974</v>
      </c>
      <c r="EV513">
        <v>20013</v>
      </c>
      <c r="FA513">
        <v>3663</v>
      </c>
      <c r="FB513">
        <v>55824</v>
      </c>
      <c r="FC513">
        <v>85149</v>
      </c>
      <c r="FD513">
        <v>15964</v>
      </c>
      <c r="FE513">
        <v>9775</v>
      </c>
      <c r="FJ513">
        <v>128</v>
      </c>
      <c r="FL513">
        <v>615</v>
      </c>
      <c r="FQ513">
        <v>26482</v>
      </c>
      <c r="FR513">
        <v>16390</v>
      </c>
      <c r="FU513">
        <v>4990</v>
      </c>
      <c r="FZ513">
        <v>4658</v>
      </c>
      <c r="GA513">
        <v>26038</v>
      </c>
      <c r="GB513">
        <v>52520</v>
      </c>
      <c r="GD513">
        <v>880</v>
      </c>
      <c r="GE513">
        <v>11907</v>
      </c>
      <c r="GF513">
        <v>56159</v>
      </c>
      <c r="GH513">
        <v>33308</v>
      </c>
      <c r="GI513">
        <v>-3369</v>
      </c>
      <c r="GL513">
        <v>32629</v>
      </c>
      <c r="GM513">
        <v>32629</v>
      </c>
      <c r="GN513">
        <v>85149</v>
      </c>
      <c r="GO513">
        <v>4502</v>
      </c>
      <c r="GQ513">
        <v>12616</v>
      </c>
      <c r="GR513" s="2">
        <v>41480</v>
      </c>
      <c r="GS513">
        <v>4867</v>
      </c>
      <c r="GT513">
        <v>955</v>
      </c>
      <c r="GU513">
        <v>19</v>
      </c>
      <c r="GV513">
        <v>974</v>
      </c>
      <c r="HB513">
        <v>-1663</v>
      </c>
      <c r="HC513">
        <v>-1663</v>
      </c>
      <c r="HE513">
        <v>4178</v>
      </c>
      <c r="HF513">
        <v>-1248</v>
      </c>
      <c r="HH513">
        <v>-744</v>
      </c>
      <c r="HI513">
        <v>-6579</v>
      </c>
      <c r="HK513">
        <v>-6579</v>
      </c>
      <c r="HL513">
        <v>11</v>
      </c>
      <c r="HM513">
        <v>-8560</v>
      </c>
      <c r="HN513">
        <v>3863</v>
      </c>
      <c r="HP513">
        <v>3863</v>
      </c>
      <c r="HQ513">
        <v>-1615</v>
      </c>
      <c r="HS513">
        <v>-1615</v>
      </c>
      <c r="HT513">
        <v>-1155</v>
      </c>
      <c r="HU513">
        <v>55</v>
      </c>
      <c r="HV513">
        <v>1148</v>
      </c>
      <c r="HW513">
        <v>-232</v>
      </c>
      <c r="HY513">
        <v>-3466</v>
      </c>
      <c r="HZ513">
        <v>12803</v>
      </c>
      <c r="IA513">
        <v>9337</v>
      </c>
      <c r="IB513">
        <v>166</v>
      </c>
      <c r="IC513">
        <v>-1155</v>
      </c>
      <c r="IE513">
        <v>508</v>
      </c>
      <c r="IF513">
        <v>89</v>
      </c>
      <c r="IG513">
        <v>3685</v>
      </c>
      <c r="IH513">
        <v>-683</v>
      </c>
      <c r="II513">
        <v>-1155</v>
      </c>
      <c r="IL513">
        <v>4511</v>
      </c>
      <c r="IM513">
        <v>4592</v>
      </c>
      <c r="IN513">
        <v>0.62</v>
      </c>
      <c r="IO513">
        <v>0.61</v>
      </c>
    </row>
    <row r="514" spans="1:249" x14ac:dyDescent="0.25">
      <c r="A514" t="s">
        <v>884</v>
      </c>
      <c r="B514" t="s">
        <v>884</v>
      </c>
      <c r="C514" t="s">
        <v>885</v>
      </c>
      <c r="D514" t="s">
        <v>886</v>
      </c>
      <c r="E514" t="s">
        <v>455</v>
      </c>
      <c r="F514" t="s">
        <v>417</v>
      </c>
      <c r="G514" s="2">
        <v>41182</v>
      </c>
      <c r="H514" t="s">
        <v>450</v>
      </c>
      <c r="J514">
        <v>2012</v>
      </c>
      <c r="K514">
        <v>3</v>
      </c>
      <c r="L514">
        <v>2012</v>
      </c>
      <c r="M514">
        <v>3</v>
      </c>
      <c r="N514" t="s">
        <v>419</v>
      </c>
      <c r="O514" t="s">
        <v>451</v>
      </c>
      <c r="P514">
        <v>201203</v>
      </c>
      <c r="Q514">
        <v>1</v>
      </c>
      <c r="R514">
        <v>20</v>
      </c>
      <c r="S514">
        <v>10</v>
      </c>
      <c r="T514">
        <v>12</v>
      </c>
      <c r="U514">
        <v>21344</v>
      </c>
      <c r="V514">
        <v>3</v>
      </c>
      <c r="W514">
        <v>2080</v>
      </c>
      <c r="X514" s="2">
        <v>41207</v>
      </c>
      <c r="Y514" s="2">
        <v>41207</v>
      </c>
      <c r="Z514" t="s">
        <v>485</v>
      </c>
      <c r="AA514" t="s">
        <v>887</v>
      </c>
      <c r="AB514" t="s">
        <v>727</v>
      </c>
      <c r="AC514" t="s">
        <v>728</v>
      </c>
      <c r="AD514">
        <v>30313</v>
      </c>
      <c r="AE514" t="s">
        <v>888</v>
      </c>
      <c r="AF514" t="s">
        <v>889</v>
      </c>
      <c r="AG514" t="s">
        <v>887</v>
      </c>
      <c r="AH514" t="s">
        <v>727</v>
      </c>
      <c r="AI514" t="s">
        <v>728</v>
      </c>
      <c r="AJ514">
        <v>30313</v>
      </c>
      <c r="AK514" t="s">
        <v>426</v>
      </c>
      <c r="AL514" t="s">
        <v>427</v>
      </c>
      <c r="AU514" t="s">
        <v>911</v>
      </c>
      <c r="AW514">
        <v>4485161000</v>
      </c>
      <c r="AX514" s="2">
        <v>41204</v>
      </c>
      <c r="BI514" s="2">
        <v>41571</v>
      </c>
      <c r="BJ514">
        <v>12340</v>
      </c>
      <c r="BK514">
        <v>4853</v>
      </c>
      <c r="BL514">
        <v>7487</v>
      </c>
      <c r="BR514">
        <v>4630</v>
      </c>
      <c r="BU514">
        <v>-64</v>
      </c>
      <c r="BV514">
        <v>9547</v>
      </c>
      <c r="BW514">
        <v>2793</v>
      </c>
      <c r="BX514">
        <v>102</v>
      </c>
      <c r="CJ514">
        <v>252</v>
      </c>
      <c r="CL514">
        <v>118</v>
      </c>
      <c r="CM514">
        <v>23</v>
      </c>
      <c r="CN514">
        <v>291</v>
      </c>
      <c r="CO514">
        <v>3084</v>
      </c>
      <c r="CP514">
        <v>755</v>
      </c>
      <c r="CQ514">
        <v>2329</v>
      </c>
      <c r="CV514">
        <v>2329</v>
      </c>
      <c r="CX514">
        <v>2329</v>
      </c>
      <c r="DA514">
        <v>2329</v>
      </c>
      <c r="DB514">
        <v>18</v>
      </c>
      <c r="DC514">
        <v>2311</v>
      </c>
      <c r="DE514">
        <v>2311</v>
      </c>
      <c r="DF514">
        <v>0.51729999999999998</v>
      </c>
      <c r="DJ514">
        <v>0.51729999999999998</v>
      </c>
      <c r="DK514">
        <v>0.51329999999999998</v>
      </c>
      <c r="DL514">
        <v>0.51</v>
      </c>
      <c r="DM514">
        <v>0.50770000000000004</v>
      </c>
      <c r="DQ514">
        <v>0.50770000000000004</v>
      </c>
      <c r="DR514">
        <v>0.50380000000000003</v>
      </c>
      <c r="DS514">
        <v>0.5</v>
      </c>
      <c r="DT514">
        <v>-17.5</v>
      </c>
      <c r="DU514">
        <v>4587</v>
      </c>
      <c r="DV514">
        <v>4502</v>
      </c>
      <c r="DW514">
        <v>3084</v>
      </c>
      <c r="DX514">
        <v>2329</v>
      </c>
      <c r="DY514">
        <v>3307</v>
      </c>
      <c r="DZ514">
        <v>2793</v>
      </c>
      <c r="EA514" s="2">
        <v>41207</v>
      </c>
      <c r="EB514">
        <v>18083</v>
      </c>
      <c r="EE514">
        <v>5083</v>
      </c>
      <c r="EF514">
        <v>3447</v>
      </c>
      <c r="EG514">
        <v>3099</v>
      </c>
      <c r="EL514">
        <v>29712</v>
      </c>
      <c r="EO514">
        <v>15388</v>
      </c>
      <c r="ER514">
        <v>10150</v>
      </c>
      <c r="EV514">
        <v>27775</v>
      </c>
      <c r="FA514">
        <v>3629</v>
      </c>
      <c r="FB514">
        <v>56942</v>
      </c>
      <c r="FC514">
        <v>86654</v>
      </c>
      <c r="FD514">
        <v>16208</v>
      </c>
      <c r="FE514">
        <v>9803</v>
      </c>
      <c r="FJ514">
        <v>341</v>
      </c>
      <c r="FL514">
        <v>656</v>
      </c>
      <c r="FQ514">
        <v>27008</v>
      </c>
      <c r="FR514">
        <v>16181</v>
      </c>
      <c r="FU514">
        <v>5197</v>
      </c>
      <c r="FZ514">
        <v>4678</v>
      </c>
      <c r="GA514">
        <v>26056</v>
      </c>
      <c r="GB514">
        <v>53064</v>
      </c>
      <c r="GD514">
        <v>1760</v>
      </c>
      <c r="GE514">
        <v>11280</v>
      </c>
      <c r="GF514">
        <v>57320</v>
      </c>
      <c r="GH514">
        <v>34209</v>
      </c>
      <c r="GI514">
        <v>-2941</v>
      </c>
      <c r="GL514">
        <v>33590</v>
      </c>
      <c r="GM514">
        <v>33590</v>
      </c>
      <c r="GN514">
        <v>86654</v>
      </c>
      <c r="GO514">
        <v>4486</v>
      </c>
      <c r="GQ514">
        <v>5815</v>
      </c>
      <c r="GR514" s="2">
        <v>41571</v>
      </c>
      <c r="GS514">
        <v>7196</v>
      </c>
      <c r="GT514">
        <v>1469</v>
      </c>
      <c r="GU514">
        <v>17</v>
      </c>
      <c r="GV514">
        <v>1486</v>
      </c>
      <c r="HB514">
        <v>-842</v>
      </c>
      <c r="HC514">
        <v>-842</v>
      </c>
      <c r="HE514">
        <v>7840</v>
      </c>
      <c r="HF514">
        <v>-1898</v>
      </c>
      <c r="HH514">
        <v>-1148</v>
      </c>
      <c r="HI514">
        <v>-7331</v>
      </c>
      <c r="HJ514">
        <v>19</v>
      </c>
      <c r="HK514">
        <v>-7312</v>
      </c>
      <c r="HL514">
        <v>-41</v>
      </c>
      <c r="HM514">
        <v>-10399</v>
      </c>
      <c r="HN514">
        <v>4098</v>
      </c>
      <c r="HP514">
        <v>4098</v>
      </c>
      <c r="HQ514">
        <v>-2300</v>
      </c>
      <c r="HS514">
        <v>-2300</v>
      </c>
      <c r="HT514">
        <v>-2304</v>
      </c>
      <c r="HU514">
        <v>107</v>
      </c>
      <c r="HV514">
        <v>-399</v>
      </c>
      <c r="HW514">
        <v>-230</v>
      </c>
      <c r="HY514">
        <v>-3188</v>
      </c>
      <c r="HZ514">
        <v>12803</v>
      </c>
      <c r="IA514">
        <v>9615</v>
      </c>
      <c r="IB514">
        <v>254</v>
      </c>
      <c r="IC514">
        <v>-2304</v>
      </c>
      <c r="IE514">
        <v>514</v>
      </c>
      <c r="IF514">
        <v>88</v>
      </c>
      <c r="IG514">
        <v>3662</v>
      </c>
      <c r="IH514">
        <v>-650</v>
      </c>
      <c r="II514">
        <v>-1149</v>
      </c>
      <c r="IK514">
        <v>-1149</v>
      </c>
      <c r="IL514">
        <v>4502</v>
      </c>
      <c r="IM514">
        <v>4587</v>
      </c>
      <c r="IN514">
        <v>0.51</v>
      </c>
      <c r="IO514">
        <v>0.5</v>
      </c>
    </row>
    <row r="515" spans="1:249" x14ac:dyDescent="0.25">
      <c r="A515" t="s">
        <v>884</v>
      </c>
      <c r="B515" t="s">
        <v>884</v>
      </c>
      <c r="C515" t="s">
        <v>885</v>
      </c>
      <c r="D515" t="s">
        <v>886</v>
      </c>
      <c r="E515" t="s">
        <v>455</v>
      </c>
      <c r="F515" t="s">
        <v>417</v>
      </c>
      <c r="G515" s="2">
        <v>41274</v>
      </c>
      <c r="H515" t="s">
        <v>450</v>
      </c>
      <c r="J515">
        <v>2012</v>
      </c>
      <c r="K515">
        <v>4</v>
      </c>
      <c r="L515">
        <v>2012</v>
      </c>
      <c r="M515">
        <v>4</v>
      </c>
      <c r="N515" t="s">
        <v>419</v>
      </c>
      <c r="O515" t="s">
        <v>451</v>
      </c>
      <c r="P515">
        <v>201204</v>
      </c>
      <c r="Q515">
        <v>1</v>
      </c>
      <c r="R515">
        <v>20</v>
      </c>
      <c r="S515">
        <v>10</v>
      </c>
      <c r="T515">
        <v>12</v>
      </c>
      <c r="U515">
        <v>21344</v>
      </c>
      <c r="V515">
        <v>3</v>
      </c>
      <c r="W515">
        <v>2080</v>
      </c>
      <c r="X515" s="2">
        <v>41332</v>
      </c>
      <c r="Y515" s="2">
        <v>41332</v>
      </c>
      <c r="Z515" t="s">
        <v>485</v>
      </c>
      <c r="AA515" t="s">
        <v>887</v>
      </c>
      <c r="AB515" t="s">
        <v>727</v>
      </c>
      <c r="AC515" t="s">
        <v>728</v>
      </c>
      <c r="AD515">
        <v>30313</v>
      </c>
      <c r="AE515" t="s">
        <v>888</v>
      </c>
      <c r="AF515" t="s">
        <v>889</v>
      </c>
      <c r="AG515" t="s">
        <v>887</v>
      </c>
      <c r="AH515" t="s">
        <v>727</v>
      </c>
      <c r="AI515" t="s">
        <v>728</v>
      </c>
      <c r="AJ515">
        <v>30313</v>
      </c>
      <c r="AK515" t="s">
        <v>426</v>
      </c>
      <c r="AL515" t="s">
        <v>427</v>
      </c>
      <c r="AN515">
        <v>150900</v>
      </c>
      <c r="AP515">
        <v>150900</v>
      </c>
      <c r="AR515">
        <v>243575</v>
      </c>
      <c r="AS515" t="s">
        <v>428</v>
      </c>
      <c r="AT515" t="s">
        <v>429</v>
      </c>
      <c r="AU515" t="s">
        <v>890</v>
      </c>
      <c r="AW515">
        <v>4456718000</v>
      </c>
      <c r="AX515" s="2">
        <v>41330</v>
      </c>
      <c r="AY515" t="s">
        <v>891</v>
      </c>
      <c r="AZ515" t="s">
        <v>892</v>
      </c>
      <c r="BA515" t="s">
        <v>893</v>
      </c>
      <c r="BB515" t="s">
        <v>894</v>
      </c>
      <c r="BC515" t="s">
        <v>895</v>
      </c>
      <c r="BD515" t="s">
        <v>896</v>
      </c>
      <c r="BE515" t="s">
        <v>899</v>
      </c>
      <c r="BF515" t="s">
        <v>439</v>
      </c>
      <c r="BG515" t="s">
        <v>898</v>
      </c>
      <c r="BH515" t="s">
        <v>439</v>
      </c>
      <c r="BI515" s="2">
        <v>42060</v>
      </c>
      <c r="BJ515">
        <v>11455</v>
      </c>
      <c r="BK515">
        <v>4628</v>
      </c>
      <c r="BL515">
        <v>6827</v>
      </c>
      <c r="BR515">
        <v>4430</v>
      </c>
      <c r="BU515">
        <v>-214</v>
      </c>
      <c r="BV515">
        <v>9272</v>
      </c>
      <c r="BW515">
        <v>2183</v>
      </c>
      <c r="BX515">
        <v>95</v>
      </c>
      <c r="CJ515">
        <v>182</v>
      </c>
      <c r="CL515">
        <v>126</v>
      </c>
      <c r="CM515">
        <v>-19</v>
      </c>
      <c r="CN515">
        <v>194</v>
      </c>
      <c r="CO515">
        <v>2377</v>
      </c>
      <c r="CP515">
        <v>487</v>
      </c>
      <c r="CQ515">
        <v>1890</v>
      </c>
      <c r="CV515">
        <v>1890</v>
      </c>
      <c r="CX515">
        <v>1890</v>
      </c>
      <c r="DA515">
        <v>1890</v>
      </c>
      <c r="DB515">
        <v>24</v>
      </c>
      <c r="DC515">
        <v>1866</v>
      </c>
      <c r="DE515">
        <v>1866</v>
      </c>
      <c r="DF515">
        <v>0.42249999999999999</v>
      </c>
      <c r="DJ515">
        <v>0.42249999999999999</v>
      </c>
      <c r="DK515">
        <v>0.41710000000000003</v>
      </c>
      <c r="DL515">
        <v>0.42</v>
      </c>
      <c r="DM515">
        <v>0.41539999999999999</v>
      </c>
      <c r="DQ515">
        <v>0.41539999999999999</v>
      </c>
      <c r="DR515">
        <v>0.41010000000000002</v>
      </c>
      <c r="DS515">
        <v>0.41</v>
      </c>
      <c r="DT515">
        <v>-0.58960000000000001</v>
      </c>
      <c r="DU515">
        <v>4557</v>
      </c>
      <c r="DV515">
        <v>4479</v>
      </c>
      <c r="DW515">
        <v>2377</v>
      </c>
      <c r="DX515">
        <v>1890</v>
      </c>
      <c r="DY515">
        <v>2696</v>
      </c>
      <c r="DZ515">
        <v>2183</v>
      </c>
      <c r="EA515" s="2">
        <v>41697</v>
      </c>
      <c r="EB515">
        <v>16551</v>
      </c>
      <c r="EE515">
        <v>4759</v>
      </c>
      <c r="EF515">
        <v>3264</v>
      </c>
      <c r="EG515">
        <v>2781</v>
      </c>
      <c r="EK515">
        <v>2973</v>
      </c>
      <c r="EL515">
        <v>30328</v>
      </c>
      <c r="EM515">
        <v>23486</v>
      </c>
      <c r="EN515">
        <v>9010</v>
      </c>
      <c r="EO515">
        <v>14476</v>
      </c>
      <c r="ER515">
        <v>10448</v>
      </c>
      <c r="EV515">
        <v>27337</v>
      </c>
      <c r="FA515">
        <v>3585</v>
      </c>
      <c r="FB515">
        <v>55846</v>
      </c>
      <c r="FC515">
        <v>86174</v>
      </c>
      <c r="FD515">
        <v>16297</v>
      </c>
      <c r="FE515">
        <v>8680</v>
      </c>
      <c r="FJ515">
        <v>1577</v>
      </c>
      <c r="FL515">
        <v>471</v>
      </c>
      <c r="FP515">
        <v>796</v>
      </c>
      <c r="FQ515">
        <v>27821</v>
      </c>
      <c r="FR515">
        <v>14736</v>
      </c>
      <c r="FU515">
        <v>4981</v>
      </c>
      <c r="FZ515">
        <v>5468</v>
      </c>
      <c r="GA515">
        <v>25185</v>
      </c>
      <c r="GB515">
        <v>53006</v>
      </c>
      <c r="GD515">
        <v>1760</v>
      </c>
      <c r="GE515">
        <v>11379</v>
      </c>
      <c r="GF515">
        <v>58045</v>
      </c>
      <c r="GH515">
        <v>35009</v>
      </c>
      <c r="GI515">
        <v>-3385</v>
      </c>
      <c r="GL515">
        <v>33168</v>
      </c>
      <c r="GM515">
        <v>33168</v>
      </c>
      <c r="GN515">
        <v>86174</v>
      </c>
      <c r="GO515">
        <v>4469</v>
      </c>
      <c r="GQ515">
        <v>5831</v>
      </c>
      <c r="GR515" s="2">
        <v>42060</v>
      </c>
      <c r="GS515">
        <v>9086</v>
      </c>
      <c r="GT515">
        <v>1982</v>
      </c>
      <c r="GU515">
        <v>657</v>
      </c>
      <c r="GV515">
        <v>2639</v>
      </c>
      <c r="HB515">
        <v>-1080</v>
      </c>
      <c r="HC515">
        <v>-1080</v>
      </c>
      <c r="HE515">
        <v>10645</v>
      </c>
      <c r="HF515">
        <v>-2637</v>
      </c>
      <c r="HH515">
        <v>-1466</v>
      </c>
      <c r="HI515">
        <v>-7033</v>
      </c>
      <c r="HK515">
        <v>-7033</v>
      </c>
      <c r="HL515">
        <v>-268</v>
      </c>
      <c r="HM515">
        <v>-11404</v>
      </c>
      <c r="HN515">
        <v>4218</v>
      </c>
      <c r="HP515">
        <v>4218</v>
      </c>
      <c r="HQ515">
        <v>-3070</v>
      </c>
      <c r="HS515">
        <v>-3070</v>
      </c>
      <c r="HT515">
        <v>-4595</v>
      </c>
      <c r="HU515">
        <v>100</v>
      </c>
      <c r="HV515">
        <v>-3347</v>
      </c>
      <c r="HW515">
        <v>-255</v>
      </c>
      <c r="HY515">
        <v>-4361</v>
      </c>
      <c r="HZ515">
        <v>12803</v>
      </c>
      <c r="IA515">
        <v>8442</v>
      </c>
      <c r="IB515">
        <v>259</v>
      </c>
      <c r="IC515">
        <v>-4595</v>
      </c>
      <c r="IE515">
        <v>513</v>
      </c>
      <c r="IF515">
        <v>5</v>
      </c>
      <c r="IG515">
        <v>2805</v>
      </c>
      <c r="IH515">
        <v>-739</v>
      </c>
      <c r="II515">
        <v>-2291</v>
      </c>
      <c r="IK515">
        <v>-2291</v>
      </c>
      <c r="IL515">
        <v>4504</v>
      </c>
      <c r="IM515">
        <v>4584</v>
      </c>
      <c r="IN515">
        <v>0.42</v>
      </c>
      <c r="IO515">
        <v>0.41</v>
      </c>
    </row>
    <row r="516" spans="1:249" x14ac:dyDescent="0.25">
      <c r="A516" t="s">
        <v>884</v>
      </c>
      <c r="B516" t="s">
        <v>884</v>
      </c>
      <c r="C516" t="s">
        <v>885</v>
      </c>
      <c r="D516" t="s">
        <v>886</v>
      </c>
      <c r="E516" t="s">
        <v>455</v>
      </c>
      <c r="F516" t="s">
        <v>417</v>
      </c>
      <c r="G516" s="2">
        <v>41364</v>
      </c>
      <c r="H516" t="s">
        <v>450</v>
      </c>
      <c r="J516">
        <v>2013</v>
      </c>
      <c r="K516">
        <v>1</v>
      </c>
      <c r="L516">
        <v>2013</v>
      </c>
      <c r="M516">
        <v>1</v>
      </c>
      <c r="N516" t="s">
        <v>419</v>
      </c>
      <c r="O516" t="s">
        <v>451</v>
      </c>
      <c r="P516">
        <v>201301</v>
      </c>
      <c r="Q516">
        <v>1</v>
      </c>
      <c r="R516">
        <v>20</v>
      </c>
      <c r="S516">
        <v>10</v>
      </c>
      <c r="T516">
        <v>12</v>
      </c>
      <c r="U516">
        <v>21344</v>
      </c>
      <c r="V516">
        <v>3</v>
      </c>
      <c r="W516">
        <v>2080</v>
      </c>
      <c r="X516" s="2">
        <v>41389</v>
      </c>
      <c r="Y516" s="2">
        <v>41389</v>
      </c>
      <c r="Z516" t="s">
        <v>485</v>
      </c>
      <c r="AA516" t="s">
        <v>887</v>
      </c>
      <c r="AB516" t="s">
        <v>727</v>
      </c>
      <c r="AC516" t="s">
        <v>728</v>
      </c>
      <c r="AD516">
        <v>30313</v>
      </c>
      <c r="AE516" t="s">
        <v>888</v>
      </c>
      <c r="AF516" t="s">
        <v>889</v>
      </c>
      <c r="AG516" t="s">
        <v>887</v>
      </c>
      <c r="AH516" t="s">
        <v>727</v>
      </c>
      <c r="AI516" t="s">
        <v>728</v>
      </c>
      <c r="AJ516">
        <v>30313</v>
      </c>
      <c r="AK516" t="s">
        <v>426</v>
      </c>
      <c r="AL516" t="s">
        <v>427</v>
      </c>
      <c r="AU516" t="s">
        <v>911</v>
      </c>
      <c r="AW516">
        <v>4453755000</v>
      </c>
      <c r="AX516" s="2">
        <v>41386</v>
      </c>
      <c r="BI516" s="2">
        <v>41753</v>
      </c>
      <c r="BJ516">
        <v>11035</v>
      </c>
      <c r="BK516">
        <v>4324</v>
      </c>
      <c r="BL516">
        <v>6711</v>
      </c>
      <c r="BR516">
        <v>4182</v>
      </c>
      <c r="BU516">
        <v>-121</v>
      </c>
      <c r="BV516">
        <v>8627</v>
      </c>
      <c r="BW516">
        <v>2408</v>
      </c>
      <c r="BX516">
        <v>102</v>
      </c>
      <c r="CJ516">
        <v>87</v>
      </c>
      <c r="CL516">
        <v>116</v>
      </c>
      <c r="CM516">
        <v>-165</v>
      </c>
      <c r="CN516">
        <v>-64</v>
      </c>
      <c r="CO516">
        <v>2344</v>
      </c>
      <c r="CP516">
        <v>575</v>
      </c>
      <c r="CQ516">
        <v>1769</v>
      </c>
      <c r="CV516">
        <v>1769</v>
      </c>
      <c r="CX516">
        <v>1769</v>
      </c>
      <c r="DA516">
        <v>1769</v>
      </c>
      <c r="DB516">
        <v>18</v>
      </c>
      <c r="DC516">
        <v>1751</v>
      </c>
      <c r="DE516">
        <v>1751</v>
      </c>
      <c r="DF516">
        <v>0.39710000000000001</v>
      </c>
      <c r="DJ516">
        <v>0.39710000000000001</v>
      </c>
      <c r="DK516">
        <v>0.39300000000000002</v>
      </c>
      <c r="DL516">
        <v>0.39</v>
      </c>
      <c r="DM516">
        <v>0.39050000000000001</v>
      </c>
      <c r="DQ516">
        <v>0.39050000000000001</v>
      </c>
      <c r="DR516">
        <v>0.38650000000000001</v>
      </c>
      <c r="DS516">
        <v>0.39</v>
      </c>
      <c r="DT516">
        <v>15.7</v>
      </c>
      <c r="DU516">
        <v>4530</v>
      </c>
      <c r="DV516">
        <v>4455</v>
      </c>
      <c r="DW516">
        <v>2344</v>
      </c>
      <c r="DX516">
        <v>1769</v>
      </c>
      <c r="DY516">
        <v>2881</v>
      </c>
      <c r="DZ516">
        <v>2408</v>
      </c>
      <c r="EA516" s="2">
        <v>41389</v>
      </c>
      <c r="EB516">
        <v>18428</v>
      </c>
      <c r="EE516">
        <v>5007</v>
      </c>
      <c r="EF516">
        <v>3607</v>
      </c>
      <c r="EG516">
        <v>3294</v>
      </c>
      <c r="EK516">
        <v>1183</v>
      </c>
      <c r="EL516">
        <v>31519</v>
      </c>
      <c r="EM516">
        <v>23938</v>
      </c>
      <c r="EN516">
        <v>9395</v>
      </c>
      <c r="EO516">
        <v>14543</v>
      </c>
      <c r="ER516">
        <v>11077</v>
      </c>
      <c r="EV516">
        <v>27389</v>
      </c>
      <c r="FA516">
        <v>3922</v>
      </c>
      <c r="FB516">
        <v>56931</v>
      </c>
      <c r="FC516">
        <v>88450</v>
      </c>
      <c r="FD516">
        <v>16322</v>
      </c>
      <c r="FE516">
        <v>9447</v>
      </c>
      <c r="FJ516">
        <v>4505</v>
      </c>
      <c r="FL516">
        <v>382</v>
      </c>
      <c r="FP516">
        <v>446</v>
      </c>
      <c r="FQ516">
        <v>31102</v>
      </c>
      <c r="FR516">
        <v>14291</v>
      </c>
      <c r="FU516">
        <v>5214</v>
      </c>
      <c r="FZ516">
        <v>4949</v>
      </c>
      <c r="GA516">
        <v>24454</v>
      </c>
      <c r="GB516">
        <v>55556</v>
      </c>
      <c r="GD516">
        <v>1760</v>
      </c>
      <c r="GE516">
        <v>11664</v>
      </c>
      <c r="GF516">
        <v>58549</v>
      </c>
      <c r="GH516">
        <v>36282</v>
      </c>
      <c r="GI516">
        <v>-3211</v>
      </c>
      <c r="GL516">
        <v>32894</v>
      </c>
      <c r="GM516">
        <v>32894</v>
      </c>
      <c r="GN516">
        <v>88450</v>
      </c>
      <c r="GO516">
        <v>4448</v>
      </c>
      <c r="GQ516">
        <v>5505</v>
      </c>
      <c r="GR516" s="2">
        <v>41753</v>
      </c>
      <c r="GS516">
        <v>1769</v>
      </c>
      <c r="GT516">
        <v>473</v>
      </c>
      <c r="GU516">
        <v>420</v>
      </c>
      <c r="GV516">
        <v>893</v>
      </c>
      <c r="HB516">
        <v>-2184</v>
      </c>
      <c r="HC516">
        <v>-2184</v>
      </c>
      <c r="HE516">
        <v>478</v>
      </c>
      <c r="HF516">
        <v>-463</v>
      </c>
      <c r="HH516">
        <v>662</v>
      </c>
      <c r="HI516">
        <v>2225</v>
      </c>
      <c r="HJ516">
        <v>-3506</v>
      </c>
      <c r="HK516">
        <v>-1281</v>
      </c>
      <c r="HL516">
        <v>-136</v>
      </c>
      <c r="HM516">
        <v>-1218</v>
      </c>
      <c r="HN516">
        <v>2520</v>
      </c>
      <c r="HP516">
        <v>2520</v>
      </c>
      <c r="HQ516">
        <v>-1106</v>
      </c>
      <c r="HS516">
        <v>-1106</v>
      </c>
      <c r="HU516">
        <v>21</v>
      </c>
      <c r="HV516">
        <v>1435</v>
      </c>
      <c r="HW516">
        <v>25</v>
      </c>
      <c r="HY516">
        <v>720</v>
      </c>
      <c r="HZ516">
        <v>8442</v>
      </c>
      <c r="IA516">
        <v>9162</v>
      </c>
      <c r="IB516">
        <v>47</v>
      </c>
      <c r="IE516">
        <v>473</v>
      </c>
      <c r="IF516">
        <v>47</v>
      </c>
      <c r="IG516">
        <v>478</v>
      </c>
      <c r="IH516">
        <v>-463</v>
      </c>
      <c r="IL516">
        <v>4455</v>
      </c>
      <c r="IM516">
        <v>4530</v>
      </c>
      <c r="IN516">
        <v>0.39</v>
      </c>
      <c r="IO516">
        <v>0.39</v>
      </c>
    </row>
    <row r="517" spans="1:249" x14ac:dyDescent="0.25">
      <c r="A517" t="s">
        <v>884</v>
      </c>
      <c r="B517" t="s">
        <v>884</v>
      </c>
      <c r="C517" t="s">
        <v>885</v>
      </c>
      <c r="D517" t="s">
        <v>886</v>
      </c>
      <c r="E517" t="s">
        <v>455</v>
      </c>
      <c r="F517" t="s">
        <v>417</v>
      </c>
      <c r="G517" s="2">
        <v>41455</v>
      </c>
      <c r="H517" t="s">
        <v>450</v>
      </c>
      <c r="J517">
        <v>2013</v>
      </c>
      <c r="K517">
        <v>2</v>
      </c>
      <c r="L517">
        <v>2013</v>
      </c>
      <c r="M517">
        <v>2</v>
      </c>
      <c r="N517" t="s">
        <v>419</v>
      </c>
      <c r="O517" t="s">
        <v>451</v>
      </c>
      <c r="P517">
        <v>201302</v>
      </c>
      <c r="Q517">
        <v>1</v>
      </c>
      <c r="R517">
        <v>20</v>
      </c>
      <c r="S517">
        <v>10</v>
      </c>
      <c r="T517">
        <v>12</v>
      </c>
      <c r="U517">
        <v>21344</v>
      </c>
      <c r="V517">
        <v>3</v>
      </c>
      <c r="W517">
        <v>2080</v>
      </c>
      <c r="X517" s="2">
        <v>41480</v>
      </c>
      <c r="Y517" s="2">
        <v>41480</v>
      </c>
      <c r="Z517" t="s">
        <v>485</v>
      </c>
      <c r="AA517" t="s">
        <v>887</v>
      </c>
      <c r="AB517" t="s">
        <v>727</v>
      </c>
      <c r="AC517" t="s">
        <v>728</v>
      </c>
      <c r="AD517">
        <v>30313</v>
      </c>
      <c r="AE517" t="s">
        <v>888</v>
      </c>
      <c r="AF517" t="s">
        <v>889</v>
      </c>
      <c r="AG517" t="s">
        <v>887</v>
      </c>
      <c r="AH517" t="s">
        <v>727</v>
      </c>
      <c r="AI517" t="s">
        <v>728</v>
      </c>
      <c r="AJ517">
        <v>30313</v>
      </c>
      <c r="AK517" t="s">
        <v>426</v>
      </c>
      <c r="AL517" t="s">
        <v>427</v>
      </c>
      <c r="AU517" t="s">
        <v>911</v>
      </c>
      <c r="AW517">
        <v>4433154000</v>
      </c>
      <c r="AX517" s="2">
        <v>41477</v>
      </c>
      <c r="BI517" s="2">
        <v>41850</v>
      </c>
      <c r="BJ517">
        <v>12749</v>
      </c>
      <c r="BK517">
        <v>4989</v>
      </c>
      <c r="BL517">
        <v>7760</v>
      </c>
      <c r="BR517">
        <v>4385</v>
      </c>
      <c r="BU517">
        <v>-132</v>
      </c>
      <c r="BV517">
        <v>9506</v>
      </c>
      <c r="BW517">
        <v>3243</v>
      </c>
      <c r="BX517">
        <v>122</v>
      </c>
      <c r="CJ517">
        <v>246</v>
      </c>
      <c r="CL517">
        <v>129</v>
      </c>
      <c r="CM517">
        <v>29</v>
      </c>
      <c r="CN517">
        <v>282</v>
      </c>
      <c r="CO517">
        <v>3525</v>
      </c>
      <c r="CP517">
        <v>831</v>
      </c>
      <c r="CQ517">
        <v>2694</v>
      </c>
      <c r="CV517">
        <v>2694</v>
      </c>
      <c r="CX517">
        <v>2694</v>
      </c>
      <c r="DA517">
        <v>2694</v>
      </c>
      <c r="DB517">
        <v>18</v>
      </c>
      <c r="DC517">
        <v>2676</v>
      </c>
      <c r="DE517">
        <v>2676</v>
      </c>
      <c r="DF517">
        <v>0.60589999999999999</v>
      </c>
      <c r="DJ517">
        <v>0.60589999999999999</v>
      </c>
      <c r="DK517">
        <v>0.60189999999999999</v>
      </c>
      <c r="DL517">
        <v>0.6</v>
      </c>
      <c r="DM517">
        <v>0.59509999999999996</v>
      </c>
      <c r="DQ517">
        <v>0.59509999999999996</v>
      </c>
      <c r="DR517">
        <v>0.59109999999999996</v>
      </c>
      <c r="DS517">
        <v>0.59</v>
      </c>
      <c r="DT517">
        <v>-5.0701000000000001</v>
      </c>
      <c r="DU517">
        <v>4527</v>
      </c>
      <c r="DV517">
        <v>4446</v>
      </c>
      <c r="DW517">
        <v>3525</v>
      </c>
      <c r="DX517">
        <v>2694</v>
      </c>
      <c r="DY517">
        <v>3717</v>
      </c>
      <c r="DZ517">
        <v>3243</v>
      </c>
      <c r="EA517" s="2">
        <v>41480</v>
      </c>
      <c r="EB517">
        <v>19213</v>
      </c>
      <c r="EE517">
        <v>5516</v>
      </c>
      <c r="EF517">
        <v>3643</v>
      </c>
      <c r="EG517">
        <v>3055</v>
      </c>
      <c r="EK517">
        <v>1145</v>
      </c>
      <c r="EL517">
        <v>32572</v>
      </c>
      <c r="EM517">
        <v>24151</v>
      </c>
      <c r="EN517">
        <v>9602</v>
      </c>
      <c r="EO517">
        <v>14549</v>
      </c>
      <c r="ER517">
        <v>10829</v>
      </c>
      <c r="EV517">
        <v>27706</v>
      </c>
      <c r="FA517">
        <v>3855</v>
      </c>
      <c r="FB517">
        <v>56939</v>
      </c>
      <c r="FC517">
        <v>89511</v>
      </c>
      <c r="FD517">
        <v>18314</v>
      </c>
      <c r="FE517">
        <v>10047</v>
      </c>
      <c r="FJ517">
        <v>3193</v>
      </c>
      <c r="FL517">
        <v>447</v>
      </c>
      <c r="FP517">
        <v>468</v>
      </c>
      <c r="FQ517">
        <v>32469</v>
      </c>
      <c r="FR517">
        <v>14179</v>
      </c>
      <c r="FU517">
        <v>5298</v>
      </c>
      <c r="FZ517">
        <v>4934</v>
      </c>
      <c r="GA517">
        <v>24411</v>
      </c>
      <c r="GB517">
        <v>56880</v>
      </c>
      <c r="GD517">
        <v>1760</v>
      </c>
      <c r="GE517">
        <v>11990</v>
      </c>
      <c r="GF517">
        <v>59978</v>
      </c>
      <c r="GH517">
        <v>37422</v>
      </c>
      <c r="GI517">
        <v>-4083</v>
      </c>
      <c r="GL517">
        <v>32631</v>
      </c>
      <c r="GM517">
        <v>32631</v>
      </c>
      <c r="GN517">
        <v>89511</v>
      </c>
      <c r="GO517">
        <v>4434</v>
      </c>
      <c r="GQ517">
        <v>4925</v>
      </c>
      <c r="GR517" s="2">
        <v>41850</v>
      </c>
      <c r="GS517">
        <v>4463</v>
      </c>
      <c r="GT517">
        <v>947</v>
      </c>
      <c r="GU517">
        <v>301</v>
      </c>
      <c r="GV517">
        <v>1248</v>
      </c>
      <c r="HB517">
        <v>-1755</v>
      </c>
      <c r="HC517">
        <v>-1755</v>
      </c>
      <c r="HE517">
        <v>3956</v>
      </c>
      <c r="HF517">
        <v>-1012</v>
      </c>
      <c r="HH517">
        <v>382</v>
      </c>
      <c r="HI517">
        <v>-1853</v>
      </c>
      <c r="HK517">
        <v>-1853</v>
      </c>
      <c r="HL517">
        <v>-225</v>
      </c>
      <c r="HM517">
        <v>-2708</v>
      </c>
      <c r="HN517">
        <v>3325</v>
      </c>
      <c r="HP517">
        <v>3325</v>
      </c>
      <c r="HQ517">
        <v>-2027</v>
      </c>
      <c r="HS517">
        <v>-2027</v>
      </c>
      <c r="HT517">
        <v>-1249</v>
      </c>
      <c r="HU517">
        <v>87</v>
      </c>
      <c r="HV517">
        <v>136</v>
      </c>
      <c r="HW517">
        <v>-420</v>
      </c>
      <c r="HY517">
        <v>964</v>
      </c>
      <c r="HZ517">
        <v>8442</v>
      </c>
      <c r="IA517">
        <v>9406</v>
      </c>
      <c r="IB517">
        <v>92</v>
      </c>
      <c r="IC517">
        <v>-1249</v>
      </c>
      <c r="IE517">
        <v>474</v>
      </c>
      <c r="IF517">
        <v>45</v>
      </c>
      <c r="IG517">
        <v>3478</v>
      </c>
      <c r="IH517">
        <v>-549</v>
      </c>
      <c r="IL517">
        <v>4446</v>
      </c>
      <c r="IM517">
        <v>4527</v>
      </c>
      <c r="IN517">
        <v>0.6</v>
      </c>
      <c r="IO517">
        <v>0.59</v>
      </c>
    </row>
    <row r="518" spans="1:249" x14ac:dyDescent="0.25">
      <c r="A518" t="s">
        <v>884</v>
      </c>
      <c r="B518" t="s">
        <v>884</v>
      </c>
      <c r="C518" t="s">
        <v>885</v>
      </c>
      <c r="D518" t="s">
        <v>886</v>
      </c>
      <c r="E518" t="s">
        <v>455</v>
      </c>
      <c r="F518" t="s">
        <v>417</v>
      </c>
      <c r="G518" s="2">
        <v>41547</v>
      </c>
      <c r="H518" t="s">
        <v>450</v>
      </c>
      <c r="J518">
        <v>2013</v>
      </c>
      <c r="K518">
        <v>3</v>
      </c>
      <c r="L518">
        <v>2013</v>
      </c>
      <c r="M518">
        <v>3</v>
      </c>
      <c r="N518" t="s">
        <v>419</v>
      </c>
      <c r="O518" t="s">
        <v>451</v>
      </c>
      <c r="P518">
        <v>201303</v>
      </c>
      <c r="Q518">
        <v>1</v>
      </c>
      <c r="R518">
        <v>20</v>
      </c>
      <c r="S518">
        <v>10</v>
      </c>
      <c r="T518">
        <v>12</v>
      </c>
      <c r="U518">
        <v>21344</v>
      </c>
      <c r="V518">
        <v>3</v>
      </c>
      <c r="W518">
        <v>2080</v>
      </c>
      <c r="X518" s="2">
        <v>41571</v>
      </c>
      <c r="Y518" s="2">
        <v>41571</v>
      </c>
      <c r="Z518" t="s">
        <v>485</v>
      </c>
      <c r="AA518" t="s">
        <v>887</v>
      </c>
      <c r="AB518" t="s">
        <v>727</v>
      </c>
      <c r="AC518" t="s">
        <v>728</v>
      </c>
      <c r="AD518">
        <v>30313</v>
      </c>
      <c r="AE518" t="s">
        <v>888</v>
      </c>
      <c r="AF518" t="s">
        <v>889</v>
      </c>
      <c r="AG518" t="s">
        <v>887</v>
      </c>
      <c r="AH518" t="s">
        <v>727</v>
      </c>
      <c r="AI518" t="s">
        <v>728</v>
      </c>
      <c r="AJ518">
        <v>30313</v>
      </c>
      <c r="AK518" t="s">
        <v>426</v>
      </c>
      <c r="AL518" t="s">
        <v>427</v>
      </c>
      <c r="AU518" t="s">
        <v>911</v>
      </c>
      <c r="AW518">
        <v>4415923000</v>
      </c>
      <c r="AX518" s="2">
        <v>41568</v>
      </c>
      <c r="BI518" s="2">
        <v>41941</v>
      </c>
      <c r="BJ518">
        <v>12030</v>
      </c>
      <c r="BK518">
        <v>4793</v>
      </c>
      <c r="BL518">
        <v>7237</v>
      </c>
      <c r="BR518">
        <v>4424</v>
      </c>
      <c r="BU518">
        <v>-341</v>
      </c>
      <c r="BV518">
        <v>9558</v>
      </c>
      <c r="BW518">
        <v>2472</v>
      </c>
      <c r="BX518">
        <v>90</v>
      </c>
      <c r="CJ518">
        <v>204</v>
      </c>
      <c r="CL518">
        <v>136</v>
      </c>
      <c r="CM518">
        <v>658</v>
      </c>
      <c r="CN518">
        <v>908</v>
      </c>
      <c r="CO518">
        <v>3380</v>
      </c>
      <c r="CP518">
        <v>925</v>
      </c>
      <c r="CQ518">
        <v>2455</v>
      </c>
      <c r="CV518">
        <v>2455</v>
      </c>
      <c r="CX518">
        <v>2455</v>
      </c>
      <c r="DA518">
        <v>2455</v>
      </c>
      <c r="DB518">
        <v>8</v>
      </c>
      <c r="DC518">
        <v>2447</v>
      </c>
      <c r="DE518">
        <v>2447</v>
      </c>
      <c r="DF518">
        <v>0.55469999999999997</v>
      </c>
      <c r="DJ518">
        <v>0.55469999999999997</v>
      </c>
      <c r="DK518">
        <v>0.55289999999999995</v>
      </c>
      <c r="DL518">
        <v>0.55000000000000004</v>
      </c>
      <c r="DM518">
        <v>0.54579999999999995</v>
      </c>
      <c r="DQ518">
        <v>0.54579999999999995</v>
      </c>
      <c r="DR518">
        <v>0.54400000000000004</v>
      </c>
      <c r="DS518">
        <v>0.54</v>
      </c>
      <c r="DT518">
        <v>-18.079799999999999</v>
      </c>
      <c r="DU518">
        <v>4498</v>
      </c>
      <c r="DV518">
        <v>4426</v>
      </c>
      <c r="DW518">
        <v>3380</v>
      </c>
      <c r="DX518">
        <v>2455</v>
      </c>
      <c r="DY518">
        <v>2969</v>
      </c>
      <c r="DZ518">
        <v>2472</v>
      </c>
      <c r="EA518" s="2">
        <v>41571</v>
      </c>
      <c r="EB518">
        <v>20459</v>
      </c>
      <c r="EE518">
        <v>5116</v>
      </c>
      <c r="EF518">
        <v>3321</v>
      </c>
      <c r="EG518">
        <v>2680</v>
      </c>
      <c r="EL518">
        <v>31576</v>
      </c>
      <c r="EM518">
        <v>24401</v>
      </c>
      <c r="EN518">
        <v>9853</v>
      </c>
      <c r="EO518">
        <v>14548</v>
      </c>
      <c r="ER518">
        <v>11535</v>
      </c>
      <c r="EV518">
        <v>27503</v>
      </c>
      <c r="FA518">
        <v>4270</v>
      </c>
      <c r="FB518">
        <v>57856</v>
      </c>
      <c r="FC518">
        <v>89432</v>
      </c>
      <c r="FD518">
        <v>18840</v>
      </c>
      <c r="FE518">
        <v>10590</v>
      </c>
      <c r="FJ518">
        <v>3194</v>
      </c>
      <c r="FL518">
        <v>418</v>
      </c>
      <c r="FQ518">
        <v>33042</v>
      </c>
      <c r="FR518">
        <v>14173</v>
      </c>
      <c r="FU518">
        <v>5307</v>
      </c>
      <c r="FZ518">
        <v>4445</v>
      </c>
      <c r="GA518">
        <v>23925</v>
      </c>
      <c r="GB518">
        <v>56967</v>
      </c>
      <c r="GD518">
        <v>1760</v>
      </c>
      <c r="GE518">
        <v>12122</v>
      </c>
      <c r="GF518">
        <v>61187</v>
      </c>
      <c r="GH518">
        <v>38238</v>
      </c>
      <c r="GI518">
        <v>-4699</v>
      </c>
      <c r="GL518">
        <v>32465</v>
      </c>
      <c r="GM518">
        <v>32465</v>
      </c>
      <c r="GN518">
        <v>89432</v>
      </c>
      <c r="GO518">
        <v>4416</v>
      </c>
      <c r="GQ518">
        <v>4962</v>
      </c>
      <c r="GR518" s="2">
        <v>41941</v>
      </c>
      <c r="GS518">
        <v>6918</v>
      </c>
      <c r="GT518">
        <v>1444</v>
      </c>
      <c r="GU518">
        <v>2</v>
      </c>
      <c r="GV518">
        <v>1446</v>
      </c>
      <c r="HB518">
        <v>-652</v>
      </c>
      <c r="HC518">
        <v>-652</v>
      </c>
      <c r="HE518">
        <v>7712</v>
      </c>
      <c r="HF518">
        <v>-1561</v>
      </c>
      <c r="HH518">
        <v>-326</v>
      </c>
      <c r="HI518">
        <v>-1850</v>
      </c>
      <c r="HJ518">
        <v>869</v>
      </c>
      <c r="HK518">
        <v>-981</v>
      </c>
      <c r="HL518">
        <v>-115</v>
      </c>
      <c r="HM518">
        <v>-2983</v>
      </c>
      <c r="HN518">
        <v>3854</v>
      </c>
      <c r="HP518">
        <v>3854</v>
      </c>
      <c r="HQ518">
        <v>-2813</v>
      </c>
      <c r="HS518">
        <v>-2813</v>
      </c>
      <c r="HT518">
        <v>-2494</v>
      </c>
      <c r="HU518">
        <v>70</v>
      </c>
      <c r="HV518">
        <v>-1383</v>
      </c>
      <c r="HW518">
        <v>-670</v>
      </c>
      <c r="HY518">
        <v>2676</v>
      </c>
      <c r="HZ518">
        <v>8442</v>
      </c>
      <c r="IA518">
        <v>11118</v>
      </c>
      <c r="IB518">
        <v>155</v>
      </c>
      <c r="IC518">
        <v>-2494</v>
      </c>
      <c r="IE518">
        <v>497</v>
      </c>
      <c r="IF518">
        <v>63</v>
      </c>
      <c r="IG518">
        <v>3756</v>
      </c>
      <c r="IH518">
        <v>-549</v>
      </c>
      <c r="II518">
        <v>-1245</v>
      </c>
      <c r="IK518">
        <v>-1245</v>
      </c>
      <c r="IL518">
        <v>4426</v>
      </c>
      <c r="IM518">
        <v>4498</v>
      </c>
      <c r="IN518">
        <v>0.55000000000000004</v>
      </c>
      <c r="IO518">
        <v>0.54</v>
      </c>
    </row>
    <row r="519" spans="1:249" x14ac:dyDescent="0.25">
      <c r="A519" t="s">
        <v>884</v>
      </c>
      <c r="B519" t="s">
        <v>884</v>
      </c>
      <c r="C519" t="s">
        <v>885</v>
      </c>
      <c r="D519" t="s">
        <v>886</v>
      </c>
      <c r="E519" t="s">
        <v>455</v>
      </c>
      <c r="F519" t="s">
        <v>417</v>
      </c>
      <c r="G519" s="2">
        <v>41639</v>
      </c>
      <c r="H519" t="s">
        <v>450</v>
      </c>
      <c r="J519">
        <v>2013</v>
      </c>
      <c r="K519">
        <v>4</v>
      </c>
      <c r="L519">
        <v>2013</v>
      </c>
      <c r="M519">
        <v>4</v>
      </c>
      <c r="N519" t="s">
        <v>419</v>
      </c>
      <c r="O519" t="s">
        <v>451</v>
      </c>
      <c r="P519">
        <v>201304</v>
      </c>
      <c r="Q519">
        <v>1</v>
      </c>
      <c r="R519">
        <v>20</v>
      </c>
      <c r="S519">
        <v>10</v>
      </c>
      <c r="T519">
        <v>12</v>
      </c>
      <c r="U519">
        <v>21344</v>
      </c>
      <c r="V519">
        <v>3</v>
      </c>
      <c r="W519">
        <v>2080</v>
      </c>
      <c r="X519" s="2">
        <v>41697</v>
      </c>
      <c r="Y519" s="2">
        <v>41697</v>
      </c>
      <c r="Z519" t="s">
        <v>485</v>
      </c>
      <c r="AA519" t="s">
        <v>887</v>
      </c>
      <c r="AB519" t="s">
        <v>727</v>
      </c>
      <c r="AC519" t="s">
        <v>728</v>
      </c>
      <c r="AD519">
        <v>30313</v>
      </c>
      <c r="AE519" t="s">
        <v>888</v>
      </c>
      <c r="AF519" t="s">
        <v>889</v>
      </c>
      <c r="AG519" t="s">
        <v>887</v>
      </c>
      <c r="AH519" t="s">
        <v>727</v>
      </c>
      <c r="AI519" t="s">
        <v>728</v>
      </c>
      <c r="AJ519">
        <v>30313</v>
      </c>
      <c r="AK519" t="s">
        <v>426</v>
      </c>
      <c r="AL519" t="s">
        <v>427</v>
      </c>
      <c r="AN519">
        <v>130600</v>
      </c>
      <c r="AP519">
        <v>130600</v>
      </c>
      <c r="AR519">
        <v>239010</v>
      </c>
      <c r="AS519" t="s">
        <v>428</v>
      </c>
      <c r="AT519" t="s">
        <v>429</v>
      </c>
      <c r="AU519" t="s">
        <v>890</v>
      </c>
      <c r="AW519">
        <v>4405893000</v>
      </c>
      <c r="AX519" s="2">
        <v>41694</v>
      </c>
      <c r="AY519" t="s">
        <v>891</v>
      </c>
      <c r="AZ519" t="s">
        <v>892</v>
      </c>
      <c r="BA519" t="s">
        <v>893</v>
      </c>
      <c r="BB519" t="s">
        <v>894</v>
      </c>
      <c r="BC519" t="s">
        <v>895</v>
      </c>
      <c r="BD519" t="s">
        <v>896</v>
      </c>
      <c r="BE519" t="s">
        <v>900</v>
      </c>
      <c r="BF519" t="s">
        <v>439</v>
      </c>
      <c r="BG519" t="s">
        <v>900</v>
      </c>
      <c r="BH519" t="s">
        <v>439</v>
      </c>
      <c r="BI519" s="2">
        <v>42425</v>
      </c>
      <c r="BJ519">
        <v>11040</v>
      </c>
      <c r="BK519">
        <v>4315</v>
      </c>
      <c r="BL519">
        <v>6725</v>
      </c>
      <c r="BR519">
        <v>4319</v>
      </c>
      <c r="BU519">
        <v>-301</v>
      </c>
      <c r="BV519">
        <v>8935</v>
      </c>
      <c r="BW519">
        <v>2105</v>
      </c>
      <c r="BX519">
        <v>149</v>
      </c>
      <c r="CJ519">
        <v>65</v>
      </c>
      <c r="CL519">
        <v>153</v>
      </c>
      <c r="CM519">
        <v>54</v>
      </c>
      <c r="CN519">
        <v>123</v>
      </c>
      <c r="CO519">
        <v>2228</v>
      </c>
      <c r="CP519">
        <v>520</v>
      </c>
      <c r="CQ519">
        <v>1708</v>
      </c>
      <c r="CV519">
        <v>1708</v>
      </c>
      <c r="CX519">
        <v>1708</v>
      </c>
      <c r="DA519">
        <v>1708</v>
      </c>
      <c r="DB519">
        <v>-2</v>
      </c>
      <c r="DC519">
        <v>1710</v>
      </c>
      <c r="DE519">
        <v>1710</v>
      </c>
      <c r="DF519">
        <v>0.38769999999999999</v>
      </c>
      <c r="DJ519">
        <v>0.38769999999999999</v>
      </c>
      <c r="DK519">
        <v>0.3881</v>
      </c>
      <c r="DL519">
        <v>0.39</v>
      </c>
      <c r="DM519">
        <v>0.38169999999999998</v>
      </c>
      <c r="DQ519">
        <v>0.38169999999999998</v>
      </c>
      <c r="DR519">
        <v>0.3821</v>
      </c>
      <c r="DS519">
        <v>0.38</v>
      </c>
      <c r="DT519">
        <v>-9.4504000000000001</v>
      </c>
      <c r="DU519">
        <v>4482</v>
      </c>
      <c r="DV519">
        <v>4410</v>
      </c>
      <c r="DW519">
        <v>2228</v>
      </c>
      <c r="DX519">
        <v>1708</v>
      </c>
      <c r="DY519">
        <v>2638</v>
      </c>
      <c r="DZ519">
        <v>2105</v>
      </c>
      <c r="EA519" s="2">
        <v>42060</v>
      </c>
      <c r="EB519">
        <v>20268</v>
      </c>
      <c r="EE519">
        <v>4873</v>
      </c>
      <c r="EF519">
        <v>3277</v>
      </c>
      <c r="EG519">
        <v>2886</v>
      </c>
      <c r="EL519">
        <v>31304</v>
      </c>
      <c r="EM519">
        <v>25032</v>
      </c>
      <c r="EN519">
        <v>10065</v>
      </c>
      <c r="EO519">
        <v>14967</v>
      </c>
      <c r="ER519">
        <v>11512</v>
      </c>
      <c r="EV519">
        <v>27611</v>
      </c>
      <c r="FA519">
        <v>4661</v>
      </c>
      <c r="FB519">
        <v>58751</v>
      </c>
      <c r="FC519">
        <v>90055</v>
      </c>
      <c r="FD519">
        <v>16901</v>
      </c>
      <c r="FE519">
        <v>9577</v>
      </c>
      <c r="FJ519">
        <v>1024</v>
      </c>
      <c r="FL519">
        <v>309</v>
      </c>
      <c r="FQ519">
        <v>27811</v>
      </c>
      <c r="FR519">
        <v>19154</v>
      </c>
      <c r="FU519">
        <v>6152</v>
      </c>
      <c r="FZ519">
        <v>3498</v>
      </c>
      <c r="GA519">
        <v>28804</v>
      </c>
      <c r="GB519">
        <v>56615</v>
      </c>
      <c r="GD519">
        <v>1760</v>
      </c>
      <c r="GE519">
        <v>12276</v>
      </c>
      <c r="GF519">
        <v>61660</v>
      </c>
      <c r="GH519">
        <v>39091</v>
      </c>
      <c r="GI519">
        <v>-3432</v>
      </c>
      <c r="GL519">
        <v>33440</v>
      </c>
      <c r="GM519">
        <v>33440</v>
      </c>
      <c r="GN519">
        <v>90055</v>
      </c>
      <c r="GO519">
        <v>4402</v>
      </c>
      <c r="GQ519">
        <v>5829</v>
      </c>
      <c r="GR519" s="2">
        <v>42425</v>
      </c>
      <c r="GS519">
        <v>8626</v>
      </c>
      <c r="GT519">
        <v>1977</v>
      </c>
      <c r="GU519">
        <v>871</v>
      </c>
      <c r="GV519">
        <v>2848</v>
      </c>
      <c r="HB519">
        <v>-932</v>
      </c>
      <c r="HC519">
        <v>-932</v>
      </c>
      <c r="HE519">
        <v>10542</v>
      </c>
      <c r="HF519">
        <v>-2439</v>
      </c>
      <c r="HH519">
        <v>519</v>
      </c>
      <c r="HI519">
        <v>-1991</v>
      </c>
      <c r="HK519">
        <v>-1991</v>
      </c>
      <c r="HL519">
        <v>-303</v>
      </c>
      <c r="HM519">
        <v>-4214</v>
      </c>
      <c r="HN519">
        <v>4711</v>
      </c>
      <c r="HP519">
        <v>4711</v>
      </c>
      <c r="HQ519">
        <v>-3504</v>
      </c>
      <c r="HS519">
        <v>-3504</v>
      </c>
      <c r="HT519">
        <v>-4969</v>
      </c>
      <c r="HU519">
        <v>17</v>
      </c>
      <c r="HV519">
        <v>-3745</v>
      </c>
      <c r="HW519">
        <v>-611</v>
      </c>
      <c r="HY519">
        <v>1972</v>
      </c>
      <c r="HZ519">
        <v>8442</v>
      </c>
      <c r="IA519">
        <v>10414</v>
      </c>
      <c r="IB519">
        <v>227</v>
      </c>
      <c r="IC519">
        <v>-4969</v>
      </c>
      <c r="IE519">
        <v>533</v>
      </c>
      <c r="IF519">
        <v>72</v>
      </c>
      <c r="IG519">
        <v>2830</v>
      </c>
      <c r="IH519">
        <v>-878</v>
      </c>
      <c r="II519">
        <v>-2475</v>
      </c>
      <c r="IK519">
        <v>-2475</v>
      </c>
      <c r="IL519">
        <v>4434</v>
      </c>
      <c r="IM519">
        <v>4509</v>
      </c>
      <c r="IN519">
        <v>0.4</v>
      </c>
      <c r="IO519">
        <v>0.38</v>
      </c>
    </row>
    <row r="520" spans="1:249" x14ac:dyDescent="0.25">
      <c r="A520" t="s">
        <v>884</v>
      </c>
      <c r="B520" t="s">
        <v>884</v>
      </c>
      <c r="C520" t="s">
        <v>885</v>
      </c>
      <c r="D520" t="s">
        <v>886</v>
      </c>
      <c r="E520" t="s">
        <v>455</v>
      </c>
      <c r="F520" t="s">
        <v>417</v>
      </c>
      <c r="G520" s="2">
        <v>41729</v>
      </c>
      <c r="H520" t="s">
        <v>450</v>
      </c>
      <c r="J520">
        <v>2014</v>
      </c>
      <c r="K520">
        <v>1</v>
      </c>
      <c r="L520">
        <v>2014</v>
      </c>
      <c r="M520">
        <v>1</v>
      </c>
      <c r="N520" t="s">
        <v>419</v>
      </c>
      <c r="O520" t="s">
        <v>451</v>
      </c>
      <c r="P520">
        <v>201401</v>
      </c>
      <c r="Q520">
        <v>1</v>
      </c>
      <c r="R520">
        <v>20</v>
      </c>
      <c r="S520">
        <v>10</v>
      </c>
      <c r="T520">
        <v>12</v>
      </c>
      <c r="U520">
        <v>21344</v>
      </c>
      <c r="V520">
        <v>3</v>
      </c>
      <c r="W520">
        <v>2080</v>
      </c>
      <c r="X520" s="2">
        <v>41753</v>
      </c>
      <c r="Y520" s="2">
        <v>41753</v>
      </c>
      <c r="Z520" t="s">
        <v>485</v>
      </c>
      <c r="AA520" t="s">
        <v>887</v>
      </c>
      <c r="AB520" t="s">
        <v>727</v>
      </c>
      <c r="AC520" t="s">
        <v>728</v>
      </c>
      <c r="AD520">
        <v>30313</v>
      </c>
      <c r="AE520" t="s">
        <v>888</v>
      </c>
      <c r="AG520" t="s">
        <v>887</v>
      </c>
      <c r="AH520" t="s">
        <v>727</v>
      </c>
      <c r="AI520" t="s">
        <v>728</v>
      </c>
      <c r="AJ520">
        <v>30313</v>
      </c>
      <c r="AK520" t="s">
        <v>426</v>
      </c>
      <c r="AL520" t="s">
        <v>427</v>
      </c>
      <c r="AU520" t="s">
        <v>890</v>
      </c>
      <c r="AW520">
        <v>4395183000</v>
      </c>
      <c r="AX520" s="2">
        <v>41750</v>
      </c>
      <c r="BI520" s="2">
        <v>42124</v>
      </c>
      <c r="BJ520">
        <v>10576</v>
      </c>
      <c r="BK520">
        <v>4083</v>
      </c>
      <c r="BL520">
        <v>6493</v>
      </c>
      <c r="BR520">
        <v>3989</v>
      </c>
      <c r="BU520">
        <v>-128</v>
      </c>
      <c r="BV520">
        <v>8200</v>
      </c>
      <c r="BW520">
        <v>2376</v>
      </c>
      <c r="BX520">
        <v>124</v>
      </c>
      <c r="CJ520">
        <v>71</v>
      </c>
      <c r="CL520">
        <v>123</v>
      </c>
      <c r="CM520">
        <v>-241</v>
      </c>
      <c r="CN520">
        <v>-171</v>
      </c>
      <c r="CO520">
        <v>2205</v>
      </c>
      <c r="CP520">
        <v>579</v>
      </c>
      <c r="CQ520">
        <v>1626</v>
      </c>
      <c r="CV520">
        <v>1626</v>
      </c>
      <c r="CX520">
        <v>1626</v>
      </c>
      <c r="DA520">
        <v>1626</v>
      </c>
      <c r="DB520">
        <v>7</v>
      </c>
      <c r="DC520">
        <v>1619</v>
      </c>
      <c r="DE520">
        <v>1619</v>
      </c>
      <c r="DF520">
        <v>0.3695</v>
      </c>
      <c r="DJ520">
        <v>0.3695</v>
      </c>
      <c r="DK520">
        <v>0.3679</v>
      </c>
      <c r="DL520">
        <v>0.36</v>
      </c>
      <c r="DM520">
        <v>0.36420000000000002</v>
      </c>
      <c r="DQ520">
        <v>0.36420000000000002</v>
      </c>
      <c r="DR520">
        <v>0.36270000000000002</v>
      </c>
      <c r="DS520">
        <v>0.36</v>
      </c>
      <c r="DT520">
        <v>-11.96</v>
      </c>
      <c r="DU520">
        <v>4464</v>
      </c>
      <c r="DV520">
        <v>4464</v>
      </c>
      <c r="DW520">
        <v>2205</v>
      </c>
      <c r="DX520">
        <v>1626</v>
      </c>
      <c r="DY520">
        <v>2849</v>
      </c>
      <c r="DZ520">
        <v>2376</v>
      </c>
      <c r="EA520" s="2">
        <v>41753</v>
      </c>
      <c r="EB520">
        <v>19433</v>
      </c>
      <c r="EE520">
        <v>5233</v>
      </c>
      <c r="EF520">
        <v>3357</v>
      </c>
      <c r="EG520">
        <v>3029</v>
      </c>
      <c r="EL520">
        <v>31052</v>
      </c>
      <c r="EM520">
        <v>25255</v>
      </c>
      <c r="EN520">
        <v>10395</v>
      </c>
      <c r="EO520">
        <v>14860</v>
      </c>
      <c r="ER520">
        <v>13127</v>
      </c>
      <c r="EV520">
        <v>27595</v>
      </c>
      <c r="FA520">
        <v>4655</v>
      </c>
      <c r="FB520">
        <v>60237</v>
      </c>
      <c r="FC520">
        <v>91289</v>
      </c>
      <c r="FD520">
        <v>18250</v>
      </c>
      <c r="FE520">
        <v>9959</v>
      </c>
      <c r="FJ520">
        <v>1551</v>
      </c>
      <c r="FL520">
        <v>296</v>
      </c>
      <c r="FQ520">
        <v>30056</v>
      </c>
      <c r="FR520">
        <v>18640</v>
      </c>
      <c r="FU520">
        <v>6257</v>
      </c>
      <c r="FZ520">
        <v>3414</v>
      </c>
      <c r="GA520">
        <v>28311</v>
      </c>
      <c r="GB520">
        <v>58367</v>
      </c>
      <c r="GD520">
        <v>1760</v>
      </c>
      <c r="GE520">
        <v>12332</v>
      </c>
      <c r="GF520">
        <v>61937</v>
      </c>
      <c r="GH520">
        <v>39781</v>
      </c>
      <c r="GI520">
        <v>-3594</v>
      </c>
      <c r="GL520">
        <v>32922</v>
      </c>
      <c r="GM520">
        <v>32922</v>
      </c>
      <c r="GN520">
        <v>91289</v>
      </c>
      <c r="GO520">
        <v>4392</v>
      </c>
      <c r="GQ520">
        <v>5327</v>
      </c>
      <c r="GR520" s="2">
        <v>42124</v>
      </c>
      <c r="GS520">
        <v>1626</v>
      </c>
      <c r="GT520">
        <v>473</v>
      </c>
      <c r="GU520">
        <v>397</v>
      </c>
      <c r="GV520">
        <v>870</v>
      </c>
      <c r="HB520">
        <v>-1430</v>
      </c>
      <c r="HC520">
        <v>-1430</v>
      </c>
      <c r="HE520">
        <v>1066</v>
      </c>
      <c r="HF520">
        <v>-381</v>
      </c>
      <c r="HH520">
        <v>-85</v>
      </c>
      <c r="HI520">
        <v>-1774</v>
      </c>
      <c r="HK520">
        <v>-1774</v>
      </c>
      <c r="HL520">
        <v>27</v>
      </c>
      <c r="HM520">
        <v>-2213</v>
      </c>
      <c r="HN520">
        <v>1359</v>
      </c>
      <c r="HP520">
        <v>1359</v>
      </c>
      <c r="HQ520">
        <v>-684</v>
      </c>
      <c r="HS520">
        <v>-684</v>
      </c>
      <c r="HU520">
        <v>-470</v>
      </c>
      <c r="HV520">
        <v>205</v>
      </c>
      <c r="HW520">
        <v>-341</v>
      </c>
      <c r="HY520">
        <v>-1283</v>
      </c>
      <c r="HZ520">
        <v>10414</v>
      </c>
      <c r="IA520">
        <v>9131</v>
      </c>
      <c r="IB520">
        <v>39</v>
      </c>
      <c r="IE520">
        <v>473</v>
      </c>
      <c r="IF520">
        <v>39</v>
      </c>
      <c r="IG520">
        <v>1066</v>
      </c>
      <c r="IH520">
        <v>-381</v>
      </c>
      <c r="IL520">
        <v>4401</v>
      </c>
      <c r="IM520">
        <v>4464</v>
      </c>
      <c r="IN520">
        <v>0.37</v>
      </c>
      <c r="IO520">
        <v>0.36</v>
      </c>
    </row>
    <row r="521" spans="1:249" x14ac:dyDescent="0.25">
      <c r="A521" t="s">
        <v>884</v>
      </c>
      <c r="B521" t="s">
        <v>884</v>
      </c>
      <c r="C521" t="s">
        <v>885</v>
      </c>
      <c r="D521" t="s">
        <v>886</v>
      </c>
      <c r="E521" t="s">
        <v>455</v>
      </c>
      <c r="F521" t="s">
        <v>417</v>
      </c>
      <c r="G521" s="2">
        <v>41820</v>
      </c>
      <c r="H521" t="s">
        <v>450</v>
      </c>
      <c r="J521">
        <v>2014</v>
      </c>
      <c r="K521">
        <v>2</v>
      </c>
      <c r="L521">
        <v>2014</v>
      </c>
      <c r="M521">
        <v>2</v>
      </c>
      <c r="N521" t="s">
        <v>419</v>
      </c>
      <c r="O521" t="s">
        <v>451</v>
      </c>
      <c r="P521">
        <v>201402</v>
      </c>
      <c r="Q521">
        <v>1</v>
      </c>
      <c r="R521">
        <v>20</v>
      </c>
      <c r="S521">
        <v>10</v>
      </c>
      <c r="T521">
        <v>12</v>
      </c>
      <c r="U521">
        <v>21344</v>
      </c>
      <c r="V521">
        <v>3</v>
      </c>
      <c r="W521">
        <v>2080</v>
      </c>
      <c r="X521" s="2">
        <v>41850</v>
      </c>
      <c r="Y521" s="2">
        <v>41850</v>
      </c>
      <c r="Z521" t="s">
        <v>485</v>
      </c>
      <c r="AA521" t="s">
        <v>887</v>
      </c>
      <c r="AB521" t="s">
        <v>727</v>
      </c>
      <c r="AC521" t="s">
        <v>728</v>
      </c>
      <c r="AD521">
        <v>30313</v>
      </c>
      <c r="AE521" t="s">
        <v>888</v>
      </c>
      <c r="AG521" t="s">
        <v>887</v>
      </c>
      <c r="AH521" t="s">
        <v>727</v>
      </c>
      <c r="AI521" t="s">
        <v>728</v>
      </c>
      <c r="AJ521">
        <v>30313</v>
      </c>
      <c r="AK521" t="s">
        <v>426</v>
      </c>
      <c r="AL521" t="s">
        <v>427</v>
      </c>
      <c r="AU521" t="s">
        <v>890</v>
      </c>
      <c r="AW521">
        <v>4385924000</v>
      </c>
      <c r="AX521" s="2">
        <v>41845</v>
      </c>
      <c r="BI521" s="2">
        <v>42214</v>
      </c>
      <c r="BJ521">
        <v>12574</v>
      </c>
      <c r="BK521">
        <v>4819</v>
      </c>
      <c r="BL521">
        <v>7755</v>
      </c>
      <c r="BR521">
        <v>4384</v>
      </c>
      <c r="BU521">
        <v>-201</v>
      </c>
      <c r="BV521">
        <v>9404</v>
      </c>
      <c r="BW521">
        <v>3170</v>
      </c>
      <c r="BX521">
        <v>107</v>
      </c>
      <c r="CJ521">
        <v>254</v>
      </c>
      <c r="CL521">
        <v>144</v>
      </c>
      <c r="CM521">
        <v>-77</v>
      </c>
      <c r="CN521">
        <v>214</v>
      </c>
      <c r="CO521">
        <v>3384</v>
      </c>
      <c r="CP521">
        <v>779</v>
      </c>
      <c r="CQ521">
        <v>2605</v>
      </c>
      <c r="CV521">
        <v>2605</v>
      </c>
      <c r="CX521">
        <v>2605</v>
      </c>
      <c r="DA521">
        <v>2605</v>
      </c>
      <c r="DB521">
        <v>10</v>
      </c>
      <c r="DC521">
        <v>2595</v>
      </c>
      <c r="DE521">
        <v>2595</v>
      </c>
      <c r="DF521">
        <v>0.59330000000000005</v>
      </c>
      <c r="DJ521">
        <v>0.59330000000000005</v>
      </c>
      <c r="DK521">
        <v>0.59099999999999997</v>
      </c>
      <c r="DL521">
        <v>0.59</v>
      </c>
      <c r="DM521">
        <v>0.58489999999999998</v>
      </c>
      <c r="DQ521">
        <v>0.58489999999999998</v>
      </c>
      <c r="DR521">
        <v>0.58260000000000001</v>
      </c>
      <c r="DS521">
        <v>0.57999999999999996</v>
      </c>
      <c r="DT521">
        <v>-11.680199999999999</v>
      </c>
      <c r="DU521">
        <v>4454</v>
      </c>
      <c r="DV521">
        <v>4391</v>
      </c>
      <c r="DW521">
        <v>3384</v>
      </c>
      <c r="DX521">
        <v>2605</v>
      </c>
      <c r="DY521">
        <v>3664</v>
      </c>
      <c r="DZ521">
        <v>3170</v>
      </c>
      <c r="EA521" s="2">
        <v>41850</v>
      </c>
      <c r="EB521">
        <v>21609</v>
      </c>
      <c r="EE521">
        <v>5870</v>
      </c>
      <c r="EF521">
        <v>3536</v>
      </c>
      <c r="EG521">
        <v>2856</v>
      </c>
      <c r="EL521">
        <v>33871</v>
      </c>
      <c r="EM521">
        <v>25528</v>
      </c>
      <c r="EN521">
        <v>10610</v>
      </c>
      <c r="EO521">
        <v>14918</v>
      </c>
      <c r="ER521">
        <v>14458</v>
      </c>
      <c r="EV521">
        <v>27437</v>
      </c>
      <c r="FA521">
        <v>4805</v>
      </c>
      <c r="FB521">
        <v>61618</v>
      </c>
      <c r="FC521">
        <v>95489</v>
      </c>
      <c r="FD521">
        <v>20081</v>
      </c>
      <c r="FE521">
        <v>10575</v>
      </c>
      <c r="FJ521">
        <v>1519</v>
      </c>
      <c r="FL521">
        <v>454</v>
      </c>
      <c r="FQ521">
        <v>32629</v>
      </c>
      <c r="FR521">
        <v>18643</v>
      </c>
      <c r="FU521">
        <v>6469</v>
      </c>
      <c r="FZ521">
        <v>3447</v>
      </c>
      <c r="GA521">
        <v>28559</v>
      </c>
      <c r="GB521">
        <v>61188</v>
      </c>
      <c r="GD521">
        <v>1760</v>
      </c>
      <c r="GE521">
        <v>12675</v>
      </c>
      <c r="GF521">
        <v>63194</v>
      </c>
      <c r="GH521">
        <v>40572</v>
      </c>
      <c r="GI521">
        <v>-2986</v>
      </c>
      <c r="GL521">
        <v>34301</v>
      </c>
      <c r="GM521">
        <v>34301</v>
      </c>
      <c r="GN521">
        <v>95489</v>
      </c>
      <c r="GO521">
        <v>4385</v>
      </c>
      <c r="GQ521">
        <v>6864</v>
      </c>
      <c r="GR521" s="2">
        <v>42214</v>
      </c>
      <c r="GS521">
        <v>4231</v>
      </c>
      <c r="GT521">
        <v>967</v>
      </c>
      <c r="GU521">
        <v>447</v>
      </c>
      <c r="GV521">
        <v>1414</v>
      </c>
      <c r="HB521">
        <v>-1175</v>
      </c>
      <c r="HC521">
        <v>-1175</v>
      </c>
      <c r="HE521">
        <v>4470</v>
      </c>
      <c r="HF521">
        <v>-896</v>
      </c>
      <c r="HH521">
        <v>-287</v>
      </c>
      <c r="HJ521">
        <v>-1703</v>
      </c>
      <c r="HK521">
        <v>-1703</v>
      </c>
      <c r="HL521">
        <v>-242</v>
      </c>
      <c r="HM521">
        <v>-3128</v>
      </c>
      <c r="HN521">
        <v>3145</v>
      </c>
      <c r="HP521">
        <v>3145</v>
      </c>
      <c r="HQ521">
        <v>-1303</v>
      </c>
      <c r="HS521">
        <v>-1303</v>
      </c>
      <c r="HT521">
        <v>-1342</v>
      </c>
      <c r="HU521">
        <v>-438</v>
      </c>
      <c r="HV521">
        <v>62</v>
      </c>
      <c r="HW521">
        <v>-200</v>
      </c>
      <c r="HY521">
        <v>1204</v>
      </c>
      <c r="HZ521">
        <v>10414</v>
      </c>
      <c r="IA521">
        <v>11618</v>
      </c>
      <c r="IB521">
        <v>112</v>
      </c>
      <c r="IC521">
        <v>-1342</v>
      </c>
      <c r="IE521">
        <v>494</v>
      </c>
      <c r="IF521">
        <v>73</v>
      </c>
      <c r="IG521">
        <v>3404</v>
      </c>
      <c r="IH521">
        <v>-515</v>
      </c>
      <c r="IL521">
        <v>4391</v>
      </c>
      <c r="IM521">
        <v>4454</v>
      </c>
      <c r="IN521">
        <v>0.59</v>
      </c>
      <c r="IO521">
        <v>0.57999999999999996</v>
      </c>
    </row>
    <row r="522" spans="1:249" x14ac:dyDescent="0.25">
      <c r="A522" t="s">
        <v>884</v>
      </c>
      <c r="B522" t="s">
        <v>884</v>
      </c>
      <c r="C522" t="s">
        <v>885</v>
      </c>
      <c r="D522" t="s">
        <v>886</v>
      </c>
      <c r="E522" t="s">
        <v>455</v>
      </c>
      <c r="F522" t="s">
        <v>417</v>
      </c>
      <c r="G522" s="2">
        <v>41912</v>
      </c>
      <c r="H522" t="s">
        <v>450</v>
      </c>
      <c r="J522">
        <v>2014</v>
      </c>
      <c r="K522">
        <v>3</v>
      </c>
      <c r="L522">
        <v>2014</v>
      </c>
      <c r="M522">
        <v>3</v>
      </c>
      <c r="N522" t="s">
        <v>419</v>
      </c>
      <c r="O522" t="s">
        <v>451</v>
      </c>
      <c r="P522">
        <v>201403</v>
      </c>
      <c r="Q522">
        <v>1</v>
      </c>
      <c r="R522">
        <v>20</v>
      </c>
      <c r="S522">
        <v>10</v>
      </c>
      <c r="T522">
        <v>12</v>
      </c>
      <c r="U522">
        <v>21344</v>
      </c>
      <c r="V522">
        <v>3</v>
      </c>
      <c r="W522">
        <v>2080</v>
      </c>
      <c r="X522" s="2">
        <v>41941</v>
      </c>
      <c r="Y522" s="2">
        <v>41941</v>
      </c>
      <c r="Z522" t="s">
        <v>485</v>
      </c>
      <c r="AA522" t="s">
        <v>912</v>
      </c>
      <c r="AB522" t="s">
        <v>727</v>
      </c>
      <c r="AC522" t="s">
        <v>728</v>
      </c>
      <c r="AD522">
        <v>30313</v>
      </c>
      <c r="AE522" t="s">
        <v>913</v>
      </c>
      <c r="AG522" t="s">
        <v>912</v>
      </c>
      <c r="AH522" t="s">
        <v>727</v>
      </c>
      <c r="AI522" t="s">
        <v>728</v>
      </c>
      <c r="AJ522">
        <v>30313</v>
      </c>
      <c r="AK522" t="s">
        <v>426</v>
      </c>
      <c r="AL522" t="s">
        <v>427</v>
      </c>
      <c r="AU522" t="s">
        <v>890</v>
      </c>
      <c r="AW522">
        <v>4380113000</v>
      </c>
      <c r="AX522" s="2">
        <v>41936</v>
      </c>
      <c r="BI522" s="2">
        <v>42305</v>
      </c>
      <c r="BJ522">
        <v>11976</v>
      </c>
      <c r="BK522">
        <v>4630</v>
      </c>
      <c r="BL522">
        <v>7346</v>
      </c>
      <c r="BR522">
        <v>4507</v>
      </c>
      <c r="BU522">
        <v>-128</v>
      </c>
      <c r="BV522">
        <v>9265</v>
      </c>
      <c r="BW522">
        <v>2711</v>
      </c>
      <c r="BX522">
        <v>113</v>
      </c>
      <c r="CJ522">
        <v>205</v>
      </c>
      <c r="CL522">
        <v>169</v>
      </c>
      <c r="CM522">
        <v>-312</v>
      </c>
      <c r="CN522">
        <v>-51</v>
      </c>
      <c r="CO522">
        <v>2660</v>
      </c>
      <c r="CP522">
        <v>538</v>
      </c>
      <c r="CQ522">
        <v>2122</v>
      </c>
      <c r="CV522">
        <v>2122</v>
      </c>
      <c r="CX522">
        <v>2122</v>
      </c>
      <c r="DA522">
        <v>2122</v>
      </c>
      <c r="DB522">
        <v>8</v>
      </c>
      <c r="DC522">
        <v>2114</v>
      </c>
      <c r="DE522">
        <v>2114</v>
      </c>
      <c r="DF522">
        <v>0.48409999999999997</v>
      </c>
      <c r="DJ522">
        <v>0.48409999999999997</v>
      </c>
      <c r="DK522">
        <v>0.48230000000000001</v>
      </c>
      <c r="DL522">
        <v>0.48</v>
      </c>
      <c r="DM522">
        <v>0.47739999999999999</v>
      </c>
      <c r="DQ522">
        <v>0.47739999999999999</v>
      </c>
      <c r="DR522">
        <v>0.47560000000000002</v>
      </c>
      <c r="DS522">
        <v>0.48</v>
      </c>
      <c r="DT522">
        <v>19.599900000000002</v>
      </c>
      <c r="DU522">
        <v>4445</v>
      </c>
      <c r="DV522">
        <v>4445</v>
      </c>
      <c r="DW522">
        <v>2660</v>
      </c>
      <c r="DX522">
        <v>2122</v>
      </c>
      <c r="DY522">
        <v>3221</v>
      </c>
      <c r="DZ522">
        <v>2711</v>
      </c>
      <c r="EA522" s="2">
        <v>41941</v>
      </c>
      <c r="EB522">
        <v>23714</v>
      </c>
      <c r="EE522">
        <v>5081</v>
      </c>
      <c r="EF522">
        <v>3277</v>
      </c>
      <c r="EG522">
        <v>3277</v>
      </c>
      <c r="EK522">
        <v>103</v>
      </c>
      <c r="EL522">
        <v>35452</v>
      </c>
      <c r="EM522">
        <v>25538</v>
      </c>
      <c r="EN522">
        <v>10800</v>
      </c>
      <c r="EO522">
        <v>14738</v>
      </c>
      <c r="ER522">
        <v>14319</v>
      </c>
      <c r="EV522">
        <v>26955</v>
      </c>
      <c r="FA522">
        <v>4850</v>
      </c>
      <c r="FB522">
        <v>60862</v>
      </c>
      <c r="FC522">
        <v>96314</v>
      </c>
      <c r="FD522">
        <v>19175</v>
      </c>
      <c r="FE522">
        <v>10517</v>
      </c>
      <c r="FJ522">
        <v>2524</v>
      </c>
      <c r="FL522">
        <v>528</v>
      </c>
      <c r="FP522">
        <v>16</v>
      </c>
      <c r="FQ522">
        <v>32760</v>
      </c>
      <c r="FR522">
        <v>20111</v>
      </c>
      <c r="FU522">
        <v>6391</v>
      </c>
      <c r="FZ522">
        <v>3383</v>
      </c>
      <c r="GA522">
        <v>29885</v>
      </c>
      <c r="GB522">
        <v>62645</v>
      </c>
      <c r="GD522">
        <v>1760</v>
      </c>
      <c r="GE522">
        <v>12901</v>
      </c>
      <c r="GF522">
        <v>63972</v>
      </c>
      <c r="GH522">
        <v>41361</v>
      </c>
      <c r="GI522">
        <v>-3843</v>
      </c>
      <c r="GL522">
        <v>33669</v>
      </c>
      <c r="GM522">
        <v>33669</v>
      </c>
      <c r="GN522">
        <v>96314</v>
      </c>
      <c r="GO522">
        <v>4375</v>
      </c>
      <c r="GQ522">
        <v>6714</v>
      </c>
      <c r="GR522" s="2">
        <v>42305</v>
      </c>
      <c r="GS522">
        <v>6353</v>
      </c>
      <c r="GT522">
        <v>1477</v>
      </c>
      <c r="GU522">
        <v>650</v>
      </c>
      <c r="GV522">
        <v>2127</v>
      </c>
      <c r="HB522">
        <v>-501</v>
      </c>
      <c r="HC522">
        <v>-501</v>
      </c>
      <c r="HE522">
        <v>7979</v>
      </c>
      <c r="HF522">
        <v>-1468</v>
      </c>
      <c r="HH522">
        <v>-270</v>
      </c>
      <c r="HI522">
        <v>-4540</v>
      </c>
      <c r="HK522">
        <v>-4540</v>
      </c>
      <c r="HL522">
        <v>-280</v>
      </c>
      <c r="HM522">
        <v>-6558</v>
      </c>
      <c r="HN522">
        <v>4798</v>
      </c>
      <c r="HP522">
        <v>4798</v>
      </c>
      <c r="HQ522">
        <v>-1905</v>
      </c>
      <c r="HS522">
        <v>-1905</v>
      </c>
      <c r="HT522">
        <v>-2680</v>
      </c>
      <c r="HU522">
        <v>-409</v>
      </c>
      <c r="HV522">
        <v>-196</v>
      </c>
      <c r="HW522">
        <v>-555</v>
      </c>
      <c r="HY522">
        <v>670</v>
      </c>
      <c r="HZ522">
        <v>10414</v>
      </c>
      <c r="IA522">
        <v>11084</v>
      </c>
      <c r="IB522">
        <v>143</v>
      </c>
      <c r="IC522">
        <v>-2680</v>
      </c>
      <c r="IE522">
        <v>510</v>
      </c>
      <c r="IF522">
        <v>31</v>
      </c>
      <c r="IG522">
        <v>3509</v>
      </c>
      <c r="IH522">
        <v>-572</v>
      </c>
      <c r="II522">
        <v>-1338</v>
      </c>
      <c r="IK522">
        <v>-1338</v>
      </c>
      <c r="IL522">
        <v>4383</v>
      </c>
      <c r="IM522">
        <v>4445</v>
      </c>
      <c r="IN522">
        <v>0.48</v>
      </c>
      <c r="IO522">
        <v>0.48</v>
      </c>
    </row>
    <row r="523" spans="1:249" x14ac:dyDescent="0.25">
      <c r="A523" t="s">
        <v>884</v>
      </c>
      <c r="B523" t="s">
        <v>884</v>
      </c>
      <c r="C523" t="s">
        <v>885</v>
      </c>
      <c r="D523" t="s">
        <v>886</v>
      </c>
      <c r="E523" t="s">
        <v>455</v>
      </c>
      <c r="F523" t="s">
        <v>417</v>
      </c>
      <c r="G523" s="2">
        <v>42004</v>
      </c>
      <c r="H523" t="s">
        <v>450</v>
      </c>
      <c r="J523">
        <v>2014</v>
      </c>
      <c r="K523">
        <v>4</v>
      </c>
      <c r="L523">
        <v>2014</v>
      </c>
      <c r="M523">
        <v>4</v>
      </c>
      <c r="N523" t="s">
        <v>419</v>
      </c>
      <c r="O523" t="s">
        <v>451</v>
      </c>
      <c r="P523">
        <v>201404</v>
      </c>
      <c r="Q523">
        <v>1</v>
      </c>
      <c r="R523">
        <v>20</v>
      </c>
      <c r="S523">
        <v>10</v>
      </c>
      <c r="T523">
        <v>12</v>
      </c>
      <c r="U523">
        <v>21344</v>
      </c>
      <c r="V523">
        <v>3</v>
      </c>
      <c r="W523">
        <v>2080</v>
      </c>
      <c r="X523" s="2">
        <v>42060</v>
      </c>
      <c r="Y523" s="2">
        <v>42060</v>
      </c>
      <c r="Z523" t="s">
        <v>485</v>
      </c>
      <c r="AA523" t="s">
        <v>887</v>
      </c>
      <c r="AB523" t="s">
        <v>727</v>
      </c>
      <c r="AC523" t="s">
        <v>728</v>
      </c>
      <c r="AD523">
        <v>30313</v>
      </c>
      <c r="AE523" t="s">
        <v>888</v>
      </c>
      <c r="AG523" t="s">
        <v>887</v>
      </c>
      <c r="AH523" t="s">
        <v>727</v>
      </c>
      <c r="AI523" t="s">
        <v>728</v>
      </c>
      <c r="AJ523">
        <v>30313</v>
      </c>
      <c r="AK523" t="s">
        <v>426</v>
      </c>
      <c r="AL523" t="s">
        <v>427</v>
      </c>
      <c r="AN523">
        <v>129200</v>
      </c>
      <c r="AP523">
        <v>129200</v>
      </c>
      <c r="AR523">
        <v>232496</v>
      </c>
      <c r="AS523" t="s">
        <v>428</v>
      </c>
      <c r="AT523" t="s">
        <v>429</v>
      </c>
      <c r="AU523" t="s">
        <v>890</v>
      </c>
      <c r="AW523">
        <v>4366244000</v>
      </c>
      <c r="AX523" s="2">
        <v>42058</v>
      </c>
      <c r="AY523" t="s">
        <v>891</v>
      </c>
      <c r="AZ523" t="s">
        <v>901</v>
      </c>
      <c r="BA523" t="s">
        <v>895</v>
      </c>
      <c r="BB523" t="s">
        <v>902</v>
      </c>
      <c r="BC523" t="s">
        <v>903</v>
      </c>
      <c r="BD523" t="s">
        <v>679</v>
      </c>
      <c r="BE523" t="s">
        <v>904</v>
      </c>
      <c r="BF523" t="s">
        <v>905</v>
      </c>
      <c r="BG523" t="s">
        <v>897</v>
      </c>
      <c r="BH523" t="s">
        <v>439</v>
      </c>
      <c r="BI523" s="2">
        <v>42790</v>
      </c>
      <c r="BJ523">
        <v>10872</v>
      </c>
      <c r="BK523">
        <v>4357</v>
      </c>
      <c r="BL523">
        <v>6515</v>
      </c>
      <c r="BR523">
        <v>4338</v>
      </c>
      <c r="BU523">
        <v>-726</v>
      </c>
      <c r="BV523">
        <v>9421</v>
      </c>
      <c r="BW523">
        <v>1451</v>
      </c>
      <c r="BX523">
        <v>139</v>
      </c>
      <c r="CJ523">
        <v>239</v>
      </c>
      <c r="CL523">
        <v>158</v>
      </c>
      <c r="CM523">
        <v>-633</v>
      </c>
      <c r="CN523">
        <v>-375</v>
      </c>
      <c r="CO523">
        <v>1076</v>
      </c>
      <c r="CP523">
        <v>305</v>
      </c>
      <c r="CQ523">
        <v>771</v>
      </c>
      <c r="CV523">
        <v>771</v>
      </c>
      <c r="CX523">
        <v>771</v>
      </c>
      <c r="DA523">
        <v>771</v>
      </c>
      <c r="DB523">
        <v>1</v>
      </c>
      <c r="DC523">
        <v>770</v>
      </c>
      <c r="DE523">
        <v>770</v>
      </c>
      <c r="DF523">
        <v>0.17699999999999999</v>
      </c>
      <c r="DJ523">
        <v>0.17699999999999999</v>
      </c>
      <c r="DK523">
        <v>0.17680000000000001</v>
      </c>
      <c r="DL523">
        <v>0.17</v>
      </c>
      <c r="DM523">
        <v>0.1744</v>
      </c>
      <c r="DQ523">
        <v>0.1744</v>
      </c>
      <c r="DR523">
        <v>0.17419999999999999</v>
      </c>
      <c r="DS523">
        <v>0.17</v>
      </c>
      <c r="DT523">
        <v>26.040299999999998</v>
      </c>
      <c r="DU523">
        <v>4437</v>
      </c>
      <c r="DV523">
        <v>4437</v>
      </c>
      <c r="DW523">
        <v>1076</v>
      </c>
      <c r="DX523">
        <v>771</v>
      </c>
      <c r="DY523">
        <v>1950</v>
      </c>
      <c r="DZ523">
        <v>1451</v>
      </c>
      <c r="EA523" s="2">
        <v>42425</v>
      </c>
      <c r="EB523">
        <v>21675</v>
      </c>
      <c r="EE523">
        <v>4466</v>
      </c>
      <c r="EF523">
        <v>3100</v>
      </c>
      <c r="EG523">
        <v>3066</v>
      </c>
      <c r="EK523">
        <v>679</v>
      </c>
      <c r="EL523">
        <v>32986</v>
      </c>
      <c r="EM523">
        <v>25258</v>
      </c>
      <c r="EN523">
        <v>10625</v>
      </c>
      <c r="EO523">
        <v>14633</v>
      </c>
      <c r="ER523">
        <v>13625</v>
      </c>
      <c r="EV523">
        <v>26372</v>
      </c>
      <c r="FA523">
        <v>4407</v>
      </c>
      <c r="FB523">
        <v>59037</v>
      </c>
      <c r="FC523">
        <v>92023</v>
      </c>
      <c r="FD523">
        <v>19130</v>
      </c>
      <c r="FE523">
        <v>9234</v>
      </c>
      <c r="FJ523">
        <v>3552</v>
      </c>
      <c r="FL523">
        <v>400</v>
      </c>
      <c r="FP523">
        <v>58</v>
      </c>
      <c r="FQ523">
        <v>32374</v>
      </c>
      <c r="FR523">
        <v>19063</v>
      </c>
      <c r="FU523">
        <v>5636</v>
      </c>
      <c r="FZ523">
        <v>4389</v>
      </c>
      <c r="GA523">
        <v>29088</v>
      </c>
      <c r="GB523">
        <v>61462</v>
      </c>
      <c r="GD523">
        <v>1760</v>
      </c>
      <c r="GE523">
        <v>13154</v>
      </c>
      <c r="GF523">
        <v>63408</v>
      </c>
      <c r="GH523">
        <v>42225</v>
      </c>
      <c r="GI523">
        <v>-5777</v>
      </c>
      <c r="GL523">
        <v>30561</v>
      </c>
      <c r="GM523">
        <v>30561</v>
      </c>
      <c r="GN523">
        <v>92023</v>
      </c>
      <c r="GO523">
        <v>4366</v>
      </c>
      <c r="GQ523">
        <v>4189</v>
      </c>
      <c r="GR523" s="2">
        <v>42790</v>
      </c>
      <c r="GS523">
        <v>7124</v>
      </c>
      <c r="GT523">
        <v>1976</v>
      </c>
      <c r="GU523">
        <v>1954</v>
      </c>
      <c r="GV523">
        <v>3930</v>
      </c>
      <c r="HB523">
        <v>-439</v>
      </c>
      <c r="HC523">
        <v>-439</v>
      </c>
      <c r="HE523">
        <v>10615</v>
      </c>
      <c r="HF523">
        <v>-2183</v>
      </c>
      <c r="HH523">
        <v>-241</v>
      </c>
      <c r="HI523">
        <v>-4814</v>
      </c>
      <c r="HK523">
        <v>-4814</v>
      </c>
      <c r="HL523">
        <v>-268</v>
      </c>
      <c r="HM523">
        <v>-7506</v>
      </c>
      <c r="HN523">
        <v>4712</v>
      </c>
      <c r="HP523">
        <v>4712</v>
      </c>
      <c r="HQ523">
        <v>-2630</v>
      </c>
      <c r="HS523">
        <v>-2630</v>
      </c>
      <c r="HT523">
        <v>-5350</v>
      </c>
      <c r="HU523">
        <v>-363</v>
      </c>
      <c r="HV523">
        <v>-3631</v>
      </c>
      <c r="HW523">
        <v>-934</v>
      </c>
      <c r="HY523">
        <v>-1456</v>
      </c>
      <c r="HZ523">
        <v>10414</v>
      </c>
      <c r="IA523">
        <v>8958</v>
      </c>
      <c r="IB523">
        <v>209</v>
      </c>
      <c r="IC523">
        <v>-5350</v>
      </c>
      <c r="IE523">
        <v>499</v>
      </c>
      <c r="IF523">
        <v>66</v>
      </c>
      <c r="IG523">
        <v>2636</v>
      </c>
      <c r="IH523">
        <v>-715</v>
      </c>
      <c r="II523">
        <v>-2670</v>
      </c>
      <c r="IK523">
        <v>-2670</v>
      </c>
      <c r="IL523">
        <v>4387</v>
      </c>
      <c r="IM523">
        <v>4450</v>
      </c>
      <c r="IN523">
        <v>0.18</v>
      </c>
      <c r="IO523">
        <v>0.18</v>
      </c>
    </row>
    <row r="524" spans="1:249" x14ac:dyDescent="0.25">
      <c r="A524" t="s">
        <v>884</v>
      </c>
      <c r="B524" t="s">
        <v>884</v>
      </c>
      <c r="C524" t="s">
        <v>885</v>
      </c>
      <c r="D524" t="s">
        <v>886</v>
      </c>
      <c r="E524" t="s">
        <v>455</v>
      </c>
      <c r="F524" t="s">
        <v>417</v>
      </c>
      <c r="G524" s="2">
        <v>42094</v>
      </c>
      <c r="H524" t="s">
        <v>450</v>
      </c>
      <c r="J524">
        <v>2015</v>
      </c>
      <c r="K524">
        <v>1</v>
      </c>
      <c r="L524">
        <v>2015</v>
      </c>
      <c r="M524">
        <v>1</v>
      </c>
      <c r="N524" t="s">
        <v>419</v>
      </c>
      <c r="O524" t="s">
        <v>451</v>
      </c>
      <c r="P524">
        <v>201501</v>
      </c>
      <c r="Q524">
        <v>1</v>
      </c>
      <c r="R524">
        <v>20</v>
      </c>
      <c r="S524">
        <v>10</v>
      </c>
      <c r="T524">
        <v>12</v>
      </c>
      <c r="U524">
        <v>21344</v>
      </c>
      <c r="V524">
        <v>3</v>
      </c>
      <c r="W524">
        <v>2080</v>
      </c>
      <c r="X524" s="2">
        <v>42124</v>
      </c>
      <c r="Y524" s="2">
        <v>42124</v>
      </c>
      <c r="Z524" t="s">
        <v>485</v>
      </c>
      <c r="AA524" t="s">
        <v>912</v>
      </c>
      <c r="AB524" t="s">
        <v>727</v>
      </c>
      <c r="AC524" t="s">
        <v>728</v>
      </c>
      <c r="AD524">
        <v>30313</v>
      </c>
      <c r="AE524" t="s">
        <v>888</v>
      </c>
      <c r="AG524" t="s">
        <v>912</v>
      </c>
      <c r="AH524" t="s">
        <v>727</v>
      </c>
      <c r="AI524" t="s">
        <v>728</v>
      </c>
      <c r="AJ524">
        <v>30313</v>
      </c>
      <c r="AK524" t="s">
        <v>426</v>
      </c>
      <c r="AL524" t="s">
        <v>427</v>
      </c>
      <c r="AU524" t="s">
        <v>890</v>
      </c>
      <c r="AW524">
        <v>4358701000</v>
      </c>
      <c r="AX524" s="2">
        <v>42121</v>
      </c>
      <c r="BI524" s="2">
        <v>42488</v>
      </c>
      <c r="BJ524">
        <v>10711</v>
      </c>
      <c r="BK524">
        <v>4103</v>
      </c>
      <c r="BL524">
        <v>6608</v>
      </c>
      <c r="BR524">
        <v>4079</v>
      </c>
      <c r="BU524">
        <v>-233</v>
      </c>
      <c r="BV524">
        <v>8415</v>
      </c>
      <c r="BW524">
        <v>2296</v>
      </c>
      <c r="BX524">
        <v>447</v>
      </c>
      <c r="CJ524">
        <v>2</v>
      </c>
      <c r="CL524">
        <v>155</v>
      </c>
      <c r="CM524">
        <v>-25</v>
      </c>
      <c r="CN524">
        <v>-315</v>
      </c>
      <c r="CO524">
        <v>1981</v>
      </c>
      <c r="CP524">
        <v>415</v>
      </c>
      <c r="CQ524">
        <v>1566</v>
      </c>
      <c r="CV524">
        <v>1566</v>
      </c>
      <c r="CX524">
        <v>1566</v>
      </c>
      <c r="DA524">
        <v>1566</v>
      </c>
      <c r="DB524">
        <v>9</v>
      </c>
      <c r="DC524">
        <v>1557</v>
      </c>
      <c r="DE524">
        <v>1557</v>
      </c>
      <c r="DF524">
        <v>0.35880000000000001</v>
      </c>
      <c r="DJ524">
        <v>0.35880000000000001</v>
      </c>
      <c r="DK524">
        <v>0.35670000000000002</v>
      </c>
      <c r="DL524">
        <v>0.35</v>
      </c>
      <c r="DM524">
        <v>0.35410000000000003</v>
      </c>
      <c r="DQ524">
        <v>0.35410000000000003</v>
      </c>
      <c r="DR524">
        <v>0.35210000000000002</v>
      </c>
      <c r="DS524">
        <v>0.35</v>
      </c>
      <c r="DT524">
        <v>-9.3000000000000007</v>
      </c>
      <c r="DU524">
        <v>4422</v>
      </c>
      <c r="DV524">
        <v>4422</v>
      </c>
      <c r="DW524">
        <v>1981</v>
      </c>
      <c r="DX524">
        <v>1566</v>
      </c>
      <c r="DY524">
        <v>2769</v>
      </c>
      <c r="DZ524">
        <v>2296</v>
      </c>
      <c r="EA524" s="2">
        <v>42124</v>
      </c>
      <c r="EB524">
        <v>20049</v>
      </c>
      <c r="EE524">
        <v>4461</v>
      </c>
      <c r="EF524">
        <v>3219</v>
      </c>
      <c r="EG524">
        <v>3605</v>
      </c>
      <c r="EK524">
        <v>785</v>
      </c>
      <c r="EL524">
        <v>32119</v>
      </c>
      <c r="EM524">
        <v>24984</v>
      </c>
      <c r="EN524">
        <v>10638</v>
      </c>
      <c r="EO524">
        <v>14346</v>
      </c>
      <c r="ER524">
        <v>13895</v>
      </c>
      <c r="EV524">
        <v>26054</v>
      </c>
      <c r="FA524">
        <v>4602</v>
      </c>
      <c r="FB524">
        <v>58897</v>
      </c>
      <c r="FC524">
        <v>91016</v>
      </c>
      <c r="FD524">
        <v>14383</v>
      </c>
      <c r="FE524">
        <v>8853</v>
      </c>
      <c r="FJ524">
        <v>2040</v>
      </c>
      <c r="FL524">
        <v>689</v>
      </c>
      <c r="FP524">
        <v>158</v>
      </c>
      <c r="FQ524">
        <v>26123</v>
      </c>
      <c r="FR524">
        <v>26087</v>
      </c>
      <c r="FU524">
        <v>5432</v>
      </c>
      <c r="FZ524">
        <v>4296</v>
      </c>
      <c r="GA524">
        <v>35815</v>
      </c>
      <c r="GB524">
        <v>61938</v>
      </c>
      <c r="GD524">
        <v>1760</v>
      </c>
      <c r="GE524">
        <v>13361</v>
      </c>
      <c r="GF524">
        <v>63524</v>
      </c>
      <c r="GH524">
        <v>42739</v>
      </c>
      <c r="GI524">
        <v>-7069</v>
      </c>
      <c r="GL524">
        <v>29078</v>
      </c>
      <c r="GM524">
        <v>29078</v>
      </c>
      <c r="GN524">
        <v>91016</v>
      </c>
      <c r="GO524">
        <v>4360</v>
      </c>
      <c r="GQ524">
        <v>3024</v>
      </c>
      <c r="GR524" s="2">
        <v>42488</v>
      </c>
      <c r="GS524">
        <v>1566</v>
      </c>
      <c r="GT524">
        <v>473</v>
      </c>
      <c r="GU524">
        <v>724</v>
      </c>
      <c r="GV524">
        <v>1197</v>
      </c>
      <c r="HB524">
        <v>-1189</v>
      </c>
      <c r="HC524">
        <v>-1189</v>
      </c>
      <c r="HE524">
        <v>1574</v>
      </c>
      <c r="HF524">
        <v>-495</v>
      </c>
      <c r="HH524">
        <v>-374</v>
      </c>
      <c r="HJ524">
        <v>-257</v>
      </c>
      <c r="HK524">
        <v>-257</v>
      </c>
      <c r="HL524">
        <v>314</v>
      </c>
      <c r="HM524">
        <v>-812</v>
      </c>
      <c r="HN524">
        <v>618</v>
      </c>
      <c r="HP524">
        <v>618</v>
      </c>
      <c r="HQ524">
        <v>-375</v>
      </c>
      <c r="HS524">
        <v>-375</v>
      </c>
      <c r="HT524">
        <v>-1441</v>
      </c>
      <c r="HU524">
        <v>21</v>
      </c>
      <c r="HV524">
        <v>-1177</v>
      </c>
      <c r="HW524">
        <v>-332</v>
      </c>
      <c r="HY524">
        <v>-747</v>
      </c>
      <c r="HZ524">
        <v>8958</v>
      </c>
      <c r="IA524">
        <v>8211</v>
      </c>
      <c r="IB524">
        <v>60</v>
      </c>
      <c r="IC524">
        <v>-1441</v>
      </c>
      <c r="IE524">
        <v>473</v>
      </c>
      <c r="IF524">
        <v>60</v>
      </c>
      <c r="IG524">
        <v>1574</v>
      </c>
      <c r="IH524">
        <v>-495</v>
      </c>
      <c r="II524">
        <v>-1441</v>
      </c>
      <c r="IK524">
        <v>-1441</v>
      </c>
      <c r="IL524">
        <v>4365</v>
      </c>
      <c r="IM524">
        <v>4422</v>
      </c>
      <c r="IN524">
        <v>0.36</v>
      </c>
      <c r="IO524">
        <v>0.35</v>
      </c>
    </row>
    <row r="525" spans="1:249" x14ac:dyDescent="0.25">
      <c r="A525" t="s">
        <v>884</v>
      </c>
      <c r="B525" t="s">
        <v>884</v>
      </c>
      <c r="C525" t="s">
        <v>885</v>
      </c>
      <c r="D525" t="s">
        <v>886</v>
      </c>
      <c r="E525" t="s">
        <v>455</v>
      </c>
      <c r="F525" t="s">
        <v>417</v>
      </c>
      <c r="G525" s="2">
        <v>42185</v>
      </c>
      <c r="H525" t="s">
        <v>450</v>
      </c>
      <c r="J525">
        <v>2015</v>
      </c>
      <c r="K525">
        <v>2</v>
      </c>
      <c r="L525">
        <v>2015</v>
      </c>
      <c r="M525">
        <v>2</v>
      </c>
      <c r="N525" t="s">
        <v>419</v>
      </c>
      <c r="O525" t="s">
        <v>451</v>
      </c>
      <c r="P525">
        <v>201502</v>
      </c>
      <c r="Q525">
        <v>1</v>
      </c>
      <c r="R525">
        <v>20</v>
      </c>
      <c r="S525">
        <v>10</v>
      </c>
      <c r="T525">
        <v>12</v>
      </c>
      <c r="U525">
        <v>21344</v>
      </c>
      <c r="V525">
        <v>3</v>
      </c>
      <c r="W525">
        <v>2080</v>
      </c>
      <c r="X525" s="2">
        <v>42214</v>
      </c>
      <c r="Y525" s="2">
        <v>42214</v>
      </c>
      <c r="Z525" t="s">
        <v>485</v>
      </c>
      <c r="AA525" t="s">
        <v>912</v>
      </c>
      <c r="AB525" t="s">
        <v>727</v>
      </c>
      <c r="AC525" t="s">
        <v>728</v>
      </c>
      <c r="AD525">
        <v>30313</v>
      </c>
      <c r="AE525" t="s">
        <v>888</v>
      </c>
      <c r="AG525" t="s">
        <v>912</v>
      </c>
      <c r="AH525" t="s">
        <v>727</v>
      </c>
      <c r="AI525" t="s">
        <v>728</v>
      </c>
      <c r="AJ525">
        <v>30313</v>
      </c>
      <c r="AK525" t="s">
        <v>426</v>
      </c>
      <c r="AL525" t="s">
        <v>427</v>
      </c>
      <c r="AU525" t="s">
        <v>890</v>
      </c>
      <c r="AW525">
        <v>4350004000</v>
      </c>
      <c r="AX525" s="2">
        <v>42212</v>
      </c>
      <c r="BI525" s="2">
        <v>42579</v>
      </c>
      <c r="BJ525">
        <v>12156</v>
      </c>
      <c r="BK525">
        <v>4748</v>
      </c>
      <c r="BL525">
        <v>7408</v>
      </c>
      <c r="BR525">
        <v>4204</v>
      </c>
      <c r="BU525">
        <v>-669</v>
      </c>
      <c r="BV525">
        <v>9621</v>
      </c>
      <c r="BW525">
        <v>2535</v>
      </c>
      <c r="BX525">
        <v>128</v>
      </c>
      <c r="CJ525">
        <v>200</v>
      </c>
      <c r="CL525">
        <v>149</v>
      </c>
      <c r="CM525">
        <v>1605</v>
      </c>
      <c r="CN525">
        <v>1826</v>
      </c>
      <c r="CO525">
        <v>4361</v>
      </c>
      <c r="CP525">
        <v>1250</v>
      </c>
      <c r="CQ525">
        <v>3111</v>
      </c>
      <c r="CV525">
        <v>3111</v>
      </c>
      <c r="CX525">
        <v>3111</v>
      </c>
      <c r="DA525">
        <v>3111</v>
      </c>
      <c r="DB525">
        <v>3</v>
      </c>
      <c r="DC525">
        <v>3108</v>
      </c>
      <c r="DE525">
        <v>3108</v>
      </c>
      <c r="DF525">
        <v>0.71440000000000003</v>
      </c>
      <c r="DJ525">
        <v>0.71440000000000003</v>
      </c>
      <c r="DK525">
        <v>0.7137</v>
      </c>
      <c r="DL525">
        <v>0.71</v>
      </c>
      <c r="DM525">
        <v>0.70579999999999998</v>
      </c>
      <c r="DQ525">
        <v>0.70579999999999998</v>
      </c>
      <c r="DR525">
        <v>0.70509999999999995</v>
      </c>
      <c r="DS525">
        <v>0.71</v>
      </c>
      <c r="DT525">
        <v>21.6799</v>
      </c>
      <c r="DU525">
        <v>4408</v>
      </c>
      <c r="DV525">
        <v>4408</v>
      </c>
      <c r="DW525">
        <v>4361</v>
      </c>
      <c r="DX525">
        <v>3111</v>
      </c>
      <c r="DY525">
        <v>3023</v>
      </c>
      <c r="DZ525">
        <v>2535</v>
      </c>
      <c r="EA525" s="2">
        <v>42214</v>
      </c>
      <c r="EB525">
        <v>20947</v>
      </c>
      <c r="EE525">
        <v>4976</v>
      </c>
      <c r="EF525">
        <v>3224</v>
      </c>
      <c r="EG525">
        <v>3159</v>
      </c>
      <c r="EK525">
        <v>497</v>
      </c>
      <c r="EL525">
        <v>32803</v>
      </c>
      <c r="EM525">
        <v>25286</v>
      </c>
      <c r="EN525">
        <v>10921</v>
      </c>
      <c r="EO525">
        <v>14365</v>
      </c>
      <c r="ER525">
        <v>15773</v>
      </c>
      <c r="EV525">
        <v>26080</v>
      </c>
      <c r="FA525">
        <v>4517</v>
      </c>
      <c r="FB525">
        <v>60735</v>
      </c>
      <c r="FC525">
        <v>93538</v>
      </c>
      <c r="FD525">
        <v>16306</v>
      </c>
      <c r="FE525">
        <v>9997</v>
      </c>
      <c r="FJ525">
        <v>2031</v>
      </c>
      <c r="FL525">
        <v>437</v>
      </c>
      <c r="FP525">
        <v>81</v>
      </c>
      <c r="FQ525">
        <v>28852</v>
      </c>
      <c r="FR525">
        <v>25977</v>
      </c>
      <c r="FU525">
        <v>5785</v>
      </c>
      <c r="FZ525">
        <v>4283</v>
      </c>
      <c r="GA525">
        <v>36045</v>
      </c>
      <c r="GB525">
        <v>64897</v>
      </c>
      <c r="GD525">
        <v>1760</v>
      </c>
      <c r="GE525">
        <v>13486</v>
      </c>
      <c r="GF525">
        <v>65196</v>
      </c>
      <c r="GH525">
        <v>43288</v>
      </c>
      <c r="GI525">
        <v>-8736</v>
      </c>
      <c r="GL525">
        <v>28641</v>
      </c>
      <c r="GM525">
        <v>28641</v>
      </c>
      <c r="GN525">
        <v>93538</v>
      </c>
      <c r="GO525">
        <v>4349</v>
      </c>
      <c r="GQ525">
        <v>2561</v>
      </c>
      <c r="GR525" s="2">
        <v>42579</v>
      </c>
      <c r="GS525">
        <v>4677</v>
      </c>
      <c r="GT525">
        <v>961</v>
      </c>
      <c r="GU525">
        <v>444</v>
      </c>
      <c r="GV525">
        <v>1405</v>
      </c>
      <c r="HB525">
        <v>-964</v>
      </c>
      <c r="HC525">
        <v>-964</v>
      </c>
      <c r="HE525">
        <v>5118</v>
      </c>
      <c r="HF525">
        <v>-1081</v>
      </c>
      <c r="HH525">
        <v>-1871</v>
      </c>
      <c r="HJ525">
        <v>-665</v>
      </c>
      <c r="HK525">
        <v>-665</v>
      </c>
      <c r="HL525">
        <v>-139</v>
      </c>
      <c r="HM525">
        <v>-3756</v>
      </c>
      <c r="HN525">
        <v>2520</v>
      </c>
      <c r="HP525">
        <v>2520</v>
      </c>
      <c r="HQ525">
        <v>-888</v>
      </c>
      <c r="HS525">
        <v>-888</v>
      </c>
      <c r="HT525">
        <v>-2877</v>
      </c>
      <c r="HU525">
        <v>115</v>
      </c>
      <c r="HV525">
        <v>-1130</v>
      </c>
      <c r="HW525">
        <v>-385</v>
      </c>
      <c r="HY525">
        <v>-153</v>
      </c>
      <c r="HZ525">
        <v>8958</v>
      </c>
      <c r="IA525">
        <v>8805</v>
      </c>
      <c r="IB525">
        <v>117</v>
      </c>
      <c r="IC525">
        <v>-2877</v>
      </c>
      <c r="IE525">
        <v>488</v>
      </c>
      <c r="IF525">
        <v>57</v>
      </c>
      <c r="IG525">
        <v>3544</v>
      </c>
      <c r="IH525">
        <v>-586</v>
      </c>
      <c r="II525">
        <v>-1436</v>
      </c>
      <c r="IK525">
        <v>-1436</v>
      </c>
      <c r="IL525">
        <v>4355</v>
      </c>
      <c r="IM525">
        <v>4408</v>
      </c>
      <c r="IN525">
        <v>0.71</v>
      </c>
      <c r="IO525">
        <v>0.71</v>
      </c>
    </row>
    <row r="526" spans="1:249" x14ac:dyDescent="0.25">
      <c r="A526" t="s">
        <v>884</v>
      </c>
      <c r="B526" t="s">
        <v>884</v>
      </c>
      <c r="C526" t="s">
        <v>885</v>
      </c>
      <c r="D526" t="s">
        <v>886</v>
      </c>
      <c r="E526" t="s">
        <v>455</v>
      </c>
      <c r="F526" t="s">
        <v>417</v>
      </c>
      <c r="G526" s="2">
        <v>42277</v>
      </c>
      <c r="H526" t="s">
        <v>450</v>
      </c>
      <c r="J526">
        <v>2015</v>
      </c>
      <c r="K526">
        <v>3</v>
      </c>
      <c r="L526">
        <v>2015</v>
      </c>
      <c r="M526">
        <v>3</v>
      </c>
      <c r="N526" t="s">
        <v>419</v>
      </c>
      <c r="O526" t="s">
        <v>451</v>
      </c>
      <c r="P526">
        <v>201503</v>
      </c>
      <c r="Q526">
        <v>1</v>
      </c>
      <c r="R526">
        <v>20</v>
      </c>
      <c r="S526">
        <v>10</v>
      </c>
      <c r="T526">
        <v>12</v>
      </c>
      <c r="U526">
        <v>21344</v>
      </c>
      <c r="V526">
        <v>3</v>
      </c>
      <c r="W526">
        <v>2080</v>
      </c>
      <c r="X526" s="2">
        <v>42305</v>
      </c>
      <c r="Y526" s="2">
        <v>42305</v>
      </c>
      <c r="Z526" t="s">
        <v>485</v>
      </c>
      <c r="AA526" t="s">
        <v>912</v>
      </c>
      <c r="AB526" t="s">
        <v>727</v>
      </c>
      <c r="AC526" t="s">
        <v>728</v>
      </c>
      <c r="AD526">
        <v>30313</v>
      </c>
      <c r="AE526" t="s">
        <v>888</v>
      </c>
      <c r="AG526" t="s">
        <v>912</v>
      </c>
      <c r="AH526" t="s">
        <v>727</v>
      </c>
      <c r="AI526" t="s">
        <v>728</v>
      </c>
      <c r="AJ526">
        <v>30313</v>
      </c>
      <c r="AK526" t="s">
        <v>426</v>
      </c>
      <c r="AL526" t="s">
        <v>427</v>
      </c>
      <c r="AU526" t="s">
        <v>890</v>
      </c>
      <c r="AW526">
        <v>4348985000</v>
      </c>
      <c r="AX526" s="2">
        <v>42303</v>
      </c>
      <c r="BI526" s="2">
        <v>42670</v>
      </c>
      <c r="BJ526">
        <v>11427</v>
      </c>
      <c r="BK526">
        <v>4577</v>
      </c>
      <c r="BL526">
        <v>6850</v>
      </c>
      <c r="BR526">
        <v>4207</v>
      </c>
      <c r="BU526">
        <v>-264</v>
      </c>
      <c r="BV526">
        <v>9048</v>
      </c>
      <c r="BW526">
        <v>2379</v>
      </c>
      <c r="BX526">
        <v>138</v>
      </c>
      <c r="CJ526">
        <v>200</v>
      </c>
      <c r="CL526">
        <v>155</v>
      </c>
      <c r="CM526">
        <v>-871</v>
      </c>
      <c r="CN526">
        <v>-654</v>
      </c>
      <c r="CO526">
        <v>1725</v>
      </c>
      <c r="CP526">
        <v>272</v>
      </c>
      <c r="CQ526">
        <v>1453</v>
      </c>
      <c r="CV526">
        <v>1453</v>
      </c>
      <c r="CX526">
        <v>1453</v>
      </c>
      <c r="DA526">
        <v>1453</v>
      </c>
      <c r="DB526">
        <v>4</v>
      </c>
      <c r="DC526">
        <v>1449</v>
      </c>
      <c r="DE526">
        <v>1449</v>
      </c>
      <c r="DF526">
        <v>0.33410000000000001</v>
      </c>
      <c r="DJ526">
        <v>0.33410000000000001</v>
      </c>
      <c r="DK526">
        <v>0.3332</v>
      </c>
      <c r="DL526">
        <v>0.33</v>
      </c>
      <c r="DM526">
        <v>0.33029999999999998</v>
      </c>
      <c r="DQ526">
        <v>0.33029999999999998</v>
      </c>
      <c r="DR526">
        <v>0.32940000000000003</v>
      </c>
      <c r="DS526">
        <v>0.33</v>
      </c>
      <c r="DT526">
        <v>2.67</v>
      </c>
      <c r="DU526">
        <v>4399</v>
      </c>
      <c r="DV526">
        <v>4349</v>
      </c>
      <c r="DW526">
        <v>1725</v>
      </c>
      <c r="DX526">
        <v>1453</v>
      </c>
      <c r="DY526">
        <v>2861</v>
      </c>
      <c r="DZ526">
        <v>2379</v>
      </c>
      <c r="EA526" s="2">
        <v>42305</v>
      </c>
      <c r="EB526">
        <v>22774</v>
      </c>
      <c r="EE526">
        <v>4028</v>
      </c>
      <c r="EF526">
        <v>2910</v>
      </c>
      <c r="EG526">
        <v>3029</v>
      </c>
      <c r="EK526">
        <v>3853</v>
      </c>
      <c r="EL526">
        <v>36594</v>
      </c>
      <c r="EM526">
        <v>22635</v>
      </c>
      <c r="EN526">
        <v>10020</v>
      </c>
      <c r="EO526">
        <v>12615</v>
      </c>
      <c r="ER526">
        <v>14934</v>
      </c>
      <c r="EV526">
        <v>24419</v>
      </c>
      <c r="FA526">
        <v>4446</v>
      </c>
      <c r="FB526">
        <v>56414</v>
      </c>
      <c r="FC526">
        <v>93008</v>
      </c>
      <c r="FD526">
        <v>17545</v>
      </c>
      <c r="FE526">
        <v>9877</v>
      </c>
      <c r="FJ526">
        <v>2692</v>
      </c>
      <c r="FL526">
        <v>383</v>
      </c>
      <c r="FP526">
        <v>1048</v>
      </c>
      <c r="FQ526">
        <v>31545</v>
      </c>
      <c r="FR526">
        <v>25949</v>
      </c>
      <c r="FU526">
        <v>5053</v>
      </c>
      <c r="FZ526">
        <v>4194</v>
      </c>
      <c r="GA526">
        <v>35196</v>
      </c>
      <c r="GB526">
        <v>66741</v>
      </c>
      <c r="GD526">
        <v>1760</v>
      </c>
      <c r="GE526">
        <v>13715</v>
      </c>
      <c r="GF526">
        <v>65209</v>
      </c>
      <c r="GH526">
        <v>43822</v>
      </c>
      <c r="GI526">
        <v>-10813</v>
      </c>
      <c r="GL526">
        <v>26267</v>
      </c>
      <c r="GM526">
        <v>26267</v>
      </c>
      <c r="GN526">
        <v>93008</v>
      </c>
      <c r="GO526">
        <v>4342</v>
      </c>
      <c r="GQ526">
        <v>1848</v>
      </c>
      <c r="GR526" s="2">
        <v>42670</v>
      </c>
      <c r="GS526">
        <v>6130</v>
      </c>
      <c r="GT526">
        <v>1443</v>
      </c>
      <c r="GU526">
        <v>1163</v>
      </c>
      <c r="GV526">
        <v>2606</v>
      </c>
      <c r="HB526">
        <v>-346</v>
      </c>
      <c r="HC526">
        <v>-346</v>
      </c>
      <c r="HE526">
        <v>8390</v>
      </c>
      <c r="HF526">
        <v>-1620</v>
      </c>
      <c r="HH526">
        <v>-2073</v>
      </c>
      <c r="HI526">
        <v>-1603</v>
      </c>
      <c r="HK526">
        <v>-1603</v>
      </c>
      <c r="HL526">
        <v>-117</v>
      </c>
      <c r="HM526">
        <v>-5413</v>
      </c>
      <c r="HN526">
        <v>4139</v>
      </c>
      <c r="HP526">
        <v>4139</v>
      </c>
      <c r="HQ526">
        <v>-1234</v>
      </c>
      <c r="HS526">
        <v>-1234</v>
      </c>
      <c r="HT526">
        <v>-4313</v>
      </c>
      <c r="HU526">
        <v>230</v>
      </c>
      <c r="HV526">
        <v>-1178</v>
      </c>
      <c r="HW526">
        <v>-774</v>
      </c>
      <c r="HY526">
        <v>1025</v>
      </c>
      <c r="HZ526">
        <v>8958</v>
      </c>
      <c r="IA526">
        <v>9983</v>
      </c>
      <c r="IB526">
        <v>171</v>
      </c>
      <c r="IC526">
        <v>-4313</v>
      </c>
      <c r="IE526">
        <v>482</v>
      </c>
      <c r="IF526">
        <v>54</v>
      </c>
      <c r="IG526">
        <v>3272</v>
      </c>
      <c r="IH526">
        <v>-539</v>
      </c>
      <c r="II526">
        <v>-1436</v>
      </c>
      <c r="IK526">
        <v>-1436</v>
      </c>
      <c r="IL526">
        <v>4349</v>
      </c>
      <c r="IM526">
        <v>4399</v>
      </c>
      <c r="IN526">
        <v>0.33</v>
      </c>
      <c r="IO526">
        <v>0.33</v>
      </c>
    </row>
    <row r="527" spans="1:249" x14ac:dyDescent="0.25">
      <c r="A527" t="s">
        <v>884</v>
      </c>
      <c r="B527" t="s">
        <v>884</v>
      </c>
      <c r="C527" t="s">
        <v>885</v>
      </c>
      <c r="D527" t="s">
        <v>886</v>
      </c>
      <c r="E527" t="s">
        <v>455</v>
      </c>
      <c r="F527" t="s">
        <v>417</v>
      </c>
      <c r="G527" s="2">
        <v>42369</v>
      </c>
      <c r="H527" t="s">
        <v>450</v>
      </c>
      <c r="J527">
        <v>2015</v>
      </c>
      <c r="K527">
        <v>4</v>
      </c>
      <c r="L527">
        <v>2015</v>
      </c>
      <c r="M527">
        <v>4</v>
      </c>
      <c r="N527" t="s">
        <v>419</v>
      </c>
      <c r="O527" t="s">
        <v>451</v>
      </c>
      <c r="P527">
        <v>201504</v>
      </c>
      <c r="Q527">
        <v>1</v>
      </c>
      <c r="R527">
        <v>20</v>
      </c>
      <c r="S527">
        <v>10</v>
      </c>
      <c r="T527">
        <v>12</v>
      </c>
      <c r="U527">
        <v>21344</v>
      </c>
      <c r="V527">
        <v>3</v>
      </c>
      <c r="W527">
        <v>2080</v>
      </c>
      <c r="X527" s="2">
        <v>42425</v>
      </c>
      <c r="Y527" s="2">
        <v>42425</v>
      </c>
      <c r="Z527" t="s">
        <v>485</v>
      </c>
      <c r="AA527" t="s">
        <v>887</v>
      </c>
      <c r="AB527" t="s">
        <v>727</v>
      </c>
      <c r="AC527" t="s">
        <v>728</v>
      </c>
      <c r="AD527">
        <v>30313</v>
      </c>
      <c r="AE527" t="s">
        <v>888</v>
      </c>
      <c r="AG527" t="s">
        <v>887</v>
      </c>
      <c r="AH527" t="s">
        <v>727</v>
      </c>
      <c r="AI527" t="s">
        <v>728</v>
      </c>
      <c r="AJ527">
        <v>30313</v>
      </c>
      <c r="AK527" t="s">
        <v>426</v>
      </c>
      <c r="AL527" t="s">
        <v>427</v>
      </c>
      <c r="AN527">
        <v>123200</v>
      </c>
      <c r="AP527">
        <v>123200</v>
      </c>
      <c r="AR527">
        <v>224780</v>
      </c>
      <c r="AS527" t="s">
        <v>428</v>
      </c>
      <c r="AT527" t="s">
        <v>429</v>
      </c>
      <c r="AU527" t="s">
        <v>906</v>
      </c>
      <c r="AW527">
        <v>4329498000</v>
      </c>
      <c r="AX527" s="2">
        <v>42422</v>
      </c>
      <c r="AY527" t="s">
        <v>891</v>
      </c>
      <c r="AZ527" t="s">
        <v>907</v>
      </c>
      <c r="BA527" t="s">
        <v>908</v>
      </c>
      <c r="BB527" t="s">
        <v>575</v>
      </c>
      <c r="BC527" t="s">
        <v>895</v>
      </c>
      <c r="BD527" t="s">
        <v>472</v>
      </c>
      <c r="BE527" t="s">
        <v>903</v>
      </c>
      <c r="BF527" t="s">
        <v>679</v>
      </c>
      <c r="BG527" t="s">
        <v>904</v>
      </c>
      <c r="BH527" t="s">
        <v>905</v>
      </c>
      <c r="BI527" s="2">
        <v>42790</v>
      </c>
      <c r="BJ527">
        <v>10000</v>
      </c>
      <c r="BK527">
        <v>4054</v>
      </c>
      <c r="BL527">
        <v>5946</v>
      </c>
      <c r="BR527">
        <v>3937</v>
      </c>
      <c r="BU527">
        <v>-491</v>
      </c>
      <c r="BV527">
        <v>8482</v>
      </c>
      <c r="BW527">
        <v>1518</v>
      </c>
      <c r="BX527">
        <v>143</v>
      </c>
      <c r="CJ527">
        <v>87</v>
      </c>
      <c r="CL527">
        <v>154</v>
      </c>
      <c r="CM527">
        <v>-78</v>
      </c>
      <c r="CN527">
        <v>20</v>
      </c>
      <c r="CO527">
        <v>1538</v>
      </c>
      <c r="CP527">
        <v>302</v>
      </c>
      <c r="CQ527">
        <v>1236</v>
      </c>
      <c r="CV527">
        <v>1236</v>
      </c>
      <c r="CX527">
        <v>1236</v>
      </c>
      <c r="DA527">
        <v>1236</v>
      </c>
      <c r="DB527">
        <v>-1</v>
      </c>
      <c r="DC527">
        <v>1237</v>
      </c>
      <c r="DE527">
        <v>1237</v>
      </c>
      <c r="DF527">
        <v>0.2853</v>
      </c>
      <c r="DJ527">
        <v>0.2853</v>
      </c>
      <c r="DK527">
        <v>0.28560000000000002</v>
      </c>
      <c r="DL527">
        <v>0.28000000000000003</v>
      </c>
      <c r="DM527">
        <v>0.28199999999999997</v>
      </c>
      <c r="DQ527">
        <v>0.28199999999999997</v>
      </c>
      <c r="DR527">
        <v>0.28220000000000001</v>
      </c>
      <c r="DS527">
        <v>0.28000000000000003</v>
      </c>
      <c r="DT527">
        <v>-9.7003000000000004</v>
      </c>
      <c r="DU527">
        <v>4390</v>
      </c>
      <c r="DV527">
        <v>4390</v>
      </c>
      <c r="DW527">
        <v>1538</v>
      </c>
      <c r="DX527">
        <v>1236</v>
      </c>
      <c r="DY527">
        <v>2045</v>
      </c>
      <c r="DZ527">
        <v>1518</v>
      </c>
      <c r="EA527" s="2">
        <v>42790</v>
      </c>
      <c r="EB527">
        <v>19900</v>
      </c>
      <c r="EE527">
        <v>3941</v>
      </c>
      <c r="EF527">
        <v>2902</v>
      </c>
      <c r="EG527">
        <v>2752</v>
      </c>
      <c r="EK527">
        <v>3900</v>
      </c>
      <c r="EL527">
        <v>33395</v>
      </c>
      <c r="EM527">
        <v>22354</v>
      </c>
      <c r="EN527">
        <v>9783</v>
      </c>
      <c r="EO527">
        <v>12571</v>
      </c>
      <c r="ER527">
        <v>15788</v>
      </c>
      <c r="EV527">
        <v>24132</v>
      </c>
      <c r="FA527">
        <v>4110</v>
      </c>
      <c r="FB527">
        <v>56601</v>
      </c>
      <c r="FC527">
        <v>89996</v>
      </c>
      <c r="FD527">
        <v>13129</v>
      </c>
      <c r="FE527">
        <v>9660</v>
      </c>
      <c r="FJ527">
        <v>2676</v>
      </c>
      <c r="FL527">
        <v>331</v>
      </c>
      <c r="FP527">
        <v>1133</v>
      </c>
      <c r="FQ527">
        <v>26929</v>
      </c>
      <c r="FR527">
        <v>28311</v>
      </c>
      <c r="FU527">
        <v>4691</v>
      </c>
      <c r="FZ527">
        <v>4301</v>
      </c>
      <c r="GA527">
        <v>37303</v>
      </c>
      <c r="GB527">
        <v>64232</v>
      </c>
      <c r="GD527">
        <v>1760</v>
      </c>
      <c r="GE527">
        <v>14016</v>
      </c>
      <c r="GF527">
        <v>65018</v>
      </c>
      <c r="GH527">
        <v>45066</v>
      </c>
      <c r="GI527">
        <v>-10174</v>
      </c>
      <c r="GL527">
        <v>25764</v>
      </c>
      <c r="GM527">
        <v>25764</v>
      </c>
      <c r="GN527">
        <v>89996</v>
      </c>
      <c r="GO527">
        <v>4324</v>
      </c>
      <c r="GQ527">
        <v>1632</v>
      </c>
      <c r="GR527" s="2">
        <v>42790</v>
      </c>
      <c r="GS527">
        <v>7366</v>
      </c>
      <c r="GT527">
        <v>1970</v>
      </c>
      <c r="GU527">
        <v>1349</v>
      </c>
      <c r="GV527">
        <v>3319</v>
      </c>
      <c r="HB527">
        <v>-157</v>
      </c>
      <c r="HC527">
        <v>-157</v>
      </c>
      <c r="HE527">
        <v>10528</v>
      </c>
      <c r="HF527">
        <v>-2468</v>
      </c>
      <c r="HH527">
        <v>-1926</v>
      </c>
      <c r="HI527">
        <v>-1752</v>
      </c>
      <c r="HK527">
        <v>-1752</v>
      </c>
      <c r="HL527">
        <v>-40</v>
      </c>
      <c r="HM527">
        <v>-6186</v>
      </c>
      <c r="HN527">
        <v>2696</v>
      </c>
      <c r="HP527">
        <v>2696</v>
      </c>
      <c r="HQ527">
        <v>-2319</v>
      </c>
      <c r="HS527">
        <v>-2319</v>
      </c>
      <c r="HT527">
        <v>-5741</v>
      </c>
      <c r="HU527">
        <v>251</v>
      </c>
      <c r="HV527">
        <v>-5113</v>
      </c>
      <c r="HW527">
        <v>-878</v>
      </c>
      <c r="HY527">
        <v>-1649</v>
      </c>
      <c r="HZ527">
        <v>8958</v>
      </c>
      <c r="IA527">
        <v>7309</v>
      </c>
      <c r="IB527">
        <v>236</v>
      </c>
      <c r="IC527">
        <v>-5741</v>
      </c>
      <c r="IE527">
        <v>527</v>
      </c>
      <c r="IF527">
        <v>65</v>
      </c>
      <c r="IG527">
        <v>2138</v>
      </c>
      <c r="IH527">
        <v>-848</v>
      </c>
      <c r="II527">
        <v>-1428</v>
      </c>
      <c r="IK527">
        <v>-1428</v>
      </c>
      <c r="IL527">
        <v>4352</v>
      </c>
      <c r="IM527">
        <v>4405</v>
      </c>
      <c r="IN527">
        <v>0.28999999999999998</v>
      </c>
      <c r="IO527">
        <v>0.28000000000000003</v>
      </c>
    </row>
    <row r="528" spans="1:249" x14ac:dyDescent="0.25">
      <c r="A528" t="s">
        <v>884</v>
      </c>
      <c r="B528" t="s">
        <v>884</v>
      </c>
      <c r="C528" t="s">
        <v>885</v>
      </c>
      <c r="D528" t="s">
        <v>886</v>
      </c>
      <c r="E528" t="s">
        <v>455</v>
      </c>
      <c r="F528" t="s">
        <v>417</v>
      </c>
      <c r="G528" s="2">
        <v>42460</v>
      </c>
      <c r="H528" t="s">
        <v>450</v>
      </c>
      <c r="J528">
        <v>2016</v>
      </c>
      <c r="K528">
        <v>1</v>
      </c>
      <c r="L528">
        <v>2016</v>
      </c>
      <c r="M528">
        <v>1</v>
      </c>
      <c r="N528" t="s">
        <v>419</v>
      </c>
      <c r="O528" t="s">
        <v>451</v>
      </c>
      <c r="P528">
        <v>201601</v>
      </c>
      <c r="Q528">
        <v>1</v>
      </c>
      <c r="R528">
        <v>20</v>
      </c>
      <c r="S528">
        <v>10</v>
      </c>
      <c r="T528">
        <v>12</v>
      </c>
      <c r="U528">
        <v>21344</v>
      </c>
      <c r="V528">
        <v>3</v>
      </c>
      <c r="W528">
        <v>2080</v>
      </c>
      <c r="X528" s="2">
        <v>42488</v>
      </c>
      <c r="Y528" s="2">
        <v>42488</v>
      </c>
      <c r="Z528" t="s">
        <v>485</v>
      </c>
      <c r="AA528" t="s">
        <v>887</v>
      </c>
      <c r="AB528" t="s">
        <v>727</v>
      </c>
      <c r="AC528" t="s">
        <v>728</v>
      </c>
      <c r="AD528">
        <v>30313</v>
      </c>
      <c r="AE528" t="s">
        <v>888</v>
      </c>
      <c r="AG528" t="s">
        <v>887</v>
      </c>
      <c r="AH528" t="s">
        <v>727</v>
      </c>
      <c r="AI528" t="s">
        <v>728</v>
      </c>
      <c r="AJ528">
        <v>30313</v>
      </c>
      <c r="AK528" t="s">
        <v>426</v>
      </c>
      <c r="AL528" t="s">
        <v>427</v>
      </c>
      <c r="AU528" t="s">
        <v>906</v>
      </c>
      <c r="AW528">
        <v>4326199000</v>
      </c>
      <c r="AX528" s="2">
        <v>42485</v>
      </c>
      <c r="BI528" s="2">
        <v>42852</v>
      </c>
      <c r="BJ528">
        <v>10282</v>
      </c>
      <c r="BK528">
        <v>4069</v>
      </c>
      <c r="BL528">
        <v>6213</v>
      </c>
      <c r="BR528">
        <v>3761</v>
      </c>
      <c r="BU528">
        <v>-311</v>
      </c>
      <c r="BV528">
        <v>8141</v>
      </c>
      <c r="BW528">
        <v>2141</v>
      </c>
      <c r="BX528">
        <v>141</v>
      </c>
      <c r="CJ528">
        <v>92</v>
      </c>
      <c r="CL528">
        <v>144</v>
      </c>
      <c r="CM528">
        <v>-342</v>
      </c>
      <c r="CN528">
        <v>-247</v>
      </c>
      <c r="CO528">
        <v>1894</v>
      </c>
      <c r="CP528">
        <v>401</v>
      </c>
      <c r="CQ528">
        <v>1493</v>
      </c>
      <c r="CV528">
        <v>1493</v>
      </c>
      <c r="CX528">
        <v>1493</v>
      </c>
      <c r="DA528">
        <v>1493</v>
      </c>
      <c r="DB528">
        <v>10</v>
      </c>
      <c r="DC528">
        <v>1483</v>
      </c>
      <c r="DE528">
        <v>1483</v>
      </c>
      <c r="DF528">
        <v>0.34499999999999997</v>
      </c>
      <c r="DJ528">
        <v>0.34499999999999997</v>
      </c>
      <c r="DK528">
        <v>0.3427</v>
      </c>
      <c r="DL528">
        <v>0.34</v>
      </c>
      <c r="DM528">
        <v>0.3407</v>
      </c>
      <c r="DQ528">
        <v>0.3407</v>
      </c>
      <c r="DR528">
        <v>0.33839999999999998</v>
      </c>
      <c r="DS528">
        <v>0.34</v>
      </c>
      <c r="DT528">
        <v>6.88</v>
      </c>
      <c r="DU528">
        <v>4382</v>
      </c>
      <c r="DV528">
        <v>4382</v>
      </c>
      <c r="DW528">
        <v>1894</v>
      </c>
      <c r="DX528">
        <v>1493</v>
      </c>
      <c r="DY528">
        <v>2599</v>
      </c>
      <c r="DZ528">
        <v>2141</v>
      </c>
      <c r="EA528" s="2">
        <v>42488</v>
      </c>
      <c r="EB528">
        <v>22211</v>
      </c>
      <c r="EE528">
        <v>4147</v>
      </c>
      <c r="EF528">
        <v>3052</v>
      </c>
      <c r="EG528">
        <v>3314</v>
      </c>
      <c r="EK528">
        <v>3786</v>
      </c>
      <c r="EL528">
        <v>36510</v>
      </c>
      <c r="EM528">
        <v>22983</v>
      </c>
      <c r="EN528">
        <v>10370</v>
      </c>
      <c r="EO528">
        <v>12613</v>
      </c>
      <c r="ER528">
        <v>13796</v>
      </c>
      <c r="EV528">
        <v>24030</v>
      </c>
      <c r="FA528">
        <v>4314</v>
      </c>
      <c r="FB528">
        <v>54753</v>
      </c>
      <c r="FC528">
        <v>91263</v>
      </c>
      <c r="FD528">
        <v>14888</v>
      </c>
      <c r="FE528">
        <v>9626</v>
      </c>
      <c r="FJ528">
        <v>4956</v>
      </c>
      <c r="FL528">
        <v>275</v>
      </c>
      <c r="FP528">
        <v>1242</v>
      </c>
      <c r="FQ528">
        <v>30987</v>
      </c>
      <c r="FR528">
        <v>26990</v>
      </c>
      <c r="FU528">
        <v>4337</v>
      </c>
      <c r="FZ528">
        <v>3820</v>
      </c>
      <c r="GA528">
        <v>35147</v>
      </c>
      <c r="GB528">
        <v>66134</v>
      </c>
      <c r="GD528">
        <v>1760</v>
      </c>
      <c r="GE528">
        <v>14507</v>
      </c>
      <c r="GF528">
        <v>64985</v>
      </c>
      <c r="GH528">
        <v>45549</v>
      </c>
      <c r="GI528">
        <v>-10789</v>
      </c>
      <c r="GL528">
        <v>25129</v>
      </c>
      <c r="GM528">
        <v>25129</v>
      </c>
      <c r="GN528">
        <v>91263</v>
      </c>
      <c r="GO528">
        <v>4332</v>
      </c>
      <c r="GQ528">
        <v>1099</v>
      </c>
      <c r="GR528" s="2">
        <v>42852</v>
      </c>
      <c r="GS528">
        <v>1493</v>
      </c>
      <c r="GT528">
        <v>458</v>
      </c>
      <c r="GU528">
        <v>333</v>
      </c>
      <c r="GV528">
        <v>791</v>
      </c>
      <c r="HB528">
        <v>-1680</v>
      </c>
      <c r="HC528">
        <v>-1680</v>
      </c>
      <c r="HE528">
        <v>604</v>
      </c>
      <c r="HF528">
        <v>-507</v>
      </c>
      <c r="HH528">
        <v>-397</v>
      </c>
      <c r="HJ528">
        <v>1247</v>
      </c>
      <c r="HK528">
        <v>1247</v>
      </c>
      <c r="HL528">
        <v>5</v>
      </c>
      <c r="HM528">
        <v>348</v>
      </c>
      <c r="HN528">
        <v>1747</v>
      </c>
      <c r="HP528">
        <v>1747</v>
      </c>
      <c r="HQ528">
        <v>24</v>
      </c>
      <c r="HS528">
        <v>24</v>
      </c>
      <c r="HT528">
        <v>-1505</v>
      </c>
      <c r="HU528">
        <v>133</v>
      </c>
      <c r="HV528">
        <v>399</v>
      </c>
      <c r="HW528">
        <v>88</v>
      </c>
      <c r="HY528">
        <v>1439</v>
      </c>
      <c r="HZ528">
        <v>7309</v>
      </c>
      <c r="IA528">
        <v>8748</v>
      </c>
      <c r="IB528">
        <v>69</v>
      </c>
      <c r="IC528">
        <v>-1505</v>
      </c>
      <c r="IE528">
        <v>458</v>
      </c>
      <c r="IF528">
        <v>69</v>
      </c>
      <c r="IG528">
        <v>604</v>
      </c>
      <c r="IH528">
        <v>-507</v>
      </c>
      <c r="II528">
        <v>-1505</v>
      </c>
      <c r="IK528">
        <v>-1505</v>
      </c>
      <c r="IL528">
        <v>4328</v>
      </c>
      <c r="IM528">
        <v>4382</v>
      </c>
      <c r="IN528">
        <v>0.34</v>
      </c>
      <c r="IO528">
        <v>0.34</v>
      </c>
    </row>
    <row r="529" spans="1:249" x14ac:dyDescent="0.25">
      <c r="A529" t="s">
        <v>884</v>
      </c>
      <c r="B529" t="s">
        <v>884</v>
      </c>
      <c r="C529" t="s">
        <v>885</v>
      </c>
      <c r="D529" t="s">
        <v>886</v>
      </c>
      <c r="E529" t="s">
        <v>455</v>
      </c>
      <c r="F529" t="s">
        <v>417</v>
      </c>
      <c r="G529" s="2">
        <v>42551</v>
      </c>
      <c r="H529" t="s">
        <v>450</v>
      </c>
      <c r="J529">
        <v>2016</v>
      </c>
      <c r="K529">
        <v>2</v>
      </c>
      <c r="L529">
        <v>2016</v>
      </c>
      <c r="M529">
        <v>2</v>
      </c>
      <c r="N529" t="s">
        <v>419</v>
      </c>
      <c r="O529" t="s">
        <v>451</v>
      </c>
      <c r="P529">
        <v>201602</v>
      </c>
      <c r="Q529">
        <v>1</v>
      </c>
      <c r="R529">
        <v>20</v>
      </c>
      <c r="S529">
        <v>10</v>
      </c>
      <c r="T529">
        <v>12</v>
      </c>
      <c r="U529">
        <v>21344</v>
      </c>
      <c r="V529">
        <v>3</v>
      </c>
      <c r="W529">
        <v>2080</v>
      </c>
      <c r="X529" s="2">
        <v>42579</v>
      </c>
      <c r="Y529" s="2">
        <v>42579</v>
      </c>
      <c r="Z529" t="s">
        <v>485</v>
      </c>
      <c r="AA529" t="s">
        <v>887</v>
      </c>
      <c r="AB529" t="s">
        <v>727</v>
      </c>
      <c r="AC529" t="s">
        <v>728</v>
      </c>
      <c r="AD529">
        <v>30313</v>
      </c>
      <c r="AE529" t="s">
        <v>888</v>
      </c>
      <c r="AG529" t="s">
        <v>887</v>
      </c>
      <c r="AH529" t="s">
        <v>727</v>
      </c>
      <c r="AI529" t="s">
        <v>728</v>
      </c>
      <c r="AJ529">
        <v>30313</v>
      </c>
      <c r="AK529" t="s">
        <v>426</v>
      </c>
      <c r="AL529" t="s">
        <v>427</v>
      </c>
      <c r="AU529" t="s">
        <v>906</v>
      </c>
      <c r="AW529">
        <v>4316029000</v>
      </c>
      <c r="AX529" s="2">
        <v>42576</v>
      </c>
      <c r="BI529" s="2">
        <v>42943</v>
      </c>
      <c r="BJ529">
        <v>11539</v>
      </c>
      <c r="BK529">
        <v>4471</v>
      </c>
      <c r="BL529">
        <v>7068</v>
      </c>
      <c r="BR529">
        <v>3912</v>
      </c>
      <c r="BU529">
        <v>-297</v>
      </c>
      <c r="BV529">
        <v>8680</v>
      </c>
      <c r="BW529">
        <v>2859</v>
      </c>
      <c r="BX529">
        <v>162</v>
      </c>
      <c r="CJ529">
        <v>305</v>
      </c>
      <c r="CL529">
        <v>164</v>
      </c>
      <c r="CM529">
        <v>1133</v>
      </c>
      <c r="CN529">
        <v>1440</v>
      </c>
      <c r="CO529">
        <v>4299</v>
      </c>
      <c r="CP529">
        <v>839</v>
      </c>
      <c r="CQ529">
        <v>3460</v>
      </c>
      <c r="CV529">
        <v>3460</v>
      </c>
      <c r="CX529">
        <v>3460</v>
      </c>
      <c r="DA529">
        <v>3460</v>
      </c>
      <c r="DB529">
        <v>12</v>
      </c>
      <c r="DC529">
        <v>3448</v>
      </c>
      <c r="DE529">
        <v>3448</v>
      </c>
      <c r="DF529">
        <v>0.8004</v>
      </c>
      <c r="DJ529">
        <v>0.8004</v>
      </c>
      <c r="DK529">
        <v>0.79759999999999998</v>
      </c>
      <c r="DL529">
        <v>0.79</v>
      </c>
      <c r="DM529">
        <v>0.79049999999999998</v>
      </c>
      <c r="DQ529">
        <v>0.79049999999999998</v>
      </c>
      <c r="DR529">
        <v>0.78779999999999994</v>
      </c>
      <c r="DS529">
        <v>0.79</v>
      </c>
      <c r="DT529">
        <v>9.8300999999999998</v>
      </c>
      <c r="DU529">
        <v>4377</v>
      </c>
      <c r="DV529">
        <v>4377</v>
      </c>
      <c r="DW529">
        <v>4299</v>
      </c>
      <c r="DX529">
        <v>3460</v>
      </c>
      <c r="DY529">
        <v>3304</v>
      </c>
      <c r="DZ529">
        <v>2859</v>
      </c>
      <c r="EA529" s="2">
        <v>42579</v>
      </c>
      <c r="EB529">
        <v>24075</v>
      </c>
      <c r="EE529">
        <v>4768</v>
      </c>
      <c r="EF529">
        <v>3005</v>
      </c>
      <c r="EG529">
        <v>3332</v>
      </c>
      <c r="EK529">
        <v>693</v>
      </c>
      <c r="EL529">
        <v>35873</v>
      </c>
      <c r="EM529">
        <v>23132</v>
      </c>
      <c r="EN529">
        <v>10469</v>
      </c>
      <c r="EO529">
        <v>12663</v>
      </c>
      <c r="ER529">
        <v>17499</v>
      </c>
      <c r="EV529">
        <v>23689</v>
      </c>
      <c r="FA529">
        <v>4370</v>
      </c>
      <c r="FB529">
        <v>58221</v>
      </c>
      <c r="FC529">
        <v>94094</v>
      </c>
      <c r="FD529">
        <v>13901</v>
      </c>
      <c r="FE529">
        <v>10235</v>
      </c>
      <c r="FJ529">
        <v>4895</v>
      </c>
      <c r="FL529">
        <v>375</v>
      </c>
      <c r="FP529">
        <v>138</v>
      </c>
      <c r="FQ529">
        <v>29544</v>
      </c>
      <c r="FR529">
        <v>29252</v>
      </c>
      <c r="FU529">
        <v>4497</v>
      </c>
      <c r="FZ529">
        <v>3963</v>
      </c>
      <c r="GA529">
        <v>37712</v>
      </c>
      <c r="GB529">
        <v>67256</v>
      </c>
      <c r="GD529">
        <v>1760</v>
      </c>
      <c r="GE529">
        <v>14710</v>
      </c>
      <c r="GF529">
        <v>66921</v>
      </c>
      <c r="GH529">
        <v>46601</v>
      </c>
      <c r="GI529">
        <v>-10153</v>
      </c>
      <c r="GL529">
        <v>26838</v>
      </c>
      <c r="GM529">
        <v>26838</v>
      </c>
      <c r="GN529">
        <v>94094</v>
      </c>
      <c r="GO529">
        <v>4315</v>
      </c>
      <c r="GQ529">
        <v>3149</v>
      </c>
      <c r="GR529" s="2">
        <v>42943</v>
      </c>
      <c r="GS529">
        <v>4953</v>
      </c>
      <c r="GT529">
        <v>903</v>
      </c>
      <c r="GU529">
        <v>-842</v>
      </c>
      <c r="GV529">
        <v>61</v>
      </c>
      <c r="HB529">
        <v>-1194</v>
      </c>
      <c r="HC529">
        <v>-1194</v>
      </c>
      <c r="HE529">
        <v>3820</v>
      </c>
      <c r="HF529">
        <v>-1044</v>
      </c>
      <c r="HH529">
        <v>-303</v>
      </c>
      <c r="HJ529">
        <v>473</v>
      </c>
      <c r="HK529">
        <v>473</v>
      </c>
      <c r="HL529">
        <v>-63</v>
      </c>
      <c r="HM529">
        <v>-937</v>
      </c>
      <c r="HN529">
        <v>3197</v>
      </c>
      <c r="HP529">
        <v>3197</v>
      </c>
      <c r="HQ529">
        <v>-1048</v>
      </c>
      <c r="HS529">
        <v>-1048</v>
      </c>
      <c r="HT529">
        <v>-3017</v>
      </c>
      <c r="HU529">
        <v>85</v>
      </c>
      <c r="HV529">
        <v>-783</v>
      </c>
      <c r="HW529">
        <v>238</v>
      </c>
      <c r="HY529">
        <v>2338</v>
      </c>
      <c r="HZ529">
        <v>7309</v>
      </c>
      <c r="IA529">
        <v>9647</v>
      </c>
      <c r="IB529">
        <v>119</v>
      </c>
      <c r="IC529">
        <v>-3017</v>
      </c>
      <c r="IE529">
        <v>445</v>
      </c>
      <c r="IF529">
        <v>50</v>
      </c>
      <c r="IG529">
        <v>3216</v>
      </c>
      <c r="IH529">
        <v>-537</v>
      </c>
      <c r="II529">
        <v>-1512</v>
      </c>
      <c r="IK529">
        <v>-1512</v>
      </c>
      <c r="IL529">
        <v>4323</v>
      </c>
      <c r="IM529">
        <v>4377</v>
      </c>
      <c r="IN529">
        <v>0.8</v>
      </c>
      <c r="IO529">
        <v>0.79</v>
      </c>
    </row>
    <row r="530" spans="1:249" x14ac:dyDescent="0.25">
      <c r="A530" t="s">
        <v>884</v>
      </c>
      <c r="B530" t="s">
        <v>884</v>
      </c>
      <c r="C530" t="s">
        <v>885</v>
      </c>
      <c r="D530" t="s">
        <v>886</v>
      </c>
      <c r="E530" t="s">
        <v>455</v>
      </c>
      <c r="F530" t="s">
        <v>417</v>
      </c>
      <c r="G530" s="2">
        <v>42643</v>
      </c>
      <c r="H530" t="s">
        <v>450</v>
      </c>
      <c r="J530">
        <v>2016</v>
      </c>
      <c r="K530">
        <v>3</v>
      </c>
      <c r="L530">
        <v>2016</v>
      </c>
      <c r="M530">
        <v>3</v>
      </c>
      <c r="N530" t="s">
        <v>419</v>
      </c>
      <c r="O530" t="s">
        <v>451</v>
      </c>
      <c r="P530">
        <v>201603</v>
      </c>
      <c r="Q530">
        <v>1</v>
      </c>
      <c r="R530">
        <v>20</v>
      </c>
      <c r="S530">
        <v>10</v>
      </c>
      <c r="T530">
        <v>12</v>
      </c>
      <c r="U530">
        <v>21344</v>
      </c>
      <c r="V530">
        <v>3</v>
      </c>
      <c r="W530">
        <v>2080</v>
      </c>
      <c r="X530" s="2">
        <v>42670</v>
      </c>
      <c r="Y530" s="2">
        <v>42670</v>
      </c>
      <c r="Z530" t="s">
        <v>485</v>
      </c>
      <c r="AA530" t="s">
        <v>887</v>
      </c>
      <c r="AB530" t="s">
        <v>727</v>
      </c>
      <c r="AC530" t="s">
        <v>728</v>
      </c>
      <c r="AD530">
        <v>30313</v>
      </c>
      <c r="AE530" t="s">
        <v>888</v>
      </c>
      <c r="AG530" t="s">
        <v>887</v>
      </c>
      <c r="AH530" t="s">
        <v>727</v>
      </c>
      <c r="AI530" t="s">
        <v>728</v>
      </c>
      <c r="AJ530">
        <v>30313</v>
      </c>
      <c r="AK530" t="s">
        <v>426</v>
      </c>
      <c r="AL530" t="s">
        <v>427</v>
      </c>
      <c r="AU530" t="s">
        <v>906</v>
      </c>
      <c r="AW530">
        <v>4312959000</v>
      </c>
      <c r="AX530" s="2">
        <v>42667</v>
      </c>
      <c r="BI530" s="2">
        <v>43034</v>
      </c>
      <c r="BJ530">
        <v>10633</v>
      </c>
      <c r="BK530">
        <v>4131</v>
      </c>
      <c r="BL530">
        <v>6502</v>
      </c>
      <c r="BR530">
        <v>4009</v>
      </c>
      <c r="BU530">
        <v>-222</v>
      </c>
      <c r="BV530">
        <v>8362</v>
      </c>
      <c r="BW530">
        <v>2271</v>
      </c>
      <c r="BX530">
        <v>182</v>
      </c>
      <c r="CJ530">
        <v>281</v>
      </c>
      <c r="CL530">
        <v>164</v>
      </c>
      <c r="CM530">
        <v>-1106</v>
      </c>
      <c r="CN530">
        <v>-843</v>
      </c>
      <c r="CO530">
        <v>1428</v>
      </c>
      <c r="CP530">
        <v>378</v>
      </c>
      <c r="CQ530">
        <v>1050</v>
      </c>
      <c r="CV530">
        <v>1050</v>
      </c>
      <c r="CX530">
        <v>1050</v>
      </c>
      <c r="DA530">
        <v>1050</v>
      </c>
      <c r="DB530">
        <v>4</v>
      </c>
      <c r="DC530">
        <v>1046</v>
      </c>
      <c r="DE530">
        <v>1046</v>
      </c>
      <c r="DF530">
        <v>0.24329999999999999</v>
      </c>
      <c r="DJ530">
        <v>0.24329999999999999</v>
      </c>
      <c r="DK530">
        <v>0.2424</v>
      </c>
      <c r="DL530">
        <v>0.24</v>
      </c>
      <c r="DM530">
        <v>0.24060000000000001</v>
      </c>
      <c r="DQ530">
        <v>0.24060000000000001</v>
      </c>
      <c r="DR530">
        <v>0.2397</v>
      </c>
      <c r="DS530">
        <v>0.24</v>
      </c>
      <c r="DT530">
        <v>1.36</v>
      </c>
      <c r="DU530">
        <v>4364</v>
      </c>
      <c r="DV530">
        <v>4315</v>
      </c>
      <c r="DW530">
        <v>1428</v>
      </c>
      <c r="DX530">
        <v>1050</v>
      </c>
      <c r="DY530">
        <v>2691</v>
      </c>
      <c r="DZ530">
        <v>2271</v>
      </c>
      <c r="EA530" s="2">
        <v>42670</v>
      </c>
      <c r="EB530">
        <v>25569</v>
      </c>
      <c r="EE530">
        <v>4082</v>
      </c>
      <c r="EF530">
        <v>2751</v>
      </c>
      <c r="EG530">
        <v>3091</v>
      </c>
      <c r="EK530">
        <v>2463</v>
      </c>
      <c r="EL530">
        <v>37956</v>
      </c>
      <c r="EM530">
        <v>21294</v>
      </c>
      <c r="EN530">
        <v>10122</v>
      </c>
      <c r="EO530">
        <v>11172</v>
      </c>
      <c r="ER530">
        <v>18027</v>
      </c>
      <c r="EV530">
        <v>22246</v>
      </c>
      <c r="FA530">
        <v>4526</v>
      </c>
      <c r="FB530">
        <v>55971</v>
      </c>
      <c r="FC530">
        <v>93927</v>
      </c>
      <c r="FD530">
        <v>12088</v>
      </c>
      <c r="FE530">
        <v>11153</v>
      </c>
      <c r="FJ530">
        <v>3473</v>
      </c>
      <c r="FL530">
        <v>396</v>
      </c>
      <c r="FP530">
        <v>682</v>
      </c>
      <c r="FQ530">
        <v>27792</v>
      </c>
      <c r="FR530">
        <v>31663</v>
      </c>
      <c r="FU530">
        <v>4243</v>
      </c>
      <c r="FZ530">
        <v>3984</v>
      </c>
      <c r="GA530">
        <v>39890</v>
      </c>
      <c r="GB530">
        <v>67682</v>
      </c>
      <c r="GD530">
        <v>1760</v>
      </c>
      <c r="GE530">
        <v>14882</v>
      </c>
      <c r="GF530">
        <v>66457</v>
      </c>
      <c r="GH530">
        <v>46814</v>
      </c>
      <c r="GI530">
        <v>-10209</v>
      </c>
      <c r="GL530">
        <v>26245</v>
      </c>
      <c r="GM530">
        <v>26245</v>
      </c>
      <c r="GN530">
        <v>93927</v>
      </c>
      <c r="GO530">
        <v>4313</v>
      </c>
      <c r="GQ530">
        <v>3999</v>
      </c>
      <c r="GR530" s="2">
        <v>43034</v>
      </c>
      <c r="GS530">
        <v>6003</v>
      </c>
      <c r="GT530">
        <v>1323</v>
      </c>
      <c r="GU530">
        <v>305</v>
      </c>
      <c r="GV530">
        <v>1628</v>
      </c>
      <c r="HB530">
        <v>-908</v>
      </c>
      <c r="HC530">
        <v>-908</v>
      </c>
      <c r="HE530">
        <v>6723</v>
      </c>
      <c r="HF530">
        <v>-1469</v>
      </c>
      <c r="HH530">
        <v>-22</v>
      </c>
      <c r="HI530">
        <v>477</v>
      </c>
      <c r="HK530">
        <v>477</v>
      </c>
      <c r="HL530">
        <v>-319</v>
      </c>
      <c r="HM530">
        <v>-1333</v>
      </c>
      <c r="HN530">
        <v>2261</v>
      </c>
      <c r="HP530">
        <v>2261</v>
      </c>
      <c r="HQ530">
        <v>-1214</v>
      </c>
      <c r="HS530">
        <v>-1214</v>
      </c>
      <c r="HT530">
        <v>-3028</v>
      </c>
      <c r="HU530">
        <v>198</v>
      </c>
      <c r="HV530">
        <v>-1783</v>
      </c>
      <c r="HW530">
        <v>231</v>
      </c>
      <c r="HY530">
        <v>3838</v>
      </c>
      <c r="HZ530">
        <v>7309</v>
      </c>
      <c r="IA530">
        <v>11147</v>
      </c>
      <c r="IB530">
        <v>191</v>
      </c>
      <c r="IC530">
        <v>-3028</v>
      </c>
      <c r="IE530">
        <v>420</v>
      </c>
      <c r="IF530">
        <v>72</v>
      </c>
      <c r="IG530">
        <v>2903</v>
      </c>
      <c r="IH530">
        <v>-425</v>
      </c>
      <c r="II530">
        <v>-11</v>
      </c>
      <c r="IK530">
        <v>-11</v>
      </c>
      <c r="IL530">
        <v>4315</v>
      </c>
      <c r="IM530">
        <v>4364</v>
      </c>
      <c r="IN530">
        <v>0.24</v>
      </c>
      <c r="IO530">
        <v>0.24</v>
      </c>
    </row>
    <row r="531" spans="1:249" x14ac:dyDescent="0.25">
      <c r="A531" t="s">
        <v>884</v>
      </c>
      <c r="B531" t="s">
        <v>884</v>
      </c>
      <c r="C531" t="s">
        <v>885</v>
      </c>
      <c r="D531" t="s">
        <v>886</v>
      </c>
      <c r="E531" t="s">
        <v>455</v>
      </c>
      <c r="F531" t="s">
        <v>417</v>
      </c>
      <c r="G531" s="2">
        <v>42735</v>
      </c>
      <c r="H531" t="s">
        <v>450</v>
      </c>
      <c r="J531">
        <v>2016</v>
      </c>
      <c r="K531">
        <v>4</v>
      </c>
      <c r="L531">
        <v>2016</v>
      </c>
      <c r="M531">
        <v>4</v>
      </c>
      <c r="N531" t="s">
        <v>419</v>
      </c>
      <c r="O531" t="s">
        <v>451</v>
      </c>
      <c r="P531">
        <v>201604</v>
      </c>
      <c r="Q531">
        <v>1</v>
      </c>
      <c r="R531">
        <v>20</v>
      </c>
      <c r="S531">
        <v>10</v>
      </c>
      <c r="T531">
        <v>12</v>
      </c>
      <c r="U531">
        <v>21344</v>
      </c>
      <c r="V531">
        <v>3</v>
      </c>
      <c r="W531">
        <v>2080</v>
      </c>
      <c r="X531" s="2">
        <v>42790</v>
      </c>
      <c r="Y531" s="2">
        <v>42790</v>
      </c>
      <c r="Z531" t="s">
        <v>485</v>
      </c>
      <c r="AA531" t="s">
        <v>887</v>
      </c>
      <c r="AB531" t="s">
        <v>727</v>
      </c>
      <c r="AC531" t="s">
        <v>728</v>
      </c>
      <c r="AD531">
        <v>30313</v>
      </c>
      <c r="AE531" t="s">
        <v>888</v>
      </c>
      <c r="AG531" t="s">
        <v>887</v>
      </c>
      <c r="AH531" t="s">
        <v>727</v>
      </c>
      <c r="AI531" t="s">
        <v>728</v>
      </c>
      <c r="AJ531">
        <v>30313</v>
      </c>
      <c r="AK531" t="s">
        <v>426</v>
      </c>
      <c r="AL531" t="s">
        <v>427</v>
      </c>
      <c r="AN531">
        <v>100300</v>
      </c>
      <c r="AP531">
        <v>100300</v>
      </c>
      <c r="AR531">
        <v>219011</v>
      </c>
      <c r="AS531" t="s">
        <v>428</v>
      </c>
      <c r="AT531" t="s">
        <v>429</v>
      </c>
      <c r="AU531" t="s">
        <v>906</v>
      </c>
      <c r="AW531">
        <v>4293462000</v>
      </c>
      <c r="AX531" s="2">
        <v>42787</v>
      </c>
      <c r="AY531" t="s">
        <v>891</v>
      </c>
      <c r="AZ531" t="s">
        <v>909</v>
      </c>
      <c r="BA531" t="s">
        <v>908</v>
      </c>
      <c r="BB531" t="s">
        <v>575</v>
      </c>
      <c r="BC531" t="s">
        <v>895</v>
      </c>
      <c r="BD531" t="s">
        <v>472</v>
      </c>
      <c r="BE531" t="s">
        <v>903</v>
      </c>
      <c r="BF531" t="s">
        <v>679</v>
      </c>
      <c r="BG531" t="s">
        <v>904</v>
      </c>
      <c r="BH531" t="s">
        <v>905</v>
      </c>
      <c r="BI531" s="2">
        <v>42790</v>
      </c>
      <c r="BJ531">
        <v>9409</v>
      </c>
      <c r="BK531">
        <v>3794</v>
      </c>
      <c r="BL531">
        <v>5615</v>
      </c>
      <c r="BR531">
        <v>3580</v>
      </c>
      <c r="BU531">
        <v>-680</v>
      </c>
      <c r="BV531">
        <v>8054</v>
      </c>
      <c r="BW531">
        <v>1355</v>
      </c>
      <c r="BX531">
        <v>248</v>
      </c>
      <c r="CJ531">
        <v>157</v>
      </c>
      <c r="CL531">
        <v>170</v>
      </c>
      <c r="CM531">
        <v>-919</v>
      </c>
      <c r="CN531">
        <v>-840</v>
      </c>
      <c r="CO531">
        <v>515</v>
      </c>
      <c r="CP531">
        <v>-32</v>
      </c>
      <c r="CQ531">
        <v>547</v>
      </c>
      <c r="CV531">
        <v>547</v>
      </c>
      <c r="CX531">
        <v>547</v>
      </c>
      <c r="DA531">
        <v>547</v>
      </c>
      <c r="DB531">
        <v>-3</v>
      </c>
      <c r="DC531">
        <v>550</v>
      </c>
      <c r="DE531">
        <v>550</v>
      </c>
      <c r="DF531">
        <v>0.12859999999999999</v>
      </c>
      <c r="DJ531">
        <v>0.12859999999999999</v>
      </c>
      <c r="DK531">
        <v>0.1293</v>
      </c>
      <c r="DL531">
        <v>0.13</v>
      </c>
      <c r="DM531">
        <v>0.12809999999999999</v>
      </c>
      <c r="DQ531">
        <v>0.12809999999999999</v>
      </c>
      <c r="DR531">
        <v>0.12870000000000001</v>
      </c>
      <c r="DS531">
        <v>0.13</v>
      </c>
      <c r="DT531">
        <v>-38.24</v>
      </c>
      <c r="DU531">
        <v>4345</v>
      </c>
      <c r="DV531">
        <v>4345</v>
      </c>
      <c r="DW531">
        <v>515</v>
      </c>
      <c r="DX531">
        <v>547</v>
      </c>
      <c r="DY531">
        <v>1819</v>
      </c>
      <c r="DZ531">
        <v>1355</v>
      </c>
      <c r="EA531" s="2">
        <v>43034</v>
      </c>
      <c r="EB531">
        <v>22201</v>
      </c>
      <c r="EE531">
        <v>3856</v>
      </c>
      <c r="EF531">
        <v>2675</v>
      </c>
      <c r="EG531">
        <v>2481</v>
      </c>
      <c r="EK531">
        <v>2797</v>
      </c>
      <c r="EL531">
        <v>34010</v>
      </c>
      <c r="EM531">
        <v>21256</v>
      </c>
      <c r="EN531">
        <v>10621</v>
      </c>
      <c r="EO531">
        <v>10635</v>
      </c>
      <c r="ER531">
        <v>17249</v>
      </c>
      <c r="EV531">
        <v>21128</v>
      </c>
      <c r="FA531">
        <v>4248</v>
      </c>
      <c r="FB531">
        <v>53260</v>
      </c>
      <c r="FC531">
        <v>87270</v>
      </c>
      <c r="FD531">
        <v>12498</v>
      </c>
      <c r="FE531">
        <v>9490</v>
      </c>
      <c r="FJ531">
        <v>3527</v>
      </c>
      <c r="FL531">
        <v>307</v>
      </c>
      <c r="FP531">
        <v>710</v>
      </c>
      <c r="FQ531">
        <v>26532</v>
      </c>
      <c r="FR531">
        <v>29684</v>
      </c>
      <c r="FU531">
        <v>3753</v>
      </c>
      <c r="FZ531">
        <v>4081</v>
      </c>
      <c r="GA531">
        <v>37518</v>
      </c>
      <c r="GB531">
        <v>64050</v>
      </c>
      <c r="GD531">
        <v>1760</v>
      </c>
      <c r="GE531">
        <v>14993</v>
      </c>
      <c r="GF531">
        <v>65502</v>
      </c>
      <c r="GH531">
        <v>47988</v>
      </c>
      <c r="GI531">
        <v>-11205</v>
      </c>
      <c r="GL531">
        <v>23220</v>
      </c>
      <c r="GM531">
        <v>23220</v>
      </c>
      <c r="GN531">
        <v>87270</v>
      </c>
      <c r="GO531">
        <v>4288</v>
      </c>
      <c r="GQ531">
        <v>2092</v>
      </c>
      <c r="GR531" s="2">
        <v>42790</v>
      </c>
      <c r="GS531">
        <v>6550</v>
      </c>
      <c r="GT531">
        <v>1787</v>
      </c>
      <c r="GU531">
        <v>680</v>
      </c>
      <c r="GV531">
        <v>2467</v>
      </c>
      <c r="HB531">
        <v>-221</v>
      </c>
      <c r="HC531">
        <v>-221</v>
      </c>
      <c r="HE531">
        <v>8796</v>
      </c>
      <c r="HF531">
        <v>-2112</v>
      </c>
      <c r="HH531">
        <v>197</v>
      </c>
      <c r="HI531">
        <v>1125</v>
      </c>
      <c r="HK531">
        <v>1125</v>
      </c>
      <c r="HL531">
        <v>-209</v>
      </c>
      <c r="HM531">
        <v>-999</v>
      </c>
      <c r="HN531">
        <v>1666</v>
      </c>
      <c r="HP531">
        <v>1666</v>
      </c>
      <c r="HQ531">
        <v>-2247</v>
      </c>
      <c r="HS531">
        <v>-2247</v>
      </c>
      <c r="HT531">
        <v>-6043</v>
      </c>
      <c r="HU531">
        <v>79</v>
      </c>
      <c r="HV531">
        <v>-6545</v>
      </c>
      <c r="HW531">
        <v>-6</v>
      </c>
      <c r="HY531">
        <v>1246</v>
      </c>
      <c r="HZ531">
        <v>7309</v>
      </c>
      <c r="IA531">
        <v>8555</v>
      </c>
      <c r="IB531">
        <v>258</v>
      </c>
      <c r="IC531">
        <v>-6043</v>
      </c>
      <c r="IE531">
        <v>464</v>
      </c>
      <c r="IF531">
        <v>67</v>
      </c>
      <c r="IG531">
        <v>2073</v>
      </c>
      <c r="IH531">
        <v>-643</v>
      </c>
      <c r="II531">
        <v>-3015</v>
      </c>
      <c r="IK531">
        <v>-3015</v>
      </c>
      <c r="IL531">
        <v>4317</v>
      </c>
      <c r="IM531">
        <v>4367</v>
      </c>
      <c r="IN531">
        <v>0.13</v>
      </c>
      <c r="IO531">
        <v>0.12</v>
      </c>
    </row>
    <row r="532" spans="1:249" x14ac:dyDescent="0.25">
      <c r="A532" t="s">
        <v>884</v>
      </c>
      <c r="B532" t="s">
        <v>884</v>
      </c>
      <c r="C532" t="s">
        <v>885</v>
      </c>
      <c r="D532" t="s">
        <v>886</v>
      </c>
      <c r="E532" t="s">
        <v>455</v>
      </c>
      <c r="F532" t="s">
        <v>417</v>
      </c>
      <c r="G532" s="2">
        <v>42825</v>
      </c>
      <c r="H532" t="s">
        <v>450</v>
      </c>
      <c r="J532">
        <v>2017</v>
      </c>
      <c r="K532">
        <v>1</v>
      </c>
      <c r="L532">
        <v>2017</v>
      </c>
      <c r="M532">
        <v>1</v>
      </c>
      <c r="N532" t="s">
        <v>419</v>
      </c>
      <c r="O532" t="s">
        <v>451</v>
      </c>
      <c r="P532">
        <v>201701</v>
      </c>
      <c r="Q532">
        <v>1</v>
      </c>
      <c r="R532">
        <v>20</v>
      </c>
      <c r="S532">
        <v>10</v>
      </c>
      <c r="T532">
        <v>12</v>
      </c>
      <c r="U532">
        <v>21344</v>
      </c>
      <c r="V532">
        <v>3</v>
      </c>
      <c r="W532">
        <v>2080</v>
      </c>
      <c r="X532" s="2">
        <v>42852</v>
      </c>
      <c r="Y532" s="2">
        <v>42852</v>
      </c>
      <c r="Z532" t="s">
        <v>485</v>
      </c>
      <c r="AA532" t="s">
        <v>887</v>
      </c>
      <c r="AB532" t="s">
        <v>727</v>
      </c>
      <c r="AC532" t="s">
        <v>728</v>
      </c>
      <c r="AD532">
        <v>30313</v>
      </c>
      <c r="AE532" t="s">
        <v>888</v>
      </c>
      <c r="AG532" t="s">
        <v>887</v>
      </c>
      <c r="AH532" t="s">
        <v>727</v>
      </c>
      <c r="AI532" t="s">
        <v>728</v>
      </c>
      <c r="AJ532">
        <v>30313</v>
      </c>
      <c r="AK532" t="s">
        <v>426</v>
      </c>
      <c r="AL532" t="s">
        <v>427</v>
      </c>
      <c r="AU532" t="s">
        <v>906</v>
      </c>
      <c r="AW532">
        <v>4272559000</v>
      </c>
      <c r="AX532" s="2">
        <v>42849</v>
      </c>
      <c r="BI532" s="2">
        <v>42852</v>
      </c>
      <c r="BJ532">
        <v>9118</v>
      </c>
      <c r="BK532">
        <v>3513</v>
      </c>
      <c r="BL532">
        <v>5605</v>
      </c>
      <c r="BR532">
        <v>3315</v>
      </c>
      <c r="BU532">
        <v>-308</v>
      </c>
      <c r="BV532">
        <v>7136</v>
      </c>
      <c r="BW532">
        <v>1982</v>
      </c>
      <c r="BX532">
        <v>192</v>
      </c>
      <c r="CJ532">
        <v>116</v>
      </c>
      <c r="CL532">
        <v>155</v>
      </c>
      <c r="CM532">
        <v>-554</v>
      </c>
      <c r="CN532">
        <v>-475</v>
      </c>
      <c r="CO532">
        <v>1507</v>
      </c>
      <c r="CP532">
        <v>323</v>
      </c>
      <c r="CQ532">
        <v>1184</v>
      </c>
      <c r="CV532">
        <v>1184</v>
      </c>
      <c r="CX532">
        <v>1184</v>
      </c>
      <c r="DA532">
        <v>1184</v>
      </c>
      <c r="DB532">
        <v>2</v>
      </c>
      <c r="DC532">
        <v>1182</v>
      </c>
      <c r="DE532">
        <v>1182</v>
      </c>
      <c r="DF532">
        <v>0.2762</v>
      </c>
      <c r="DJ532">
        <v>0.2762</v>
      </c>
      <c r="DK532">
        <v>0.2757</v>
      </c>
      <c r="DL532">
        <v>0.27</v>
      </c>
      <c r="DM532">
        <v>0.2732</v>
      </c>
      <c r="DQ532">
        <v>0.2732</v>
      </c>
      <c r="DR532">
        <v>0.2727</v>
      </c>
      <c r="DS532">
        <v>0.27</v>
      </c>
      <c r="DT532">
        <v>-11.82</v>
      </c>
      <c r="DU532">
        <v>4334</v>
      </c>
      <c r="DV532">
        <v>4334</v>
      </c>
      <c r="DW532">
        <v>1507</v>
      </c>
      <c r="DX532">
        <v>1184</v>
      </c>
      <c r="DY532">
        <v>2310</v>
      </c>
      <c r="DZ532">
        <v>1982</v>
      </c>
      <c r="EA532" s="2">
        <v>42852</v>
      </c>
      <c r="EB532">
        <v>25205</v>
      </c>
      <c r="EE532">
        <v>3702</v>
      </c>
      <c r="EF532">
        <v>2885</v>
      </c>
      <c r="EG532">
        <v>2670</v>
      </c>
      <c r="EK532">
        <v>5789</v>
      </c>
      <c r="EL532">
        <v>40251</v>
      </c>
      <c r="EM532">
        <v>20044</v>
      </c>
      <c r="EN532">
        <v>10298</v>
      </c>
      <c r="EO532">
        <v>9746</v>
      </c>
      <c r="ER532">
        <v>17983</v>
      </c>
      <c r="EV532">
        <v>18767</v>
      </c>
      <c r="FA532">
        <v>4454</v>
      </c>
      <c r="FB532">
        <v>50950</v>
      </c>
      <c r="FC532">
        <v>91201</v>
      </c>
      <c r="FD532">
        <v>13726</v>
      </c>
      <c r="FE532">
        <v>10251</v>
      </c>
      <c r="FJ532">
        <v>2185</v>
      </c>
      <c r="FL532">
        <v>268</v>
      </c>
      <c r="FP532">
        <v>2226</v>
      </c>
      <c r="FQ532">
        <v>28656</v>
      </c>
      <c r="FR532">
        <v>31538</v>
      </c>
      <c r="FU532">
        <v>3899</v>
      </c>
      <c r="FZ532">
        <v>4041</v>
      </c>
      <c r="GA532">
        <v>39478</v>
      </c>
      <c r="GB532">
        <v>68134</v>
      </c>
      <c r="GD532">
        <v>1760</v>
      </c>
      <c r="GE532">
        <v>15197</v>
      </c>
      <c r="GF532">
        <v>65099</v>
      </c>
      <c r="GH532">
        <v>48974</v>
      </c>
      <c r="GI532">
        <v>-10206</v>
      </c>
      <c r="GL532">
        <v>23067</v>
      </c>
      <c r="GM532">
        <v>23067</v>
      </c>
      <c r="GN532">
        <v>91201</v>
      </c>
      <c r="GO532">
        <v>4273</v>
      </c>
      <c r="GQ532">
        <v>4300</v>
      </c>
      <c r="GR532" s="2">
        <v>42852</v>
      </c>
      <c r="GS532">
        <v>1184</v>
      </c>
      <c r="GT532">
        <v>328</v>
      </c>
      <c r="GU532">
        <v>786</v>
      </c>
      <c r="GV532">
        <v>1114</v>
      </c>
      <c r="HB532">
        <v>-1510</v>
      </c>
      <c r="HC532">
        <v>-1510</v>
      </c>
      <c r="HE532">
        <v>788</v>
      </c>
      <c r="HF532">
        <v>-424</v>
      </c>
      <c r="HH532">
        <v>1093</v>
      </c>
      <c r="HJ532">
        <v>625</v>
      </c>
      <c r="HK532">
        <v>625</v>
      </c>
      <c r="HL532">
        <v>-255</v>
      </c>
      <c r="HM532">
        <v>1039</v>
      </c>
      <c r="HN532">
        <v>2481</v>
      </c>
      <c r="HP532">
        <v>2481</v>
      </c>
      <c r="HQ532">
        <v>-910</v>
      </c>
      <c r="HS532">
        <v>-910</v>
      </c>
      <c r="HU532">
        <v>-36</v>
      </c>
      <c r="HV532">
        <v>1535</v>
      </c>
      <c r="HW532">
        <v>203</v>
      </c>
      <c r="HY532">
        <v>3565</v>
      </c>
      <c r="HZ532">
        <v>8555</v>
      </c>
      <c r="IA532">
        <v>12120</v>
      </c>
      <c r="IB532">
        <v>55</v>
      </c>
      <c r="IC532">
        <v>0</v>
      </c>
      <c r="IE532">
        <v>328</v>
      </c>
      <c r="IF532">
        <v>55</v>
      </c>
      <c r="IG532">
        <v>788</v>
      </c>
      <c r="IH532">
        <v>-424</v>
      </c>
      <c r="II532">
        <v>0</v>
      </c>
      <c r="IL532">
        <v>4287</v>
      </c>
      <c r="IM532">
        <v>4334</v>
      </c>
      <c r="IN532">
        <v>0.28000000000000003</v>
      </c>
      <c r="IO532">
        <v>0.27</v>
      </c>
    </row>
    <row r="533" spans="1:249" x14ac:dyDescent="0.25">
      <c r="A533" t="s">
        <v>884</v>
      </c>
      <c r="B533" t="s">
        <v>884</v>
      </c>
      <c r="C533" t="s">
        <v>885</v>
      </c>
      <c r="D533" t="s">
        <v>886</v>
      </c>
      <c r="E533" t="s">
        <v>455</v>
      </c>
      <c r="F533" t="s">
        <v>417</v>
      </c>
      <c r="G533" s="2">
        <v>42916</v>
      </c>
      <c r="H533" t="s">
        <v>450</v>
      </c>
      <c r="J533">
        <v>2017</v>
      </c>
      <c r="K533">
        <v>2</v>
      </c>
      <c r="L533">
        <v>2017</v>
      </c>
      <c r="M533">
        <v>2</v>
      </c>
      <c r="N533" t="s">
        <v>419</v>
      </c>
      <c r="O533" t="s">
        <v>451</v>
      </c>
      <c r="P533">
        <v>201702</v>
      </c>
      <c r="Q533">
        <v>1</v>
      </c>
      <c r="R533">
        <v>20</v>
      </c>
      <c r="S533">
        <v>10</v>
      </c>
      <c r="T533">
        <v>12</v>
      </c>
      <c r="U533">
        <v>21344</v>
      </c>
      <c r="V533">
        <v>3</v>
      </c>
      <c r="W533">
        <v>2080</v>
      </c>
      <c r="X533" s="2">
        <v>42943</v>
      </c>
      <c r="Y533" s="2">
        <v>42943</v>
      </c>
      <c r="Z533" t="s">
        <v>485</v>
      </c>
      <c r="AA533" t="s">
        <v>887</v>
      </c>
      <c r="AB533" t="s">
        <v>727</v>
      </c>
      <c r="AC533" t="s">
        <v>728</v>
      </c>
      <c r="AD533">
        <v>30313</v>
      </c>
      <c r="AE533" t="s">
        <v>888</v>
      </c>
      <c r="AG533" t="s">
        <v>887</v>
      </c>
      <c r="AH533" t="s">
        <v>727</v>
      </c>
      <c r="AI533" t="s">
        <v>728</v>
      </c>
      <c r="AJ533">
        <v>30313</v>
      </c>
      <c r="AK533" t="s">
        <v>426</v>
      </c>
      <c r="AL533" t="s">
        <v>427</v>
      </c>
      <c r="AU533" t="s">
        <v>906</v>
      </c>
      <c r="AW533">
        <v>4265304000</v>
      </c>
      <c r="AX533" s="2">
        <v>42940</v>
      </c>
      <c r="BI533" s="2">
        <v>42943</v>
      </c>
      <c r="BJ533">
        <v>9702</v>
      </c>
      <c r="BK533">
        <v>3659</v>
      </c>
      <c r="BL533">
        <v>6043</v>
      </c>
      <c r="BR533">
        <v>3142</v>
      </c>
      <c r="BU533">
        <v>-823</v>
      </c>
      <c r="BV533">
        <v>7624</v>
      </c>
      <c r="BW533">
        <v>2078</v>
      </c>
      <c r="BX533">
        <v>231</v>
      </c>
      <c r="CJ533">
        <v>409</v>
      </c>
      <c r="CL533">
        <v>165</v>
      </c>
      <c r="CM533">
        <v>203</v>
      </c>
      <c r="CN533">
        <v>546</v>
      </c>
      <c r="CO533">
        <v>2624</v>
      </c>
      <c r="CP533">
        <v>1252</v>
      </c>
      <c r="CQ533">
        <v>1372</v>
      </c>
      <c r="CV533">
        <v>1372</v>
      </c>
      <c r="CX533">
        <v>1372</v>
      </c>
      <c r="DA533">
        <v>1372</v>
      </c>
      <c r="DB533">
        <v>1</v>
      </c>
      <c r="DC533">
        <v>1371</v>
      </c>
      <c r="DE533">
        <v>1371</v>
      </c>
      <c r="DF533">
        <v>0.3211</v>
      </c>
      <c r="DJ533">
        <v>0.3211</v>
      </c>
      <c r="DK533">
        <v>0.32090000000000002</v>
      </c>
      <c r="DL533">
        <v>0.32</v>
      </c>
      <c r="DM533">
        <v>0.31709999999999999</v>
      </c>
      <c r="DQ533">
        <v>0.31709999999999999</v>
      </c>
      <c r="DR533">
        <v>0.31680000000000003</v>
      </c>
      <c r="DS533">
        <v>0.32</v>
      </c>
      <c r="DT533">
        <v>13.64</v>
      </c>
      <c r="DU533">
        <v>4327</v>
      </c>
      <c r="DV533">
        <v>4327</v>
      </c>
      <c r="DW533">
        <v>2624</v>
      </c>
      <c r="DX533">
        <v>1372</v>
      </c>
      <c r="DY533">
        <v>2379</v>
      </c>
      <c r="DZ533">
        <v>2078</v>
      </c>
      <c r="EA533" s="2">
        <v>42943</v>
      </c>
      <c r="EB533">
        <v>27224</v>
      </c>
      <c r="EE533">
        <v>4024</v>
      </c>
      <c r="EF533">
        <v>2790</v>
      </c>
      <c r="EG533">
        <v>2866</v>
      </c>
      <c r="EK533">
        <v>2057</v>
      </c>
      <c r="EL533">
        <v>38961</v>
      </c>
      <c r="EM533">
        <v>19113</v>
      </c>
      <c r="EN533">
        <v>10441</v>
      </c>
      <c r="EO533">
        <v>8672</v>
      </c>
      <c r="ER533">
        <v>22003</v>
      </c>
      <c r="EV533">
        <v>17192</v>
      </c>
      <c r="FA533">
        <v>4318</v>
      </c>
      <c r="FB533">
        <v>52185</v>
      </c>
      <c r="FC533">
        <v>91146</v>
      </c>
      <c r="FD533">
        <v>14355</v>
      </c>
      <c r="FE533">
        <v>10363</v>
      </c>
      <c r="FJ533">
        <v>3478</v>
      </c>
      <c r="FL533">
        <v>351</v>
      </c>
      <c r="FP533">
        <v>283</v>
      </c>
      <c r="FQ533">
        <v>28830</v>
      </c>
      <c r="FR533">
        <v>31805</v>
      </c>
      <c r="FU533">
        <v>4330</v>
      </c>
      <c r="FZ533">
        <v>4092</v>
      </c>
      <c r="GA533">
        <v>40227</v>
      </c>
      <c r="GB533">
        <v>69057</v>
      </c>
      <c r="GD533">
        <v>1760</v>
      </c>
      <c r="GE533">
        <v>15473</v>
      </c>
      <c r="GF533">
        <v>64890</v>
      </c>
      <c r="GH533">
        <v>49633</v>
      </c>
      <c r="GI533">
        <v>-10489</v>
      </c>
      <c r="GL533">
        <v>22089</v>
      </c>
      <c r="GM533">
        <v>22089</v>
      </c>
      <c r="GN533">
        <v>91146</v>
      </c>
      <c r="GO533">
        <v>4268</v>
      </c>
      <c r="GQ533">
        <v>4897</v>
      </c>
      <c r="GR533" s="2">
        <v>42943</v>
      </c>
      <c r="GS533">
        <v>2556</v>
      </c>
      <c r="GT533">
        <v>629</v>
      </c>
      <c r="GU533">
        <v>1625</v>
      </c>
      <c r="GV533">
        <v>2254</v>
      </c>
      <c r="HB533">
        <v>-1419</v>
      </c>
      <c r="HC533">
        <v>-1419</v>
      </c>
      <c r="HE533">
        <v>3391</v>
      </c>
      <c r="HF533">
        <v>-790</v>
      </c>
      <c r="HH533">
        <v>1535</v>
      </c>
      <c r="HJ533">
        <v>-1710</v>
      </c>
      <c r="HK533">
        <v>-1710</v>
      </c>
      <c r="HL533">
        <v>-259</v>
      </c>
      <c r="HM533">
        <v>-1224</v>
      </c>
      <c r="HN533">
        <v>3676</v>
      </c>
      <c r="HP533">
        <v>3676</v>
      </c>
      <c r="HQ533">
        <v>-1280</v>
      </c>
      <c r="HS533">
        <v>-1280</v>
      </c>
      <c r="HT533">
        <v>-1584</v>
      </c>
      <c r="HU533">
        <v>-15</v>
      </c>
      <c r="HV533">
        <v>797</v>
      </c>
      <c r="HW533">
        <v>199</v>
      </c>
      <c r="HY533">
        <v>3163</v>
      </c>
      <c r="HZ533">
        <v>8555</v>
      </c>
      <c r="IA533">
        <v>11718</v>
      </c>
      <c r="IB533">
        <v>114</v>
      </c>
      <c r="IC533">
        <v>-1584</v>
      </c>
      <c r="IE533">
        <v>301</v>
      </c>
      <c r="IF533">
        <v>59</v>
      </c>
      <c r="IG533">
        <v>2603</v>
      </c>
      <c r="IH533">
        <v>-366</v>
      </c>
      <c r="II533">
        <v>-1584</v>
      </c>
      <c r="IL533">
        <v>4273</v>
      </c>
      <c r="IM533">
        <v>4327</v>
      </c>
      <c r="IN533">
        <v>0.32</v>
      </c>
      <c r="IO533">
        <v>0.32</v>
      </c>
    </row>
    <row r="534" spans="1:249" x14ac:dyDescent="0.25">
      <c r="A534" t="s">
        <v>884</v>
      </c>
      <c r="B534" t="s">
        <v>884</v>
      </c>
      <c r="C534" t="s">
        <v>885</v>
      </c>
      <c r="D534" t="s">
        <v>886</v>
      </c>
      <c r="E534" t="s">
        <v>455</v>
      </c>
      <c r="F534" t="s">
        <v>417</v>
      </c>
      <c r="G534" s="2">
        <v>43008</v>
      </c>
      <c r="H534" t="s">
        <v>450</v>
      </c>
      <c r="J534">
        <v>2017</v>
      </c>
      <c r="K534">
        <v>3</v>
      </c>
      <c r="L534">
        <v>2017</v>
      </c>
      <c r="M534">
        <v>3</v>
      </c>
      <c r="N534" t="s">
        <v>419</v>
      </c>
      <c r="O534" t="s">
        <v>451</v>
      </c>
      <c r="P534">
        <v>201703</v>
      </c>
      <c r="Q534">
        <v>1</v>
      </c>
      <c r="R534">
        <v>20</v>
      </c>
      <c r="S534">
        <v>10</v>
      </c>
      <c r="T534">
        <v>12</v>
      </c>
      <c r="U534">
        <v>21344</v>
      </c>
      <c r="V534">
        <v>3</v>
      </c>
      <c r="W534">
        <v>2080</v>
      </c>
      <c r="X534" s="2">
        <v>43034</v>
      </c>
      <c r="Y534" s="2">
        <v>43034</v>
      </c>
      <c r="Z534" t="s">
        <v>485</v>
      </c>
      <c r="AA534" t="s">
        <v>887</v>
      </c>
      <c r="AB534" t="s">
        <v>727</v>
      </c>
      <c r="AC534" t="s">
        <v>728</v>
      </c>
      <c r="AD534">
        <v>30313</v>
      </c>
      <c r="AE534" t="s">
        <v>888</v>
      </c>
      <c r="AG534" t="s">
        <v>887</v>
      </c>
      <c r="AH534" t="s">
        <v>727</v>
      </c>
      <c r="AI534" t="s">
        <v>728</v>
      </c>
      <c r="AJ534">
        <v>30313</v>
      </c>
      <c r="AK534" t="s">
        <v>426</v>
      </c>
      <c r="AL534" t="s">
        <v>427</v>
      </c>
      <c r="AU534" t="s">
        <v>906</v>
      </c>
      <c r="AW534">
        <v>4260667000</v>
      </c>
      <c r="AX534" s="2">
        <v>43031</v>
      </c>
      <c r="BI534" s="2">
        <v>43034</v>
      </c>
      <c r="BJ534">
        <v>9078</v>
      </c>
      <c r="BK534">
        <v>3395</v>
      </c>
      <c r="BL534">
        <v>5683</v>
      </c>
      <c r="BR534">
        <v>3203</v>
      </c>
      <c r="BU534">
        <v>-360</v>
      </c>
      <c r="BV534">
        <v>6958</v>
      </c>
      <c r="BW534">
        <v>2120</v>
      </c>
      <c r="BX534">
        <v>208</v>
      </c>
      <c r="CJ534">
        <v>358</v>
      </c>
      <c r="CL534">
        <v>175</v>
      </c>
      <c r="CM534">
        <v>-771</v>
      </c>
      <c r="CN534">
        <v>-446</v>
      </c>
      <c r="CO534">
        <v>1674</v>
      </c>
      <c r="CP534">
        <v>230</v>
      </c>
      <c r="CQ534">
        <v>1444</v>
      </c>
      <c r="CV534">
        <v>1444</v>
      </c>
      <c r="CX534">
        <v>1444</v>
      </c>
      <c r="DA534">
        <v>1444</v>
      </c>
      <c r="DB534">
        <v>-3</v>
      </c>
      <c r="DC534">
        <v>1447</v>
      </c>
      <c r="DE534">
        <v>1447</v>
      </c>
      <c r="DF534">
        <v>0.33850000000000002</v>
      </c>
      <c r="DJ534">
        <v>0.33850000000000002</v>
      </c>
      <c r="DK534">
        <v>0.3392</v>
      </c>
      <c r="DM534">
        <v>0.33429999999999999</v>
      </c>
      <c r="DQ534">
        <v>0.33429999999999999</v>
      </c>
      <c r="DR534">
        <v>0.33500000000000002</v>
      </c>
      <c r="DT534">
        <v>-21.399899999999999</v>
      </c>
      <c r="DW534">
        <v>1674</v>
      </c>
      <c r="DX534">
        <v>1444</v>
      </c>
      <c r="DY534">
        <v>2417</v>
      </c>
      <c r="DZ534">
        <v>2120</v>
      </c>
      <c r="EA534" s="2">
        <v>43034</v>
      </c>
      <c r="EB534">
        <v>27357</v>
      </c>
      <c r="EE534">
        <v>3664</v>
      </c>
      <c r="EF534">
        <v>2608</v>
      </c>
      <c r="EG534">
        <v>2993</v>
      </c>
      <c r="EK534">
        <v>1782</v>
      </c>
      <c r="EL534">
        <v>38404</v>
      </c>
      <c r="EM534">
        <v>16730</v>
      </c>
      <c r="EN534">
        <v>8424</v>
      </c>
      <c r="EO534">
        <v>8306</v>
      </c>
      <c r="ER534">
        <v>22761</v>
      </c>
      <c r="EV534">
        <v>16564</v>
      </c>
      <c r="FA534">
        <v>4480</v>
      </c>
      <c r="FB534">
        <v>52111</v>
      </c>
      <c r="FC534">
        <v>90515</v>
      </c>
      <c r="FD534">
        <v>13398</v>
      </c>
      <c r="FE534">
        <v>10212</v>
      </c>
      <c r="FJ534">
        <v>3231</v>
      </c>
      <c r="FL534">
        <v>355</v>
      </c>
      <c r="FP534">
        <v>437</v>
      </c>
      <c r="FQ534">
        <v>27633</v>
      </c>
      <c r="FR534">
        <v>32471</v>
      </c>
      <c r="FU534">
        <v>4313</v>
      </c>
      <c r="FZ534">
        <v>3946</v>
      </c>
      <c r="GA534">
        <v>40730</v>
      </c>
      <c r="GB534">
        <v>68363</v>
      </c>
      <c r="GD534">
        <v>1760</v>
      </c>
      <c r="GE534">
        <v>15699</v>
      </c>
      <c r="GF534">
        <v>64759</v>
      </c>
      <c r="GH534">
        <v>50256</v>
      </c>
      <c r="GI534">
        <v>-9843</v>
      </c>
      <c r="GL534">
        <v>22152</v>
      </c>
      <c r="GM534">
        <v>22152</v>
      </c>
      <c r="GN534">
        <v>90515</v>
      </c>
      <c r="GO534">
        <v>4262</v>
      </c>
      <c r="GQ534">
        <v>5588</v>
      </c>
      <c r="GR534" s="2">
        <v>43034</v>
      </c>
      <c r="GS534">
        <v>4000</v>
      </c>
      <c r="GT534">
        <v>926</v>
      </c>
      <c r="GU534">
        <v>2387</v>
      </c>
      <c r="GV534">
        <v>3313</v>
      </c>
      <c r="HB534">
        <v>-1395</v>
      </c>
      <c r="HC534">
        <v>-1395</v>
      </c>
      <c r="HE534">
        <v>5918</v>
      </c>
      <c r="HF534">
        <v>-1122</v>
      </c>
      <c r="HH534">
        <v>2252</v>
      </c>
      <c r="HI534">
        <v>-764</v>
      </c>
      <c r="HK534">
        <v>-764</v>
      </c>
      <c r="HL534">
        <v>-122</v>
      </c>
      <c r="HM534">
        <v>244</v>
      </c>
      <c r="HN534">
        <v>2475</v>
      </c>
      <c r="HP534">
        <v>2475</v>
      </c>
      <c r="HQ534">
        <v>-1767</v>
      </c>
      <c r="HS534">
        <v>-1767</v>
      </c>
      <c r="HT534">
        <v>-3165</v>
      </c>
      <c r="HU534">
        <v>-42</v>
      </c>
      <c r="HV534">
        <v>-2499</v>
      </c>
      <c r="HW534">
        <v>310</v>
      </c>
      <c r="HY534">
        <v>3973</v>
      </c>
      <c r="HZ534">
        <v>8555</v>
      </c>
      <c r="IA534">
        <v>12528</v>
      </c>
      <c r="IB534">
        <v>167</v>
      </c>
      <c r="IC534">
        <v>-3165</v>
      </c>
      <c r="IE534">
        <v>297</v>
      </c>
      <c r="IF534">
        <v>53</v>
      </c>
      <c r="IG534">
        <v>2527</v>
      </c>
      <c r="IH534">
        <v>-332</v>
      </c>
      <c r="II534">
        <v>-1581</v>
      </c>
      <c r="IK534">
        <v>-1581</v>
      </c>
      <c r="IL534">
        <v>4266</v>
      </c>
      <c r="IM534">
        <v>4320</v>
      </c>
      <c r="IN534">
        <v>0.34</v>
      </c>
      <c r="IO534">
        <v>0.33</v>
      </c>
    </row>
    <row r="535" spans="1:249" x14ac:dyDescent="0.25">
      <c r="A535" t="s">
        <v>914</v>
      </c>
      <c r="B535" t="s">
        <v>914</v>
      </c>
      <c r="C535" t="s">
        <v>915</v>
      </c>
      <c r="D535" t="s">
        <v>916</v>
      </c>
      <c r="E535" t="s">
        <v>455</v>
      </c>
      <c r="F535" t="s">
        <v>417</v>
      </c>
      <c r="G535" s="2">
        <v>40908</v>
      </c>
      <c r="H535" t="s">
        <v>418</v>
      </c>
      <c r="J535">
        <v>2011</v>
      </c>
      <c r="K535">
        <v>4</v>
      </c>
      <c r="L535">
        <v>2011</v>
      </c>
      <c r="M535">
        <v>4</v>
      </c>
      <c r="N535" t="s">
        <v>419</v>
      </c>
      <c r="O535" t="s">
        <v>420</v>
      </c>
      <c r="P535">
        <v>2011</v>
      </c>
      <c r="Q535">
        <v>3</v>
      </c>
      <c r="R535">
        <v>160</v>
      </c>
      <c r="S535">
        <v>24</v>
      </c>
      <c r="T535">
        <v>12</v>
      </c>
      <c r="U535">
        <v>63908</v>
      </c>
      <c r="V535">
        <v>12</v>
      </c>
      <c r="W535">
        <v>5812</v>
      </c>
      <c r="X535" s="2">
        <v>40963</v>
      </c>
      <c r="Y535" s="2">
        <v>40963</v>
      </c>
      <c r="Z535" t="s">
        <v>485</v>
      </c>
      <c r="AA535" t="s">
        <v>917</v>
      </c>
      <c r="AB535" t="s">
        <v>918</v>
      </c>
      <c r="AC535" t="s">
        <v>488</v>
      </c>
      <c r="AD535">
        <v>60523</v>
      </c>
      <c r="AE535" t="s">
        <v>919</v>
      </c>
      <c r="AF535" t="s">
        <v>920</v>
      </c>
      <c r="AG535" t="s">
        <v>921</v>
      </c>
      <c r="AH535" t="s">
        <v>918</v>
      </c>
      <c r="AI535" t="s">
        <v>488</v>
      </c>
      <c r="AJ535">
        <v>60523</v>
      </c>
      <c r="AK535" t="s">
        <v>426</v>
      </c>
      <c r="AL535" t="s">
        <v>427</v>
      </c>
      <c r="AN535">
        <v>420000</v>
      </c>
      <c r="AP535">
        <v>420000</v>
      </c>
      <c r="AR535">
        <v>1583000</v>
      </c>
      <c r="AS535" t="s">
        <v>428</v>
      </c>
      <c r="AT535" t="s">
        <v>429</v>
      </c>
      <c r="AU535" t="s">
        <v>922</v>
      </c>
      <c r="AW535">
        <v>1018556000</v>
      </c>
      <c r="AX535" s="2">
        <v>40939</v>
      </c>
      <c r="AY535" t="s">
        <v>923</v>
      </c>
      <c r="AZ535" t="s">
        <v>506</v>
      </c>
      <c r="BA535" t="s">
        <v>924</v>
      </c>
      <c r="BB535" t="s">
        <v>925</v>
      </c>
      <c r="BC535" t="s">
        <v>926</v>
      </c>
      <c r="BD535" t="s">
        <v>927</v>
      </c>
      <c r="BE535" t="s">
        <v>928</v>
      </c>
      <c r="BF535" t="s">
        <v>929</v>
      </c>
      <c r="BG535" t="s">
        <v>930</v>
      </c>
      <c r="BH535" t="s">
        <v>439</v>
      </c>
      <c r="BI535" s="2">
        <v>41694</v>
      </c>
      <c r="BJ535">
        <v>27006</v>
      </c>
      <c r="BK535">
        <v>16319.4</v>
      </c>
      <c r="BL535">
        <v>10686.6</v>
      </c>
      <c r="BR535">
        <v>2393.6999999999998</v>
      </c>
      <c r="BU535">
        <v>236.8</v>
      </c>
      <c r="BV535">
        <v>18476.3</v>
      </c>
      <c r="BW535">
        <v>8529.7009999999991</v>
      </c>
      <c r="BX535">
        <v>492.8</v>
      </c>
      <c r="CM535">
        <v>-24.7</v>
      </c>
      <c r="CN535">
        <v>-517.5</v>
      </c>
      <c r="CO535">
        <v>8012.2</v>
      </c>
      <c r="CP535">
        <v>2509.1</v>
      </c>
      <c r="CQ535">
        <v>5503.1</v>
      </c>
      <c r="CV535">
        <v>5503.1</v>
      </c>
      <c r="CX535">
        <v>5503.1</v>
      </c>
      <c r="DA535">
        <v>5503.1</v>
      </c>
      <c r="DC535">
        <v>5503.1</v>
      </c>
      <c r="DE535">
        <v>5503.1</v>
      </c>
      <c r="DF535">
        <v>5.3319000000000001</v>
      </c>
      <c r="DJ535">
        <v>5.3319000000000001</v>
      </c>
      <c r="DK535">
        <v>5.3319000000000001</v>
      </c>
      <c r="DL535">
        <v>5.27</v>
      </c>
      <c r="DM535">
        <v>5.2666000000000004</v>
      </c>
      <c r="DQ535">
        <v>5.2666000000000004</v>
      </c>
      <c r="DR535">
        <v>5.2666000000000004</v>
      </c>
      <c r="DS535">
        <v>5.27</v>
      </c>
      <c r="DT535">
        <v>3.5228999999999999</v>
      </c>
      <c r="DU535">
        <v>1044.9000000000001</v>
      </c>
      <c r="DV535">
        <v>1044.9000000000001</v>
      </c>
      <c r="DW535">
        <v>8012.2</v>
      </c>
      <c r="DX535">
        <v>5503.1</v>
      </c>
      <c r="DY535">
        <v>9944.7009999999991</v>
      </c>
      <c r="DZ535">
        <v>8529.7009999999991</v>
      </c>
      <c r="EA535" s="2">
        <v>41330</v>
      </c>
      <c r="EB535">
        <v>2335.6999999999998</v>
      </c>
      <c r="EE535">
        <v>1334.7</v>
      </c>
      <c r="EF535">
        <v>116.8</v>
      </c>
      <c r="EG535">
        <v>615.79999999999995</v>
      </c>
      <c r="EL535">
        <v>4403</v>
      </c>
      <c r="EM535">
        <v>35737.599999999999</v>
      </c>
      <c r="EN535">
        <v>12903.1</v>
      </c>
      <c r="EO535">
        <v>22834.5</v>
      </c>
      <c r="ER535">
        <v>1427</v>
      </c>
      <c r="EV535">
        <v>2653.2</v>
      </c>
      <c r="FA535">
        <v>1672.2</v>
      </c>
      <c r="FB535">
        <v>28586.9</v>
      </c>
      <c r="FC535">
        <v>32989.9</v>
      </c>
      <c r="FE535">
        <v>961.3</v>
      </c>
      <c r="FH535">
        <v>1581</v>
      </c>
      <c r="FI535">
        <v>338.1</v>
      </c>
      <c r="FJ535">
        <v>366.6</v>
      </c>
      <c r="FL535">
        <v>262.2</v>
      </c>
      <c r="FQ535">
        <v>3509.2</v>
      </c>
      <c r="FR535">
        <v>12133.8</v>
      </c>
      <c r="FU535">
        <v>1344.1</v>
      </c>
      <c r="FZ535">
        <v>1612.6</v>
      </c>
      <c r="GA535">
        <v>15090.5</v>
      </c>
      <c r="GB535">
        <v>18599.7</v>
      </c>
      <c r="GD535">
        <v>16.600000000000001</v>
      </c>
      <c r="GE535">
        <v>5487.3</v>
      </c>
      <c r="GF535">
        <v>36707.5</v>
      </c>
      <c r="GH535">
        <v>28270.9</v>
      </c>
      <c r="GI535">
        <v>449.7</v>
      </c>
      <c r="GL535">
        <v>14390.2</v>
      </c>
      <c r="GM535">
        <v>14390.2</v>
      </c>
      <c r="GN535">
        <v>32989.9</v>
      </c>
      <c r="GO535">
        <v>1021.4</v>
      </c>
      <c r="GQ535">
        <v>11737</v>
      </c>
      <c r="GR535" s="2">
        <v>41694</v>
      </c>
      <c r="GS535">
        <v>5503.1</v>
      </c>
      <c r="GT535">
        <v>1415</v>
      </c>
      <c r="GU535">
        <v>192</v>
      </c>
      <c r="GV535">
        <v>1607</v>
      </c>
      <c r="GW535">
        <v>-160.80000000000001</v>
      </c>
      <c r="GX535">
        <v>-52.2</v>
      </c>
      <c r="GY535">
        <v>35.799999999999997</v>
      </c>
      <c r="HA535">
        <v>217.2</v>
      </c>
      <c r="HC535">
        <v>40</v>
      </c>
      <c r="HE535">
        <v>7150.1</v>
      </c>
      <c r="HF535">
        <v>-2729.8</v>
      </c>
      <c r="HH535">
        <v>325</v>
      </c>
      <c r="HL535">
        <v>-166.1</v>
      </c>
      <c r="HM535">
        <v>-2570.9</v>
      </c>
      <c r="HN535">
        <v>743.3</v>
      </c>
      <c r="HO535">
        <v>260.60000000000002</v>
      </c>
      <c r="HP535">
        <v>1003.9</v>
      </c>
      <c r="HQ535">
        <v>-3029.1</v>
      </c>
      <c r="HS535">
        <v>-3029.1</v>
      </c>
      <c r="HT535">
        <v>-2609.6999999999998</v>
      </c>
      <c r="HU535">
        <v>101.9</v>
      </c>
      <c r="HV535">
        <v>-4533</v>
      </c>
      <c r="HW535">
        <v>-97.5</v>
      </c>
      <c r="HY535">
        <v>-51.3</v>
      </c>
      <c r="HZ535">
        <v>2387</v>
      </c>
      <c r="IA535">
        <v>2335.6999999999998</v>
      </c>
      <c r="IB535">
        <v>86.2</v>
      </c>
      <c r="IC535">
        <v>-2609.6999999999998</v>
      </c>
      <c r="IL535">
        <v>1032.0999999999999</v>
      </c>
      <c r="IM535">
        <v>1044.9000000000001</v>
      </c>
      <c r="IN535">
        <v>5.33</v>
      </c>
      <c r="IO535">
        <v>5.27</v>
      </c>
    </row>
    <row r="536" spans="1:249" x14ac:dyDescent="0.25">
      <c r="A536" t="s">
        <v>914</v>
      </c>
      <c r="B536" t="s">
        <v>914</v>
      </c>
      <c r="C536" t="s">
        <v>915</v>
      </c>
      <c r="D536" t="s">
        <v>916</v>
      </c>
      <c r="E536" t="s">
        <v>455</v>
      </c>
      <c r="F536" t="s">
        <v>417</v>
      </c>
      <c r="G536" s="2">
        <v>41274</v>
      </c>
      <c r="H536" t="s">
        <v>418</v>
      </c>
      <c r="J536">
        <v>2012</v>
      </c>
      <c r="K536">
        <v>4</v>
      </c>
      <c r="L536">
        <v>2012</v>
      </c>
      <c r="M536">
        <v>4</v>
      </c>
      <c r="N536" t="s">
        <v>419</v>
      </c>
      <c r="O536" t="s">
        <v>420</v>
      </c>
      <c r="P536">
        <v>2012</v>
      </c>
      <c r="Q536">
        <v>3</v>
      </c>
      <c r="R536">
        <v>160</v>
      </c>
      <c r="S536">
        <v>24</v>
      </c>
      <c r="T536">
        <v>12</v>
      </c>
      <c r="U536">
        <v>63908</v>
      </c>
      <c r="V536">
        <v>12</v>
      </c>
      <c r="W536">
        <v>5812</v>
      </c>
      <c r="X536" s="2">
        <v>41330</v>
      </c>
      <c r="Y536" s="2">
        <v>41330</v>
      </c>
      <c r="Z536" t="s">
        <v>485</v>
      </c>
      <c r="AA536" t="s">
        <v>931</v>
      </c>
      <c r="AB536" t="s">
        <v>918</v>
      </c>
      <c r="AC536" t="s">
        <v>488</v>
      </c>
      <c r="AD536">
        <v>60523</v>
      </c>
      <c r="AE536" t="s">
        <v>932</v>
      </c>
      <c r="AF536" t="s">
        <v>933</v>
      </c>
      <c r="AG536" t="s">
        <v>931</v>
      </c>
      <c r="AH536" t="s">
        <v>918</v>
      </c>
      <c r="AI536" t="s">
        <v>488</v>
      </c>
      <c r="AJ536">
        <v>60523</v>
      </c>
      <c r="AK536" t="s">
        <v>426</v>
      </c>
      <c r="AL536" t="s">
        <v>427</v>
      </c>
      <c r="AN536">
        <v>440000</v>
      </c>
      <c r="AP536">
        <v>440000</v>
      </c>
      <c r="AR536">
        <v>1811000</v>
      </c>
      <c r="AS536" t="s">
        <v>934</v>
      </c>
      <c r="AT536" t="s">
        <v>429</v>
      </c>
      <c r="AU536" t="s">
        <v>935</v>
      </c>
      <c r="AW536">
        <v>1002792000</v>
      </c>
      <c r="AX536" s="2">
        <v>41305</v>
      </c>
      <c r="AY536" t="s">
        <v>923</v>
      </c>
      <c r="AZ536" t="s">
        <v>936</v>
      </c>
      <c r="BA536" t="s">
        <v>926</v>
      </c>
      <c r="BB536" t="s">
        <v>508</v>
      </c>
      <c r="BC536" t="s">
        <v>928</v>
      </c>
      <c r="BD536" t="s">
        <v>937</v>
      </c>
      <c r="BE536" t="s">
        <v>938</v>
      </c>
      <c r="BF536" t="s">
        <v>939</v>
      </c>
      <c r="BG536" t="s">
        <v>940</v>
      </c>
      <c r="BH536" t="s">
        <v>439</v>
      </c>
      <c r="BI536" s="2">
        <v>42059</v>
      </c>
      <c r="BJ536">
        <v>27567</v>
      </c>
      <c r="BK536">
        <v>16750.7</v>
      </c>
      <c r="BL536">
        <v>10816.3</v>
      </c>
      <c r="BR536">
        <v>2455.1999999999998</v>
      </c>
      <c r="BU536">
        <v>243.5</v>
      </c>
      <c r="BV536">
        <v>18962.400000000001</v>
      </c>
      <c r="BW536">
        <v>8604.6020000000008</v>
      </c>
      <c r="BX536">
        <v>516.6</v>
      </c>
      <c r="CM536">
        <v>-9</v>
      </c>
      <c r="CN536">
        <v>-525.6</v>
      </c>
      <c r="CO536">
        <v>8079</v>
      </c>
      <c r="CP536">
        <v>2614.1999999999998</v>
      </c>
      <c r="CQ536">
        <v>5464.8</v>
      </c>
      <c r="CV536">
        <v>5464.8</v>
      </c>
      <c r="CX536">
        <v>5464.8</v>
      </c>
      <c r="DA536">
        <v>5464.8</v>
      </c>
      <c r="DC536">
        <v>5464.8</v>
      </c>
      <c r="DE536">
        <v>5464.8</v>
      </c>
      <c r="DF536">
        <v>5.4101999999999997</v>
      </c>
      <c r="DJ536">
        <v>5.4101999999999997</v>
      </c>
      <c r="DK536">
        <v>5.4101999999999997</v>
      </c>
      <c r="DL536">
        <v>5.36</v>
      </c>
      <c r="DM536">
        <v>5.3566000000000003</v>
      </c>
      <c r="DQ536">
        <v>5.3566000000000003</v>
      </c>
      <c r="DR536">
        <v>5.3566000000000003</v>
      </c>
      <c r="DS536">
        <v>5.36</v>
      </c>
      <c r="DT536">
        <v>3.4722</v>
      </c>
      <c r="DU536">
        <v>1020.2</v>
      </c>
      <c r="DV536">
        <v>1020.2</v>
      </c>
      <c r="DW536">
        <v>8079</v>
      </c>
      <c r="DX536">
        <v>5464.8</v>
      </c>
      <c r="DY536">
        <v>10093.1</v>
      </c>
      <c r="DZ536">
        <v>8604.6020000000008</v>
      </c>
      <c r="EA536" s="2">
        <v>41694</v>
      </c>
      <c r="EB536">
        <v>2336.1</v>
      </c>
      <c r="EE536">
        <v>1375.3</v>
      </c>
      <c r="EF536">
        <v>121.7</v>
      </c>
      <c r="EG536">
        <v>1089</v>
      </c>
      <c r="EL536">
        <v>4922.1000000000004</v>
      </c>
      <c r="EM536">
        <v>38491.1</v>
      </c>
      <c r="EN536">
        <v>13813.9</v>
      </c>
      <c r="EO536">
        <v>24677.200000000001</v>
      </c>
      <c r="ER536">
        <v>1380.5</v>
      </c>
      <c r="EV536">
        <v>2804</v>
      </c>
      <c r="FA536">
        <v>1602.7</v>
      </c>
      <c r="FB536">
        <v>30464.400000000001</v>
      </c>
      <c r="FC536">
        <v>35386.5</v>
      </c>
      <c r="FE536">
        <v>1141.9000000000001</v>
      </c>
      <c r="FH536">
        <v>1591.8</v>
      </c>
      <c r="FI536">
        <v>370.7</v>
      </c>
      <c r="FL536">
        <v>298.7</v>
      </c>
      <c r="FQ536">
        <v>3403.1</v>
      </c>
      <c r="FR536">
        <v>13632.5</v>
      </c>
      <c r="FU536">
        <v>1531.1</v>
      </c>
      <c r="FZ536">
        <v>1526.2</v>
      </c>
      <c r="GA536">
        <v>16689.8</v>
      </c>
      <c r="GB536">
        <v>20092.900000000001</v>
      </c>
      <c r="GD536">
        <v>16.600000000000001</v>
      </c>
      <c r="GE536">
        <v>5778.9</v>
      </c>
      <c r="GF536">
        <v>39278</v>
      </c>
      <c r="GH536">
        <v>30576.3</v>
      </c>
      <c r="GI536">
        <v>796.4</v>
      </c>
      <c r="GL536">
        <v>15293.6</v>
      </c>
      <c r="GM536">
        <v>15293.6</v>
      </c>
      <c r="GN536">
        <v>35386.5</v>
      </c>
      <c r="GO536">
        <v>1002.7</v>
      </c>
      <c r="GQ536">
        <v>12489.6</v>
      </c>
      <c r="GR536" s="2">
        <v>42059</v>
      </c>
      <c r="GS536">
        <v>5464.8</v>
      </c>
      <c r="GT536">
        <v>1488.5</v>
      </c>
      <c r="GU536">
        <v>135.9</v>
      </c>
      <c r="GV536">
        <v>1624.4</v>
      </c>
      <c r="GW536">
        <v>-29.4</v>
      </c>
      <c r="GX536">
        <v>-27.2</v>
      </c>
      <c r="GY536">
        <v>124.1</v>
      </c>
      <c r="GZ536">
        <v>-116.6</v>
      </c>
      <c r="HA536">
        <v>-74</v>
      </c>
      <c r="HC536">
        <v>-123.1</v>
      </c>
      <c r="HE536">
        <v>6966.1</v>
      </c>
      <c r="HF536">
        <v>-3049.2</v>
      </c>
      <c r="HH536">
        <v>236.2</v>
      </c>
      <c r="HL536">
        <v>-354.3</v>
      </c>
      <c r="HM536">
        <v>-3167.3</v>
      </c>
      <c r="HN536">
        <v>1322.1</v>
      </c>
      <c r="HO536">
        <v>-117.5</v>
      </c>
      <c r="HP536">
        <v>1204.5999999999999</v>
      </c>
      <c r="HQ536">
        <v>-2286.5</v>
      </c>
      <c r="HS536">
        <v>-2286.5</v>
      </c>
      <c r="HT536">
        <v>-2896.6</v>
      </c>
      <c r="HU536">
        <v>128.69999999999999</v>
      </c>
      <c r="HV536">
        <v>-3849.8</v>
      </c>
      <c r="HW536">
        <v>51.4</v>
      </c>
      <c r="HY536">
        <v>0.4</v>
      </c>
      <c r="HZ536">
        <v>2335.6999999999998</v>
      </c>
      <c r="IA536">
        <v>2336.1</v>
      </c>
      <c r="IB536">
        <v>93.4</v>
      </c>
      <c r="IC536">
        <v>-2896.6</v>
      </c>
      <c r="IL536">
        <v>1010.1</v>
      </c>
      <c r="IM536">
        <v>1020.2</v>
      </c>
      <c r="IN536">
        <v>5.41</v>
      </c>
      <c r="IO536">
        <v>5.36</v>
      </c>
    </row>
    <row r="537" spans="1:249" x14ac:dyDescent="0.25">
      <c r="A537" t="s">
        <v>914</v>
      </c>
      <c r="B537" t="s">
        <v>914</v>
      </c>
      <c r="C537" t="s">
        <v>915</v>
      </c>
      <c r="D537" t="s">
        <v>916</v>
      </c>
      <c r="E537" t="s">
        <v>455</v>
      </c>
      <c r="F537" t="s">
        <v>417</v>
      </c>
      <c r="G537" s="2">
        <v>41639</v>
      </c>
      <c r="H537" t="s">
        <v>418</v>
      </c>
      <c r="J537">
        <v>2013</v>
      </c>
      <c r="K537">
        <v>4</v>
      </c>
      <c r="L537">
        <v>2013</v>
      </c>
      <c r="M537">
        <v>4</v>
      </c>
      <c r="N537" t="s">
        <v>419</v>
      </c>
      <c r="O537" t="s">
        <v>420</v>
      </c>
      <c r="P537">
        <v>2013</v>
      </c>
      <c r="Q537">
        <v>3</v>
      </c>
      <c r="R537">
        <v>160</v>
      </c>
      <c r="S537">
        <v>24</v>
      </c>
      <c r="T537">
        <v>12</v>
      </c>
      <c r="U537">
        <v>63908</v>
      </c>
      <c r="V537">
        <v>12</v>
      </c>
      <c r="W537">
        <v>5812</v>
      </c>
      <c r="X537" s="2">
        <v>41694</v>
      </c>
      <c r="Y537" s="2">
        <v>41694</v>
      </c>
      <c r="Z537" t="s">
        <v>485</v>
      </c>
      <c r="AA537" t="s">
        <v>931</v>
      </c>
      <c r="AB537" t="s">
        <v>918</v>
      </c>
      <c r="AC537" t="s">
        <v>488</v>
      </c>
      <c r="AD537">
        <v>60523</v>
      </c>
      <c r="AE537">
        <v>6306233000</v>
      </c>
      <c r="AF537" t="s">
        <v>941</v>
      </c>
      <c r="AG537" t="s">
        <v>931</v>
      </c>
      <c r="AH537" t="s">
        <v>918</v>
      </c>
      <c r="AI537" t="s">
        <v>488</v>
      </c>
      <c r="AJ537">
        <v>60523</v>
      </c>
      <c r="AK537" t="s">
        <v>426</v>
      </c>
      <c r="AL537" t="s">
        <v>427</v>
      </c>
      <c r="AN537">
        <v>440000</v>
      </c>
      <c r="AP537">
        <v>440000</v>
      </c>
      <c r="AR537">
        <v>1824000</v>
      </c>
      <c r="AS537" t="s">
        <v>934</v>
      </c>
      <c r="AT537" t="s">
        <v>429</v>
      </c>
      <c r="AU537" t="s">
        <v>942</v>
      </c>
      <c r="AW537">
        <v>989881300</v>
      </c>
      <c r="AX537" s="2">
        <v>41670</v>
      </c>
      <c r="AY537" t="s">
        <v>923</v>
      </c>
      <c r="AZ537" t="s">
        <v>936</v>
      </c>
      <c r="BA537" t="s">
        <v>926</v>
      </c>
      <c r="BB537" t="s">
        <v>508</v>
      </c>
      <c r="BC537" t="s">
        <v>928</v>
      </c>
      <c r="BD537" t="s">
        <v>943</v>
      </c>
      <c r="BE537" t="s">
        <v>938</v>
      </c>
      <c r="BF537" t="s">
        <v>944</v>
      </c>
      <c r="BG537" t="s">
        <v>940</v>
      </c>
      <c r="BH537" t="s">
        <v>439</v>
      </c>
      <c r="BI537" s="2">
        <v>42425</v>
      </c>
      <c r="BJ537">
        <v>28105.7</v>
      </c>
      <c r="BK537">
        <v>17203</v>
      </c>
      <c r="BL537">
        <v>10902.7</v>
      </c>
      <c r="BR537">
        <v>2385.6</v>
      </c>
      <c r="BU537">
        <v>247.2</v>
      </c>
      <c r="BV537">
        <v>19341.400000000001</v>
      </c>
      <c r="BW537">
        <v>8764.2990000000009</v>
      </c>
      <c r="BX537">
        <v>527.79999999999995</v>
      </c>
      <c r="CM537">
        <v>-32</v>
      </c>
      <c r="CN537">
        <v>-559.79999999999995</v>
      </c>
      <c r="CO537">
        <v>8204.5</v>
      </c>
      <c r="CP537">
        <v>2618.6</v>
      </c>
      <c r="CQ537">
        <v>5585.9</v>
      </c>
      <c r="CV537">
        <v>5585.9</v>
      </c>
      <c r="CX537">
        <v>5585.9</v>
      </c>
      <c r="DA537">
        <v>5585.9</v>
      </c>
      <c r="DC537">
        <v>5585.9</v>
      </c>
      <c r="DE537">
        <v>5585.9</v>
      </c>
      <c r="DF537">
        <v>5.5949</v>
      </c>
      <c r="DJ537">
        <v>5.5949</v>
      </c>
      <c r="DK537">
        <v>5.5949</v>
      </c>
      <c r="DL537">
        <v>5.55</v>
      </c>
      <c r="DM537">
        <v>5.5526</v>
      </c>
      <c r="DQ537">
        <v>5.5526</v>
      </c>
      <c r="DR537">
        <v>5.5526</v>
      </c>
      <c r="DS537">
        <v>5.55</v>
      </c>
      <c r="DT537">
        <v>-2.5996000000000001</v>
      </c>
      <c r="DU537">
        <v>1006</v>
      </c>
      <c r="DV537">
        <v>1006</v>
      </c>
      <c r="DW537">
        <v>8204.5</v>
      </c>
      <c r="DX537">
        <v>5585.9</v>
      </c>
      <c r="DY537">
        <v>10349.4</v>
      </c>
      <c r="DZ537">
        <v>8764.2990000000009</v>
      </c>
      <c r="EA537" s="2">
        <v>42059</v>
      </c>
      <c r="EB537">
        <v>2798.7</v>
      </c>
      <c r="EE537">
        <v>1319.8</v>
      </c>
      <c r="EF537">
        <v>123.7</v>
      </c>
      <c r="EG537">
        <v>807.9</v>
      </c>
      <c r="EL537">
        <v>5050.1000000000004</v>
      </c>
      <c r="EM537">
        <v>40355.599999999999</v>
      </c>
      <c r="EN537">
        <v>14608.3</v>
      </c>
      <c r="EO537">
        <v>25747.3</v>
      </c>
      <c r="ER537">
        <v>1209.0999999999999</v>
      </c>
      <c r="EV537">
        <v>2872.7</v>
      </c>
      <c r="FA537">
        <v>1747.1</v>
      </c>
      <c r="FB537">
        <v>31576.2</v>
      </c>
      <c r="FC537">
        <v>36626.300000000003</v>
      </c>
      <c r="FE537">
        <v>1086</v>
      </c>
      <c r="FH537">
        <v>1485.4</v>
      </c>
      <c r="FI537">
        <v>383.1</v>
      </c>
      <c r="FL537">
        <v>215.5</v>
      </c>
      <c r="FQ537">
        <v>3170</v>
      </c>
      <c r="FR537">
        <v>14129.8</v>
      </c>
      <c r="FU537">
        <v>1647.7</v>
      </c>
      <c r="FZ537">
        <v>1669.1</v>
      </c>
      <c r="GA537">
        <v>17446.599999999999</v>
      </c>
      <c r="GB537">
        <v>20616.599999999999</v>
      </c>
      <c r="GD537">
        <v>16.600000000000001</v>
      </c>
      <c r="GE537">
        <v>5994.1</v>
      </c>
      <c r="GF537">
        <v>41751.199999999997</v>
      </c>
      <c r="GH537">
        <v>32179.8</v>
      </c>
      <c r="GI537">
        <v>427.6</v>
      </c>
      <c r="GL537">
        <v>16009.7</v>
      </c>
      <c r="GM537">
        <v>16009.7</v>
      </c>
      <c r="GN537">
        <v>36626.300000000003</v>
      </c>
      <c r="GO537">
        <v>990.4</v>
      </c>
      <c r="GQ537">
        <v>13137</v>
      </c>
      <c r="GR537" s="2">
        <v>42425</v>
      </c>
      <c r="GS537">
        <v>5585.9</v>
      </c>
      <c r="GT537">
        <v>1585.1</v>
      </c>
      <c r="GU537">
        <v>141.1</v>
      </c>
      <c r="GV537">
        <v>1726.2</v>
      </c>
      <c r="GW537">
        <v>56.2</v>
      </c>
      <c r="GX537">
        <v>-44.4</v>
      </c>
      <c r="GY537">
        <v>-60.7</v>
      </c>
      <c r="GZ537">
        <v>11.9</v>
      </c>
      <c r="HA537">
        <v>-154.4</v>
      </c>
      <c r="HC537">
        <v>-191.4</v>
      </c>
      <c r="HE537">
        <v>7120.7</v>
      </c>
      <c r="HF537">
        <v>-2824.7</v>
      </c>
      <c r="HH537">
        <v>259.10000000000002</v>
      </c>
      <c r="HL537">
        <v>-108.2</v>
      </c>
      <c r="HM537">
        <v>-2673.8</v>
      </c>
      <c r="HN537">
        <v>721.79989999999998</v>
      </c>
      <c r="HO537">
        <v>-186.5</v>
      </c>
      <c r="HP537">
        <v>535.29989999999998</v>
      </c>
      <c r="HQ537">
        <v>-1544.5</v>
      </c>
      <c r="HS537">
        <v>-1544.5</v>
      </c>
      <c r="HT537">
        <v>-3114.6</v>
      </c>
      <c r="HU537">
        <v>80.8</v>
      </c>
      <c r="HV537">
        <v>-4043</v>
      </c>
      <c r="HW537">
        <v>58.7</v>
      </c>
      <c r="HY537">
        <v>462.6</v>
      </c>
      <c r="HZ537">
        <v>2336.1</v>
      </c>
      <c r="IA537">
        <v>2798.7</v>
      </c>
      <c r="IB537">
        <v>89.1</v>
      </c>
      <c r="IC537">
        <v>-3114.6</v>
      </c>
      <c r="IL537">
        <v>998.4</v>
      </c>
      <c r="IM537">
        <v>1006</v>
      </c>
      <c r="IN537">
        <v>5.59</v>
      </c>
      <c r="IO537">
        <v>5.55</v>
      </c>
    </row>
    <row r="538" spans="1:249" x14ac:dyDescent="0.25">
      <c r="A538" t="s">
        <v>914</v>
      </c>
      <c r="B538" t="s">
        <v>914</v>
      </c>
      <c r="C538" t="s">
        <v>915</v>
      </c>
      <c r="D538" t="s">
        <v>916</v>
      </c>
      <c r="E538" t="s">
        <v>455</v>
      </c>
      <c r="F538" t="s">
        <v>417</v>
      </c>
      <c r="G538" s="2">
        <v>42004</v>
      </c>
      <c r="H538" t="s">
        <v>418</v>
      </c>
      <c r="J538">
        <v>2014</v>
      </c>
      <c r="K538">
        <v>4</v>
      </c>
      <c r="L538">
        <v>2014</v>
      </c>
      <c r="M538">
        <v>4</v>
      </c>
      <c r="N538" t="s">
        <v>419</v>
      </c>
      <c r="O538" t="s">
        <v>420</v>
      </c>
      <c r="P538">
        <v>2014</v>
      </c>
      <c r="Q538">
        <v>3</v>
      </c>
      <c r="R538">
        <v>160</v>
      </c>
      <c r="S538">
        <v>24</v>
      </c>
      <c r="T538">
        <v>12</v>
      </c>
      <c r="U538">
        <v>63908</v>
      </c>
      <c r="V538">
        <v>12</v>
      </c>
      <c r="W538">
        <v>5812</v>
      </c>
      <c r="X538" s="2">
        <v>42059</v>
      </c>
      <c r="Y538" s="2">
        <v>42059</v>
      </c>
      <c r="Z538" t="s">
        <v>485</v>
      </c>
      <c r="AA538" t="s">
        <v>931</v>
      </c>
      <c r="AB538" t="s">
        <v>918</v>
      </c>
      <c r="AC538" t="s">
        <v>488</v>
      </c>
      <c r="AD538">
        <v>60523</v>
      </c>
      <c r="AE538">
        <v>6306233000</v>
      </c>
      <c r="AG538" t="s">
        <v>931</v>
      </c>
      <c r="AH538" t="s">
        <v>918</v>
      </c>
      <c r="AI538" t="s">
        <v>488</v>
      </c>
      <c r="AJ538">
        <v>60523</v>
      </c>
      <c r="AK538" t="s">
        <v>426</v>
      </c>
      <c r="AL538" t="s">
        <v>427</v>
      </c>
      <c r="AN538">
        <v>420000</v>
      </c>
      <c r="AP538">
        <v>420000</v>
      </c>
      <c r="AR538">
        <v>1663000</v>
      </c>
      <c r="AS538" t="s">
        <v>934</v>
      </c>
      <c r="AT538" t="s">
        <v>429</v>
      </c>
      <c r="AU538" t="s">
        <v>942</v>
      </c>
      <c r="AW538">
        <v>961118700</v>
      </c>
      <c r="AX538" s="2">
        <v>42035</v>
      </c>
      <c r="AY538" t="s">
        <v>923</v>
      </c>
      <c r="AZ538" t="s">
        <v>936</v>
      </c>
      <c r="BA538" t="s">
        <v>926</v>
      </c>
      <c r="BB538" t="s">
        <v>508</v>
      </c>
      <c r="BC538" t="s">
        <v>928</v>
      </c>
      <c r="BD538" t="s">
        <v>945</v>
      </c>
      <c r="BE538" t="s">
        <v>938</v>
      </c>
      <c r="BF538" t="s">
        <v>939</v>
      </c>
      <c r="BG538" t="s">
        <v>648</v>
      </c>
      <c r="BH538" t="s">
        <v>439</v>
      </c>
      <c r="BI538" s="2">
        <v>42795</v>
      </c>
      <c r="BJ538">
        <v>27441.3</v>
      </c>
      <c r="BK538">
        <v>16985.599999999999</v>
      </c>
      <c r="BL538">
        <v>10455.700000000001</v>
      </c>
      <c r="BR538">
        <v>2487.9</v>
      </c>
      <c r="BU538">
        <v>-18.600000000000001</v>
      </c>
      <c r="BV538">
        <v>19492.099999999999</v>
      </c>
      <c r="BW538">
        <v>7949.201</v>
      </c>
      <c r="BX538">
        <v>576.4</v>
      </c>
      <c r="CM538">
        <v>-0.8</v>
      </c>
      <c r="CN538">
        <v>-577.20000000000005</v>
      </c>
      <c r="CO538">
        <v>7372</v>
      </c>
      <c r="CP538">
        <v>2614.1999999999998</v>
      </c>
      <c r="CQ538">
        <v>4757.8</v>
      </c>
      <c r="CV538">
        <v>4757.8</v>
      </c>
      <c r="CX538">
        <v>4757.8</v>
      </c>
      <c r="DA538">
        <v>4757.8</v>
      </c>
      <c r="DC538">
        <v>4757.8</v>
      </c>
      <c r="DE538">
        <v>4757.8</v>
      </c>
      <c r="DF538">
        <v>4.8524000000000003</v>
      </c>
      <c r="DJ538">
        <v>4.8524000000000003</v>
      </c>
      <c r="DK538">
        <v>4.8524000000000003</v>
      </c>
      <c r="DL538">
        <v>4.82</v>
      </c>
      <c r="DM538">
        <v>4.8239000000000001</v>
      </c>
      <c r="DQ538">
        <v>4.8239000000000001</v>
      </c>
      <c r="DR538">
        <v>4.8239000000000001</v>
      </c>
      <c r="DS538">
        <v>4.82</v>
      </c>
      <c r="DT538">
        <v>-3.8334999999999999</v>
      </c>
      <c r="DU538">
        <v>986.3</v>
      </c>
      <c r="DV538">
        <v>986.3</v>
      </c>
      <c r="DW538">
        <v>7372</v>
      </c>
      <c r="DX538">
        <v>4757.8</v>
      </c>
      <c r="DY538">
        <v>9593.7009999999991</v>
      </c>
      <c r="DZ538">
        <v>7949.201</v>
      </c>
      <c r="EA538" s="2">
        <v>42425</v>
      </c>
      <c r="EB538">
        <v>2077.9</v>
      </c>
      <c r="EE538">
        <v>1214.4000000000001</v>
      </c>
      <c r="EF538">
        <v>110</v>
      </c>
      <c r="EG538">
        <v>783.2</v>
      </c>
      <c r="EL538">
        <v>4185.5</v>
      </c>
      <c r="EM538">
        <v>39126.1</v>
      </c>
      <c r="EN538">
        <v>14568.6</v>
      </c>
      <c r="EO538">
        <v>24557.5</v>
      </c>
      <c r="ER538">
        <v>1004.5</v>
      </c>
      <c r="EV538">
        <v>2735.3</v>
      </c>
      <c r="FA538">
        <v>1744.6</v>
      </c>
      <c r="FB538">
        <v>30041.9</v>
      </c>
      <c r="FC538">
        <v>34227.4</v>
      </c>
      <c r="FE538">
        <v>860.1</v>
      </c>
      <c r="FH538">
        <v>1391</v>
      </c>
      <c r="FI538">
        <v>330</v>
      </c>
      <c r="FL538">
        <v>166.8</v>
      </c>
      <c r="FQ538">
        <v>2747.9</v>
      </c>
      <c r="FR538">
        <v>14935.7</v>
      </c>
      <c r="FU538">
        <v>1624.5</v>
      </c>
      <c r="FZ538">
        <v>2065.9</v>
      </c>
      <c r="GA538">
        <v>18626.099999999999</v>
      </c>
      <c r="GB538">
        <v>21374</v>
      </c>
      <c r="GD538">
        <v>16.600000000000001</v>
      </c>
      <c r="GE538">
        <v>6239.1</v>
      </c>
      <c r="GF538">
        <v>43294.5</v>
      </c>
      <c r="GH538">
        <v>35177.1</v>
      </c>
      <c r="GI538">
        <v>-1519.7</v>
      </c>
      <c r="GL538">
        <v>12853.4</v>
      </c>
      <c r="GM538">
        <v>12853.4</v>
      </c>
      <c r="GN538">
        <v>34227.4</v>
      </c>
      <c r="GO538">
        <v>962.9</v>
      </c>
      <c r="GQ538">
        <v>10118.1</v>
      </c>
      <c r="GR538" s="2">
        <v>42795</v>
      </c>
      <c r="GS538">
        <v>4757.8</v>
      </c>
      <c r="GT538">
        <v>1644.5</v>
      </c>
      <c r="GU538">
        <v>391.6</v>
      </c>
      <c r="GV538">
        <v>2036.1</v>
      </c>
      <c r="GW538">
        <v>27</v>
      </c>
      <c r="GX538">
        <v>-4.9000000000000004</v>
      </c>
      <c r="GY538">
        <v>-74.7</v>
      </c>
      <c r="HA538">
        <v>-11</v>
      </c>
      <c r="HC538">
        <v>-63.6</v>
      </c>
      <c r="HE538">
        <v>6730.3</v>
      </c>
      <c r="HF538">
        <v>-2496.6</v>
      </c>
      <c r="HH538">
        <v>232.6</v>
      </c>
      <c r="HL538">
        <v>-40.9</v>
      </c>
      <c r="HM538">
        <v>-2304.9</v>
      </c>
      <c r="HN538">
        <v>992.5</v>
      </c>
      <c r="HO538">
        <v>510.4</v>
      </c>
      <c r="HP538">
        <v>1502.9</v>
      </c>
      <c r="HQ538">
        <v>-2963.2</v>
      </c>
      <c r="HS538">
        <v>-2963.2</v>
      </c>
      <c r="HT538">
        <v>-3216.1</v>
      </c>
      <c r="HU538">
        <v>58.1</v>
      </c>
      <c r="HV538">
        <v>-4618.3</v>
      </c>
      <c r="HW538">
        <v>-527.9</v>
      </c>
      <c r="HY538">
        <v>-720.8</v>
      </c>
      <c r="HZ538">
        <v>2798.7</v>
      </c>
      <c r="IA538">
        <v>2077.9</v>
      </c>
      <c r="IB538">
        <v>112.8</v>
      </c>
      <c r="IC538">
        <v>-3216.1</v>
      </c>
      <c r="IL538">
        <v>980.5</v>
      </c>
      <c r="IM538">
        <v>986.3</v>
      </c>
      <c r="IN538">
        <v>4.8499999999999996</v>
      </c>
      <c r="IO538">
        <v>4.82</v>
      </c>
    </row>
    <row r="539" spans="1:249" x14ac:dyDescent="0.25">
      <c r="A539" t="s">
        <v>914</v>
      </c>
      <c r="B539" t="s">
        <v>914</v>
      </c>
      <c r="C539" t="s">
        <v>915</v>
      </c>
      <c r="D539" t="s">
        <v>916</v>
      </c>
      <c r="E539" t="s">
        <v>455</v>
      </c>
      <c r="F539" t="s">
        <v>417</v>
      </c>
      <c r="G539" s="2">
        <v>42369</v>
      </c>
      <c r="H539" t="s">
        <v>418</v>
      </c>
      <c r="J539">
        <v>2015</v>
      </c>
      <c r="K539">
        <v>4</v>
      </c>
      <c r="L539">
        <v>2015</v>
      </c>
      <c r="M539">
        <v>4</v>
      </c>
      <c r="N539" t="s">
        <v>419</v>
      </c>
      <c r="O539" t="s">
        <v>420</v>
      </c>
      <c r="P539">
        <v>2015</v>
      </c>
      <c r="Q539">
        <v>3</v>
      </c>
      <c r="R539">
        <v>160</v>
      </c>
      <c r="S539">
        <v>24</v>
      </c>
      <c r="T539">
        <v>12</v>
      </c>
      <c r="U539">
        <v>63908</v>
      </c>
      <c r="V539">
        <v>12</v>
      </c>
      <c r="W539">
        <v>5812</v>
      </c>
      <c r="X539" s="2">
        <v>42425</v>
      </c>
      <c r="Y539" s="2">
        <v>42425</v>
      </c>
      <c r="Z539" t="s">
        <v>485</v>
      </c>
      <c r="AA539" t="s">
        <v>931</v>
      </c>
      <c r="AB539" t="s">
        <v>918</v>
      </c>
      <c r="AC539" t="s">
        <v>488</v>
      </c>
      <c r="AD539">
        <v>60523</v>
      </c>
      <c r="AE539">
        <v>6306233000</v>
      </c>
      <c r="AG539" t="s">
        <v>931</v>
      </c>
      <c r="AH539" t="s">
        <v>918</v>
      </c>
      <c r="AI539" t="s">
        <v>488</v>
      </c>
      <c r="AJ539">
        <v>60523</v>
      </c>
      <c r="AK539" t="s">
        <v>426</v>
      </c>
      <c r="AL539" t="s">
        <v>427</v>
      </c>
      <c r="AN539">
        <v>420000</v>
      </c>
      <c r="AP539">
        <v>420000</v>
      </c>
      <c r="AR539">
        <v>1579000</v>
      </c>
      <c r="AS539" t="s">
        <v>946</v>
      </c>
      <c r="AT539" t="s">
        <v>429</v>
      </c>
      <c r="AU539" t="s">
        <v>942</v>
      </c>
      <c r="AW539">
        <v>901607900</v>
      </c>
      <c r="AX539" s="2">
        <v>42400</v>
      </c>
      <c r="AY539" t="s">
        <v>923</v>
      </c>
      <c r="AZ539" t="s">
        <v>936</v>
      </c>
      <c r="BA539" t="s">
        <v>947</v>
      </c>
      <c r="BB539" t="s">
        <v>948</v>
      </c>
      <c r="BC539" t="s">
        <v>938</v>
      </c>
      <c r="BD539" t="s">
        <v>949</v>
      </c>
      <c r="BE539" t="s">
        <v>950</v>
      </c>
      <c r="BF539" t="s">
        <v>951</v>
      </c>
      <c r="BG539" t="s">
        <v>952</v>
      </c>
      <c r="BH539" t="s">
        <v>439</v>
      </c>
      <c r="BI539" s="2">
        <v>42795</v>
      </c>
      <c r="BJ539">
        <v>25413</v>
      </c>
      <c r="BK539">
        <v>15623.8</v>
      </c>
      <c r="BL539">
        <v>9789.2000000000007</v>
      </c>
      <c r="BR539">
        <v>2434.3000000000002</v>
      </c>
      <c r="BU539">
        <v>-209.4</v>
      </c>
      <c r="BV539">
        <v>18267.5</v>
      </c>
      <c r="BW539">
        <v>7145.5</v>
      </c>
      <c r="BX539">
        <v>638.29999999999995</v>
      </c>
      <c r="CM539">
        <v>48.5</v>
      </c>
      <c r="CN539">
        <v>-589.79999999999995</v>
      </c>
      <c r="CO539">
        <v>6555.7</v>
      </c>
      <c r="CP539">
        <v>2026.4</v>
      </c>
      <c r="CQ539">
        <v>4529.3</v>
      </c>
      <c r="CV539">
        <v>4529.3</v>
      </c>
      <c r="CX539">
        <v>4529.3</v>
      </c>
      <c r="DA539">
        <v>4529.3</v>
      </c>
      <c r="DC539">
        <v>4529.3</v>
      </c>
      <c r="DD539">
        <v>5.0000000000000001E-4</v>
      </c>
      <c r="DE539">
        <v>4529.3</v>
      </c>
      <c r="DF539">
        <v>4.8215000000000003</v>
      </c>
      <c r="DJ539">
        <v>4.8215000000000003</v>
      </c>
      <c r="DK539">
        <v>4.8215000000000003</v>
      </c>
      <c r="DL539">
        <v>4.8</v>
      </c>
      <c r="DM539">
        <v>4.7949000000000002</v>
      </c>
      <c r="DQ539">
        <v>4.7949000000000002</v>
      </c>
      <c r="DR539">
        <v>4.7949000000000002</v>
      </c>
      <c r="DS539">
        <v>4.8</v>
      </c>
      <c r="DT539">
        <v>4.7803000000000004</v>
      </c>
      <c r="DU539">
        <v>944.6</v>
      </c>
      <c r="DV539">
        <v>944.6</v>
      </c>
      <c r="DW539">
        <v>6555.7</v>
      </c>
      <c r="DX539">
        <v>4529.3</v>
      </c>
      <c r="DY539">
        <v>8701.2000000000007</v>
      </c>
      <c r="DZ539">
        <v>7145.5</v>
      </c>
      <c r="EA539" s="2">
        <v>42795</v>
      </c>
      <c r="EB539">
        <v>7685.5</v>
      </c>
      <c r="EE539">
        <v>1298.7</v>
      </c>
      <c r="EF539">
        <v>100.1</v>
      </c>
      <c r="EG539">
        <v>558.70000000000005</v>
      </c>
      <c r="EL539">
        <v>9643</v>
      </c>
      <c r="EM539">
        <v>37692.400000000001</v>
      </c>
      <c r="EN539">
        <v>14574.8</v>
      </c>
      <c r="EO539">
        <v>23117.599999999999</v>
      </c>
      <c r="ER539">
        <v>792.7</v>
      </c>
      <c r="EV539">
        <v>2516.3000000000002</v>
      </c>
      <c r="FA539">
        <v>1869.1</v>
      </c>
      <c r="FB539">
        <v>28295.7</v>
      </c>
      <c r="FC539">
        <v>37938.699999999997</v>
      </c>
      <c r="FE539">
        <v>874.7</v>
      </c>
      <c r="FH539">
        <v>1611.9</v>
      </c>
      <c r="FI539">
        <v>309</v>
      </c>
      <c r="FL539">
        <v>154.80000000000001</v>
      </c>
      <c r="FQ539">
        <v>2950.4</v>
      </c>
      <c r="FR539">
        <v>24122.1</v>
      </c>
      <c r="FU539">
        <v>1704.3</v>
      </c>
      <c r="FZ539">
        <v>2074</v>
      </c>
      <c r="GA539">
        <v>27900.400000000001</v>
      </c>
      <c r="GB539">
        <v>30850.799999999999</v>
      </c>
      <c r="GD539">
        <v>16.600000000000001</v>
      </c>
      <c r="GE539">
        <v>6533.4</v>
      </c>
      <c r="GF539">
        <v>44594.5</v>
      </c>
      <c r="GH539">
        <v>41176.800000000003</v>
      </c>
      <c r="GI539">
        <v>-2879.8</v>
      </c>
      <c r="GL539">
        <v>7087.8990000000003</v>
      </c>
      <c r="GM539">
        <v>7087.9</v>
      </c>
      <c r="GN539">
        <v>37938.699999999997</v>
      </c>
      <c r="GO539">
        <v>906.8</v>
      </c>
      <c r="GQ539">
        <v>4571.5990000000002</v>
      </c>
      <c r="GR539" s="2">
        <v>42795</v>
      </c>
      <c r="GS539">
        <v>4529.3</v>
      </c>
      <c r="GT539">
        <v>1555.7</v>
      </c>
      <c r="GU539">
        <v>286.2</v>
      </c>
      <c r="GV539">
        <v>1841.9</v>
      </c>
      <c r="GW539">
        <v>-180.6</v>
      </c>
      <c r="GX539">
        <v>44.9</v>
      </c>
      <c r="GY539">
        <v>-15</v>
      </c>
      <c r="HA539">
        <v>318.60000000000002</v>
      </c>
      <c r="HC539">
        <v>167.9</v>
      </c>
      <c r="HE539">
        <v>6539.1</v>
      </c>
      <c r="HF539">
        <v>-1600.8</v>
      </c>
      <c r="HH539">
        <v>200.5</v>
      </c>
      <c r="HL539">
        <v>-19.7</v>
      </c>
      <c r="HM539">
        <v>-1420</v>
      </c>
      <c r="HN539">
        <v>9165.5</v>
      </c>
      <c r="HO539">
        <v>589.70000000000005</v>
      </c>
      <c r="HP539">
        <v>9755.2000000000007</v>
      </c>
      <c r="HQ539">
        <v>-5782</v>
      </c>
      <c r="HS539">
        <v>-5782</v>
      </c>
      <c r="HT539">
        <v>-3230.3</v>
      </c>
      <c r="HU539">
        <v>-7.6</v>
      </c>
      <c r="HV539">
        <v>735.3</v>
      </c>
      <c r="HW539">
        <v>-246.8</v>
      </c>
      <c r="HY539">
        <v>5607.6</v>
      </c>
      <c r="HZ539">
        <v>2077.9</v>
      </c>
      <c r="IA539">
        <v>7685.5</v>
      </c>
      <c r="IB539">
        <v>110</v>
      </c>
      <c r="IC539">
        <v>-3230.3</v>
      </c>
      <c r="IL539">
        <v>939.4</v>
      </c>
      <c r="IM539">
        <v>944.6</v>
      </c>
      <c r="IN539">
        <v>4.82</v>
      </c>
      <c r="IO539">
        <v>4.8</v>
      </c>
    </row>
    <row r="540" spans="1:249" x14ac:dyDescent="0.25">
      <c r="A540" t="s">
        <v>914</v>
      </c>
      <c r="B540" t="s">
        <v>914</v>
      </c>
      <c r="C540" t="s">
        <v>915</v>
      </c>
      <c r="D540" t="s">
        <v>916</v>
      </c>
      <c r="E540" t="s">
        <v>455</v>
      </c>
      <c r="F540" t="s">
        <v>417</v>
      </c>
      <c r="G540" s="2">
        <v>42735</v>
      </c>
      <c r="H540" t="s">
        <v>418</v>
      </c>
      <c r="J540">
        <v>2016</v>
      </c>
      <c r="K540">
        <v>4</v>
      </c>
      <c r="L540">
        <v>2016</v>
      </c>
      <c r="M540">
        <v>4</v>
      </c>
      <c r="N540" t="s">
        <v>419</v>
      </c>
      <c r="O540" t="s">
        <v>420</v>
      </c>
      <c r="P540">
        <v>2016</v>
      </c>
      <c r="Q540">
        <v>3</v>
      </c>
      <c r="R540">
        <v>160</v>
      </c>
      <c r="S540">
        <v>24</v>
      </c>
      <c r="T540">
        <v>12</v>
      </c>
      <c r="U540">
        <v>63908</v>
      </c>
      <c r="V540">
        <v>12</v>
      </c>
      <c r="W540">
        <v>5812</v>
      </c>
      <c r="X540" s="2">
        <v>42795</v>
      </c>
      <c r="Y540" s="2">
        <v>42795</v>
      </c>
      <c r="Z540" t="s">
        <v>485</v>
      </c>
      <c r="AA540" t="s">
        <v>931</v>
      </c>
      <c r="AB540" t="s">
        <v>918</v>
      </c>
      <c r="AC540" t="s">
        <v>488</v>
      </c>
      <c r="AD540">
        <v>60523</v>
      </c>
      <c r="AE540">
        <v>6306233000</v>
      </c>
      <c r="AG540" t="s">
        <v>931</v>
      </c>
      <c r="AH540" t="s">
        <v>918</v>
      </c>
      <c r="AI540" t="s">
        <v>488</v>
      </c>
      <c r="AJ540">
        <v>60523</v>
      </c>
      <c r="AK540" t="s">
        <v>426</v>
      </c>
      <c r="AL540" t="s">
        <v>427</v>
      </c>
      <c r="AN540">
        <v>375000</v>
      </c>
      <c r="AP540">
        <v>375000</v>
      </c>
      <c r="AR540">
        <v>1658000</v>
      </c>
      <c r="AS540" t="s">
        <v>934</v>
      </c>
      <c r="AT540" t="s">
        <v>429</v>
      </c>
      <c r="AU540" t="s">
        <v>942</v>
      </c>
      <c r="AW540">
        <v>818993200</v>
      </c>
      <c r="AX540" s="2">
        <v>42766</v>
      </c>
      <c r="AY540" t="s">
        <v>953</v>
      </c>
      <c r="AZ540" t="s">
        <v>936</v>
      </c>
      <c r="BA540" t="s">
        <v>947</v>
      </c>
      <c r="BB540" t="s">
        <v>954</v>
      </c>
      <c r="BC540" t="s">
        <v>938</v>
      </c>
      <c r="BD540" t="s">
        <v>943</v>
      </c>
      <c r="BE540" t="s">
        <v>955</v>
      </c>
      <c r="BF540" t="s">
        <v>956</v>
      </c>
      <c r="BG540" t="s">
        <v>957</v>
      </c>
      <c r="BH540" t="s">
        <v>439</v>
      </c>
      <c r="BI540" s="2">
        <v>42795</v>
      </c>
      <c r="BJ540">
        <v>24621.9</v>
      </c>
      <c r="BK540">
        <v>14417.2</v>
      </c>
      <c r="BL540">
        <v>10204.700000000001</v>
      </c>
      <c r="BR540">
        <v>2384.5</v>
      </c>
      <c r="BU540">
        <v>-75.7</v>
      </c>
      <c r="BV540">
        <v>16877.400000000001</v>
      </c>
      <c r="BW540">
        <v>7744.5020000000004</v>
      </c>
      <c r="BX540">
        <v>884.8</v>
      </c>
      <c r="CM540">
        <v>6.3</v>
      </c>
      <c r="CN540">
        <v>-878.5</v>
      </c>
      <c r="CO540">
        <v>6866</v>
      </c>
      <c r="CP540">
        <v>2179.5</v>
      </c>
      <c r="CQ540">
        <v>4686.5</v>
      </c>
      <c r="CV540">
        <v>4686.5</v>
      </c>
      <c r="CX540">
        <v>4686.5</v>
      </c>
      <c r="DA540">
        <v>4686.5</v>
      </c>
      <c r="DC540">
        <v>4686.5</v>
      </c>
      <c r="DE540">
        <v>4686.5</v>
      </c>
      <c r="DF540">
        <v>5.4851000000000001</v>
      </c>
      <c r="DJ540">
        <v>5.4851000000000001</v>
      </c>
      <c r="DK540">
        <v>5.4851000000000001</v>
      </c>
      <c r="DL540">
        <v>5.44</v>
      </c>
      <c r="DM540">
        <v>5.4417999999999997</v>
      </c>
      <c r="DQ540">
        <v>5.4417999999999997</v>
      </c>
      <c r="DR540">
        <v>5.4417999999999997</v>
      </c>
      <c r="DS540">
        <v>5.44</v>
      </c>
      <c r="DT540">
        <v>-1.5718000000000001</v>
      </c>
      <c r="DU540">
        <v>861.2</v>
      </c>
      <c r="DV540">
        <v>861.2</v>
      </c>
      <c r="DW540">
        <v>6866</v>
      </c>
      <c r="DX540">
        <v>4686.5</v>
      </c>
      <c r="DY540">
        <v>9261.0020000000004</v>
      </c>
      <c r="DZ540">
        <v>7744.5020000000004</v>
      </c>
      <c r="EA540" s="2">
        <v>42795</v>
      </c>
      <c r="EB540">
        <v>1223.4000000000001</v>
      </c>
      <c r="EE540">
        <v>1474.1</v>
      </c>
      <c r="EF540">
        <v>58.9</v>
      </c>
      <c r="EG540">
        <v>565.20000000000005</v>
      </c>
      <c r="EK540">
        <v>1527</v>
      </c>
      <c r="EL540">
        <v>4848.6000000000004</v>
      </c>
      <c r="EM540">
        <v>34443.4</v>
      </c>
      <c r="EN540">
        <v>13185.8</v>
      </c>
      <c r="EO540">
        <v>21257.599999999999</v>
      </c>
      <c r="ER540">
        <v>725.9</v>
      </c>
      <c r="EV540">
        <v>2336.5</v>
      </c>
      <c r="FA540">
        <v>1855.3</v>
      </c>
      <c r="FB540">
        <v>26175.3</v>
      </c>
      <c r="FC540">
        <v>31023.9</v>
      </c>
      <c r="FE540">
        <v>756</v>
      </c>
      <c r="FH540">
        <v>1406.8</v>
      </c>
      <c r="FI540">
        <v>266.3</v>
      </c>
      <c r="FJ540">
        <v>77.2</v>
      </c>
      <c r="FL540">
        <v>267.2</v>
      </c>
      <c r="FP540">
        <v>694.8</v>
      </c>
      <c r="FQ540">
        <v>3468.3</v>
      </c>
      <c r="FR540">
        <v>25878.5</v>
      </c>
      <c r="FU540">
        <v>1817.1</v>
      </c>
      <c r="FZ540">
        <v>2064.3000000000002</v>
      </c>
      <c r="GA540">
        <v>29759.9</v>
      </c>
      <c r="GB540">
        <v>33228.199999999997</v>
      </c>
      <c r="GD540">
        <v>16.600000000000001</v>
      </c>
      <c r="GE540">
        <v>6757.9</v>
      </c>
      <c r="GF540">
        <v>46222.7</v>
      </c>
      <c r="GH540">
        <v>52108.6</v>
      </c>
      <c r="GI540">
        <v>-3092.9</v>
      </c>
      <c r="GL540">
        <v>-2204.3020000000001</v>
      </c>
      <c r="GM540">
        <v>-2204.3000000000002</v>
      </c>
      <c r="GN540">
        <v>31023.9</v>
      </c>
      <c r="GO540">
        <v>819.3</v>
      </c>
      <c r="GQ540">
        <v>-4540.799</v>
      </c>
      <c r="GR540" s="2">
        <v>42795</v>
      </c>
      <c r="GS540">
        <v>4686.5</v>
      </c>
      <c r="GT540">
        <v>1516.5</v>
      </c>
      <c r="GU540">
        <v>-310.39999999999998</v>
      </c>
      <c r="GV540">
        <v>1206.0999999999999</v>
      </c>
      <c r="GW540">
        <v>-159</v>
      </c>
      <c r="GX540">
        <v>28.1</v>
      </c>
      <c r="GY540">
        <v>89.8</v>
      </c>
      <c r="HA540">
        <v>208.1</v>
      </c>
      <c r="HC540">
        <v>167</v>
      </c>
      <c r="HE540">
        <v>6059.6</v>
      </c>
      <c r="HF540">
        <v>-1738.2</v>
      </c>
      <c r="HH540">
        <v>866.1</v>
      </c>
      <c r="HL540">
        <v>-109.5</v>
      </c>
      <c r="HM540">
        <v>-981.6</v>
      </c>
      <c r="HN540">
        <v>2956.6</v>
      </c>
      <c r="HO540">
        <v>-286.2</v>
      </c>
      <c r="HP540">
        <v>2670.4</v>
      </c>
      <c r="HQ540">
        <v>-10871.6</v>
      </c>
      <c r="HS540">
        <v>-10871.6</v>
      </c>
      <c r="HT540">
        <v>-3058.2</v>
      </c>
      <c r="HU540">
        <v>-3</v>
      </c>
      <c r="HV540">
        <v>-11262.4</v>
      </c>
      <c r="HW540">
        <v>-103.7</v>
      </c>
      <c r="HX540">
        <v>-174</v>
      </c>
      <c r="HY540">
        <v>-6462.1</v>
      </c>
      <c r="HZ540">
        <v>7685.5</v>
      </c>
      <c r="IA540">
        <v>1223.4000000000001</v>
      </c>
      <c r="IB540">
        <v>131.30000000000001</v>
      </c>
      <c r="IC540">
        <v>-3058.2</v>
      </c>
      <c r="IL540">
        <v>854.4</v>
      </c>
      <c r="IM540">
        <v>861.2</v>
      </c>
      <c r="IN540">
        <v>5.49</v>
      </c>
      <c r="IO540">
        <v>5.44</v>
      </c>
    </row>
    <row r="541" spans="1:249" x14ac:dyDescent="0.25">
      <c r="A541" t="s">
        <v>914</v>
      </c>
      <c r="B541" t="s">
        <v>914</v>
      </c>
      <c r="C541" t="s">
        <v>915</v>
      </c>
      <c r="D541" t="s">
        <v>916</v>
      </c>
      <c r="E541" t="s">
        <v>455</v>
      </c>
      <c r="F541" t="s">
        <v>417</v>
      </c>
      <c r="G541" s="2">
        <v>40633</v>
      </c>
      <c r="H541" t="s">
        <v>450</v>
      </c>
      <c r="J541">
        <v>2011</v>
      </c>
      <c r="K541">
        <v>1</v>
      </c>
      <c r="L541">
        <v>2011</v>
      </c>
      <c r="M541">
        <v>1</v>
      </c>
      <c r="N541" t="s">
        <v>419</v>
      </c>
      <c r="O541" t="s">
        <v>451</v>
      </c>
      <c r="P541">
        <v>201101</v>
      </c>
      <c r="Q541">
        <v>3</v>
      </c>
      <c r="R541">
        <v>160</v>
      </c>
      <c r="S541">
        <v>24</v>
      </c>
      <c r="T541">
        <v>12</v>
      </c>
      <c r="U541">
        <v>63908</v>
      </c>
      <c r="V541">
        <v>3</v>
      </c>
      <c r="W541">
        <v>5812</v>
      </c>
      <c r="X541" s="2">
        <v>40669</v>
      </c>
      <c r="Y541" s="2">
        <v>40669</v>
      </c>
      <c r="Z541" t="s">
        <v>485</v>
      </c>
      <c r="AA541" t="s">
        <v>917</v>
      </c>
      <c r="AB541" t="s">
        <v>918</v>
      </c>
      <c r="AC541" t="s">
        <v>488</v>
      </c>
      <c r="AD541">
        <v>60523</v>
      </c>
      <c r="AE541" t="s">
        <v>919</v>
      </c>
      <c r="AF541" t="s">
        <v>920</v>
      </c>
      <c r="AG541" t="s">
        <v>917</v>
      </c>
      <c r="AH541" t="s">
        <v>918</v>
      </c>
      <c r="AI541" t="s">
        <v>488</v>
      </c>
      <c r="AJ541">
        <v>60523</v>
      </c>
      <c r="AK541" t="s">
        <v>426</v>
      </c>
      <c r="AL541" t="s">
        <v>427</v>
      </c>
      <c r="AU541" t="s">
        <v>922</v>
      </c>
      <c r="AW541">
        <v>1037577000</v>
      </c>
      <c r="AX541" s="2">
        <v>40633</v>
      </c>
      <c r="BI541" s="2">
        <v>41037</v>
      </c>
      <c r="BJ541">
        <v>6111.6</v>
      </c>
      <c r="BK541">
        <v>3771</v>
      </c>
      <c r="BL541">
        <v>2340.6</v>
      </c>
      <c r="BR541">
        <v>563.6</v>
      </c>
      <c r="BU541">
        <v>48.9</v>
      </c>
      <c r="BV541">
        <v>4285.7</v>
      </c>
      <c r="BW541">
        <v>1825.9</v>
      </c>
      <c r="BX541">
        <v>120.1</v>
      </c>
      <c r="CM541">
        <v>-6.9</v>
      </c>
      <c r="CN541">
        <v>-127</v>
      </c>
      <c r="CO541">
        <v>1698.9</v>
      </c>
      <c r="CP541">
        <v>489.9</v>
      </c>
      <c r="CQ541">
        <v>1209</v>
      </c>
      <c r="CV541">
        <v>1209</v>
      </c>
      <c r="CX541">
        <v>1209</v>
      </c>
      <c r="DA541">
        <v>1209</v>
      </c>
      <c r="DC541">
        <v>1209</v>
      </c>
      <c r="DE541">
        <v>1209</v>
      </c>
      <c r="DF541">
        <v>1.1597999999999999</v>
      </c>
      <c r="DJ541">
        <v>1.1597999999999999</v>
      </c>
      <c r="DK541">
        <v>1.1597999999999999</v>
      </c>
      <c r="DL541">
        <v>1.1499999999999999</v>
      </c>
      <c r="DM541">
        <v>1.1464000000000001</v>
      </c>
      <c r="DQ541">
        <v>1.1464000000000001</v>
      </c>
      <c r="DR541">
        <v>1.1464000000000001</v>
      </c>
      <c r="DS541">
        <v>1.1499999999999999</v>
      </c>
      <c r="DT541">
        <v>3.7898999999999998</v>
      </c>
      <c r="DU541">
        <v>1054.5999999999999</v>
      </c>
      <c r="DV541">
        <v>1054.5999999999999</v>
      </c>
      <c r="DW541">
        <v>1698.9</v>
      </c>
      <c r="DX541">
        <v>1209</v>
      </c>
      <c r="DY541">
        <v>2165</v>
      </c>
      <c r="DZ541">
        <v>1825.9</v>
      </c>
      <c r="EA541" s="2">
        <v>40669</v>
      </c>
      <c r="EB541">
        <v>1939.9</v>
      </c>
      <c r="EE541">
        <v>1160.3</v>
      </c>
      <c r="EF541">
        <v>111.5</v>
      </c>
      <c r="EG541">
        <v>612.5</v>
      </c>
      <c r="EL541">
        <v>3824.2</v>
      </c>
      <c r="EM541">
        <v>35575.5</v>
      </c>
      <c r="EN541">
        <v>12930.7</v>
      </c>
      <c r="EO541">
        <v>22644.799999999999</v>
      </c>
      <c r="ER541">
        <v>1317.5</v>
      </c>
      <c r="EV541">
        <v>2669.6</v>
      </c>
      <c r="FA541">
        <v>1624.1</v>
      </c>
      <c r="FB541">
        <v>28256</v>
      </c>
      <c r="FC541">
        <v>32080.2</v>
      </c>
      <c r="FE541">
        <v>700.9</v>
      </c>
      <c r="FH541">
        <v>1360.4</v>
      </c>
      <c r="FI541">
        <v>312.7</v>
      </c>
      <c r="FJ541">
        <v>1516.4</v>
      </c>
      <c r="FL541">
        <v>363.7</v>
      </c>
      <c r="FQ541">
        <v>4254.1000000000004</v>
      </c>
      <c r="FR541">
        <v>10524.3</v>
      </c>
      <c r="FU541">
        <v>1303.7</v>
      </c>
      <c r="FZ541">
        <v>1544.5</v>
      </c>
      <c r="GA541">
        <v>13372.5</v>
      </c>
      <c r="GB541">
        <v>17626.599999999999</v>
      </c>
      <c r="GD541">
        <v>16.600000000000001</v>
      </c>
      <c r="GE541">
        <v>5259.9</v>
      </c>
      <c r="GF541">
        <v>34386.199999999997</v>
      </c>
      <c r="GH541">
        <v>26463.3</v>
      </c>
      <c r="GI541">
        <v>1254.2</v>
      </c>
      <c r="GL541">
        <v>14453.6</v>
      </c>
      <c r="GM541">
        <v>14453.6</v>
      </c>
      <c r="GN541">
        <v>32080.2</v>
      </c>
      <c r="GO541">
        <v>1037.5999999999999</v>
      </c>
      <c r="GQ541">
        <v>11784</v>
      </c>
      <c r="GR541" s="2">
        <v>41037</v>
      </c>
      <c r="GS541">
        <v>1209</v>
      </c>
      <c r="GT541">
        <v>339.1</v>
      </c>
      <c r="GU541">
        <v>1.3</v>
      </c>
      <c r="GV541">
        <v>340.4</v>
      </c>
      <c r="HB541">
        <v>3.7</v>
      </c>
      <c r="HC541">
        <v>3.7</v>
      </c>
      <c r="HE541">
        <v>1553.1</v>
      </c>
      <c r="HF541">
        <v>-508.7</v>
      </c>
      <c r="HH541">
        <v>-8.8000000000000007</v>
      </c>
      <c r="HL541">
        <v>-1.7</v>
      </c>
      <c r="HM541">
        <v>-519.20000000000005</v>
      </c>
      <c r="HO541">
        <v>429.3</v>
      </c>
      <c r="HP541">
        <v>429.3</v>
      </c>
      <c r="HQ541">
        <v>-1308.9000000000001</v>
      </c>
      <c r="HS541">
        <v>-1308.9000000000001</v>
      </c>
      <c r="HT541">
        <v>-635.1</v>
      </c>
      <c r="HU541">
        <v>2.4</v>
      </c>
      <c r="HV541">
        <v>-1512.3</v>
      </c>
      <c r="HW541">
        <v>31.3</v>
      </c>
      <c r="HY541">
        <v>-447.1</v>
      </c>
      <c r="HZ541">
        <v>2387</v>
      </c>
      <c r="IA541">
        <v>1939.9</v>
      </c>
      <c r="IB541">
        <v>24</v>
      </c>
      <c r="IC541">
        <v>-635.1</v>
      </c>
      <c r="IE541">
        <v>339.1</v>
      </c>
      <c r="IF541">
        <v>24</v>
      </c>
      <c r="IG541">
        <v>1553.1</v>
      </c>
      <c r="IH541">
        <v>-508.7</v>
      </c>
      <c r="II541">
        <v>-635.1</v>
      </c>
      <c r="IK541">
        <v>-635.1</v>
      </c>
      <c r="IL541">
        <v>1042.4000000000001</v>
      </c>
      <c r="IM541">
        <v>1054.5999999999999</v>
      </c>
      <c r="IN541">
        <v>1.1599999999999999</v>
      </c>
      <c r="IO541">
        <v>1.1499999999999999</v>
      </c>
    </row>
    <row r="542" spans="1:249" x14ac:dyDescent="0.25">
      <c r="A542" t="s">
        <v>914</v>
      </c>
      <c r="B542" t="s">
        <v>914</v>
      </c>
      <c r="C542" t="s">
        <v>915</v>
      </c>
      <c r="D542" t="s">
        <v>916</v>
      </c>
      <c r="E542" t="s">
        <v>455</v>
      </c>
      <c r="F542" t="s">
        <v>417</v>
      </c>
      <c r="G542" s="2">
        <v>40724</v>
      </c>
      <c r="H542" t="s">
        <v>450</v>
      </c>
      <c r="J542">
        <v>2011</v>
      </c>
      <c r="K542">
        <v>2</v>
      </c>
      <c r="L542">
        <v>2011</v>
      </c>
      <c r="M542">
        <v>2</v>
      </c>
      <c r="N542" t="s">
        <v>419</v>
      </c>
      <c r="O542" t="s">
        <v>451</v>
      </c>
      <c r="P542">
        <v>201102</v>
      </c>
      <c r="Q542">
        <v>3</v>
      </c>
      <c r="R542">
        <v>160</v>
      </c>
      <c r="S542">
        <v>24</v>
      </c>
      <c r="T542">
        <v>12</v>
      </c>
      <c r="U542">
        <v>63908</v>
      </c>
      <c r="V542">
        <v>3</v>
      </c>
      <c r="W542">
        <v>5812</v>
      </c>
      <c r="X542" s="2">
        <v>40760</v>
      </c>
      <c r="Y542" s="2">
        <v>40760</v>
      </c>
      <c r="Z542" t="s">
        <v>485</v>
      </c>
      <c r="AA542" t="s">
        <v>917</v>
      </c>
      <c r="AB542" t="s">
        <v>918</v>
      </c>
      <c r="AC542" t="s">
        <v>488</v>
      </c>
      <c r="AD542">
        <v>60523</v>
      </c>
      <c r="AE542" t="s">
        <v>919</v>
      </c>
      <c r="AF542" t="s">
        <v>920</v>
      </c>
      <c r="AG542" t="s">
        <v>921</v>
      </c>
      <c r="AH542" t="s">
        <v>918</v>
      </c>
      <c r="AI542" t="s">
        <v>488</v>
      </c>
      <c r="AJ542">
        <v>60523</v>
      </c>
      <c r="AK542" t="s">
        <v>426</v>
      </c>
      <c r="AL542" t="s">
        <v>427</v>
      </c>
      <c r="AU542" t="s">
        <v>922</v>
      </c>
      <c r="AW542">
        <v>1031752000</v>
      </c>
      <c r="AX542" s="2">
        <v>40724</v>
      </c>
      <c r="BI542" s="2">
        <v>41127</v>
      </c>
      <c r="BJ542">
        <v>6905.4</v>
      </c>
      <c r="BK542">
        <v>4179.8</v>
      </c>
      <c r="BL542">
        <v>2725.6</v>
      </c>
      <c r="BR542">
        <v>588</v>
      </c>
      <c r="BU542">
        <v>51.5</v>
      </c>
      <c r="BV542">
        <v>4716.3</v>
      </c>
      <c r="BW542">
        <v>2189.1</v>
      </c>
      <c r="BX542">
        <v>121.8</v>
      </c>
      <c r="CM542">
        <v>-0.9</v>
      </c>
      <c r="CN542">
        <v>-122.7</v>
      </c>
      <c r="CO542">
        <v>2066.4</v>
      </c>
      <c r="CP542">
        <v>656.2</v>
      </c>
      <c r="CQ542">
        <v>1410.2</v>
      </c>
      <c r="CV542">
        <v>1410.2</v>
      </c>
      <c r="CX542">
        <v>1410.2</v>
      </c>
      <c r="DA542">
        <v>1410.2</v>
      </c>
      <c r="DC542">
        <v>1410.2</v>
      </c>
      <c r="DE542">
        <v>1410.2</v>
      </c>
      <c r="DF542">
        <v>1.3616999999999999</v>
      </c>
      <c r="DJ542">
        <v>1.3616999999999999</v>
      </c>
      <c r="DK542">
        <v>1.3616999999999999</v>
      </c>
      <c r="DL542">
        <v>1.35</v>
      </c>
      <c r="DM542">
        <v>1.3460000000000001</v>
      </c>
      <c r="DQ542">
        <v>1.3460000000000001</v>
      </c>
      <c r="DR542">
        <v>1.3460000000000001</v>
      </c>
      <c r="DS542">
        <v>1.35</v>
      </c>
      <c r="DT542">
        <v>4.1951000000000001</v>
      </c>
      <c r="DU542">
        <v>1047.7</v>
      </c>
      <c r="DV542">
        <v>1047.7</v>
      </c>
      <c r="DW542">
        <v>2066.4</v>
      </c>
      <c r="DX542">
        <v>1410.2</v>
      </c>
      <c r="DY542">
        <v>2539.1999999999998</v>
      </c>
      <c r="DZ542">
        <v>2189.1</v>
      </c>
      <c r="EA542" s="2">
        <v>40760</v>
      </c>
      <c r="EB542">
        <v>2070</v>
      </c>
      <c r="EE542">
        <v>1249.0999999999999</v>
      </c>
      <c r="EF542">
        <v>115</v>
      </c>
      <c r="EG542">
        <v>591.29999999999995</v>
      </c>
      <c r="EL542">
        <v>4025.4</v>
      </c>
      <c r="EM542">
        <v>36229.5</v>
      </c>
      <c r="EN542">
        <v>13213.7</v>
      </c>
      <c r="EO542">
        <v>23015.8</v>
      </c>
      <c r="ER542">
        <v>1355.6</v>
      </c>
      <c r="EV542">
        <v>2725.4</v>
      </c>
      <c r="FA542">
        <v>1710.8</v>
      </c>
      <c r="FB542">
        <v>28807.599999999999</v>
      </c>
      <c r="FC542">
        <v>32833</v>
      </c>
      <c r="FE542">
        <v>709.9</v>
      </c>
      <c r="FH542">
        <v>1473.8</v>
      </c>
      <c r="FI542">
        <v>310.7</v>
      </c>
      <c r="FJ542">
        <v>1219.4000000000001</v>
      </c>
      <c r="FL542">
        <v>235</v>
      </c>
      <c r="FQ542">
        <v>3948.8</v>
      </c>
      <c r="FR542">
        <v>11062.8</v>
      </c>
      <c r="FU542">
        <v>1320.4</v>
      </c>
      <c r="FZ542">
        <v>1548.2</v>
      </c>
      <c r="GA542">
        <v>13931.4</v>
      </c>
      <c r="GB542">
        <v>17880.2</v>
      </c>
      <c r="GD542">
        <v>16.600000000000001</v>
      </c>
      <c r="GE542">
        <v>5362.1</v>
      </c>
      <c r="GF542">
        <v>35165</v>
      </c>
      <c r="GH542">
        <v>27135.3</v>
      </c>
      <c r="GI542">
        <v>1544.4</v>
      </c>
      <c r="GL542">
        <v>14952.8</v>
      </c>
      <c r="GM542">
        <v>14952.8</v>
      </c>
      <c r="GN542">
        <v>32833</v>
      </c>
      <c r="GO542">
        <v>1031.7</v>
      </c>
      <c r="GQ542">
        <v>12227.4</v>
      </c>
      <c r="GR542" s="2">
        <v>41127</v>
      </c>
      <c r="GS542">
        <v>2619.1999999999998</v>
      </c>
      <c r="GT542">
        <v>689.2</v>
      </c>
      <c r="GU542">
        <v>20.2</v>
      </c>
      <c r="GV542">
        <v>709.4</v>
      </c>
      <c r="HB542">
        <v>-132.69999999999999</v>
      </c>
      <c r="HC542">
        <v>-132.69999999999999</v>
      </c>
      <c r="HE542">
        <v>3195.9</v>
      </c>
      <c r="HF542">
        <v>-1099.0999999999999</v>
      </c>
      <c r="HH542">
        <v>198.7</v>
      </c>
      <c r="HL542">
        <v>-71.900000000000006</v>
      </c>
      <c r="HM542">
        <v>-972.3</v>
      </c>
      <c r="HO542">
        <v>515.29999999999995</v>
      </c>
      <c r="HP542">
        <v>515.29999999999995</v>
      </c>
      <c r="HQ542">
        <v>-1932.7</v>
      </c>
      <c r="HS542">
        <v>-1932.7</v>
      </c>
      <c r="HT542">
        <v>-1267.0999999999999</v>
      </c>
      <c r="HU542">
        <v>46.8</v>
      </c>
      <c r="HV542">
        <v>-2637.7</v>
      </c>
      <c r="HW542">
        <v>97.1</v>
      </c>
      <c r="HY542">
        <v>-317</v>
      </c>
      <c r="HZ542">
        <v>2387</v>
      </c>
      <c r="IA542">
        <v>2070</v>
      </c>
      <c r="IB542">
        <v>44.1</v>
      </c>
      <c r="IC542">
        <v>-1267.0999999999999</v>
      </c>
      <c r="IE542">
        <v>350.1</v>
      </c>
      <c r="IF542">
        <v>20.100000000000001</v>
      </c>
      <c r="IG542">
        <v>1642.8</v>
      </c>
      <c r="IH542">
        <v>-590.4</v>
      </c>
      <c r="II542">
        <v>-632</v>
      </c>
      <c r="IK542">
        <v>-632</v>
      </c>
      <c r="IL542">
        <v>1035.5999999999999</v>
      </c>
      <c r="IM542">
        <v>1047.7</v>
      </c>
      <c r="IN542">
        <v>1.36</v>
      </c>
      <c r="IO542">
        <v>1.35</v>
      </c>
    </row>
    <row r="543" spans="1:249" x14ac:dyDescent="0.25">
      <c r="A543" t="s">
        <v>914</v>
      </c>
      <c r="B543" t="s">
        <v>914</v>
      </c>
      <c r="C543" t="s">
        <v>915</v>
      </c>
      <c r="D543" t="s">
        <v>916</v>
      </c>
      <c r="E543" t="s">
        <v>455</v>
      </c>
      <c r="F543" t="s">
        <v>417</v>
      </c>
      <c r="G543" s="2">
        <v>40816</v>
      </c>
      <c r="H543" t="s">
        <v>450</v>
      </c>
      <c r="J543">
        <v>2011</v>
      </c>
      <c r="K543">
        <v>3</v>
      </c>
      <c r="L543">
        <v>2011</v>
      </c>
      <c r="M543">
        <v>3</v>
      </c>
      <c r="N543" t="s">
        <v>419</v>
      </c>
      <c r="O543" t="s">
        <v>451</v>
      </c>
      <c r="P543">
        <v>201103</v>
      </c>
      <c r="Q543">
        <v>3</v>
      </c>
      <c r="R543">
        <v>160</v>
      </c>
      <c r="S543">
        <v>24</v>
      </c>
      <c r="T543">
        <v>12</v>
      </c>
      <c r="U543">
        <v>63908</v>
      </c>
      <c r="V543">
        <v>3</v>
      </c>
      <c r="W543">
        <v>5812</v>
      </c>
      <c r="X543" s="2">
        <v>40851</v>
      </c>
      <c r="Y543" s="2">
        <v>40851</v>
      </c>
      <c r="Z543" t="s">
        <v>485</v>
      </c>
      <c r="AA543" t="s">
        <v>917</v>
      </c>
      <c r="AB543" t="s">
        <v>918</v>
      </c>
      <c r="AC543" t="s">
        <v>488</v>
      </c>
      <c r="AD543">
        <v>60523</v>
      </c>
      <c r="AE543" t="s">
        <v>919</v>
      </c>
      <c r="AF543" t="s">
        <v>920</v>
      </c>
      <c r="AG543" t="s">
        <v>921</v>
      </c>
      <c r="AH543" t="s">
        <v>918</v>
      </c>
      <c r="AI543" t="s">
        <v>488</v>
      </c>
      <c r="AJ543">
        <v>60523</v>
      </c>
      <c r="AK543" t="s">
        <v>426</v>
      </c>
      <c r="AL543" t="s">
        <v>427</v>
      </c>
      <c r="AU543" t="s">
        <v>922</v>
      </c>
      <c r="AW543">
        <v>1023218000</v>
      </c>
      <c r="AX543" s="2">
        <v>40816</v>
      </c>
      <c r="BI543" s="2">
        <v>41214</v>
      </c>
      <c r="BJ543">
        <v>7166.3</v>
      </c>
      <c r="BK543">
        <v>4259.5</v>
      </c>
      <c r="BL543">
        <v>2906.8</v>
      </c>
      <c r="BR543">
        <v>580.9</v>
      </c>
      <c r="BU543">
        <v>68.8</v>
      </c>
      <c r="BV543">
        <v>4771.6000000000004</v>
      </c>
      <c r="BW543">
        <v>2394.6999999999998</v>
      </c>
      <c r="BX543">
        <v>124</v>
      </c>
      <c r="CM543">
        <v>-7.5</v>
      </c>
      <c r="CN543">
        <v>-131.5</v>
      </c>
      <c r="CO543">
        <v>2263.1999999999998</v>
      </c>
      <c r="CP543">
        <v>755.9</v>
      </c>
      <c r="CQ543">
        <v>1507.3</v>
      </c>
      <c r="CV543">
        <v>1507.3</v>
      </c>
      <c r="CX543">
        <v>1507.3</v>
      </c>
      <c r="DA543">
        <v>1507.3</v>
      </c>
      <c r="DC543">
        <v>1507.3</v>
      </c>
      <c r="DD543">
        <v>-1E-4</v>
      </c>
      <c r="DE543">
        <v>1507.3</v>
      </c>
      <c r="DF543">
        <v>1.4651000000000001</v>
      </c>
      <c r="DJ543">
        <v>1.4651000000000001</v>
      </c>
      <c r="DK543">
        <v>1.4651000000000001</v>
      </c>
      <c r="DL543">
        <v>1.45</v>
      </c>
      <c r="DM543">
        <v>1.4475</v>
      </c>
      <c r="DQ543">
        <v>1.4475</v>
      </c>
      <c r="DR543">
        <v>1.4475</v>
      </c>
      <c r="DS543">
        <v>1.45</v>
      </c>
      <c r="DT543">
        <v>2.5851000000000002</v>
      </c>
      <c r="DU543">
        <v>1041.3</v>
      </c>
      <c r="DV543">
        <v>1041.3</v>
      </c>
      <c r="DW543">
        <v>2263.1999999999998</v>
      </c>
      <c r="DX543">
        <v>1507.3</v>
      </c>
      <c r="DY543">
        <v>2753</v>
      </c>
      <c r="DZ543">
        <v>2394.6999999999998</v>
      </c>
      <c r="EA543" s="2">
        <v>40851</v>
      </c>
      <c r="EB543">
        <v>2388.8000000000002</v>
      </c>
      <c r="EE543">
        <v>1203.9000000000001</v>
      </c>
      <c r="EF543">
        <v>115</v>
      </c>
      <c r="EG543">
        <v>714.2</v>
      </c>
      <c r="EL543">
        <v>4421.8999999999996</v>
      </c>
      <c r="EM543">
        <v>35220.199999999997</v>
      </c>
      <c r="EN543">
        <v>12882.3</v>
      </c>
      <c r="EO543">
        <v>22337.9</v>
      </c>
      <c r="ER543">
        <v>1392.1</v>
      </c>
      <c r="EV543">
        <v>2638.4</v>
      </c>
      <c r="FA543">
        <v>1487.2</v>
      </c>
      <c r="FB543">
        <v>27855.599999999999</v>
      </c>
      <c r="FC543">
        <v>32277.5</v>
      </c>
      <c r="FE543">
        <v>750.1</v>
      </c>
      <c r="FF543">
        <v>715.9</v>
      </c>
      <c r="FH543">
        <v>1506</v>
      </c>
      <c r="FI543">
        <v>329</v>
      </c>
      <c r="FJ543">
        <v>1541.5</v>
      </c>
      <c r="FL543">
        <v>235.7</v>
      </c>
      <c r="FQ543">
        <v>5078.2</v>
      </c>
      <c r="FR543">
        <v>10988.1</v>
      </c>
      <c r="FU543">
        <v>1352.2</v>
      </c>
      <c r="FZ543">
        <v>1520.8</v>
      </c>
      <c r="GA543">
        <v>13861.1</v>
      </c>
      <c r="GB543">
        <v>18939.3</v>
      </c>
      <c r="GD543">
        <v>16.600000000000001</v>
      </c>
      <c r="GE543">
        <v>5430.1</v>
      </c>
      <c r="GF543">
        <v>35329.800000000003</v>
      </c>
      <c r="GH543">
        <v>27986.799999999999</v>
      </c>
      <c r="GI543">
        <v>548.5</v>
      </c>
      <c r="GL543">
        <v>13338.2</v>
      </c>
      <c r="GM543">
        <v>13338.2</v>
      </c>
      <c r="GN543">
        <v>32277.5</v>
      </c>
      <c r="GO543">
        <v>1023.2</v>
      </c>
      <c r="GQ543">
        <v>10699.8</v>
      </c>
      <c r="GR543" s="2">
        <v>41214</v>
      </c>
      <c r="GS543">
        <v>4126.5</v>
      </c>
      <c r="GT543">
        <v>1047.5</v>
      </c>
      <c r="GU543">
        <v>199.7</v>
      </c>
      <c r="GV543">
        <v>1247.2</v>
      </c>
      <c r="HB543">
        <v>-8.1999999999999993</v>
      </c>
      <c r="HC543">
        <v>-8.1999999999999993</v>
      </c>
      <c r="HE543">
        <v>5365.5</v>
      </c>
      <c r="HF543">
        <v>-1791.4</v>
      </c>
      <c r="HH543">
        <v>252.8</v>
      </c>
      <c r="HL543">
        <v>-133.5</v>
      </c>
      <c r="HM543">
        <v>-1672.1</v>
      </c>
      <c r="HO543">
        <v>935.5</v>
      </c>
      <c r="HP543">
        <v>935.5</v>
      </c>
      <c r="HQ543">
        <v>-2728</v>
      </c>
      <c r="HS543">
        <v>-2728</v>
      </c>
      <c r="HT543">
        <v>-1894.3</v>
      </c>
      <c r="HU543">
        <v>70.8</v>
      </c>
      <c r="HV543">
        <v>-3616</v>
      </c>
      <c r="HW543">
        <v>-75.599999999999994</v>
      </c>
      <c r="HY543">
        <v>1.8</v>
      </c>
      <c r="HZ543">
        <v>2387</v>
      </c>
      <c r="IA543">
        <v>2388.8000000000002</v>
      </c>
      <c r="IB543">
        <v>65.3</v>
      </c>
      <c r="IC543">
        <v>-1894.3</v>
      </c>
      <c r="IE543">
        <v>358.3</v>
      </c>
      <c r="IF543">
        <v>21.2</v>
      </c>
      <c r="IG543">
        <v>2169.6</v>
      </c>
      <c r="IH543">
        <v>-692.3</v>
      </c>
      <c r="II543">
        <v>-627.20010000000002</v>
      </c>
      <c r="IK543">
        <v>-627.20010000000002</v>
      </c>
      <c r="IL543">
        <v>1028.8</v>
      </c>
      <c r="IM543">
        <v>1041.3</v>
      </c>
      <c r="IN543">
        <v>1.47</v>
      </c>
      <c r="IO543">
        <v>1.45</v>
      </c>
    </row>
    <row r="544" spans="1:249" x14ac:dyDescent="0.25">
      <c r="A544" t="s">
        <v>914</v>
      </c>
      <c r="B544" t="s">
        <v>914</v>
      </c>
      <c r="C544" t="s">
        <v>915</v>
      </c>
      <c r="D544" t="s">
        <v>916</v>
      </c>
      <c r="E544" t="s">
        <v>455</v>
      </c>
      <c r="F544" t="s">
        <v>417</v>
      </c>
      <c r="G544" s="2">
        <v>40908</v>
      </c>
      <c r="H544" t="s">
        <v>450</v>
      </c>
      <c r="J544">
        <v>2011</v>
      </c>
      <c r="K544">
        <v>4</v>
      </c>
      <c r="L544">
        <v>2011</v>
      </c>
      <c r="M544">
        <v>4</v>
      </c>
      <c r="N544" t="s">
        <v>419</v>
      </c>
      <c r="O544" t="s">
        <v>451</v>
      </c>
      <c r="P544">
        <v>201104</v>
      </c>
      <c r="Q544">
        <v>3</v>
      </c>
      <c r="R544">
        <v>160</v>
      </c>
      <c r="S544">
        <v>24</v>
      </c>
      <c r="T544">
        <v>12</v>
      </c>
      <c r="U544">
        <v>63908</v>
      </c>
      <c r="V544">
        <v>3</v>
      </c>
      <c r="W544">
        <v>5812</v>
      </c>
      <c r="X544" s="2">
        <v>40963</v>
      </c>
      <c r="Y544" s="2">
        <v>40963</v>
      </c>
      <c r="Z544" t="s">
        <v>485</v>
      </c>
      <c r="AA544" t="s">
        <v>917</v>
      </c>
      <c r="AB544" t="s">
        <v>918</v>
      </c>
      <c r="AC544" t="s">
        <v>488</v>
      </c>
      <c r="AD544">
        <v>60523</v>
      </c>
      <c r="AE544" t="s">
        <v>919</v>
      </c>
      <c r="AF544" t="s">
        <v>920</v>
      </c>
      <c r="AG544" t="s">
        <v>921</v>
      </c>
      <c r="AH544" t="s">
        <v>918</v>
      </c>
      <c r="AI544" t="s">
        <v>488</v>
      </c>
      <c r="AJ544">
        <v>60523</v>
      </c>
      <c r="AK544" t="s">
        <v>426</v>
      </c>
      <c r="AL544" t="s">
        <v>427</v>
      </c>
      <c r="AN544">
        <v>420000</v>
      </c>
      <c r="AP544">
        <v>420000</v>
      </c>
      <c r="AR544">
        <v>1583000</v>
      </c>
      <c r="AS544" t="s">
        <v>428</v>
      </c>
      <c r="AT544" t="s">
        <v>429</v>
      </c>
      <c r="AU544" t="s">
        <v>922</v>
      </c>
      <c r="AW544">
        <v>1018556000</v>
      </c>
      <c r="AX544" s="2">
        <v>40939</v>
      </c>
      <c r="AY544" t="s">
        <v>923</v>
      </c>
      <c r="AZ544" t="s">
        <v>506</v>
      </c>
      <c r="BA544" t="s">
        <v>924</v>
      </c>
      <c r="BB544" t="s">
        <v>925</v>
      </c>
      <c r="BC544" t="s">
        <v>926</v>
      </c>
      <c r="BD544" t="s">
        <v>927</v>
      </c>
      <c r="BE544" t="s">
        <v>928</v>
      </c>
      <c r="BF544" t="s">
        <v>929</v>
      </c>
      <c r="BG544" t="s">
        <v>930</v>
      </c>
      <c r="BH544" t="s">
        <v>439</v>
      </c>
      <c r="BI544" s="2">
        <v>41694</v>
      </c>
      <c r="BJ544">
        <v>6822.6989999999996</v>
      </c>
      <c r="BK544">
        <v>4109.1009999999997</v>
      </c>
      <c r="BL544">
        <v>2713.598</v>
      </c>
      <c r="BR544">
        <v>661.2</v>
      </c>
      <c r="BU544">
        <v>67.599999999999994</v>
      </c>
      <c r="BV544">
        <v>4702.6989999999996</v>
      </c>
      <c r="BW544">
        <v>2120</v>
      </c>
      <c r="BX544">
        <v>126.9</v>
      </c>
      <c r="CM544">
        <v>-9.4</v>
      </c>
      <c r="CN544">
        <v>-136.30000000000001</v>
      </c>
      <c r="CO544">
        <v>1983.7</v>
      </c>
      <c r="CP544">
        <v>607.1</v>
      </c>
      <c r="CQ544">
        <v>1376.6</v>
      </c>
      <c r="CV544">
        <v>1376.6</v>
      </c>
      <c r="CX544">
        <v>1376.6</v>
      </c>
      <c r="DA544">
        <v>1376.6</v>
      </c>
      <c r="DC544">
        <v>1376.6</v>
      </c>
      <c r="DE544">
        <v>1376.6</v>
      </c>
      <c r="DF544">
        <v>1.3452999999999999</v>
      </c>
      <c r="DJ544">
        <v>1.3452999999999999</v>
      </c>
      <c r="DK544">
        <v>1.3452999999999999</v>
      </c>
      <c r="DL544">
        <v>1.33</v>
      </c>
      <c r="DM544">
        <v>1.3267</v>
      </c>
      <c r="DQ544">
        <v>1.3267</v>
      </c>
      <c r="DR544">
        <v>1.3267</v>
      </c>
      <c r="DS544">
        <v>1.33</v>
      </c>
      <c r="DT544">
        <v>-7.0471000000000004</v>
      </c>
      <c r="DU544">
        <v>1034.7</v>
      </c>
      <c r="DV544">
        <v>1034.7</v>
      </c>
      <c r="DW544">
        <v>1983.7</v>
      </c>
      <c r="DX544">
        <v>1376.6</v>
      </c>
      <c r="DY544">
        <v>2487.5</v>
      </c>
      <c r="DZ544">
        <v>2120.0010000000002</v>
      </c>
      <c r="EA544" s="2">
        <v>41330</v>
      </c>
      <c r="EB544">
        <v>2335.6999999999998</v>
      </c>
      <c r="EE544">
        <v>1334.7</v>
      </c>
      <c r="EF544">
        <v>116.8</v>
      </c>
      <c r="EG544">
        <v>615.79999999999995</v>
      </c>
      <c r="EL544">
        <v>4403</v>
      </c>
      <c r="EM544">
        <v>35737.599999999999</v>
      </c>
      <c r="EN544">
        <v>12903.1</v>
      </c>
      <c r="EO544">
        <v>22834.5</v>
      </c>
      <c r="ER544">
        <v>1427</v>
      </c>
      <c r="EV544">
        <v>2653.2</v>
      </c>
      <c r="FA544">
        <v>1672.2</v>
      </c>
      <c r="FB544">
        <v>28586.9</v>
      </c>
      <c r="FC544">
        <v>32989.9</v>
      </c>
      <c r="FE544">
        <v>961.3</v>
      </c>
      <c r="FH544">
        <v>1581</v>
      </c>
      <c r="FI544">
        <v>338.1</v>
      </c>
      <c r="FJ544">
        <v>366.6</v>
      </c>
      <c r="FL544">
        <v>262.2</v>
      </c>
      <c r="FQ544">
        <v>3509.2</v>
      </c>
      <c r="FR544">
        <v>12133.8</v>
      </c>
      <c r="FU544">
        <v>1344.1</v>
      </c>
      <c r="FZ544">
        <v>1612.6</v>
      </c>
      <c r="GA544">
        <v>15090.5</v>
      </c>
      <c r="GB544">
        <v>18599.7</v>
      </c>
      <c r="GD544">
        <v>16.600000000000001</v>
      </c>
      <c r="GE544">
        <v>5487.3</v>
      </c>
      <c r="GF544">
        <v>36707.5</v>
      </c>
      <c r="GH544">
        <v>28270.9</v>
      </c>
      <c r="GI544">
        <v>449.7</v>
      </c>
      <c r="GL544">
        <v>14390.2</v>
      </c>
      <c r="GM544">
        <v>14390.2</v>
      </c>
      <c r="GN544">
        <v>32989.9</v>
      </c>
      <c r="GO544">
        <v>1021.4</v>
      </c>
      <c r="GQ544">
        <v>11737</v>
      </c>
      <c r="GR544" s="2">
        <v>41694</v>
      </c>
      <c r="GS544">
        <v>5503.1</v>
      </c>
      <c r="GT544">
        <v>1415</v>
      </c>
      <c r="GU544">
        <v>192</v>
      </c>
      <c r="GV544">
        <v>1607</v>
      </c>
      <c r="GW544">
        <v>-160.80000000000001</v>
      </c>
      <c r="GX544">
        <v>-52.2</v>
      </c>
      <c r="GY544">
        <v>35.799999999999997</v>
      </c>
      <c r="HA544">
        <v>217.2</v>
      </c>
      <c r="HC544">
        <v>40</v>
      </c>
      <c r="HE544">
        <v>7150.1</v>
      </c>
      <c r="HF544">
        <v>-2729.8</v>
      </c>
      <c r="HH544">
        <v>325</v>
      </c>
      <c r="HL544">
        <v>-166.1</v>
      </c>
      <c r="HM544">
        <v>-2570.9</v>
      </c>
      <c r="HN544">
        <v>743.3</v>
      </c>
      <c r="HO544">
        <v>260.60000000000002</v>
      </c>
      <c r="HP544">
        <v>1003.9</v>
      </c>
      <c r="HQ544">
        <v>-3029.1</v>
      </c>
      <c r="HS544">
        <v>-3029.1</v>
      </c>
      <c r="HT544">
        <v>-2609.6999999999998</v>
      </c>
      <c r="HU544">
        <v>101.9</v>
      </c>
      <c r="HV544">
        <v>-4533</v>
      </c>
      <c r="HW544">
        <v>-97.5</v>
      </c>
      <c r="HY544">
        <v>-51.3</v>
      </c>
      <c r="HZ544">
        <v>2387</v>
      </c>
      <c r="IA544">
        <v>2335.6999999999998</v>
      </c>
      <c r="IB544">
        <v>86.2</v>
      </c>
      <c r="IC544">
        <v>-2609.6999999999998</v>
      </c>
      <c r="IE544">
        <v>367.5</v>
      </c>
      <c r="IF544">
        <v>20.9</v>
      </c>
      <c r="IG544">
        <v>1784.6</v>
      </c>
      <c r="IH544">
        <v>-938.4</v>
      </c>
      <c r="II544">
        <v>-715.3999</v>
      </c>
      <c r="IK544">
        <v>-715.3999</v>
      </c>
      <c r="IL544">
        <v>1032.0999999999999</v>
      </c>
      <c r="IM544">
        <v>1044.9000000000001</v>
      </c>
      <c r="IN544">
        <v>1.34</v>
      </c>
      <c r="IO544">
        <v>1.32</v>
      </c>
    </row>
    <row r="545" spans="1:249" x14ac:dyDescent="0.25">
      <c r="A545" t="s">
        <v>914</v>
      </c>
      <c r="B545" t="s">
        <v>914</v>
      </c>
      <c r="C545" t="s">
        <v>915</v>
      </c>
      <c r="D545" t="s">
        <v>916</v>
      </c>
      <c r="E545" t="s">
        <v>455</v>
      </c>
      <c r="F545" t="s">
        <v>417</v>
      </c>
      <c r="G545" s="2">
        <v>40999</v>
      </c>
      <c r="H545" t="s">
        <v>450</v>
      </c>
      <c r="J545">
        <v>2012</v>
      </c>
      <c r="K545">
        <v>1</v>
      </c>
      <c r="L545">
        <v>2012</v>
      </c>
      <c r="M545">
        <v>1</v>
      </c>
      <c r="N545" t="s">
        <v>419</v>
      </c>
      <c r="O545" t="s">
        <v>451</v>
      </c>
      <c r="P545">
        <v>201201</v>
      </c>
      <c r="Q545">
        <v>3</v>
      </c>
      <c r="R545">
        <v>160</v>
      </c>
      <c r="S545">
        <v>24</v>
      </c>
      <c r="T545">
        <v>12</v>
      </c>
      <c r="U545">
        <v>63908</v>
      </c>
      <c r="V545">
        <v>3</v>
      </c>
      <c r="W545">
        <v>5812</v>
      </c>
      <c r="X545" s="2">
        <v>41037</v>
      </c>
      <c r="Y545" s="2">
        <v>41037</v>
      </c>
      <c r="Z545" t="s">
        <v>485</v>
      </c>
      <c r="AA545" t="s">
        <v>917</v>
      </c>
      <c r="AB545" t="s">
        <v>918</v>
      </c>
      <c r="AC545" t="s">
        <v>488</v>
      </c>
      <c r="AD545">
        <v>60523</v>
      </c>
      <c r="AE545" t="s">
        <v>919</v>
      </c>
      <c r="AF545" t="s">
        <v>920</v>
      </c>
      <c r="AG545" t="s">
        <v>921</v>
      </c>
      <c r="AH545" t="s">
        <v>918</v>
      </c>
      <c r="AI545" t="s">
        <v>488</v>
      </c>
      <c r="AJ545">
        <v>60523</v>
      </c>
      <c r="AK545" t="s">
        <v>426</v>
      </c>
      <c r="AL545" t="s">
        <v>427</v>
      </c>
      <c r="AU545" t="s">
        <v>922</v>
      </c>
      <c r="AW545">
        <v>1016245000</v>
      </c>
      <c r="AX545" s="2">
        <v>40999</v>
      </c>
      <c r="BI545" s="2">
        <v>41395</v>
      </c>
      <c r="BJ545">
        <v>6546.6</v>
      </c>
      <c r="BK545">
        <v>4029.1</v>
      </c>
      <c r="BL545">
        <v>2517.5</v>
      </c>
      <c r="BR545">
        <v>592.5</v>
      </c>
      <c r="BU545">
        <v>39.6</v>
      </c>
      <c r="BV545">
        <v>4582</v>
      </c>
      <c r="BW545">
        <v>1964.6</v>
      </c>
      <c r="BX545">
        <v>128.9</v>
      </c>
      <c r="CM545">
        <v>11.8</v>
      </c>
      <c r="CN545">
        <v>-117.1</v>
      </c>
      <c r="CO545">
        <v>1847.5</v>
      </c>
      <c r="CP545">
        <v>580.79999999999995</v>
      </c>
      <c r="CQ545">
        <v>1266.7</v>
      </c>
      <c r="CV545">
        <v>1266.7</v>
      </c>
      <c r="CX545">
        <v>1266.7</v>
      </c>
      <c r="DA545">
        <v>1266.7</v>
      </c>
      <c r="DC545">
        <v>1266.7</v>
      </c>
      <c r="DE545">
        <v>1266.7</v>
      </c>
      <c r="DF545">
        <v>1.2441</v>
      </c>
      <c r="DJ545">
        <v>1.2441</v>
      </c>
      <c r="DK545">
        <v>1.2441</v>
      </c>
      <c r="DL545">
        <v>1.23</v>
      </c>
      <c r="DM545">
        <v>1.2298</v>
      </c>
      <c r="DQ545">
        <v>1.2298</v>
      </c>
      <c r="DR545">
        <v>1.2298</v>
      </c>
      <c r="DS545">
        <v>1.23</v>
      </c>
      <c r="DT545">
        <v>0.2001</v>
      </c>
      <c r="DU545">
        <v>1030</v>
      </c>
      <c r="DV545">
        <v>1030</v>
      </c>
      <c r="DW545">
        <v>1847.5</v>
      </c>
      <c r="DX545">
        <v>1266.7</v>
      </c>
      <c r="DY545">
        <v>2329.3000000000002</v>
      </c>
      <c r="DZ545">
        <v>1964.6</v>
      </c>
      <c r="EA545" s="2">
        <v>41037</v>
      </c>
      <c r="EB545">
        <v>2289.1</v>
      </c>
      <c r="EE545">
        <v>1234.4000000000001</v>
      </c>
      <c r="EF545">
        <v>111.7</v>
      </c>
      <c r="EG545">
        <v>619.6</v>
      </c>
      <c r="EL545">
        <v>4254.8</v>
      </c>
      <c r="EM545">
        <v>36623.599999999999</v>
      </c>
      <c r="EN545">
        <v>13319.1</v>
      </c>
      <c r="EO545">
        <v>23304.5</v>
      </c>
      <c r="ER545">
        <v>1366</v>
      </c>
      <c r="EV545">
        <v>2719.1</v>
      </c>
      <c r="FA545">
        <v>1689.8</v>
      </c>
      <c r="FB545">
        <v>29079.4</v>
      </c>
      <c r="FC545">
        <v>33334.199999999997</v>
      </c>
      <c r="FE545">
        <v>708.3</v>
      </c>
      <c r="FH545">
        <v>1361.2</v>
      </c>
      <c r="FI545">
        <v>360.9</v>
      </c>
      <c r="FJ545">
        <v>724.2</v>
      </c>
      <c r="FL545">
        <v>491.8</v>
      </c>
      <c r="FQ545">
        <v>3646.4</v>
      </c>
      <c r="FR545">
        <v>12055.7</v>
      </c>
      <c r="FU545">
        <v>1396.2</v>
      </c>
      <c r="FZ545">
        <v>1575.4</v>
      </c>
      <c r="GA545">
        <v>15027.3</v>
      </c>
      <c r="GB545">
        <v>18673.7</v>
      </c>
      <c r="GD545">
        <v>16.600000000000001</v>
      </c>
      <c r="GE545">
        <v>5564.2</v>
      </c>
      <c r="GF545">
        <v>37262.5</v>
      </c>
      <c r="GH545">
        <v>28982</v>
      </c>
      <c r="GI545">
        <v>799.2</v>
      </c>
      <c r="GL545">
        <v>14660.5</v>
      </c>
      <c r="GM545">
        <v>14660.5</v>
      </c>
      <c r="GN545">
        <v>33334.199999999997</v>
      </c>
      <c r="GO545">
        <v>1016.2</v>
      </c>
      <c r="GQ545">
        <v>11941.4</v>
      </c>
      <c r="GR545" s="2">
        <v>41395</v>
      </c>
      <c r="GS545">
        <v>1266.7</v>
      </c>
      <c r="GT545">
        <v>364.7</v>
      </c>
      <c r="GU545">
        <v>0.2</v>
      </c>
      <c r="GV545">
        <v>364.9</v>
      </c>
      <c r="HB545">
        <v>1.9</v>
      </c>
      <c r="HC545">
        <v>1.9</v>
      </c>
      <c r="HE545">
        <v>1633.5</v>
      </c>
      <c r="HF545">
        <v>-588.4</v>
      </c>
      <c r="HH545">
        <v>9.6999999999999993</v>
      </c>
      <c r="HL545">
        <v>-18.7</v>
      </c>
      <c r="HM545">
        <v>-597.4</v>
      </c>
      <c r="HO545">
        <v>267.2</v>
      </c>
      <c r="HP545">
        <v>267.2</v>
      </c>
      <c r="HQ545">
        <v>-728.2</v>
      </c>
      <c r="HS545">
        <v>-728.2</v>
      </c>
      <c r="HT545">
        <v>-712.3</v>
      </c>
      <c r="HU545">
        <v>41.9</v>
      </c>
      <c r="HV545">
        <v>-1131.4000000000001</v>
      </c>
      <c r="HW545">
        <v>48.7</v>
      </c>
      <c r="HY545">
        <v>-46.6</v>
      </c>
      <c r="HZ545">
        <v>2335.6999999999998</v>
      </c>
      <c r="IA545">
        <v>2289.1</v>
      </c>
      <c r="IB545">
        <v>26.5</v>
      </c>
      <c r="IC545">
        <v>-712.3</v>
      </c>
      <c r="IE545">
        <v>364.7</v>
      </c>
      <c r="IF545">
        <v>26.5</v>
      </c>
      <c r="IG545">
        <v>1633.5</v>
      </c>
      <c r="IH545">
        <v>-588.4</v>
      </c>
      <c r="II545">
        <v>-712.3</v>
      </c>
      <c r="IK545">
        <v>-712.3</v>
      </c>
      <c r="IL545">
        <v>1018.2</v>
      </c>
      <c r="IM545">
        <v>1030</v>
      </c>
      <c r="IN545">
        <v>1.24</v>
      </c>
      <c r="IO545">
        <v>1.23</v>
      </c>
    </row>
    <row r="546" spans="1:249" x14ac:dyDescent="0.25">
      <c r="A546" t="s">
        <v>914</v>
      </c>
      <c r="B546" t="s">
        <v>914</v>
      </c>
      <c r="C546" t="s">
        <v>915</v>
      </c>
      <c r="D546" t="s">
        <v>916</v>
      </c>
      <c r="E546" t="s">
        <v>455</v>
      </c>
      <c r="F546" t="s">
        <v>417</v>
      </c>
      <c r="G546" s="2">
        <v>41090</v>
      </c>
      <c r="H546" t="s">
        <v>450</v>
      </c>
      <c r="J546">
        <v>2012</v>
      </c>
      <c r="K546">
        <v>2</v>
      </c>
      <c r="L546">
        <v>2012</v>
      </c>
      <c r="M546">
        <v>2</v>
      </c>
      <c r="N546" t="s">
        <v>419</v>
      </c>
      <c r="O546" t="s">
        <v>451</v>
      </c>
      <c r="P546">
        <v>201202</v>
      </c>
      <c r="Q546">
        <v>3</v>
      </c>
      <c r="R546">
        <v>160</v>
      </c>
      <c r="S546">
        <v>24</v>
      </c>
      <c r="T546">
        <v>12</v>
      </c>
      <c r="U546">
        <v>63908</v>
      </c>
      <c r="V546">
        <v>3</v>
      </c>
      <c r="W546">
        <v>5812</v>
      </c>
      <c r="X546" s="2">
        <v>41127</v>
      </c>
      <c r="Y546" s="2">
        <v>41127</v>
      </c>
      <c r="Z546" t="s">
        <v>485</v>
      </c>
      <c r="AA546" t="s">
        <v>931</v>
      </c>
      <c r="AB546" t="s">
        <v>918</v>
      </c>
      <c r="AC546" t="s">
        <v>488</v>
      </c>
      <c r="AD546">
        <v>60523</v>
      </c>
      <c r="AE546" t="s">
        <v>932</v>
      </c>
      <c r="AF546" t="s">
        <v>933</v>
      </c>
      <c r="AG546" t="s">
        <v>931</v>
      </c>
      <c r="AH546" t="s">
        <v>918</v>
      </c>
      <c r="AI546" t="s">
        <v>488</v>
      </c>
      <c r="AJ546">
        <v>60523</v>
      </c>
      <c r="AK546" t="s">
        <v>426</v>
      </c>
      <c r="AL546" t="s">
        <v>427</v>
      </c>
      <c r="AU546" t="s">
        <v>935</v>
      </c>
      <c r="AW546">
        <v>1008431000</v>
      </c>
      <c r="AX546" s="2">
        <v>41090</v>
      </c>
      <c r="BI546" s="2">
        <v>41486</v>
      </c>
      <c r="BJ546">
        <v>6915.9</v>
      </c>
      <c r="BK546">
        <v>4200</v>
      </c>
      <c r="BL546">
        <v>2715.9</v>
      </c>
      <c r="BR546">
        <v>617.29999999999995</v>
      </c>
      <c r="BU546">
        <v>56.4</v>
      </c>
      <c r="BV546">
        <v>4760.8999999999996</v>
      </c>
      <c r="BW546">
        <v>2155</v>
      </c>
      <c r="BX546">
        <v>130</v>
      </c>
      <c r="CM546">
        <v>-15.1</v>
      </c>
      <c r="CN546">
        <v>-145.1</v>
      </c>
      <c r="CO546">
        <v>2009.9</v>
      </c>
      <c r="CP546">
        <v>662.9</v>
      </c>
      <c r="CQ546">
        <v>1347</v>
      </c>
      <c r="CV546">
        <v>1347</v>
      </c>
      <c r="CX546">
        <v>1347</v>
      </c>
      <c r="DA546">
        <v>1347</v>
      </c>
      <c r="DC546">
        <v>1347</v>
      </c>
      <c r="DE546">
        <v>1347</v>
      </c>
      <c r="DF546">
        <v>1.3287</v>
      </c>
      <c r="DJ546">
        <v>1.3287</v>
      </c>
      <c r="DK546">
        <v>1.3287</v>
      </c>
      <c r="DL546">
        <v>1.32</v>
      </c>
      <c r="DM546">
        <v>1.3156000000000001</v>
      </c>
      <c r="DQ546">
        <v>1.3156000000000001</v>
      </c>
      <c r="DR546">
        <v>1.3156000000000001</v>
      </c>
      <c r="DS546">
        <v>1.32</v>
      </c>
      <c r="DT546">
        <v>4.5480999999999998</v>
      </c>
      <c r="DU546">
        <v>1023.9</v>
      </c>
      <c r="DV546">
        <v>1023.9</v>
      </c>
      <c r="DW546">
        <v>2009.9</v>
      </c>
      <c r="DX546">
        <v>1347</v>
      </c>
      <c r="DY546">
        <v>2520.9</v>
      </c>
      <c r="DZ546">
        <v>2155</v>
      </c>
      <c r="EA546" s="2">
        <v>41127</v>
      </c>
      <c r="EB546">
        <v>2484.6</v>
      </c>
      <c r="EE546">
        <v>1290.5999999999999</v>
      </c>
      <c r="EF546">
        <v>111.7</v>
      </c>
      <c r="EG546">
        <v>613.20000000000005</v>
      </c>
      <c r="EL546">
        <v>4500.1000000000004</v>
      </c>
      <c r="EM546">
        <v>36322.9</v>
      </c>
      <c r="EN546">
        <v>13255.1</v>
      </c>
      <c r="EO546">
        <v>23067.8</v>
      </c>
      <c r="ER546">
        <v>1411.1</v>
      </c>
      <c r="EV546">
        <v>2680.7</v>
      </c>
      <c r="FA546">
        <v>1672.7</v>
      </c>
      <c r="FB546">
        <v>28832.3</v>
      </c>
      <c r="FC546">
        <v>33332.400000000001</v>
      </c>
      <c r="FE546">
        <v>823.4</v>
      </c>
      <c r="FH546">
        <v>1369.9</v>
      </c>
      <c r="FI546">
        <v>353.8</v>
      </c>
      <c r="FJ546">
        <v>852.9</v>
      </c>
      <c r="FL546">
        <v>222.3</v>
      </c>
      <c r="FQ546">
        <v>3622.3</v>
      </c>
      <c r="FR546">
        <v>12720.4</v>
      </c>
      <c r="FU546">
        <v>1406.5</v>
      </c>
      <c r="FZ546">
        <v>1548.1</v>
      </c>
      <c r="GA546">
        <v>15675</v>
      </c>
      <c r="GB546">
        <v>19297.3</v>
      </c>
      <c r="GD546">
        <v>16.600000000000001</v>
      </c>
      <c r="GE546">
        <v>5619.7</v>
      </c>
      <c r="GF546">
        <v>37900.800000000003</v>
      </c>
      <c r="GH546">
        <v>29786.799999999999</v>
      </c>
      <c r="GI546">
        <v>284.8</v>
      </c>
      <c r="GL546">
        <v>14035.1</v>
      </c>
      <c r="GM546">
        <v>14035.1</v>
      </c>
      <c r="GN546">
        <v>33332.400000000001</v>
      </c>
      <c r="GO546">
        <v>1008.4</v>
      </c>
      <c r="GQ546">
        <v>11354.4</v>
      </c>
      <c r="GR546" s="2">
        <v>41486</v>
      </c>
      <c r="GS546">
        <v>2613.6999999999998</v>
      </c>
      <c r="GT546">
        <v>730.6</v>
      </c>
      <c r="GU546">
        <v>55.4</v>
      </c>
      <c r="GV546">
        <v>786</v>
      </c>
      <c r="HB546">
        <v>-283.10000000000002</v>
      </c>
      <c r="HC546">
        <v>-283.10000000000002</v>
      </c>
      <c r="HE546">
        <v>3116.6</v>
      </c>
      <c r="HF546">
        <v>-1300.4000000000001</v>
      </c>
      <c r="HH546">
        <v>62.9</v>
      </c>
      <c r="HL546">
        <v>-45.5</v>
      </c>
      <c r="HM546">
        <v>-1283</v>
      </c>
      <c r="HO546">
        <v>1170.4000000000001</v>
      </c>
      <c r="HP546">
        <v>1170.4000000000001</v>
      </c>
      <c r="HQ546">
        <v>-1433.5</v>
      </c>
      <c r="HS546">
        <v>-1433.5</v>
      </c>
      <c r="HT546">
        <v>-1421.6</v>
      </c>
      <c r="HU546">
        <v>59.6</v>
      </c>
      <c r="HV546">
        <v>-1625.1</v>
      </c>
      <c r="HW546">
        <v>-59.6</v>
      </c>
      <c r="HY546">
        <v>148.9</v>
      </c>
      <c r="HZ546">
        <v>2335.6999999999998</v>
      </c>
      <c r="IA546">
        <v>2484.6</v>
      </c>
      <c r="IB546">
        <v>47.7</v>
      </c>
      <c r="IC546">
        <v>-1421.6</v>
      </c>
      <c r="IE546">
        <v>365.9</v>
      </c>
      <c r="IF546">
        <v>21.2</v>
      </c>
      <c r="IG546">
        <v>1483.1</v>
      </c>
      <c r="IH546">
        <v>-712</v>
      </c>
      <c r="II546">
        <v>-709.3</v>
      </c>
      <c r="IK546">
        <v>-709.3</v>
      </c>
      <c r="IL546">
        <v>1013.8</v>
      </c>
      <c r="IM546">
        <v>1023.9</v>
      </c>
      <c r="IN546">
        <v>1.33</v>
      </c>
      <c r="IO546">
        <v>1.32</v>
      </c>
    </row>
    <row r="547" spans="1:249" x14ac:dyDescent="0.25">
      <c r="A547" t="s">
        <v>914</v>
      </c>
      <c r="B547" t="s">
        <v>914</v>
      </c>
      <c r="C547" t="s">
        <v>915</v>
      </c>
      <c r="D547" t="s">
        <v>916</v>
      </c>
      <c r="E547" t="s">
        <v>455</v>
      </c>
      <c r="F547" t="s">
        <v>417</v>
      </c>
      <c r="G547" s="2">
        <v>41182</v>
      </c>
      <c r="H547" t="s">
        <v>450</v>
      </c>
      <c r="J547">
        <v>2012</v>
      </c>
      <c r="K547">
        <v>3</v>
      </c>
      <c r="L547">
        <v>2012</v>
      </c>
      <c r="M547">
        <v>3</v>
      </c>
      <c r="N547" t="s">
        <v>419</v>
      </c>
      <c r="O547" t="s">
        <v>451</v>
      </c>
      <c r="P547">
        <v>201203</v>
      </c>
      <c r="Q547">
        <v>3</v>
      </c>
      <c r="R547">
        <v>160</v>
      </c>
      <c r="S547">
        <v>24</v>
      </c>
      <c r="T547">
        <v>12</v>
      </c>
      <c r="U547">
        <v>63908</v>
      </c>
      <c r="V547">
        <v>3</v>
      </c>
      <c r="W547">
        <v>5812</v>
      </c>
      <c r="X547" s="2">
        <v>41214</v>
      </c>
      <c r="Y547" s="2">
        <v>41214</v>
      </c>
      <c r="Z547" t="s">
        <v>485</v>
      </c>
      <c r="AA547" t="s">
        <v>931</v>
      </c>
      <c r="AB547" t="s">
        <v>918</v>
      </c>
      <c r="AC547" t="s">
        <v>488</v>
      </c>
      <c r="AD547">
        <v>60523</v>
      </c>
      <c r="AE547" t="s">
        <v>932</v>
      </c>
      <c r="AF547" t="s">
        <v>933</v>
      </c>
      <c r="AG547" t="s">
        <v>931</v>
      </c>
      <c r="AH547" t="s">
        <v>918</v>
      </c>
      <c r="AI547" t="s">
        <v>488</v>
      </c>
      <c r="AJ547">
        <v>60523</v>
      </c>
      <c r="AK547" t="s">
        <v>426</v>
      </c>
      <c r="AL547" t="s">
        <v>427</v>
      </c>
      <c r="AU547" t="s">
        <v>935</v>
      </c>
      <c r="AW547">
        <v>1003977000</v>
      </c>
      <c r="AX547" s="2">
        <v>41182</v>
      </c>
      <c r="BI547" s="2">
        <v>41577</v>
      </c>
      <c r="BJ547">
        <v>7152.4</v>
      </c>
      <c r="BK547">
        <v>4297.8</v>
      </c>
      <c r="BL547">
        <v>2854.6</v>
      </c>
      <c r="BR547">
        <v>620.9</v>
      </c>
      <c r="BU547">
        <v>53.5</v>
      </c>
      <c r="BV547">
        <v>4865.2</v>
      </c>
      <c r="BW547">
        <v>2287.1999999999998</v>
      </c>
      <c r="BX547">
        <v>128.1</v>
      </c>
      <c r="CM547">
        <v>-5.5</v>
      </c>
      <c r="CN547">
        <v>-133.6</v>
      </c>
      <c r="CO547">
        <v>2153.6</v>
      </c>
      <c r="CP547">
        <v>698.6</v>
      </c>
      <c r="CQ547">
        <v>1455</v>
      </c>
      <c r="CV547">
        <v>1455</v>
      </c>
      <c r="CX547">
        <v>1455</v>
      </c>
      <c r="DA547">
        <v>1455</v>
      </c>
      <c r="DC547">
        <v>1455</v>
      </c>
      <c r="DD547">
        <v>1E-4</v>
      </c>
      <c r="DE547">
        <v>1455</v>
      </c>
      <c r="DF547">
        <v>1.4461999999999999</v>
      </c>
      <c r="DJ547">
        <v>1.4461999999999999</v>
      </c>
      <c r="DK547">
        <v>1.4461999999999999</v>
      </c>
      <c r="DL547">
        <v>1.43</v>
      </c>
      <c r="DM547">
        <v>1.4329000000000001</v>
      </c>
      <c r="DQ547">
        <v>1.4329000000000001</v>
      </c>
      <c r="DR547">
        <v>1.4329000000000001</v>
      </c>
      <c r="DS547">
        <v>1.43</v>
      </c>
      <c r="DT547">
        <v>-2.9780000000000002</v>
      </c>
      <c r="DU547">
        <v>1015.4</v>
      </c>
      <c r="DV547">
        <v>1015.4</v>
      </c>
      <c r="DW547">
        <v>2153.6</v>
      </c>
      <c r="DX547">
        <v>1455</v>
      </c>
      <c r="DY547">
        <v>2659.1</v>
      </c>
      <c r="DZ547">
        <v>2287.1999999999998</v>
      </c>
      <c r="EA547" s="2">
        <v>41214</v>
      </c>
      <c r="EB547">
        <v>2178.5</v>
      </c>
      <c r="EE547">
        <v>1277.3</v>
      </c>
      <c r="EF547">
        <v>109.1</v>
      </c>
      <c r="EG547">
        <v>643</v>
      </c>
      <c r="EL547">
        <v>4207.8999999999996</v>
      </c>
      <c r="EM547">
        <v>37320.199999999997</v>
      </c>
      <c r="EN547">
        <v>13568.5</v>
      </c>
      <c r="EO547">
        <v>23751.7</v>
      </c>
      <c r="ER547">
        <v>1460.3</v>
      </c>
      <c r="EV547">
        <v>2744.2</v>
      </c>
      <c r="FA547">
        <v>1660.4</v>
      </c>
      <c r="FB547">
        <v>29616.6</v>
      </c>
      <c r="FC547">
        <v>33824.5</v>
      </c>
      <c r="FE547">
        <v>833.6</v>
      </c>
      <c r="FF547">
        <v>770</v>
      </c>
      <c r="FH547">
        <v>1537.4</v>
      </c>
      <c r="FI547">
        <v>374.6</v>
      </c>
      <c r="FJ547">
        <v>512.1</v>
      </c>
      <c r="FL547">
        <v>123.6</v>
      </c>
      <c r="FQ547">
        <v>4151.3</v>
      </c>
      <c r="FR547">
        <v>12752</v>
      </c>
      <c r="FU547">
        <v>1480</v>
      </c>
      <c r="FZ547">
        <v>1557.1</v>
      </c>
      <c r="GA547">
        <v>15789.1</v>
      </c>
      <c r="GB547">
        <v>19940.400000000001</v>
      </c>
      <c r="GD547">
        <v>16.600000000000001</v>
      </c>
      <c r="GE547">
        <v>5689</v>
      </c>
      <c r="GF547">
        <v>37882.5</v>
      </c>
      <c r="GH547">
        <v>30313.5</v>
      </c>
      <c r="GI547">
        <v>609.5</v>
      </c>
      <c r="GL547">
        <v>13884.1</v>
      </c>
      <c r="GM547">
        <v>13884.1</v>
      </c>
      <c r="GN547">
        <v>33824.5</v>
      </c>
      <c r="GO547">
        <v>1004</v>
      </c>
      <c r="GQ547">
        <v>11139.9</v>
      </c>
      <c r="GR547" s="2">
        <v>41577</v>
      </c>
      <c r="GS547">
        <v>4068.7</v>
      </c>
      <c r="GT547">
        <v>1102.5</v>
      </c>
      <c r="GU547">
        <v>194.2</v>
      </c>
      <c r="GV547">
        <v>1296.7</v>
      </c>
      <c r="HB547">
        <v>-249.4</v>
      </c>
      <c r="HC547">
        <v>-249.4</v>
      </c>
      <c r="HE547">
        <v>5116</v>
      </c>
      <c r="HF547">
        <v>-2053.6</v>
      </c>
      <c r="HH547">
        <v>110.7</v>
      </c>
      <c r="HL547">
        <v>-63.8</v>
      </c>
      <c r="HM547">
        <v>-2006.7</v>
      </c>
      <c r="HO547">
        <v>791.1</v>
      </c>
      <c r="HP547">
        <v>791.1</v>
      </c>
      <c r="HQ547">
        <v>-2001.2</v>
      </c>
      <c r="HS547">
        <v>-2001.2</v>
      </c>
      <c r="HT547">
        <v>-2125.4</v>
      </c>
      <c r="HU547">
        <v>92.3</v>
      </c>
      <c r="HV547">
        <v>-3243.2</v>
      </c>
      <c r="HW547">
        <v>-23.3</v>
      </c>
      <c r="HY547">
        <v>-157.19999999999999</v>
      </c>
      <c r="HZ547">
        <v>2335.6999999999998</v>
      </c>
      <c r="IA547">
        <v>2178.5</v>
      </c>
      <c r="IB547">
        <v>70.2</v>
      </c>
      <c r="IC547">
        <v>-2125.4</v>
      </c>
      <c r="IE547">
        <v>371.9</v>
      </c>
      <c r="IF547">
        <v>22.5</v>
      </c>
      <c r="IG547">
        <v>1999.4</v>
      </c>
      <c r="IH547">
        <v>-753.20010000000002</v>
      </c>
      <c r="II547">
        <v>-703.79989999999998</v>
      </c>
      <c r="IK547">
        <v>-703.79989999999998</v>
      </c>
      <c r="IL547">
        <v>1006.1</v>
      </c>
      <c r="IM547">
        <v>1015.4</v>
      </c>
      <c r="IN547">
        <v>1.45</v>
      </c>
      <c r="IO547">
        <v>1.43</v>
      </c>
    </row>
    <row r="548" spans="1:249" x14ac:dyDescent="0.25">
      <c r="A548" t="s">
        <v>914</v>
      </c>
      <c r="B548" t="s">
        <v>914</v>
      </c>
      <c r="C548" t="s">
        <v>915</v>
      </c>
      <c r="D548" t="s">
        <v>916</v>
      </c>
      <c r="E548" t="s">
        <v>455</v>
      </c>
      <c r="F548" t="s">
        <v>417</v>
      </c>
      <c r="G548" s="2">
        <v>41274</v>
      </c>
      <c r="H548" t="s">
        <v>450</v>
      </c>
      <c r="J548">
        <v>2012</v>
      </c>
      <c r="K548">
        <v>4</v>
      </c>
      <c r="L548">
        <v>2012</v>
      </c>
      <c r="M548">
        <v>4</v>
      </c>
      <c r="N548" t="s">
        <v>419</v>
      </c>
      <c r="O548" t="s">
        <v>451</v>
      </c>
      <c r="P548">
        <v>201204</v>
      </c>
      <c r="Q548">
        <v>3</v>
      </c>
      <c r="R548">
        <v>160</v>
      </c>
      <c r="S548">
        <v>24</v>
      </c>
      <c r="T548">
        <v>12</v>
      </c>
      <c r="U548">
        <v>63908</v>
      </c>
      <c r="V548">
        <v>3</v>
      </c>
      <c r="W548">
        <v>5812</v>
      </c>
      <c r="X548" s="2">
        <v>41330</v>
      </c>
      <c r="Y548" s="2">
        <v>41330</v>
      </c>
      <c r="Z548" t="s">
        <v>485</v>
      </c>
      <c r="AA548" t="s">
        <v>931</v>
      </c>
      <c r="AB548" t="s">
        <v>918</v>
      </c>
      <c r="AC548" t="s">
        <v>488</v>
      </c>
      <c r="AD548">
        <v>60523</v>
      </c>
      <c r="AE548" t="s">
        <v>932</v>
      </c>
      <c r="AF548" t="s">
        <v>933</v>
      </c>
      <c r="AG548" t="s">
        <v>931</v>
      </c>
      <c r="AH548" t="s">
        <v>918</v>
      </c>
      <c r="AI548" t="s">
        <v>488</v>
      </c>
      <c r="AJ548">
        <v>60523</v>
      </c>
      <c r="AK548" t="s">
        <v>426</v>
      </c>
      <c r="AL548" t="s">
        <v>427</v>
      </c>
      <c r="AN548">
        <v>440000</v>
      </c>
      <c r="AP548">
        <v>440000</v>
      </c>
      <c r="AR548">
        <v>1811000</v>
      </c>
      <c r="AS548" t="s">
        <v>934</v>
      </c>
      <c r="AT548" t="s">
        <v>429</v>
      </c>
      <c r="AU548" t="s">
        <v>935</v>
      </c>
      <c r="AW548">
        <v>1002792000</v>
      </c>
      <c r="AX548" s="2">
        <v>41305</v>
      </c>
      <c r="AY548" t="s">
        <v>923</v>
      </c>
      <c r="AZ548" t="s">
        <v>936</v>
      </c>
      <c r="BA548" t="s">
        <v>926</v>
      </c>
      <c r="BB548" t="s">
        <v>508</v>
      </c>
      <c r="BC548" t="s">
        <v>928</v>
      </c>
      <c r="BD548" t="s">
        <v>937</v>
      </c>
      <c r="BE548" t="s">
        <v>938</v>
      </c>
      <c r="BF548" t="s">
        <v>939</v>
      </c>
      <c r="BG548" t="s">
        <v>940</v>
      </c>
      <c r="BH548" t="s">
        <v>439</v>
      </c>
      <c r="BI548" s="2">
        <v>42059</v>
      </c>
      <c r="BJ548">
        <v>6952.0990000000002</v>
      </c>
      <c r="BK548">
        <v>4223.799</v>
      </c>
      <c r="BL548">
        <v>2728.3</v>
      </c>
      <c r="BR548">
        <v>624.5</v>
      </c>
      <c r="BU548">
        <v>94</v>
      </c>
      <c r="BV548">
        <v>4754.299</v>
      </c>
      <c r="BW548">
        <v>2197.8000000000002</v>
      </c>
      <c r="BX548">
        <v>129.6</v>
      </c>
      <c r="CM548">
        <v>-0.2</v>
      </c>
      <c r="CN548">
        <v>-129.80000000000001</v>
      </c>
      <c r="CO548">
        <v>2068</v>
      </c>
      <c r="CP548">
        <v>671.9</v>
      </c>
      <c r="CQ548">
        <v>1396.1</v>
      </c>
      <c r="CV548">
        <v>1396.1</v>
      </c>
      <c r="CX548">
        <v>1396.1</v>
      </c>
      <c r="DA548">
        <v>1396.1</v>
      </c>
      <c r="DC548">
        <v>1396.1</v>
      </c>
      <c r="DE548">
        <v>1396.1</v>
      </c>
      <c r="DF548">
        <v>1.3913</v>
      </c>
      <c r="DJ548">
        <v>1.3913</v>
      </c>
      <c r="DK548">
        <v>1.3913</v>
      </c>
      <c r="DL548">
        <v>1.38</v>
      </c>
      <c r="DM548">
        <v>1.3783000000000001</v>
      </c>
      <c r="DQ548">
        <v>1.3783000000000001</v>
      </c>
      <c r="DR548">
        <v>1.3783000000000001</v>
      </c>
      <c r="DS548">
        <v>1.38</v>
      </c>
      <c r="DT548">
        <v>1.702</v>
      </c>
      <c r="DU548">
        <v>1010.7</v>
      </c>
      <c r="DV548">
        <v>1010.7</v>
      </c>
      <c r="DW548">
        <v>2068</v>
      </c>
      <c r="DX548">
        <v>1396.1</v>
      </c>
      <c r="DY548">
        <v>2583.8000000000002</v>
      </c>
      <c r="DZ548">
        <v>2197.8009999999999</v>
      </c>
      <c r="EA548" s="2">
        <v>41694</v>
      </c>
      <c r="EB548">
        <v>2336.1</v>
      </c>
      <c r="EE548">
        <v>1375.3</v>
      </c>
      <c r="EF548">
        <v>121.7</v>
      </c>
      <c r="EG548">
        <v>1089</v>
      </c>
      <c r="EL548">
        <v>4922.1000000000004</v>
      </c>
      <c r="EM548">
        <v>38491.1</v>
      </c>
      <c r="EN548">
        <v>13813.9</v>
      </c>
      <c r="EO548">
        <v>24677.200000000001</v>
      </c>
      <c r="ER548">
        <v>1380.5</v>
      </c>
      <c r="EV548">
        <v>2804</v>
      </c>
      <c r="FA548">
        <v>1602.7</v>
      </c>
      <c r="FB548">
        <v>30464.400000000001</v>
      </c>
      <c r="FC548">
        <v>35386.5</v>
      </c>
      <c r="FE548">
        <v>1141.9000000000001</v>
      </c>
      <c r="FH548">
        <v>1591.8</v>
      </c>
      <c r="FI548">
        <v>370.7</v>
      </c>
      <c r="FL548">
        <v>298.7</v>
      </c>
      <c r="FQ548">
        <v>3403.1</v>
      </c>
      <c r="FR548">
        <v>13632.5</v>
      </c>
      <c r="FU548">
        <v>1531.1</v>
      </c>
      <c r="FZ548">
        <v>1526.2</v>
      </c>
      <c r="GA548">
        <v>16689.8</v>
      </c>
      <c r="GB548">
        <v>20092.900000000001</v>
      </c>
      <c r="GD548">
        <v>16.600000000000001</v>
      </c>
      <c r="GE548">
        <v>5778.9</v>
      </c>
      <c r="GF548">
        <v>39278</v>
      </c>
      <c r="GH548">
        <v>30576.3</v>
      </c>
      <c r="GI548">
        <v>796.4</v>
      </c>
      <c r="GL548">
        <v>15293.6</v>
      </c>
      <c r="GM548">
        <v>15293.6</v>
      </c>
      <c r="GN548">
        <v>35386.5</v>
      </c>
      <c r="GO548">
        <v>1002.7</v>
      </c>
      <c r="GQ548">
        <v>12489.6</v>
      </c>
      <c r="GR548" s="2">
        <v>42059</v>
      </c>
      <c r="GS548">
        <v>5464.8</v>
      </c>
      <c r="GT548">
        <v>1488.5</v>
      </c>
      <c r="GU548">
        <v>135.9</v>
      </c>
      <c r="GV548">
        <v>1624.4</v>
      </c>
      <c r="GW548">
        <v>-29.4</v>
      </c>
      <c r="GX548">
        <v>-27.2</v>
      </c>
      <c r="GY548">
        <v>124.1</v>
      </c>
      <c r="GZ548">
        <v>-116.6</v>
      </c>
      <c r="HA548">
        <v>-74</v>
      </c>
      <c r="HC548">
        <v>-123.1</v>
      </c>
      <c r="HE548">
        <v>6966.1</v>
      </c>
      <c r="HF548">
        <v>-3049.2</v>
      </c>
      <c r="HH548">
        <v>236.2</v>
      </c>
      <c r="HL548">
        <v>-354.3</v>
      </c>
      <c r="HM548">
        <v>-3167.3</v>
      </c>
      <c r="HN548">
        <v>1322.1</v>
      </c>
      <c r="HO548">
        <v>-117.5</v>
      </c>
      <c r="HP548">
        <v>1204.5999999999999</v>
      </c>
      <c r="HQ548">
        <v>-2286.5</v>
      </c>
      <c r="HS548">
        <v>-2286.5</v>
      </c>
      <c r="HT548">
        <v>-2896.6</v>
      </c>
      <c r="HU548">
        <v>128.69999999999999</v>
      </c>
      <c r="HV548">
        <v>-3849.8</v>
      </c>
      <c r="HW548">
        <v>51.4</v>
      </c>
      <c r="HY548">
        <v>0.4</v>
      </c>
      <c r="HZ548">
        <v>2335.6999999999998</v>
      </c>
      <c r="IA548">
        <v>2336.1</v>
      </c>
      <c r="IB548">
        <v>93.4</v>
      </c>
      <c r="IC548">
        <v>-2896.6</v>
      </c>
      <c r="IE548">
        <v>386</v>
      </c>
      <c r="IF548">
        <v>23.2</v>
      </c>
      <c r="IG548">
        <v>1850.1</v>
      </c>
      <c r="IH548">
        <v>-995.59990000000005</v>
      </c>
      <c r="II548">
        <v>-771.2002</v>
      </c>
      <c r="IK548">
        <v>-771.2002</v>
      </c>
      <c r="IL548">
        <v>1010.1</v>
      </c>
      <c r="IM548">
        <v>1020.2</v>
      </c>
      <c r="IN548">
        <v>1.39</v>
      </c>
      <c r="IO548">
        <v>1.38</v>
      </c>
    </row>
    <row r="549" spans="1:249" x14ac:dyDescent="0.25">
      <c r="A549" t="s">
        <v>914</v>
      </c>
      <c r="B549" t="s">
        <v>914</v>
      </c>
      <c r="C549" t="s">
        <v>915</v>
      </c>
      <c r="D549" t="s">
        <v>916</v>
      </c>
      <c r="E549" t="s">
        <v>455</v>
      </c>
      <c r="F549" t="s">
        <v>417</v>
      </c>
      <c r="G549" s="2">
        <v>41364</v>
      </c>
      <c r="H549" t="s">
        <v>450</v>
      </c>
      <c r="J549">
        <v>2013</v>
      </c>
      <c r="K549">
        <v>1</v>
      </c>
      <c r="L549">
        <v>2013</v>
      </c>
      <c r="M549">
        <v>1</v>
      </c>
      <c r="N549" t="s">
        <v>419</v>
      </c>
      <c r="O549" t="s">
        <v>451</v>
      </c>
      <c r="P549">
        <v>201301</v>
      </c>
      <c r="Q549">
        <v>3</v>
      </c>
      <c r="R549">
        <v>160</v>
      </c>
      <c r="S549">
        <v>24</v>
      </c>
      <c r="T549">
        <v>12</v>
      </c>
      <c r="U549">
        <v>63908</v>
      </c>
      <c r="V549">
        <v>3</v>
      </c>
      <c r="W549">
        <v>5812</v>
      </c>
      <c r="X549" s="2">
        <v>41395</v>
      </c>
      <c r="Y549" s="2">
        <v>41395</v>
      </c>
      <c r="Z549" t="s">
        <v>485</v>
      </c>
      <c r="AA549" t="s">
        <v>931</v>
      </c>
      <c r="AB549" t="s">
        <v>918</v>
      </c>
      <c r="AC549" t="s">
        <v>488</v>
      </c>
      <c r="AD549">
        <v>60523</v>
      </c>
      <c r="AE549" t="s">
        <v>932</v>
      </c>
      <c r="AF549" t="s">
        <v>941</v>
      </c>
      <c r="AG549" t="s">
        <v>931</v>
      </c>
      <c r="AH549" t="s">
        <v>918</v>
      </c>
      <c r="AI549" t="s">
        <v>488</v>
      </c>
      <c r="AJ549">
        <v>60523</v>
      </c>
      <c r="AK549" t="s">
        <v>426</v>
      </c>
      <c r="AL549" t="s">
        <v>427</v>
      </c>
      <c r="AU549" t="s">
        <v>935</v>
      </c>
      <c r="AW549">
        <v>1002549000</v>
      </c>
      <c r="AX549" s="2">
        <v>41364</v>
      </c>
      <c r="BI549" s="2">
        <v>41765</v>
      </c>
      <c r="BJ549">
        <v>6605.3</v>
      </c>
      <c r="BK549">
        <v>4121.2</v>
      </c>
      <c r="BL549">
        <v>2484.1</v>
      </c>
      <c r="BR549">
        <v>596.5</v>
      </c>
      <c r="BU549">
        <v>61.9</v>
      </c>
      <c r="BV549">
        <v>4655.8</v>
      </c>
      <c r="BW549">
        <v>1949.5</v>
      </c>
      <c r="BX549">
        <v>128.1</v>
      </c>
      <c r="CM549">
        <v>-4.5999999999999996</v>
      </c>
      <c r="CN549">
        <v>-132.69999999999999</v>
      </c>
      <c r="CO549">
        <v>1816.8</v>
      </c>
      <c r="CP549">
        <v>546.6</v>
      </c>
      <c r="CQ549">
        <v>1270.2</v>
      </c>
      <c r="CV549">
        <v>1270.2</v>
      </c>
      <c r="CX549">
        <v>1270.2</v>
      </c>
      <c r="DA549">
        <v>1270.2</v>
      </c>
      <c r="DC549">
        <v>1270.2</v>
      </c>
      <c r="DD549">
        <v>1E-4</v>
      </c>
      <c r="DE549">
        <v>1270.2</v>
      </c>
      <c r="DF549">
        <v>1.2667999999999999</v>
      </c>
      <c r="DJ549">
        <v>1.2667999999999999</v>
      </c>
      <c r="DK549">
        <v>1.2667999999999999</v>
      </c>
      <c r="DL549">
        <v>1.26</v>
      </c>
      <c r="DM549">
        <v>1.2565999999999999</v>
      </c>
      <c r="DQ549">
        <v>1.2565999999999999</v>
      </c>
      <c r="DR549">
        <v>1.2565999999999999</v>
      </c>
      <c r="DS549">
        <v>1.26</v>
      </c>
      <c r="DT549">
        <v>3.4081000000000001</v>
      </c>
      <c r="DU549">
        <v>1010.8</v>
      </c>
      <c r="DV549">
        <v>1010.8</v>
      </c>
      <c r="DW549">
        <v>1816.8</v>
      </c>
      <c r="DX549">
        <v>1270.2</v>
      </c>
      <c r="DY549">
        <v>2340.6</v>
      </c>
      <c r="DZ549">
        <v>1949.5</v>
      </c>
      <c r="EA549" s="2">
        <v>41395</v>
      </c>
      <c r="EB549">
        <v>1869.3</v>
      </c>
      <c r="EE549">
        <v>1230</v>
      </c>
      <c r="EF549">
        <v>105.2</v>
      </c>
      <c r="EG549">
        <v>986.7</v>
      </c>
      <c r="EL549">
        <v>4191.2</v>
      </c>
      <c r="EM549">
        <v>38095.800000000003</v>
      </c>
      <c r="EN549">
        <v>13805.7</v>
      </c>
      <c r="EO549">
        <v>24290.1</v>
      </c>
      <c r="ER549">
        <v>1290.4000000000001</v>
      </c>
      <c r="EV549">
        <v>2789.5</v>
      </c>
      <c r="FA549">
        <v>1562.6</v>
      </c>
      <c r="FB549">
        <v>29932.6</v>
      </c>
      <c r="FC549">
        <v>34123.800000000003</v>
      </c>
      <c r="FE549">
        <v>831.6</v>
      </c>
      <c r="FH549">
        <v>1289</v>
      </c>
      <c r="FI549">
        <v>372.6</v>
      </c>
      <c r="FL549">
        <v>523.9</v>
      </c>
      <c r="FQ549">
        <v>3017.1</v>
      </c>
      <c r="FR549">
        <v>12797.9</v>
      </c>
      <c r="FU549">
        <v>1638.4</v>
      </c>
      <c r="FZ549">
        <v>1442.2</v>
      </c>
      <c r="GA549">
        <v>15878.5</v>
      </c>
      <c r="GB549">
        <v>18895.599999999999</v>
      </c>
      <c r="GD549">
        <v>16.600000000000001</v>
      </c>
      <c r="GE549">
        <v>5852.7</v>
      </c>
      <c r="GF549">
        <v>39776.400000000001</v>
      </c>
      <c r="GH549">
        <v>30811.3</v>
      </c>
      <c r="GI549">
        <v>393.8</v>
      </c>
      <c r="GL549">
        <v>15228.2</v>
      </c>
      <c r="GM549">
        <v>15228.2</v>
      </c>
      <c r="GN549">
        <v>34123.800000000003</v>
      </c>
      <c r="GO549">
        <v>1002.5</v>
      </c>
      <c r="GQ549">
        <v>12438.7</v>
      </c>
      <c r="GR549" s="2">
        <v>41765</v>
      </c>
      <c r="GS549">
        <v>1270.2</v>
      </c>
      <c r="GT549">
        <v>391.1</v>
      </c>
      <c r="GU549">
        <v>112.6</v>
      </c>
      <c r="GV549">
        <v>503.7</v>
      </c>
      <c r="HB549">
        <v>-87</v>
      </c>
      <c r="HC549">
        <v>-87</v>
      </c>
      <c r="HE549">
        <v>1686.9</v>
      </c>
      <c r="HF549">
        <v>-634.20000000000005</v>
      </c>
      <c r="HH549">
        <v>45.5</v>
      </c>
      <c r="HL549">
        <v>64.2</v>
      </c>
      <c r="HM549">
        <v>-524.5</v>
      </c>
      <c r="HO549">
        <v>-622.4</v>
      </c>
      <c r="HP549">
        <v>-622.4</v>
      </c>
      <c r="HQ549">
        <v>-226.5</v>
      </c>
      <c r="HS549">
        <v>-226.5</v>
      </c>
      <c r="HT549">
        <v>-772.2</v>
      </c>
      <c r="HU549">
        <v>52.2</v>
      </c>
      <c r="HV549">
        <v>-1568.9</v>
      </c>
      <c r="HW549">
        <v>-60.3</v>
      </c>
      <c r="HY549">
        <v>-466.8</v>
      </c>
      <c r="HZ549">
        <v>2336.1</v>
      </c>
      <c r="IA549">
        <v>1869.3</v>
      </c>
      <c r="IB549">
        <v>22.8</v>
      </c>
      <c r="IC549">
        <v>-772.2</v>
      </c>
      <c r="IE549">
        <v>391.1</v>
      </c>
      <c r="IF549">
        <v>22.8</v>
      </c>
      <c r="IG549">
        <v>1686.9</v>
      </c>
      <c r="IH549">
        <v>-634.20000000000005</v>
      </c>
      <c r="II549">
        <v>-772.2</v>
      </c>
      <c r="IK549">
        <v>-772.2</v>
      </c>
      <c r="IL549">
        <v>1002.7</v>
      </c>
      <c r="IM549">
        <v>1010.8</v>
      </c>
      <c r="IN549">
        <v>1.27</v>
      </c>
      <c r="IO549">
        <v>1.26</v>
      </c>
    </row>
    <row r="550" spans="1:249" x14ac:dyDescent="0.25">
      <c r="A550" t="s">
        <v>914</v>
      </c>
      <c r="B550" t="s">
        <v>914</v>
      </c>
      <c r="C550" t="s">
        <v>915</v>
      </c>
      <c r="D550" t="s">
        <v>916</v>
      </c>
      <c r="E550" t="s">
        <v>455</v>
      </c>
      <c r="F550" t="s">
        <v>417</v>
      </c>
      <c r="G550" s="2">
        <v>41455</v>
      </c>
      <c r="H550" t="s">
        <v>450</v>
      </c>
      <c r="J550">
        <v>2013</v>
      </c>
      <c r="K550">
        <v>2</v>
      </c>
      <c r="L550">
        <v>2013</v>
      </c>
      <c r="M550">
        <v>2</v>
      </c>
      <c r="N550" t="s">
        <v>419</v>
      </c>
      <c r="O550" t="s">
        <v>451</v>
      </c>
      <c r="P550">
        <v>201302</v>
      </c>
      <c r="Q550">
        <v>3</v>
      </c>
      <c r="R550">
        <v>160</v>
      </c>
      <c r="S550">
        <v>24</v>
      </c>
      <c r="T550">
        <v>12</v>
      </c>
      <c r="U550">
        <v>63908</v>
      </c>
      <c r="V550">
        <v>3</v>
      </c>
      <c r="W550">
        <v>5812</v>
      </c>
      <c r="X550" s="2">
        <v>41486</v>
      </c>
      <c r="Y550" s="2">
        <v>41486</v>
      </c>
      <c r="Z550" t="s">
        <v>485</v>
      </c>
      <c r="AA550" t="s">
        <v>931</v>
      </c>
      <c r="AB550" t="s">
        <v>918</v>
      </c>
      <c r="AC550" t="s">
        <v>488</v>
      </c>
      <c r="AD550">
        <v>60523</v>
      </c>
      <c r="AE550" t="s">
        <v>932</v>
      </c>
      <c r="AF550" t="s">
        <v>941</v>
      </c>
      <c r="AG550" t="s">
        <v>931</v>
      </c>
      <c r="AH550" t="s">
        <v>918</v>
      </c>
      <c r="AI550" t="s">
        <v>488</v>
      </c>
      <c r="AJ550">
        <v>60523</v>
      </c>
      <c r="AK550" t="s">
        <v>426</v>
      </c>
      <c r="AL550" t="s">
        <v>427</v>
      </c>
      <c r="AU550" t="s">
        <v>935</v>
      </c>
      <c r="AW550">
        <v>999645800</v>
      </c>
      <c r="AX550" s="2">
        <v>41455</v>
      </c>
      <c r="BI550" s="2">
        <v>41855</v>
      </c>
      <c r="BJ550">
        <v>7083.8</v>
      </c>
      <c r="BK550">
        <v>4318.6000000000004</v>
      </c>
      <c r="BL550">
        <v>2765.2</v>
      </c>
      <c r="BR550">
        <v>607</v>
      </c>
      <c r="BU550">
        <v>39.5</v>
      </c>
      <c r="BV550">
        <v>4886.1000000000004</v>
      </c>
      <c r="BW550">
        <v>2197.6999999999998</v>
      </c>
      <c r="BX550">
        <v>129.80000000000001</v>
      </c>
      <c r="CM550">
        <v>-8</v>
      </c>
      <c r="CN550">
        <v>-137.80000000000001</v>
      </c>
      <c r="CO550">
        <v>2059.9</v>
      </c>
      <c r="CP550">
        <v>663.4</v>
      </c>
      <c r="CQ550">
        <v>1396.5</v>
      </c>
      <c r="CV550">
        <v>1396.5</v>
      </c>
      <c r="CX550">
        <v>1396.5</v>
      </c>
      <c r="DA550">
        <v>1396.5</v>
      </c>
      <c r="DC550">
        <v>1396.5</v>
      </c>
      <c r="DD550">
        <v>-1E-4</v>
      </c>
      <c r="DE550">
        <v>1396.5</v>
      </c>
      <c r="DF550">
        <v>1.3945000000000001</v>
      </c>
      <c r="DJ550">
        <v>1.3945000000000001</v>
      </c>
      <c r="DK550">
        <v>1.3945000000000001</v>
      </c>
      <c r="DL550">
        <v>1.38</v>
      </c>
      <c r="DM550">
        <v>1.3845000000000001</v>
      </c>
      <c r="DQ550">
        <v>1.3845000000000001</v>
      </c>
      <c r="DR550">
        <v>1.3845000000000001</v>
      </c>
      <c r="DS550">
        <v>1.38</v>
      </c>
      <c r="DT550">
        <v>-4.4939999999999998</v>
      </c>
      <c r="DU550">
        <v>1008.7</v>
      </c>
      <c r="DV550">
        <v>1008.7</v>
      </c>
      <c r="DW550">
        <v>2059.9</v>
      </c>
      <c r="DX550">
        <v>1396.5</v>
      </c>
      <c r="DY550">
        <v>2588.6</v>
      </c>
      <c r="DZ550">
        <v>2197.6999999999998</v>
      </c>
      <c r="EA550" s="2">
        <v>41486</v>
      </c>
      <c r="EB550">
        <v>2278.4</v>
      </c>
      <c r="EE550">
        <v>1301.9000000000001</v>
      </c>
      <c r="EF550">
        <v>107.8</v>
      </c>
      <c r="EG550">
        <v>944</v>
      </c>
      <c r="EL550">
        <v>4632.1000000000004</v>
      </c>
      <c r="EM550">
        <v>38176.300000000003</v>
      </c>
      <c r="EN550">
        <v>13895.9</v>
      </c>
      <c r="EO550">
        <v>24280.400000000001</v>
      </c>
      <c r="ER550">
        <v>1239.8</v>
      </c>
      <c r="EV550">
        <v>2778.6</v>
      </c>
      <c r="FA550">
        <v>1522.5</v>
      </c>
      <c r="FB550">
        <v>29821.3</v>
      </c>
      <c r="FC550">
        <v>34453.4</v>
      </c>
      <c r="FE550">
        <v>805.2</v>
      </c>
      <c r="FH550">
        <v>1340</v>
      </c>
      <c r="FI550">
        <v>378.1</v>
      </c>
      <c r="FL550">
        <v>281.7</v>
      </c>
      <c r="FQ550">
        <v>2805</v>
      </c>
      <c r="FR550">
        <v>13369.8</v>
      </c>
      <c r="FU550">
        <v>1610.8</v>
      </c>
      <c r="FZ550">
        <v>1497.1</v>
      </c>
      <c r="GA550">
        <v>16477.7</v>
      </c>
      <c r="GB550">
        <v>19282.7</v>
      </c>
      <c r="GD550">
        <v>16.600000000000001</v>
      </c>
      <c r="GE550">
        <v>5920.6</v>
      </c>
      <c r="GF550">
        <v>40402.400000000001</v>
      </c>
      <c r="GH550">
        <v>31198.1</v>
      </c>
      <c r="GI550">
        <v>29.2</v>
      </c>
      <c r="GL550">
        <v>15170.7</v>
      </c>
      <c r="GM550">
        <v>15170.7</v>
      </c>
      <c r="GN550">
        <v>34453.4</v>
      </c>
      <c r="GO550">
        <v>999.6</v>
      </c>
      <c r="GQ550">
        <v>12392.1</v>
      </c>
      <c r="GR550" s="2">
        <v>41855</v>
      </c>
      <c r="GS550">
        <v>2666.7</v>
      </c>
      <c r="GT550">
        <v>782</v>
      </c>
      <c r="GU550">
        <v>127.4</v>
      </c>
      <c r="GV550">
        <v>909.4</v>
      </c>
      <c r="HB550">
        <v>-379.4</v>
      </c>
      <c r="HC550">
        <v>-379.4</v>
      </c>
      <c r="HE550">
        <v>3196.7</v>
      </c>
      <c r="HF550">
        <v>-1233.5999999999999</v>
      </c>
      <c r="HH550">
        <v>49.6</v>
      </c>
      <c r="HL550">
        <v>103.4</v>
      </c>
      <c r="HM550">
        <v>-1080.5999999999999</v>
      </c>
      <c r="HO550">
        <v>-23.3</v>
      </c>
      <c r="HP550">
        <v>-23.3</v>
      </c>
      <c r="HQ550">
        <v>-593.6</v>
      </c>
      <c r="HS550">
        <v>-593.6</v>
      </c>
      <c r="HT550">
        <v>-1543.3</v>
      </c>
      <c r="HU550">
        <v>66.3</v>
      </c>
      <c r="HV550">
        <v>-2093.9</v>
      </c>
      <c r="HW550">
        <v>-79.900000000000006</v>
      </c>
      <c r="HY550">
        <v>-57.7</v>
      </c>
      <c r="HZ550">
        <v>2336.1</v>
      </c>
      <c r="IA550">
        <v>2278.4</v>
      </c>
      <c r="IB550">
        <v>46.2</v>
      </c>
      <c r="IC550">
        <v>-1543.3</v>
      </c>
      <c r="IE550">
        <v>390.9</v>
      </c>
      <c r="IF550">
        <v>23.4</v>
      </c>
      <c r="IG550">
        <v>1509.8</v>
      </c>
      <c r="IH550">
        <v>-599.4</v>
      </c>
      <c r="II550">
        <v>-771.1</v>
      </c>
      <c r="IK550">
        <v>-771.1</v>
      </c>
      <c r="IL550">
        <v>1001.4</v>
      </c>
      <c r="IM550">
        <v>1008.7</v>
      </c>
      <c r="IN550">
        <v>1.39</v>
      </c>
      <c r="IO550">
        <v>1.38</v>
      </c>
    </row>
    <row r="551" spans="1:249" x14ac:dyDescent="0.25">
      <c r="A551" t="s">
        <v>914</v>
      </c>
      <c r="B551" t="s">
        <v>914</v>
      </c>
      <c r="C551" t="s">
        <v>915</v>
      </c>
      <c r="D551" t="s">
        <v>916</v>
      </c>
      <c r="E551" t="s">
        <v>455</v>
      </c>
      <c r="F551" t="s">
        <v>417</v>
      </c>
      <c r="G551" s="2">
        <v>41547</v>
      </c>
      <c r="H551" t="s">
        <v>450</v>
      </c>
      <c r="J551">
        <v>2013</v>
      </c>
      <c r="K551">
        <v>3</v>
      </c>
      <c r="L551">
        <v>2013</v>
      </c>
      <c r="M551">
        <v>3</v>
      </c>
      <c r="N551" t="s">
        <v>419</v>
      </c>
      <c r="O551" t="s">
        <v>451</v>
      </c>
      <c r="P551">
        <v>201303</v>
      </c>
      <c r="Q551">
        <v>3</v>
      </c>
      <c r="R551">
        <v>160</v>
      </c>
      <c r="S551">
        <v>24</v>
      </c>
      <c r="T551">
        <v>12</v>
      </c>
      <c r="U551">
        <v>63908</v>
      </c>
      <c r="V551">
        <v>3</v>
      </c>
      <c r="W551">
        <v>5812</v>
      </c>
      <c r="X551" s="2">
        <v>41577</v>
      </c>
      <c r="Y551" s="2">
        <v>41577</v>
      </c>
      <c r="Z551" t="s">
        <v>485</v>
      </c>
      <c r="AA551" t="s">
        <v>931</v>
      </c>
      <c r="AB551" t="s">
        <v>918</v>
      </c>
      <c r="AC551" t="s">
        <v>488</v>
      </c>
      <c r="AD551">
        <v>60523</v>
      </c>
      <c r="AE551" t="s">
        <v>932</v>
      </c>
      <c r="AF551" t="s">
        <v>941</v>
      </c>
      <c r="AG551" t="s">
        <v>931</v>
      </c>
      <c r="AH551" t="s">
        <v>918</v>
      </c>
      <c r="AI551" t="s">
        <v>488</v>
      </c>
      <c r="AJ551">
        <v>60523</v>
      </c>
      <c r="AK551" t="s">
        <v>426</v>
      </c>
      <c r="AL551" t="s">
        <v>427</v>
      </c>
      <c r="AU551" t="s">
        <v>935</v>
      </c>
      <c r="AW551">
        <v>995030100</v>
      </c>
      <c r="AX551" s="2">
        <v>41547</v>
      </c>
      <c r="BI551" s="2">
        <v>41946</v>
      </c>
      <c r="BJ551">
        <v>7323.4</v>
      </c>
      <c r="BK551">
        <v>4412.8</v>
      </c>
      <c r="BL551">
        <v>2910.6</v>
      </c>
      <c r="BR551">
        <v>554.29999999999995</v>
      </c>
      <c r="BU551">
        <v>60.4</v>
      </c>
      <c r="BV551">
        <v>4906.7</v>
      </c>
      <c r="BW551">
        <v>2416.6999999999998</v>
      </c>
      <c r="BX551">
        <v>130.5</v>
      </c>
      <c r="CM551">
        <v>-13.6</v>
      </c>
      <c r="CN551">
        <v>-144.1</v>
      </c>
      <c r="CO551">
        <v>2272.6</v>
      </c>
      <c r="CP551">
        <v>750.4</v>
      </c>
      <c r="CQ551">
        <v>1522.2</v>
      </c>
      <c r="CV551">
        <v>1522.2</v>
      </c>
      <c r="CX551">
        <v>1522.2</v>
      </c>
      <c r="DA551">
        <v>1522.2</v>
      </c>
      <c r="DC551">
        <v>1522.2</v>
      </c>
      <c r="DD551">
        <v>1E-4</v>
      </c>
      <c r="DE551">
        <v>1522.2</v>
      </c>
      <c r="DF551">
        <v>1.5263</v>
      </c>
      <c r="DJ551">
        <v>1.5263</v>
      </c>
      <c r="DK551">
        <v>1.5263</v>
      </c>
      <c r="DL551">
        <v>1.52</v>
      </c>
      <c r="DM551">
        <v>1.5158</v>
      </c>
      <c r="DQ551">
        <v>1.5158</v>
      </c>
      <c r="DR551">
        <v>1.5158</v>
      </c>
      <c r="DS551">
        <v>1.52</v>
      </c>
      <c r="DT551">
        <v>4.1840999999999999</v>
      </c>
      <c r="DU551">
        <v>1004.2</v>
      </c>
      <c r="DV551">
        <v>1004.2</v>
      </c>
      <c r="DW551">
        <v>2272.6</v>
      </c>
      <c r="DX551">
        <v>1522.2</v>
      </c>
      <c r="DY551">
        <v>2811.2</v>
      </c>
      <c r="DZ551">
        <v>2416.6999999999998</v>
      </c>
      <c r="EA551" s="2">
        <v>41577</v>
      </c>
      <c r="EB551">
        <v>2544.3000000000002</v>
      </c>
      <c r="EE551">
        <v>1285.3</v>
      </c>
      <c r="EF551">
        <v>113.1</v>
      </c>
      <c r="EG551">
        <v>791.4</v>
      </c>
      <c r="EL551">
        <v>4734.1000000000004</v>
      </c>
      <c r="EM551">
        <v>39487.300000000003</v>
      </c>
      <c r="EN551">
        <v>14405.8</v>
      </c>
      <c r="EO551">
        <v>25081.5</v>
      </c>
      <c r="ER551">
        <v>1262.5</v>
      </c>
      <c r="EV551">
        <v>2853.8</v>
      </c>
      <c r="FA551">
        <v>1619.4</v>
      </c>
      <c r="FB551">
        <v>30817.200000000001</v>
      </c>
      <c r="FC551">
        <v>35551.300000000003</v>
      </c>
      <c r="FE551">
        <v>858.3</v>
      </c>
      <c r="FF551">
        <v>803</v>
      </c>
      <c r="FH551">
        <v>1456.3</v>
      </c>
      <c r="FI551">
        <v>383.3</v>
      </c>
      <c r="FL551">
        <v>321.39999999999998</v>
      </c>
      <c r="FQ551">
        <v>3822.3</v>
      </c>
      <c r="FR551">
        <v>13487.8</v>
      </c>
      <c r="FU551">
        <v>1520.3</v>
      </c>
      <c r="FZ551">
        <v>1556</v>
      </c>
      <c r="GA551">
        <v>16564.099999999999</v>
      </c>
      <c r="GB551">
        <v>20386.400000000001</v>
      </c>
      <c r="GD551">
        <v>16.600000000000001</v>
      </c>
      <c r="GE551">
        <v>5962.6</v>
      </c>
      <c r="GF551">
        <v>40354.6</v>
      </c>
      <c r="GH551">
        <v>31685.5</v>
      </c>
      <c r="GI551">
        <v>516.6</v>
      </c>
      <c r="GL551">
        <v>15164.9</v>
      </c>
      <c r="GM551">
        <v>15164.9</v>
      </c>
      <c r="GN551">
        <v>35551.300000000003</v>
      </c>
      <c r="GO551">
        <v>995</v>
      </c>
      <c r="GQ551">
        <v>12311.1</v>
      </c>
      <c r="GR551" s="2">
        <v>41946</v>
      </c>
      <c r="GS551">
        <v>4188.8999999999996</v>
      </c>
      <c r="GT551">
        <v>1176.5</v>
      </c>
      <c r="GU551">
        <v>160.80000000000001</v>
      </c>
      <c r="GV551">
        <v>1337.3</v>
      </c>
      <c r="HB551">
        <v>-279</v>
      </c>
      <c r="HC551">
        <v>-279</v>
      </c>
      <c r="HE551">
        <v>5247.2</v>
      </c>
      <c r="HF551">
        <v>-1920.7</v>
      </c>
      <c r="HH551">
        <v>126.7</v>
      </c>
      <c r="HL551">
        <v>127.8</v>
      </c>
      <c r="HM551">
        <v>-1666.2</v>
      </c>
      <c r="HO551">
        <v>-91.1</v>
      </c>
      <c r="HP551">
        <v>-91.1</v>
      </c>
      <c r="HQ551">
        <v>-1069.5</v>
      </c>
      <c r="HS551">
        <v>-1069.5</v>
      </c>
      <c r="HT551">
        <v>-2310.8000000000002</v>
      </c>
      <c r="HU551">
        <v>75.900000000000006</v>
      </c>
      <c r="HV551">
        <v>-3395.5</v>
      </c>
      <c r="HW551">
        <v>22.7</v>
      </c>
      <c r="HY551">
        <v>208.2</v>
      </c>
      <c r="HZ551">
        <v>2336.1</v>
      </c>
      <c r="IA551">
        <v>2544.3000000000002</v>
      </c>
      <c r="IB551">
        <v>68.900000000000006</v>
      </c>
      <c r="IC551">
        <v>-2310.8000000000002</v>
      </c>
      <c r="IE551">
        <v>394.5</v>
      </c>
      <c r="IF551">
        <v>22.7</v>
      </c>
      <c r="IG551">
        <v>2050.5</v>
      </c>
      <c r="IH551">
        <v>-687.1</v>
      </c>
      <c r="II551">
        <v>-767.5</v>
      </c>
      <c r="IK551">
        <v>-767.5</v>
      </c>
      <c r="IL551">
        <v>997.3</v>
      </c>
      <c r="IM551">
        <v>1004.2</v>
      </c>
      <c r="IN551">
        <v>1.53</v>
      </c>
      <c r="IO551">
        <v>1.52</v>
      </c>
    </row>
    <row r="552" spans="1:249" x14ac:dyDescent="0.25">
      <c r="A552" t="s">
        <v>914</v>
      </c>
      <c r="B552" t="s">
        <v>914</v>
      </c>
      <c r="C552" t="s">
        <v>915</v>
      </c>
      <c r="D552" t="s">
        <v>916</v>
      </c>
      <c r="E552" t="s">
        <v>455</v>
      </c>
      <c r="F552" t="s">
        <v>417</v>
      </c>
      <c r="G552" s="2">
        <v>41639</v>
      </c>
      <c r="H552" t="s">
        <v>450</v>
      </c>
      <c r="J552">
        <v>2013</v>
      </c>
      <c r="K552">
        <v>4</v>
      </c>
      <c r="L552">
        <v>2013</v>
      </c>
      <c r="M552">
        <v>4</v>
      </c>
      <c r="N552" t="s">
        <v>419</v>
      </c>
      <c r="O552" t="s">
        <v>451</v>
      </c>
      <c r="P552">
        <v>201304</v>
      </c>
      <c r="Q552">
        <v>3</v>
      </c>
      <c r="R552">
        <v>160</v>
      </c>
      <c r="S552">
        <v>24</v>
      </c>
      <c r="T552">
        <v>12</v>
      </c>
      <c r="U552">
        <v>63908</v>
      </c>
      <c r="V552">
        <v>3</v>
      </c>
      <c r="W552">
        <v>5812</v>
      </c>
      <c r="X552" s="2">
        <v>41694</v>
      </c>
      <c r="Y552" s="2">
        <v>41694</v>
      </c>
      <c r="Z552" t="s">
        <v>485</v>
      </c>
      <c r="AA552" t="s">
        <v>931</v>
      </c>
      <c r="AB552" t="s">
        <v>918</v>
      </c>
      <c r="AC552" t="s">
        <v>488</v>
      </c>
      <c r="AD552">
        <v>60523</v>
      </c>
      <c r="AE552">
        <v>6306233000</v>
      </c>
      <c r="AF552" t="s">
        <v>941</v>
      </c>
      <c r="AG552" t="s">
        <v>931</v>
      </c>
      <c r="AH552" t="s">
        <v>918</v>
      </c>
      <c r="AI552" t="s">
        <v>488</v>
      </c>
      <c r="AJ552">
        <v>60523</v>
      </c>
      <c r="AK552" t="s">
        <v>426</v>
      </c>
      <c r="AL552" t="s">
        <v>427</v>
      </c>
      <c r="AN552">
        <v>440000</v>
      </c>
      <c r="AP552">
        <v>440000</v>
      </c>
      <c r="AR552">
        <v>1824000</v>
      </c>
      <c r="AS552" t="s">
        <v>934</v>
      </c>
      <c r="AT552" t="s">
        <v>429</v>
      </c>
      <c r="AU552" t="s">
        <v>942</v>
      </c>
      <c r="AW552">
        <v>989881300</v>
      </c>
      <c r="AX552" s="2">
        <v>41670</v>
      </c>
      <c r="AY552" t="s">
        <v>923</v>
      </c>
      <c r="AZ552" t="s">
        <v>936</v>
      </c>
      <c r="BA552" t="s">
        <v>926</v>
      </c>
      <c r="BB552" t="s">
        <v>508</v>
      </c>
      <c r="BC552" t="s">
        <v>928</v>
      </c>
      <c r="BD552" t="s">
        <v>943</v>
      </c>
      <c r="BE552" t="s">
        <v>938</v>
      </c>
      <c r="BF552" t="s">
        <v>944</v>
      </c>
      <c r="BG552" t="s">
        <v>940</v>
      </c>
      <c r="BH552" t="s">
        <v>439</v>
      </c>
      <c r="BI552" s="2">
        <v>42425</v>
      </c>
      <c r="BJ552">
        <v>7093.1989999999996</v>
      </c>
      <c r="BK552">
        <v>4350.3990000000003</v>
      </c>
      <c r="BL552">
        <v>2742.8</v>
      </c>
      <c r="BR552">
        <v>627.79999999999995</v>
      </c>
      <c r="BU552">
        <v>85.4</v>
      </c>
      <c r="BV552">
        <v>4892.8010000000004</v>
      </c>
      <c r="BW552">
        <v>2200.3980000000001</v>
      </c>
      <c r="BX552">
        <v>139.4</v>
      </c>
      <c r="CM552">
        <v>-5.8</v>
      </c>
      <c r="CN552">
        <v>-145.19999999999999</v>
      </c>
      <c r="CO552">
        <v>2055.1999999999998</v>
      </c>
      <c r="CP552">
        <v>658.20010000000002</v>
      </c>
      <c r="CQ552">
        <v>1397</v>
      </c>
      <c r="CV552">
        <v>1397</v>
      </c>
      <c r="CX552">
        <v>1397</v>
      </c>
      <c r="DA552">
        <v>1397</v>
      </c>
      <c r="DC552">
        <v>1397</v>
      </c>
      <c r="DE552">
        <v>1397</v>
      </c>
      <c r="DF552">
        <v>1.4072</v>
      </c>
      <c r="DJ552">
        <v>1.4072</v>
      </c>
      <c r="DK552">
        <v>1.4072</v>
      </c>
      <c r="DL552">
        <v>1.4</v>
      </c>
      <c r="DM552">
        <v>1.3956999999999999</v>
      </c>
      <c r="DQ552">
        <v>1.3956999999999999</v>
      </c>
      <c r="DR552">
        <v>1.3956999999999999</v>
      </c>
      <c r="DS552">
        <v>1.4</v>
      </c>
      <c r="DT552">
        <v>-5.6978</v>
      </c>
      <c r="DU552">
        <v>999.3</v>
      </c>
      <c r="DV552">
        <v>999.3</v>
      </c>
      <c r="DW552">
        <v>2055.1999999999998</v>
      </c>
      <c r="DX552">
        <v>1397</v>
      </c>
      <c r="DY552">
        <v>2608.998</v>
      </c>
      <c r="DZ552">
        <v>2200.3989999999999</v>
      </c>
      <c r="EA552" s="2">
        <v>42059</v>
      </c>
      <c r="EB552">
        <v>2798.7</v>
      </c>
      <c r="EE552">
        <v>1319.8</v>
      </c>
      <c r="EF552">
        <v>123.7</v>
      </c>
      <c r="EG552">
        <v>807.9</v>
      </c>
      <c r="EL552">
        <v>5050.1000000000004</v>
      </c>
      <c r="EM552">
        <v>40355.599999999999</v>
      </c>
      <c r="EN552">
        <v>14608.3</v>
      </c>
      <c r="EO552">
        <v>25747.3</v>
      </c>
      <c r="ER552">
        <v>1209.0999999999999</v>
      </c>
      <c r="EV552">
        <v>2872.7</v>
      </c>
      <c r="FA552">
        <v>1747.1</v>
      </c>
      <c r="FB552">
        <v>31576.2</v>
      </c>
      <c r="FC552">
        <v>36626.300000000003</v>
      </c>
      <c r="FE552">
        <v>1086</v>
      </c>
      <c r="FH552">
        <v>1485.4</v>
      </c>
      <c r="FI552">
        <v>383.1</v>
      </c>
      <c r="FL552">
        <v>215.5</v>
      </c>
      <c r="FQ552">
        <v>3170</v>
      </c>
      <c r="FR552">
        <v>14129.8</v>
      </c>
      <c r="FU552">
        <v>1647.7</v>
      </c>
      <c r="FZ552">
        <v>1669.1</v>
      </c>
      <c r="GA552">
        <v>17446.599999999999</v>
      </c>
      <c r="GB552">
        <v>20616.599999999999</v>
      </c>
      <c r="GD552">
        <v>16.600000000000001</v>
      </c>
      <c r="GE552">
        <v>5994.1</v>
      </c>
      <c r="GF552">
        <v>41751.199999999997</v>
      </c>
      <c r="GH552">
        <v>32179.8</v>
      </c>
      <c r="GI552">
        <v>427.6</v>
      </c>
      <c r="GL552">
        <v>16009.7</v>
      </c>
      <c r="GM552">
        <v>16009.7</v>
      </c>
      <c r="GN552">
        <v>36626.300000000003</v>
      </c>
      <c r="GO552">
        <v>990.4</v>
      </c>
      <c r="GQ552">
        <v>13137</v>
      </c>
      <c r="GR552" s="2">
        <v>42425</v>
      </c>
      <c r="GS552">
        <v>5585.9</v>
      </c>
      <c r="GT552">
        <v>1585.1</v>
      </c>
      <c r="GU552">
        <v>141.1</v>
      </c>
      <c r="GV552">
        <v>1726.2</v>
      </c>
      <c r="GW552">
        <v>56.2</v>
      </c>
      <c r="GX552">
        <v>-44.4</v>
      </c>
      <c r="GY552">
        <v>-60.7</v>
      </c>
      <c r="GZ552">
        <v>11.9</v>
      </c>
      <c r="HA552">
        <v>-154.4</v>
      </c>
      <c r="HC552">
        <v>-191.4</v>
      </c>
      <c r="HE552">
        <v>7120.7</v>
      </c>
      <c r="HF552">
        <v>-2824.7</v>
      </c>
      <c r="HH552">
        <v>259.10000000000002</v>
      </c>
      <c r="HL552">
        <v>-108.2</v>
      </c>
      <c r="HM552">
        <v>-2673.8</v>
      </c>
      <c r="HN552">
        <v>721.79989999999998</v>
      </c>
      <c r="HO552">
        <v>-186.5</v>
      </c>
      <c r="HP552">
        <v>535.29989999999998</v>
      </c>
      <c r="HQ552">
        <v>-1544.5</v>
      </c>
      <c r="HS552">
        <v>-1544.5</v>
      </c>
      <c r="HT552">
        <v>-3114.6</v>
      </c>
      <c r="HU552">
        <v>80.8</v>
      </c>
      <c r="HV552">
        <v>-4043</v>
      </c>
      <c r="HW552">
        <v>58.7</v>
      </c>
      <c r="HY552">
        <v>462.6</v>
      </c>
      <c r="HZ552">
        <v>2336.1</v>
      </c>
      <c r="IA552">
        <v>2798.7</v>
      </c>
      <c r="IB552">
        <v>89.1</v>
      </c>
      <c r="IC552">
        <v>-3114.6</v>
      </c>
      <c r="IE552">
        <v>408.6</v>
      </c>
      <c r="IF552">
        <v>20.2</v>
      </c>
      <c r="IG552">
        <v>1873.5</v>
      </c>
      <c r="IH552">
        <v>-904</v>
      </c>
      <c r="II552">
        <v>-803.8</v>
      </c>
      <c r="IK552">
        <v>-803.8</v>
      </c>
      <c r="IL552">
        <v>998.4</v>
      </c>
      <c r="IM552">
        <v>1006</v>
      </c>
      <c r="IN552">
        <v>1.4</v>
      </c>
      <c r="IO552">
        <v>1.39</v>
      </c>
    </row>
    <row r="553" spans="1:249" x14ac:dyDescent="0.25">
      <c r="A553" t="s">
        <v>914</v>
      </c>
      <c r="B553" t="s">
        <v>914</v>
      </c>
      <c r="C553" t="s">
        <v>915</v>
      </c>
      <c r="D553" t="s">
        <v>916</v>
      </c>
      <c r="E553" t="s">
        <v>455</v>
      </c>
      <c r="F553" t="s">
        <v>417</v>
      </c>
      <c r="G553" s="2">
        <v>41729</v>
      </c>
      <c r="H553" t="s">
        <v>450</v>
      </c>
      <c r="J553">
        <v>2014</v>
      </c>
      <c r="K553">
        <v>1</v>
      </c>
      <c r="L553">
        <v>2014</v>
      </c>
      <c r="M553">
        <v>1</v>
      </c>
      <c r="N553" t="s">
        <v>419</v>
      </c>
      <c r="O553" t="s">
        <v>451</v>
      </c>
      <c r="P553">
        <v>201401</v>
      </c>
      <c r="Q553">
        <v>3</v>
      </c>
      <c r="R553">
        <v>160</v>
      </c>
      <c r="S553">
        <v>24</v>
      </c>
      <c r="T553">
        <v>12</v>
      </c>
      <c r="U553">
        <v>63908</v>
      </c>
      <c r="V553">
        <v>3</v>
      </c>
      <c r="W553">
        <v>5812</v>
      </c>
      <c r="X553" s="2">
        <v>41765</v>
      </c>
      <c r="Y553" s="2">
        <v>41765</v>
      </c>
      <c r="Z553" t="s">
        <v>485</v>
      </c>
      <c r="AA553" t="s">
        <v>931</v>
      </c>
      <c r="AB553" t="s">
        <v>918</v>
      </c>
      <c r="AC553" t="s">
        <v>488</v>
      </c>
      <c r="AD553">
        <v>60523</v>
      </c>
      <c r="AE553">
        <v>6306233000</v>
      </c>
      <c r="AG553" t="s">
        <v>931</v>
      </c>
      <c r="AH553" t="s">
        <v>918</v>
      </c>
      <c r="AI553" t="s">
        <v>488</v>
      </c>
      <c r="AJ553">
        <v>60523</v>
      </c>
      <c r="AK553" t="s">
        <v>426</v>
      </c>
      <c r="AL553" t="s">
        <v>427</v>
      </c>
      <c r="AU553" t="s">
        <v>942</v>
      </c>
      <c r="AW553">
        <v>988417200</v>
      </c>
      <c r="AX553" s="2">
        <v>41729</v>
      </c>
      <c r="BI553" s="2">
        <v>42131</v>
      </c>
      <c r="BJ553">
        <v>6700.3</v>
      </c>
      <c r="BK553">
        <v>4184.2</v>
      </c>
      <c r="BL553">
        <v>2516.1</v>
      </c>
      <c r="BR553">
        <v>620.4</v>
      </c>
      <c r="BU553">
        <v>40.299999999999997</v>
      </c>
      <c r="BV553">
        <v>4764.3</v>
      </c>
      <c r="BW553">
        <v>1936</v>
      </c>
      <c r="BX553">
        <v>135.5</v>
      </c>
      <c r="CM553">
        <v>-17.2</v>
      </c>
      <c r="CN553">
        <v>-152.69999999999999</v>
      </c>
      <c r="CO553">
        <v>1783.3</v>
      </c>
      <c r="CP553">
        <v>578.5</v>
      </c>
      <c r="CQ553">
        <v>1204.8</v>
      </c>
      <c r="CV553">
        <v>1204.8</v>
      </c>
      <c r="CX553">
        <v>1204.8</v>
      </c>
      <c r="DA553">
        <v>1204.8</v>
      </c>
      <c r="DC553">
        <v>1204.8</v>
      </c>
      <c r="DE553">
        <v>1204.8</v>
      </c>
      <c r="DF553">
        <v>1.2175</v>
      </c>
      <c r="DJ553">
        <v>1.2175</v>
      </c>
      <c r="DK553">
        <v>1.2175</v>
      </c>
      <c r="DL553">
        <v>1.21</v>
      </c>
      <c r="DM553">
        <v>1.2098</v>
      </c>
      <c r="DQ553">
        <v>1.2098</v>
      </c>
      <c r="DR553">
        <v>1.2098</v>
      </c>
      <c r="DS553">
        <v>1.21</v>
      </c>
      <c r="DT553">
        <v>0.23899999999999999</v>
      </c>
      <c r="DU553">
        <v>995.9</v>
      </c>
      <c r="DV553">
        <v>995.9</v>
      </c>
      <c r="DW553">
        <v>1783.3</v>
      </c>
      <c r="DX553">
        <v>1204.8</v>
      </c>
      <c r="DY553">
        <v>2346.3989999999999</v>
      </c>
      <c r="DZ553">
        <v>1936</v>
      </c>
      <c r="EA553" s="2">
        <v>41765</v>
      </c>
      <c r="EB553">
        <v>2743.8</v>
      </c>
      <c r="EE553">
        <v>1229.7</v>
      </c>
      <c r="EF553">
        <v>106.2</v>
      </c>
      <c r="EG553">
        <v>756.6</v>
      </c>
      <c r="EL553">
        <v>4836.3</v>
      </c>
      <c r="EM553">
        <v>40503.300000000003</v>
      </c>
      <c r="EN553">
        <v>14853.3</v>
      </c>
      <c r="EO553">
        <v>25650</v>
      </c>
      <c r="ER553">
        <v>1223.8</v>
      </c>
      <c r="EV553">
        <v>2891.5</v>
      </c>
      <c r="FA553">
        <v>1767.5</v>
      </c>
      <c r="FB553">
        <v>31532.799999999999</v>
      </c>
      <c r="FC553">
        <v>36369.1</v>
      </c>
      <c r="FE553">
        <v>828.1</v>
      </c>
      <c r="FH553">
        <v>1350.5</v>
      </c>
      <c r="FI553">
        <v>393.4</v>
      </c>
      <c r="FJ553">
        <v>101.4</v>
      </c>
      <c r="FL553">
        <v>427.8</v>
      </c>
      <c r="FQ553">
        <v>3101.2</v>
      </c>
      <c r="FR553">
        <v>13825.4</v>
      </c>
      <c r="FU553">
        <v>1588.2</v>
      </c>
      <c r="FZ553">
        <v>1706.6</v>
      </c>
      <c r="GA553">
        <v>17120.2</v>
      </c>
      <c r="GB553">
        <v>20221.400000000001</v>
      </c>
      <c r="GD553">
        <v>16.600000000000001</v>
      </c>
      <c r="GE553">
        <v>6062.9</v>
      </c>
      <c r="GF553">
        <v>42154.7</v>
      </c>
      <c r="GH553">
        <v>32530.799999999999</v>
      </c>
      <c r="GI553">
        <v>444.3</v>
      </c>
      <c r="GL553">
        <v>16147.7</v>
      </c>
      <c r="GM553">
        <v>16147.7</v>
      </c>
      <c r="GN553">
        <v>36369.1</v>
      </c>
      <c r="GO553">
        <v>988.4</v>
      </c>
      <c r="GQ553">
        <v>13256.2</v>
      </c>
      <c r="GR553" s="2">
        <v>42131</v>
      </c>
      <c r="GS553">
        <v>1204.8</v>
      </c>
      <c r="GT553">
        <v>410.4</v>
      </c>
      <c r="GU553">
        <v>56</v>
      </c>
      <c r="GV553">
        <v>466.4</v>
      </c>
      <c r="HB553">
        <v>236.1</v>
      </c>
      <c r="HC553">
        <v>236.1</v>
      </c>
      <c r="HE553">
        <v>1907.3</v>
      </c>
      <c r="HF553">
        <v>-568.79999999999995</v>
      </c>
      <c r="HH553">
        <v>78.7</v>
      </c>
      <c r="HL553">
        <v>-118.1</v>
      </c>
      <c r="HM553">
        <v>-608.20000000000005</v>
      </c>
      <c r="HO553">
        <v>-235.1</v>
      </c>
      <c r="HP553">
        <v>-235.1</v>
      </c>
      <c r="HQ553">
        <v>-353.1</v>
      </c>
      <c r="HS553">
        <v>-353.1</v>
      </c>
      <c r="HT553">
        <v>-801.7</v>
      </c>
      <c r="HU553">
        <v>34.799999999999997</v>
      </c>
      <c r="HV553">
        <v>-1355.1</v>
      </c>
      <c r="HW553">
        <v>1.1000000000000001</v>
      </c>
      <c r="HY553">
        <v>-54.9</v>
      </c>
      <c r="HZ553">
        <v>2798.7</v>
      </c>
      <c r="IA553">
        <v>2743.8</v>
      </c>
      <c r="IB553">
        <v>25.3</v>
      </c>
      <c r="IC553">
        <v>-801.7</v>
      </c>
      <c r="IE553">
        <v>410.4</v>
      </c>
      <c r="IF553">
        <v>25.3</v>
      </c>
      <c r="IG553">
        <v>1907.3</v>
      </c>
      <c r="IH553">
        <v>-568.79999999999995</v>
      </c>
      <c r="II553">
        <v>-801.7</v>
      </c>
      <c r="IK553">
        <v>-801.7</v>
      </c>
      <c r="IL553">
        <v>989.6</v>
      </c>
      <c r="IM553">
        <v>995.9</v>
      </c>
      <c r="IN553">
        <v>1.22</v>
      </c>
      <c r="IO553">
        <v>1.21</v>
      </c>
    </row>
    <row r="554" spans="1:249" x14ac:dyDescent="0.25">
      <c r="A554" t="s">
        <v>914</v>
      </c>
      <c r="B554" t="s">
        <v>914</v>
      </c>
      <c r="C554" t="s">
        <v>915</v>
      </c>
      <c r="D554" t="s">
        <v>916</v>
      </c>
      <c r="E554" t="s">
        <v>455</v>
      </c>
      <c r="F554" t="s">
        <v>417</v>
      </c>
      <c r="G554" s="2">
        <v>41820</v>
      </c>
      <c r="H554" t="s">
        <v>450</v>
      </c>
      <c r="J554">
        <v>2014</v>
      </c>
      <c r="K554">
        <v>2</v>
      </c>
      <c r="L554">
        <v>2014</v>
      </c>
      <c r="M554">
        <v>2</v>
      </c>
      <c r="N554" t="s">
        <v>419</v>
      </c>
      <c r="O554" t="s">
        <v>451</v>
      </c>
      <c r="P554">
        <v>201402</v>
      </c>
      <c r="Q554">
        <v>3</v>
      </c>
      <c r="R554">
        <v>160</v>
      </c>
      <c r="S554">
        <v>24</v>
      </c>
      <c r="T554">
        <v>12</v>
      </c>
      <c r="U554">
        <v>63908</v>
      </c>
      <c r="V554">
        <v>3</v>
      </c>
      <c r="W554">
        <v>5812</v>
      </c>
      <c r="X554" s="2">
        <v>41855</v>
      </c>
      <c r="Y554" s="2">
        <v>41855</v>
      </c>
      <c r="Z554" t="s">
        <v>485</v>
      </c>
      <c r="AA554" t="s">
        <v>931</v>
      </c>
      <c r="AB554" t="s">
        <v>918</v>
      </c>
      <c r="AC554" t="s">
        <v>488</v>
      </c>
      <c r="AD554">
        <v>60523</v>
      </c>
      <c r="AE554">
        <v>6306233000</v>
      </c>
      <c r="AG554" t="s">
        <v>931</v>
      </c>
      <c r="AH554" t="s">
        <v>918</v>
      </c>
      <c r="AI554" t="s">
        <v>488</v>
      </c>
      <c r="AJ554">
        <v>60523</v>
      </c>
      <c r="AK554" t="s">
        <v>426</v>
      </c>
      <c r="AL554" t="s">
        <v>427</v>
      </c>
      <c r="AU554" t="s">
        <v>942</v>
      </c>
      <c r="AW554">
        <v>981929300</v>
      </c>
      <c r="AX554" s="2">
        <v>41820</v>
      </c>
      <c r="BI554" s="2">
        <v>42221</v>
      </c>
      <c r="BJ554">
        <v>7181.7</v>
      </c>
      <c r="BK554">
        <v>4397.3999999999996</v>
      </c>
      <c r="BL554">
        <v>2784.3</v>
      </c>
      <c r="BR554">
        <v>629.20000000000005</v>
      </c>
      <c r="BU554">
        <v>33.9</v>
      </c>
      <c r="BV554">
        <v>4992.7</v>
      </c>
      <c r="BW554">
        <v>2189</v>
      </c>
      <c r="BX554">
        <v>137.9</v>
      </c>
      <c r="CM554">
        <v>20.399999999999999</v>
      </c>
      <c r="CN554">
        <v>-117.5</v>
      </c>
      <c r="CO554">
        <v>2071.5</v>
      </c>
      <c r="CP554">
        <v>684.4</v>
      </c>
      <c r="CQ554">
        <v>1387.1</v>
      </c>
      <c r="CV554">
        <v>1387.1</v>
      </c>
      <c r="CX554">
        <v>1387.1</v>
      </c>
      <c r="DA554">
        <v>1387.1</v>
      </c>
      <c r="DC554">
        <v>1387.1</v>
      </c>
      <c r="DE554">
        <v>1387.1</v>
      </c>
      <c r="DF554">
        <v>1.4048</v>
      </c>
      <c r="DJ554">
        <v>1.4048</v>
      </c>
      <c r="DK554">
        <v>1.4048</v>
      </c>
      <c r="DL554">
        <v>1.4</v>
      </c>
      <c r="DM554">
        <v>1.3966000000000001</v>
      </c>
      <c r="DQ554">
        <v>1.3966000000000001</v>
      </c>
      <c r="DR554">
        <v>1.3966000000000001</v>
      </c>
      <c r="DS554">
        <v>1.4</v>
      </c>
      <c r="DT554">
        <v>3.38</v>
      </c>
      <c r="DU554">
        <v>993.2</v>
      </c>
      <c r="DV554">
        <v>993.2</v>
      </c>
      <c r="DW554">
        <v>2071.5</v>
      </c>
      <c r="DX554">
        <v>1387.1</v>
      </c>
      <c r="DY554">
        <v>2602.1999999999998</v>
      </c>
      <c r="DZ554">
        <v>2189</v>
      </c>
      <c r="EA554" s="2">
        <v>41855</v>
      </c>
      <c r="EB554">
        <v>3670.6</v>
      </c>
      <c r="EE554">
        <v>1294.5</v>
      </c>
      <c r="EF554">
        <v>110.7</v>
      </c>
      <c r="EG554">
        <v>837.9</v>
      </c>
      <c r="EL554">
        <v>5913.7</v>
      </c>
      <c r="EM554">
        <v>41007.1</v>
      </c>
      <c r="EN554">
        <v>15129.8</v>
      </c>
      <c r="EO554">
        <v>25877.3</v>
      </c>
      <c r="ER554">
        <v>1231.5999999999999</v>
      </c>
      <c r="EV554">
        <v>2902.3</v>
      </c>
      <c r="FA554">
        <v>1855.7</v>
      </c>
      <c r="FB554">
        <v>31866.9</v>
      </c>
      <c r="FC554">
        <v>37780.6</v>
      </c>
      <c r="FE554">
        <v>965.1</v>
      </c>
      <c r="FH554">
        <v>1381.1</v>
      </c>
      <c r="FI554">
        <v>395.3</v>
      </c>
      <c r="FJ554">
        <v>539.20000000000005</v>
      </c>
      <c r="FL554">
        <v>111</v>
      </c>
      <c r="FQ554">
        <v>3391.7</v>
      </c>
      <c r="FR554">
        <v>14891.4</v>
      </c>
      <c r="FU554">
        <v>1574.3</v>
      </c>
      <c r="FZ554">
        <v>1768.3</v>
      </c>
      <c r="GA554">
        <v>18234</v>
      </c>
      <c r="GB554">
        <v>21625.7</v>
      </c>
      <c r="GD554">
        <v>16.600000000000001</v>
      </c>
      <c r="GE554">
        <v>6137.4</v>
      </c>
      <c r="GF554">
        <v>42741.5</v>
      </c>
      <c r="GH554">
        <v>33292.5</v>
      </c>
      <c r="GI554">
        <v>551.9</v>
      </c>
      <c r="GL554">
        <v>16154.9</v>
      </c>
      <c r="GM554">
        <v>16154.9</v>
      </c>
      <c r="GN554">
        <v>37780.6</v>
      </c>
      <c r="GO554">
        <v>981.9</v>
      </c>
      <c r="GQ554">
        <v>13252.6</v>
      </c>
      <c r="GR554" s="2">
        <v>42221</v>
      </c>
      <c r="GS554">
        <v>2591.9</v>
      </c>
      <c r="GT554">
        <v>823.6</v>
      </c>
      <c r="GU554">
        <v>76.7</v>
      </c>
      <c r="GV554">
        <v>900.3</v>
      </c>
      <c r="HB554">
        <v>-97.9</v>
      </c>
      <c r="HC554">
        <v>-97.9</v>
      </c>
      <c r="HE554">
        <v>3394.3</v>
      </c>
      <c r="HF554">
        <v>-1158.4000000000001</v>
      </c>
      <c r="HH554">
        <v>157.9</v>
      </c>
      <c r="HL554">
        <v>-222.8</v>
      </c>
      <c r="HM554">
        <v>-1223.3</v>
      </c>
      <c r="HN554">
        <v>995.3</v>
      </c>
      <c r="HO554">
        <v>236.4</v>
      </c>
      <c r="HP554">
        <v>1231.7</v>
      </c>
      <c r="HQ554">
        <v>-981.3</v>
      </c>
      <c r="HS554">
        <v>-981.3</v>
      </c>
      <c r="HT554">
        <v>-1602.3</v>
      </c>
      <c r="HU554">
        <v>47.8</v>
      </c>
      <c r="HV554">
        <v>-1304.0999999999999</v>
      </c>
      <c r="HW554">
        <v>5</v>
      </c>
      <c r="HY554">
        <v>871.9</v>
      </c>
      <c r="HZ554">
        <v>2798.7</v>
      </c>
      <c r="IA554">
        <v>3670.6</v>
      </c>
      <c r="IB554">
        <v>51.8</v>
      </c>
      <c r="IC554">
        <v>-1602.3</v>
      </c>
      <c r="IE554">
        <v>413.2</v>
      </c>
      <c r="IF554">
        <v>26.5</v>
      </c>
      <c r="IG554">
        <v>1487</v>
      </c>
      <c r="IH554">
        <v>-589.6</v>
      </c>
      <c r="II554">
        <v>-800.6</v>
      </c>
      <c r="IK554">
        <v>-800.6</v>
      </c>
      <c r="IL554">
        <v>987.4</v>
      </c>
      <c r="IM554">
        <v>993.2</v>
      </c>
      <c r="IN554">
        <v>1.4</v>
      </c>
      <c r="IO554">
        <v>1.4</v>
      </c>
    </row>
    <row r="555" spans="1:249" x14ac:dyDescent="0.25">
      <c r="A555" t="s">
        <v>914</v>
      </c>
      <c r="B555" t="s">
        <v>914</v>
      </c>
      <c r="C555" t="s">
        <v>915</v>
      </c>
      <c r="D555" t="s">
        <v>916</v>
      </c>
      <c r="E555" t="s">
        <v>455</v>
      </c>
      <c r="F555" t="s">
        <v>417</v>
      </c>
      <c r="G555" s="2">
        <v>41912</v>
      </c>
      <c r="H555" t="s">
        <v>450</v>
      </c>
      <c r="J555">
        <v>2014</v>
      </c>
      <c r="K555">
        <v>3</v>
      </c>
      <c r="L555">
        <v>2014</v>
      </c>
      <c r="M555">
        <v>3</v>
      </c>
      <c r="N555" t="s">
        <v>419</v>
      </c>
      <c r="O555" t="s">
        <v>451</v>
      </c>
      <c r="P555">
        <v>201403</v>
      </c>
      <c r="Q555">
        <v>3</v>
      </c>
      <c r="R555">
        <v>160</v>
      </c>
      <c r="S555">
        <v>24</v>
      </c>
      <c r="T555">
        <v>12</v>
      </c>
      <c r="U555">
        <v>63908</v>
      </c>
      <c r="V555">
        <v>3</v>
      </c>
      <c r="W555">
        <v>5812</v>
      </c>
      <c r="X555" s="2">
        <v>41946</v>
      </c>
      <c r="Y555" s="2">
        <v>41946</v>
      </c>
      <c r="Z555" t="s">
        <v>485</v>
      </c>
      <c r="AA555" t="s">
        <v>931</v>
      </c>
      <c r="AB555" t="s">
        <v>918</v>
      </c>
      <c r="AC555" t="s">
        <v>488</v>
      </c>
      <c r="AD555">
        <v>60523</v>
      </c>
      <c r="AE555">
        <v>6306233000</v>
      </c>
      <c r="AG555" t="s">
        <v>931</v>
      </c>
      <c r="AH555" t="s">
        <v>918</v>
      </c>
      <c r="AI555" t="s">
        <v>488</v>
      </c>
      <c r="AJ555">
        <v>60523</v>
      </c>
      <c r="AK555" t="s">
        <v>426</v>
      </c>
      <c r="AL555" t="s">
        <v>427</v>
      </c>
      <c r="AU555" t="s">
        <v>942</v>
      </c>
      <c r="AW555">
        <v>973203600</v>
      </c>
      <c r="AX555" s="2">
        <v>41912</v>
      </c>
      <c r="BI555" s="2">
        <v>42312</v>
      </c>
      <c r="BJ555">
        <v>6987.1</v>
      </c>
      <c r="BK555">
        <v>4305.8999999999996</v>
      </c>
      <c r="BL555">
        <v>2681.2</v>
      </c>
      <c r="BR555">
        <v>575.79999999999995</v>
      </c>
      <c r="BU555">
        <v>-32.9</v>
      </c>
      <c r="BV555">
        <v>4914.6000000000004</v>
      </c>
      <c r="BW555">
        <v>2072.5</v>
      </c>
      <c r="BX555">
        <v>149.30000000000001</v>
      </c>
      <c r="CM555">
        <v>-2.1</v>
      </c>
      <c r="CN555">
        <v>-151.4</v>
      </c>
      <c r="CO555">
        <v>1921.1</v>
      </c>
      <c r="CP555">
        <v>852.7</v>
      </c>
      <c r="CQ555">
        <v>1068.4000000000001</v>
      </c>
      <c r="CV555">
        <v>1068.4000000000001</v>
      </c>
      <c r="CX555">
        <v>1068.4000000000001</v>
      </c>
      <c r="DA555">
        <v>1068.4000000000001</v>
      </c>
      <c r="DC555">
        <v>1068.4000000000001</v>
      </c>
      <c r="DD555">
        <v>-1E-4</v>
      </c>
      <c r="DE555">
        <v>1068.4000000000001</v>
      </c>
      <c r="DF555">
        <v>1.0916999999999999</v>
      </c>
      <c r="DJ555">
        <v>1.0916999999999999</v>
      </c>
      <c r="DK555">
        <v>1.0916999999999999</v>
      </c>
      <c r="DL555">
        <v>1.0900000000000001</v>
      </c>
      <c r="DM555">
        <v>1.0860000000000001</v>
      </c>
      <c r="DQ555">
        <v>1.0860000000000001</v>
      </c>
      <c r="DR555">
        <v>1.0860000000000001</v>
      </c>
      <c r="DS555">
        <v>1.0900000000000001</v>
      </c>
      <c r="DT555">
        <v>3.9420000000000002</v>
      </c>
      <c r="DU555">
        <v>983.8</v>
      </c>
      <c r="DV555">
        <v>983.8</v>
      </c>
      <c r="DW555">
        <v>1921.1</v>
      </c>
      <c r="DX555">
        <v>1068.4000000000001</v>
      </c>
      <c r="DY555">
        <v>2485.9</v>
      </c>
      <c r="DZ555">
        <v>2072.5</v>
      </c>
      <c r="EA555" s="2">
        <v>41946</v>
      </c>
      <c r="EB555">
        <v>3233.3</v>
      </c>
      <c r="EE555">
        <v>1226.7</v>
      </c>
      <c r="EF555">
        <v>105</v>
      </c>
      <c r="EG555">
        <v>645.4</v>
      </c>
      <c r="EL555">
        <v>5210.3999999999996</v>
      </c>
      <c r="EM555">
        <v>39804.6</v>
      </c>
      <c r="EN555">
        <v>14819.3</v>
      </c>
      <c r="EO555">
        <v>24985.3</v>
      </c>
      <c r="ER555">
        <v>1106.4000000000001</v>
      </c>
      <c r="EV555">
        <v>2811.2</v>
      </c>
      <c r="FA555">
        <v>1907.5</v>
      </c>
      <c r="FB555">
        <v>30810.400000000001</v>
      </c>
      <c r="FC555">
        <v>36020.800000000003</v>
      </c>
      <c r="FE555">
        <v>847.3</v>
      </c>
      <c r="FF555">
        <v>815.5</v>
      </c>
      <c r="FH555">
        <v>1408.5</v>
      </c>
      <c r="FI555">
        <v>379.7</v>
      </c>
      <c r="FJ555">
        <v>613.29999999999995</v>
      </c>
      <c r="FL555">
        <v>115.3</v>
      </c>
      <c r="FQ555">
        <v>4179.6000000000004</v>
      </c>
      <c r="FR555">
        <v>14516.9</v>
      </c>
      <c r="FU555">
        <v>1523.2</v>
      </c>
      <c r="FZ555">
        <v>2175.1999999999998</v>
      </c>
      <c r="GA555">
        <v>18215.3</v>
      </c>
      <c r="GB555">
        <v>22394.9</v>
      </c>
      <c r="GD555">
        <v>16.600000000000001</v>
      </c>
      <c r="GE555">
        <v>6187.7</v>
      </c>
      <c r="GF555">
        <v>42201.8</v>
      </c>
      <c r="GH555">
        <v>34183.9</v>
      </c>
      <c r="GI555">
        <v>-596.29999999999995</v>
      </c>
      <c r="GL555">
        <v>13625.9</v>
      </c>
      <c r="GM555">
        <v>13625.9</v>
      </c>
      <c r="GN555">
        <v>36020.800000000003</v>
      </c>
      <c r="GO555">
        <v>973.2</v>
      </c>
      <c r="GQ555">
        <v>10814.7</v>
      </c>
      <c r="GR555" s="2">
        <v>42312</v>
      </c>
      <c r="GS555">
        <v>3660.3</v>
      </c>
      <c r="GT555">
        <v>1237</v>
      </c>
      <c r="GU555">
        <v>286</v>
      </c>
      <c r="GV555">
        <v>1523</v>
      </c>
      <c r="HB555">
        <v>43.9</v>
      </c>
      <c r="HC555">
        <v>43.9</v>
      </c>
      <c r="HE555">
        <v>5227.2</v>
      </c>
      <c r="HF555">
        <v>-1817.3</v>
      </c>
      <c r="HH555">
        <v>229.8</v>
      </c>
      <c r="HL555">
        <v>-418.4</v>
      </c>
      <c r="HM555">
        <v>-2005.9</v>
      </c>
      <c r="HN555">
        <v>989.3</v>
      </c>
      <c r="HO555">
        <v>390</v>
      </c>
      <c r="HP555">
        <v>1379.3</v>
      </c>
      <c r="HQ555">
        <v>-1886.1</v>
      </c>
      <c r="HS555">
        <v>-1886.1</v>
      </c>
      <c r="HT555">
        <v>-2395.3000000000002</v>
      </c>
      <c r="HU555">
        <v>55.6</v>
      </c>
      <c r="HV555">
        <v>-2846.5</v>
      </c>
      <c r="HW555">
        <v>-347.7</v>
      </c>
      <c r="HY555">
        <v>27.1</v>
      </c>
      <c r="HZ555">
        <v>2798.7</v>
      </c>
      <c r="IA555">
        <v>2825.8</v>
      </c>
      <c r="IB555">
        <v>75.099999999999994</v>
      </c>
      <c r="IC555">
        <v>-2395.3000000000002</v>
      </c>
      <c r="IE555">
        <v>413.4</v>
      </c>
      <c r="IF555">
        <v>23.3</v>
      </c>
      <c r="IG555">
        <v>1832.9</v>
      </c>
      <c r="IH555">
        <v>-658.9</v>
      </c>
      <c r="II555">
        <v>-793</v>
      </c>
      <c r="IK555">
        <v>-793</v>
      </c>
      <c r="IL555">
        <v>978.7</v>
      </c>
      <c r="IM555">
        <v>983.8</v>
      </c>
      <c r="IN555">
        <v>1.0900000000000001</v>
      </c>
      <c r="IO555">
        <v>1.0900000000000001</v>
      </c>
    </row>
    <row r="556" spans="1:249" x14ac:dyDescent="0.25">
      <c r="A556" t="s">
        <v>914</v>
      </c>
      <c r="B556" t="s">
        <v>914</v>
      </c>
      <c r="C556" t="s">
        <v>915</v>
      </c>
      <c r="D556" t="s">
        <v>916</v>
      </c>
      <c r="E556" t="s">
        <v>455</v>
      </c>
      <c r="F556" t="s">
        <v>417</v>
      </c>
      <c r="G556" s="2">
        <v>42004</v>
      </c>
      <c r="H556" t="s">
        <v>450</v>
      </c>
      <c r="J556">
        <v>2014</v>
      </c>
      <c r="K556">
        <v>4</v>
      </c>
      <c r="L556">
        <v>2014</v>
      </c>
      <c r="M556">
        <v>4</v>
      </c>
      <c r="N556" t="s">
        <v>419</v>
      </c>
      <c r="O556" t="s">
        <v>451</v>
      </c>
      <c r="P556">
        <v>201404</v>
      </c>
      <c r="Q556">
        <v>3</v>
      </c>
      <c r="R556">
        <v>160</v>
      </c>
      <c r="S556">
        <v>24</v>
      </c>
      <c r="T556">
        <v>12</v>
      </c>
      <c r="U556">
        <v>63908</v>
      </c>
      <c r="V556">
        <v>3</v>
      </c>
      <c r="W556">
        <v>5812</v>
      </c>
      <c r="X556" s="2">
        <v>42059</v>
      </c>
      <c r="Y556" s="2">
        <v>42059</v>
      </c>
      <c r="Z556" t="s">
        <v>485</v>
      </c>
      <c r="AA556" t="s">
        <v>931</v>
      </c>
      <c r="AB556" t="s">
        <v>918</v>
      </c>
      <c r="AC556" t="s">
        <v>488</v>
      </c>
      <c r="AD556">
        <v>60523</v>
      </c>
      <c r="AE556">
        <v>6306233000</v>
      </c>
      <c r="AG556" t="s">
        <v>931</v>
      </c>
      <c r="AH556" t="s">
        <v>918</v>
      </c>
      <c r="AI556" t="s">
        <v>488</v>
      </c>
      <c r="AJ556">
        <v>60523</v>
      </c>
      <c r="AK556" t="s">
        <v>426</v>
      </c>
      <c r="AL556" t="s">
        <v>427</v>
      </c>
      <c r="AN556">
        <v>420000</v>
      </c>
      <c r="AP556">
        <v>420000</v>
      </c>
      <c r="AR556">
        <v>1663000</v>
      </c>
      <c r="AS556" t="s">
        <v>934</v>
      </c>
      <c r="AT556" t="s">
        <v>429</v>
      </c>
      <c r="AU556" t="s">
        <v>942</v>
      </c>
      <c r="AW556">
        <v>961118700</v>
      </c>
      <c r="AX556" s="2">
        <v>42035</v>
      </c>
      <c r="AY556" t="s">
        <v>923</v>
      </c>
      <c r="AZ556" t="s">
        <v>936</v>
      </c>
      <c r="BA556" t="s">
        <v>926</v>
      </c>
      <c r="BB556" t="s">
        <v>508</v>
      </c>
      <c r="BC556" t="s">
        <v>928</v>
      </c>
      <c r="BD556" t="s">
        <v>945</v>
      </c>
      <c r="BE556" t="s">
        <v>938</v>
      </c>
      <c r="BF556" t="s">
        <v>939</v>
      </c>
      <c r="BG556" t="s">
        <v>648</v>
      </c>
      <c r="BH556" t="s">
        <v>439</v>
      </c>
      <c r="BI556" s="2">
        <v>42795</v>
      </c>
      <c r="BJ556">
        <v>6572.201</v>
      </c>
      <c r="BK556">
        <v>4098.0990000000002</v>
      </c>
      <c r="BL556">
        <v>2474.1030000000001</v>
      </c>
      <c r="BR556">
        <v>662.49990000000003</v>
      </c>
      <c r="BU556">
        <v>-59.9</v>
      </c>
      <c r="BV556">
        <v>4820.5</v>
      </c>
      <c r="BW556">
        <v>1751.702</v>
      </c>
      <c r="BX556">
        <v>153.69999999999999</v>
      </c>
      <c r="CM556">
        <v>-1.9</v>
      </c>
      <c r="CN556">
        <v>-155.6</v>
      </c>
      <c r="CO556">
        <v>1596.1</v>
      </c>
      <c r="CP556">
        <v>498.6</v>
      </c>
      <c r="CQ556">
        <v>1097.5</v>
      </c>
      <c r="CV556">
        <v>1097.5</v>
      </c>
      <c r="CX556">
        <v>1097.5</v>
      </c>
      <c r="DA556">
        <v>1097.5</v>
      </c>
      <c r="DC556">
        <v>1097.5</v>
      </c>
      <c r="DE556">
        <v>1097.5</v>
      </c>
      <c r="DF556">
        <v>1.1385000000000001</v>
      </c>
      <c r="DJ556">
        <v>1.1385000000000001</v>
      </c>
      <c r="DK556">
        <v>1.1385000000000001</v>
      </c>
      <c r="DL556">
        <v>1.1299999999999999</v>
      </c>
      <c r="DM556">
        <v>1.1315</v>
      </c>
      <c r="DQ556">
        <v>1.1315</v>
      </c>
      <c r="DR556">
        <v>1.1315</v>
      </c>
      <c r="DS556">
        <v>1.1299999999999999</v>
      </c>
      <c r="DT556">
        <v>-11.394500000000001</v>
      </c>
      <c r="DU556">
        <v>971.5</v>
      </c>
      <c r="DV556">
        <v>971.5</v>
      </c>
      <c r="DW556">
        <v>1596.1</v>
      </c>
      <c r="DX556">
        <v>1097.5</v>
      </c>
      <c r="DY556">
        <v>2159.2020000000002</v>
      </c>
      <c r="DZ556">
        <v>1751.701</v>
      </c>
      <c r="EA556" s="2">
        <v>42425</v>
      </c>
      <c r="EB556">
        <v>2077.9</v>
      </c>
      <c r="EE556">
        <v>1214.4000000000001</v>
      </c>
      <c r="EF556">
        <v>110</v>
      </c>
      <c r="EG556">
        <v>783.2</v>
      </c>
      <c r="EL556">
        <v>4185.5</v>
      </c>
      <c r="EM556">
        <v>39126.1</v>
      </c>
      <c r="EN556">
        <v>14568.6</v>
      </c>
      <c r="EO556">
        <v>24557.5</v>
      </c>
      <c r="ER556">
        <v>1004.5</v>
      </c>
      <c r="EV556">
        <v>2735.3</v>
      </c>
      <c r="FA556">
        <v>1744.6</v>
      </c>
      <c r="FB556">
        <v>30041.9</v>
      </c>
      <c r="FC556">
        <v>34227.4</v>
      </c>
      <c r="FE556">
        <v>860.1</v>
      </c>
      <c r="FH556">
        <v>1391</v>
      </c>
      <c r="FI556">
        <v>330</v>
      </c>
      <c r="FL556">
        <v>166.8</v>
      </c>
      <c r="FQ556">
        <v>2747.9</v>
      </c>
      <c r="FR556">
        <v>14935.7</v>
      </c>
      <c r="FU556">
        <v>1624.5</v>
      </c>
      <c r="FZ556">
        <v>2065.9</v>
      </c>
      <c r="GA556">
        <v>18626.099999999999</v>
      </c>
      <c r="GB556">
        <v>21374</v>
      </c>
      <c r="GD556">
        <v>16.600000000000001</v>
      </c>
      <c r="GE556">
        <v>6239.1</v>
      </c>
      <c r="GF556">
        <v>43294.5</v>
      </c>
      <c r="GH556">
        <v>35177.1</v>
      </c>
      <c r="GI556">
        <v>-1519.7</v>
      </c>
      <c r="GL556">
        <v>12853.4</v>
      </c>
      <c r="GM556">
        <v>12853.4</v>
      </c>
      <c r="GN556">
        <v>34227.4</v>
      </c>
      <c r="GO556">
        <v>962.9</v>
      </c>
      <c r="GQ556">
        <v>10118.1</v>
      </c>
      <c r="GR556" s="2">
        <v>42795</v>
      </c>
      <c r="GS556">
        <v>4757.8</v>
      </c>
      <c r="GT556">
        <v>1644.5</v>
      </c>
      <c r="GU556">
        <v>391.6</v>
      </c>
      <c r="GV556">
        <v>2036.1</v>
      </c>
      <c r="GW556">
        <v>27</v>
      </c>
      <c r="GX556">
        <v>-4.9000000000000004</v>
      </c>
      <c r="GY556">
        <v>-74.7</v>
      </c>
      <c r="HA556">
        <v>-11</v>
      </c>
      <c r="HC556">
        <v>-63.6</v>
      </c>
      <c r="HE556">
        <v>6730.3</v>
      </c>
      <c r="HF556">
        <v>-2496.6</v>
      </c>
      <c r="HH556">
        <v>232.6</v>
      </c>
      <c r="HL556">
        <v>-40.9</v>
      </c>
      <c r="HM556">
        <v>-2304.9</v>
      </c>
      <c r="HN556">
        <v>992.5</v>
      </c>
      <c r="HO556">
        <v>510.4</v>
      </c>
      <c r="HP556">
        <v>1502.9</v>
      </c>
      <c r="HQ556">
        <v>-2963.2</v>
      </c>
      <c r="HS556">
        <v>-2963.2</v>
      </c>
      <c r="HT556">
        <v>-3216.1</v>
      </c>
      <c r="HU556">
        <v>58.1</v>
      </c>
      <c r="HV556">
        <v>-4618.3</v>
      </c>
      <c r="HW556">
        <v>-527.9</v>
      </c>
      <c r="HY556">
        <v>-720.8</v>
      </c>
      <c r="HZ556">
        <v>2798.7</v>
      </c>
      <c r="IA556">
        <v>2077.9</v>
      </c>
      <c r="IB556">
        <v>112.8</v>
      </c>
      <c r="IC556">
        <v>-3216.1</v>
      </c>
      <c r="IE556">
        <v>407.5</v>
      </c>
      <c r="IF556">
        <v>37.700000000000003</v>
      </c>
      <c r="IG556">
        <v>1503.1</v>
      </c>
      <c r="IH556">
        <v>-679.2998</v>
      </c>
      <c r="II556">
        <v>-820.8</v>
      </c>
      <c r="IK556">
        <v>-820.8</v>
      </c>
      <c r="IL556">
        <v>980.5</v>
      </c>
      <c r="IM556">
        <v>986.3</v>
      </c>
      <c r="IN556">
        <v>1.1399999999999999</v>
      </c>
      <c r="IO556">
        <v>1.1200000000000001</v>
      </c>
    </row>
    <row r="557" spans="1:249" x14ac:dyDescent="0.25">
      <c r="A557" t="s">
        <v>914</v>
      </c>
      <c r="B557" t="s">
        <v>914</v>
      </c>
      <c r="C557" t="s">
        <v>915</v>
      </c>
      <c r="D557" t="s">
        <v>916</v>
      </c>
      <c r="E557" t="s">
        <v>455</v>
      </c>
      <c r="F557" t="s">
        <v>417</v>
      </c>
      <c r="G557" s="2">
        <v>42094</v>
      </c>
      <c r="H557" t="s">
        <v>450</v>
      </c>
      <c r="J557">
        <v>2015</v>
      </c>
      <c r="K557">
        <v>1</v>
      </c>
      <c r="L557">
        <v>2015</v>
      </c>
      <c r="M557">
        <v>1</v>
      </c>
      <c r="N557" t="s">
        <v>419</v>
      </c>
      <c r="O557" t="s">
        <v>451</v>
      </c>
      <c r="P557">
        <v>201501</v>
      </c>
      <c r="Q557">
        <v>3</v>
      </c>
      <c r="R557">
        <v>160</v>
      </c>
      <c r="S557">
        <v>24</v>
      </c>
      <c r="T557">
        <v>12</v>
      </c>
      <c r="U557">
        <v>63908</v>
      </c>
      <c r="V557">
        <v>3</v>
      </c>
      <c r="W557">
        <v>5812</v>
      </c>
      <c r="X557" s="2">
        <v>42131</v>
      </c>
      <c r="Y557" s="2">
        <v>42131</v>
      </c>
      <c r="Z557" t="s">
        <v>485</v>
      </c>
      <c r="AA557" t="s">
        <v>931</v>
      </c>
      <c r="AB557" t="s">
        <v>918</v>
      </c>
      <c r="AC557" t="s">
        <v>488</v>
      </c>
      <c r="AD557">
        <v>60523</v>
      </c>
      <c r="AE557">
        <v>6306233000</v>
      </c>
      <c r="AG557" t="s">
        <v>931</v>
      </c>
      <c r="AH557" t="s">
        <v>918</v>
      </c>
      <c r="AI557" t="s">
        <v>488</v>
      </c>
      <c r="AJ557">
        <v>60523</v>
      </c>
      <c r="AK557" t="s">
        <v>426</v>
      </c>
      <c r="AL557" t="s">
        <v>427</v>
      </c>
      <c r="AU557" t="s">
        <v>942</v>
      </c>
      <c r="AW557">
        <v>958514900</v>
      </c>
      <c r="AX557" s="2">
        <v>42094</v>
      </c>
      <c r="BI557" s="2">
        <v>42496</v>
      </c>
      <c r="BJ557">
        <v>5958.9</v>
      </c>
      <c r="BK557">
        <v>3757.9</v>
      </c>
      <c r="BL557">
        <v>2201</v>
      </c>
      <c r="BR557">
        <v>582.79999999999995</v>
      </c>
      <c r="BU557">
        <v>-232.7</v>
      </c>
      <c r="BV557">
        <v>4573.3999999999996</v>
      </c>
      <c r="BW557">
        <v>1385.5</v>
      </c>
      <c r="BX557">
        <v>147.30000000000001</v>
      </c>
      <c r="CM557">
        <v>15.9</v>
      </c>
      <c r="CN557">
        <v>-131.4</v>
      </c>
      <c r="CO557">
        <v>1254.0999999999999</v>
      </c>
      <c r="CP557">
        <v>442.6</v>
      </c>
      <c r="CQ557">
        <v>811.5</v>
      </c>
      <c r="CV557">
        <v>811.5</v>
      </c>
      <c r="CX557">
        <v>811.5</v>
      </c>
      <c r="DA557">
        <v>811.5</v>
      </c>
      <c r="DC557">
        <v>811.5</v>
      </c>
      <c r="DE557">
        <v>811.5</v>
      </c>
      <c r="DF557">
        <v>0.8448</v>
      </c>
      <c r="DJ557">
        <v>0.8448</v>
      </c>
      <c r="DK557">
        <v>0.8448</v>
      </c>
      <c r="DL557">
        <v>0.84</v>
      </c>
      <c r="DM557">
        <v>0.84050000000000002</v>
      </c>
      <c r="DQ557">
        <v>0.84050000000000002</v>
      </c>
      <c r="DR557">
        <v>0.84050000000000002</v>
      </c>
      <c r="DS557">
        <v>0.84</v>
      </c>
      <c r="DT557">
        <v>-0.48</v>
      </c>
      <c r="DU557">
        <v>965.5</v>
      </c>
      <c r="DV557">
        <v>965.5</v>
      </c>
      <c r="DW557">
        <v>1254.0999999999999</v>
      </c>
      <c r="DX557">
        <v>811.5</v>
      </c>
      <c r="DY557">
        <v>1771.6</v>
      </c>
      <c r="DZ557">
        <v>1385.5</v>
      </c>
      <c r="EA557" s="2">
        <v>42131</v>
      </c>
      <c r="EB557">
        <v>1634.8</v>
      </c>
      <c r="EE557">
        <v>1091.8</v>
      </c>
      <c r="EF557">
        <v>98.8</v>
      </c>
      <c r="EG557">
        <v>767.4</v>
      </c>
      <c r="EL557">
        <v>3592.8</v>
      </c>
      <c r="EM557">
        <v>37551</v>
      </c>
      <c r="EN557">
        <v>14249.3</v>
      </c>
      <c r="EO557">
        <v>23301.7</v>
      </c>
      <c r="ER557">
        <v>900.5</v>
      </c>
      <c r="EV557">
        <v>2593.5</v>
      </c>
      <c r="FA557">
        <v>1767.1</v>
      </c>
      <c r="FB557">
        <v>28562.799999999999</v>
      </c>
      <c r="FC557">
        <v>32155.599999999999</v>
      </c>
      <c r="FE557">
        <v>702</v>
      </c>
      <c r="FH557">
        <v>1360.8</v>
      </c>
      <c r="FI557">
        <v>317</v>
      </c>
      <c r="FL557">
        <v>372.1</v>
      </c>
      <c r="FQ557">
        <v>2751.9</v>
      </c>
      <c r="FR557">
        <v>14291.8</v>
      </c>
      <c r="FU557">
        <v>1711</v>
      </c>
      <c r="FZ557">
        <v>1997.6</v>
      </c>
      <c r="GA557">
        <v>18000.400000000001</v>
      </c>
      <c r="GB557">
        <v>20752.3</v>
      </c>
      <c r="GD557">
        <v>16.600000000000001</v>
      </c>
      <c r="GE557">
        <v>6312.3</v>
      </c>
      <c r="GF557">
        <v>43290</v>
      </c>
      <c r="GH557">
        <v>35733.599999999999</v>
      </c>
      <c r="GI557">
        <v>-2482</v>
      </c>
      <c r="GL557">
        <v>11403.3</v>
      </c>
      <c r="GM557">
        <v>11403.3</v>
      </c>
      <c r="GN557">
        <v>32155.599999999999</v>
      </c>
      <c r="GO557">
        <v>958.5</v>
      </c>
      <c r="GQ557">
        <v>8809.7990000000009</v>
      </c>
      <c r="GR557" s="2">
        <v>42496</v>
      </c>
      <c r="GS557">
        <v>811.5</v>
      </c>
      <c r="GT557">
        <v>386.1</v>
      </c>
      <c r="GU557">
        <v>275.39999999999998</v>
      </c>
      <c r="GV557">
        <v>661.5</v>
      </c>
      <c r="HB557">
        <v>226.5</v>
      </c>
      <c r="HC557">
        <v>226.5</v>
      </c>
      <c r="HE557">
        <v>1699.5</v>
      </c>
      <c r="HF557">
        <v>-392.6</v>
      </c>
      <c r="HH557">
        <v>47.6</v>
      </c>
      <c r="HL557">
        <v>-4.2</v>
      </c>
      <c r="HM557">
        <v>-349.2</v>
      </c>
      <c r="HN557">
        <v>-544.79999999999995</v>
      </c>
      <c r="HO557">
        <v>255</v>
      </c>
      <c r="HP557">
        <v>-289.8</v>
      </c>
      <c r="HQ557">
        <v>-507.8</v>
      </c>
      <c r="HS557">
        <v>-507.8</v>
      </c>
      <c r="HT557">
        <v>-816.3</v>
      </c>
      <c r="HU557">
        <v>20.6</v>
      </c>
      <c r="HV557">
        <v>-1593.3</v>
      </c>
      <c r="HW557">
        <v>-200.1</v>
      </c>
      <c r="HY557">
        <v>-443.1</v>
      </c>
      <c r="HZ557">
        <v>2077.9</v>
      </c>
      <c r="IA557">
        <v>1634.8</v>
      </c>
      <c r="IB557">
        <v>20</v>
      </c>
      <c r="IC557">
        <v>-816.3</v>
      </c>
      <c r="IE557">
        <v>386.1</v>
      </c>
      <c r="IF557">
        <v>20</v>
      </c>
      <c r="IG557">
        <v>1699.5</v>
      </c>
      <c r="IH557">
        <v>-392.6</v>
      </c>
      <c r="II557">
        <v>-816.3</v>
      </c>
      <c r="IK557">
        <v>-816.3</v>
      </c>
      <c r="IL557">
        <v>960.6</v>
      </c>
      <c r="IM557">
        <v>965.5</v>
      </c>
      <c r="IN557">
        <v>0.84</v>
      </c>
      <c r="IO557">
        <v>0.84</v>
      </c>
    </row>
    <row r="558" spans="1:249" x14ac:dyDescent="0.25">
      <c r="A558" t="s">
        <v>914</v>
      </c>
      <c r="B558" t="s">
        <v>914</v>
      </c>
      <c r="C558" t="s">
        <v>915</v>
      </c>
      <c r="D558" t="s">
        <v>916</v>
      </c>
      <c r="E558" t="s">
        <v>455</v>
      </c>
      <c r="F558" t="s">
        <v>417</v>
      </c>
      <c r="G558" s="2">
        <v>42185</v>
      </c>
      <c r="H558" t="s">
        <v>450</v>
      </c>
      <c r="J558">
        <v>2015</v>
      </c>
      <c r="K558">
        <v>2</v>
      </c>
      <c r="L558">
        <v>2015</v>
      </c>
      <c r="M558">
        <v>2</v>
      </c>
      <c r="N558" t="s">
        <v>419</v>
      </c>
      <c r="O558" t="s">
        <v>451</v>
      </c>
      <c r="P558">
        <v>201502</v>
      </c>
      <c r="Q558">
        <v>3</v>
      </c>
      <c r="R558">
        <v>160</v>
      </c>
      <c r="S558">
        <v>24</v>
      </c>
      <c r="T558">
        <v>12</v>
      </c>
      <c r="U558">
        <v>63908</v>
      </c>
      <c r="V558">
        <v>3</v>
      </c>
      <c r="W558">
        <v>5812</v>
      </c>
      <c r="X558" s="2">
        <v>42221</v>
      </c>
      <c r="Y558" s="2">
        <v>42221</v>
      </c>
      <c r="Z558" t="s">
        <v>485</v>
      </c>
      <c r="AA558" t="s">
        <v>931</v>
      </c>
      <c r="AB558" t="s">
        <v>918</v>
      </c>
      <c r="AC558" t="s">
        <v>488</v>
      </c>
      <c r="AD558">
        <v>60523</v>
      </c>
      <c r="AE558">
        <v>6306233000</v>
      </c>
      <c r="AG558" t="s">
        <v>931</v>
      </c>
      <c r="AH558" t="s">
        <v>918</v>
      </c>
      <c r="AI558" t="s">
        <v>488</v>
      </c>
      <c r="AJ558">
        <v>60523</v>
      </c>
      <c r="AK558" t="s">
        <v>426</v>
      </c>
      <c r="AL558" t="s">
        <v>427</v>
      </c>
      <c r="AU558" t="s">
        <v>942</v>
      </c>
      <c r="AW558">
        <v>941810200</v>
      </c>
      <c r="AX558" s="2">
        <v>42185</v>
      </c>
      <c r="BI558" s="2">
        <v>42586</v>
      </c>
      <c r="BJ558">
        <v>6497.7</v>
      </c>
      <c r="BK558">
        <v>4007.3</v>
      </c>
      <c r="BL558">
        <v>2490.4</v>
      </c>
      <c r="BR558">
        <v>592.4</v>
      </c>
      <c r="BU558">
        <v>-48.7</v>
      </c>
      <c r="BV558">
        <v>4648.3999999999996</v>
      </c>
      <c r="BW558">
        <v>1849.3</v>
      </c>
      <c r="BX558">
        <v>149.19999999999999</v>
      </c>
      <c r="CM558">
        <v>12.3</v>
      </c>
      <c r="CN558">
        <v>-136.9</v>
      </c>
      <c r="CO558">
        <v>1712.4</v>
      </c>
      <c r="CP558">
        <v>510</v>
      </c>
      <c r="CQ558">
        <v>1202.4000000000001</v>
      </c>
      <c r="CV558">
        <v>1202.4000000000001</v>
      </c>
      <c r="CX558">
        <v>1202.4000000000001</v>
      </c>
      <c r="DA558">
        <v>1202.4000000000001</v>
      </c>
      <c r="DC558">
        <v>1202.4000000000001</v>
      </c>
      <c r="DE558">
        <v>1202.4000000000001</v>
      </c>
      <c r="DF558">
        <v>1.2614000000000001</v>
      </c>
      <c r="DJ558">
        <v>1.2614000000000001</v>
      </c>
      <c r="DK558">
        <v>1.2614000000000001</v>
      </c>
      <c r="DL558">
        <v>1.26</v>
      </c>
      <c r="DM558">
        <v>1.2556</v>
      </c>
      <c r="DQ558">
        <v>1.2556</v>
      </c>
      <c r="DR558">
        <v>1.2556</v>
      </c>
      <c r="DS558">
        <v>1.26</v>
      </c>
      <c r="DT558">
        <v>4.1759000000000004</v>
      </c>
      <c r="DU558">
        <v>957.6</v>
      </c>
      <c r="DV558">
        <v>957.6</v>
      </c>
      <c r="DW558">
        <v>1712.4</v>
      </c>
      <c r="DX558">
        <v>1202.4000000000001</v>
      </c>
      <c r="DY558">
        <v>2241.5</v>
      </c>
      <c r="DZ558">
        <v>1849.3</v>
      </c>
      <c r="EA558" s="2">
        <v>42221</v>
      </c>
      <c r="EB558">
        <v>3998.5</v>
      </c>
      <c r="EE558">
        <v>1178.5999999999999</v>
      </c>
      <c r="EF558">
        <v>102.3</v>
      </c>
      <c r="EG558">
        <v>692.8</v>
      </c>
      <c r="EL558">
        <v>5972.2</v>
      </c>
      <c r="EM558">
        <v>38391.9</v>
      </c>
      <c r="EN558">
        <v>14700.7</v>
      </c>
      <c r="EO558">
        <v>23691.200000000001</v>
      </c>
      <c r="ER558">
        <v>860.3</v>
      </c>
      <c r="EV558">
        <v>2627.5</v>
      </c>
      <c r="FA558">
        <v>1796.7</v>
      </c>
      <c r="FB558">
        <v>28975.7</v>
      </c>
      <c r="FC558">
        <v>34947.9</v>
      </c>
      <c r="FE558">
        <v>840.1</v>
      </c>
      <c r="FH558">
        <v>1509.7</v>
      </c>
      <c r="FI558">
        <v>348.6</v>
      </c>
      <c r="FL558">
        <v>62.4</v>
      </c>
      <c r="FQ558">
        <v>2760.8</v>
      </c>
      <c r="FR558">
        <v>17901.599999999999</v>
      </c>
      <c r="FU558">
        <v>1612.2</v>
      </c>
      <c r="FZ558">
        <v>2112.4</v>
      </c>
      <c r="GA558">
        <v>21626.2</v>
      </c>
      <c r="GB558">
        <v>24387</v>
      </c>
      <c r="GD558">
        <v>16.600000000000001</v>
      </c>
      <c r="GE558">
        <v>6363.2</v>
      </c>
      <c r="GF558">
        <v>43681.599999999999</v>
      </c>
      <c r="GH558">
        <v>37390.5</v>
      </c>
      <c r="GI558">
        <v>-2110</v>
      </c>
      <c r="GL558">
        <v>10560.9</v>
      </c>
      <c r="GM558">
        <v>10560.9</v>
      </c>
      <c r="GN558">
        <v>34947.9</v>
      </c>
      <c r="GO558">
        <v>941.8</v>
      </c>
      <c r="GQ558">
        <v>7933.3980000000001</v>
      </c>
      <c r="GR558" s="2">
        <v>42586</v>
      </c>
      <c r="GS558">
        <v>2013.9</v>
      </c>
      <c r="GT558">
        <v>778.3</v>
      </c>
      <c r="GU558">
        <v>325.10000000000002</v>
      </c>
      <c r="GV558">
        <v>1103.4000000000001</v>
      </c>
      <c r="HB558">
        <v>95.7</v>
      </c>
      <c r="HC558">
        <v>95.7</v>
      </c>
      <c r="HE558">
        <v>3213</v>
      </c>
      <c r="HF558">
        <v>-808.5</v>
      </c>
      <c r="HH558">
        <v>98.6</v>
      </c>
      <c r="HL558">
        <v>14.2</v>
      </c>
      <c r="HM558">
        <v>-695.7</v>
      </c>
      <c r="HN558">
        <v>3181.1</v>
      </c>
      <c r="HO558">
        <v>-38.799999999999997</v>
      </c>
      <c r="HP558">
        <v>3142.3</v>
      </c>
      <c r="HQ558">
        <v>-2026.6</v>
      </c>
      <c r="HS558">
        <v>-2026.6</v>
      </c>
      <c r="HT558">
        <v>-1627.3</v>
      </c>
      <c r="HU558">
        <v>5.9</v>
      </c>
      <c r="HV558">
        <v>-505.7</v>
      </c>
      <c r="HW558">
        <v>-91</v>
      </c>
      <c r="HY558">
        <v>1920.6</v>
      </c>
      <c r="HZ558">
        <v>2077.9</v>
      </c>
      <c r="IA558">
        <v>3998.5</v>
      </c>
      <c r="IB558">
        <v>47.7</v>
      </c>
      <c r="IC558">
        <v>-1627.3</v>
      </c>
      <c r="IE558">
        <v>392.2</v>
      </c>
      <c r="IF558">
        <v>27.7</v>
      </c>
      <c r="IG558">
        <v>1513.5</v>
      </c>
      <c r="IH558">
        <v>-415.9</v>
      </c>
      <c r="II558">
        <v>-811.00009999999997</v>
      </c>
      <c r="IK558">
        <v>-811.00009999999997</v>
      </c>
      <c r="IL558">
        <v>953.2</v>
      </c>
      <c r="IM558">
        <v>957.6</v>
      </c>
      <c r="IN558">
        <v>1.26</v>
      </c>
      <c r="IO558">
        <v>1.26</v>
      </c>
    </row>
    <row r="559" spans="1:249" x14ac:dyDescent="0.25">
      <c r="A559" t="s">
        <v>914</v>
      </c>
      <c r="B559" t="s">
        <v>914</v>
      </c>
      <c r="C559" t="s">
        <v>915</v>
      </c>
      <c r="D559" t="s">
        <v>916</v>
      </c>
      <c r="E559" t="s">
        <v>455</v>
      </c>
      <c r="F559" t="s">
        <v>417</v>
      </c>
      <c r="G559" s="2">
        <v>42277</v>
      </c>
      <c r="H559" t="s">
        <v>450</v>
      </c>
      <c r="J559">
        <v>2015</v>
      </c>
      <c r="K559">
        <v>3</v>
      </c>
      <c r="L559">
        <v>2015</v>
      </c>
      <c r="M559">
        <v>3</v>
      </c>
      <c r="N559" t="s">
        <v>419</v>
      </c>
      <c r="O559" t="s">
        <v>451</v>
      </c>
      <c r="P559">
        <v>201503</v>
      </c>
      <c r="Q559">
        <v>3</v>
      </c>
      <c r="R559">
        <v>160</v>
      </c>
      <c r="S559">
        <v>24</v>
      </c>
      <c r="T559">
        <v>12</v>
      </c>
      <c r="U559">
        <v>63908</v>
      </c>
      <c r="V559">
        <v>3</v>
      </c>
      <c r="W559">
        <v>5812</v>
      </c>
      <c r="X559" s="2">
        <v>42312</v>
      </c>
      <c r="Y559" s="2">
        <v>42312</v>
      </c>
      <c r="Z559" t="s">
        <v>485</v>
      </c>
      <c r="AA559" t="s">
        <v>931</v>
      </c>
      <c r="AB559" t="s">
        <v>918</v>
      </c>
      <c r="AC559" t="s">
        <v>488</v>
      </c>
      <c r="AD559">
        <v>60523</v>
      </c>
      <c r="AE559">
        <v>6306233000</v>
      </c>
      <c r="AG559" t="s">
        <v>931</v>
      </c>
      <c r="AH559" t="s">
        <v>918</v>
      </c>
      <c r="AI559" t="s">
        <v>488</v>
      </c>
      <c r="AJ559">
        <v>60523</v>
      </c>
      <c r="AK559" t="s">
        <v>426</v>
      </c>
      <c r="AL559" t="s">
        <v>427</v>
      </c>
      <c r="AU559" t="s">
        <v>942</v>
      </c>
      <c r="AW559">
        <v>918229800</v>
      </c>
      <c r="AX559" s="2">
        <v>42277</v>
      </c>
      <c r="BI559" s="2">
        <v>42678</v>
      </c>
      <c r="BJ559">
        <v>6615.1</v>
      </c>
      <c r="BK559">
        <v>4023.8</v>
      </c>
      <c r="BL559">
        <v>2591.3000000000002</v>
      </c>
      <c r="BR559">
        <v>584</v>
      </c>
      <c r="BU559">
        <v>23</v>
      </c>
      <c r="BV559">
        <v>4584.8</v>
      </c>
      <c r="BW559">
        <v>2030.3</v>
      </c>
      <c r="BX559">
        <v>160.9</v>
      </c>
      <c r="CM559">
        <v>9</v>
      </c>
      <c r="CN559">
        <v>-151.9</v>
      </c>
      <c r="CO559">
        <v>1878.4</v>
      </c>
      <c r="CP559">
        <v>569.20000000000005</v>
      </c>
      <c r="CQ559">
        <v>1309.2</v>
      </c>
      <c r="CV559">
        <v>1309.2</v>
      </c>
      <c r="CX559">
        <v>1309.2</v>
      </c>
      <c r="DA559">
        <v>1309.2</v>
      </c>
      <c r="DC559">
        <v>1309.2</v>
      </c>
      <c r="DE559">
        <v>1309.2</v>
      </c>
      <c r="DF559">
        <v>1.4073</v>
      </c>
      <c r="DJ559">
        <v>1.4073</v>
      </c>
      <c r="DK559">
        <v>1.4073</v>
      </c>
      <c r="DL559">
        <v>1.4</v>
      </c>
      <c r="DM559">
        <v>1.4005000000000001</v>
      </c>
      <c r="DQ559">
        <v>1.4005000000000001</v>
      </c>
      <c r="DR559">
        <v>1.4005000000000001</v>
      </c>
      <c r="DS559">
        <v>1.4</v>
      </c>
      <c r="DT559">
        <v>-0.48</v>
      </c>
      <c r="DU559">
        <v>934.8</v>
      </c>
      <c r="DV559">
        <v>934.8</v>
      </c>
      <c r="DW559">
        <v>1878.4</v>
      </c>
      <c r="DX559">
        <v>1309.2</v>
      </c>
      <c r="DY559">
        <v>2418</v>
      </c>
      <c r="DZ559">
        <v>2030.3</v>
      </c>
      <c r="EA559" s="2">
        <v>42312</v>
      </c>
      <c r="EB559">
        <v>2452.5</v>
      </c>
      <c r="EE559">
        <v>1136.2</v>
      </c>
      <c r="EF559">
        <v>99.3</v>
      </c>
      <c r="EG559">
        <v>804.6</v>
      </c>
      <c r="EL559">
        <v>4492.6000000000004</v>
      </c>
      <c r="EM559">
        <v>37865.699999999997</v>
      </c>
      <c r="EN559">
        <v>14626.3</v>
      </c>
      <c r="EO559">
        <v>23239.4</v>
      </c>
      <c r="ER559">
        <v>846.7</v>
      </c>
      <c r="EV559">
        <v>2581.6</v>
      </c>
      <c r="FA559">
        <v>1799.2</v>
      </c>
      <c r="FB559">
        <v>28466.9</v>
      </c>
      <c r="FC559">
        <v>32959.5</v>
      </c>
      <c r="FE559">
        <v>802.6</v>
      </c>
      <c r="FH559">
        <v>1648.2</v>
      </c>
      <c r="FI559">
        <v>327</v>
      </c>
      <c r="FL559">
        <v>178.7</v>
      </c>
      <c r="FQ559">
        <v>2956.5</v>
      </c>
      <c r="FR559">
        <v>17990.5</v>
      </c>
      <c r="FU559">
        <v>1631</v>
      </c>
      <c r="FZ559">
        <v>2071.6999999999998</v>
      </c>
      <c r="GA559">
        <v>21693.200000000001</v>
      </c>
      <c r="GB559">
        <v>24649.7</v>
      </c>
      <c r="GD559">
        <v>16.600000000000001</v>
      </c>
      <c r="GE559">
        <v>6418.1</v>
      </c>
      <c r="GF559">
        <v>44202</v>
      </c>
      <c r="GH559">
        <v>39719.4</v>
      </c>
      <c r="GI559">
        <v>-2607.5</v>
      </c>
      <c r="GL559">
        <v>8309.8009999999995</v>
      </c>
      <c r="GM559">
        <v>8309.7999999999993</v>
      </c>
      <c r="GN559">
        <v>32959.5</v>
      </c>
      <c r="GO559">
        <v>918.2</v>
      </c>
      <c r="GQ559">
        <v>5728.201</v>
      </c>
      <c r="GR559" s="2">
        <v>42678</v>
      </c>
      <c r="GS559">
        <v>3323.1</v>
      </c>
      <c r="GT559">
        <v>1166</v>
      </c>
      <c r="GU559">
        <v>381.2</v>
      </c>
      <c r="GV559">
        <v>1547.2</v>
      </c>
      <c r="HB559">
        <v>290.10000000000002</v>
      </c>
      <c r="HC559">
        <v>290.10000000000002</v>
      </c>
      <c r="HE559">
        <v>5160.3999999999996</v>
      </c>
      <c r="HF559">
        <v>-1221.2</v>
      </c>
      <c r="HH559">
        <v>136.80000000000001</v>
      </c>
      <c r="HL559">
        <v>-29.8</v>
      </c>
      <c r="HM559">
        <v>-1114.2</v>
      </c>
      <c r="HN559">
        <v>3176.3</v>
      </c>
      <c r="HO559">
        <v>131.4</v>
      </c>
      <c r="HP559">
        <v>3307.7</v>
      </c>
      <c r="HQ559">
        <v>-4383.2</v>
      </c>
      <c r="HS559">
        <v>-4383.2</v>
      </c>
      <c r="HT559">
        <v>-2416.4</v>
      </c>
      <c r="HU559">
        <v>7.6</v>
      </c>
      <c r="HV559">
        <v>-3484.3</v>
      </c>
      <c r="HW559">
        <v>-187.3</v>
      </c>
      <c r="HY559">
        <v>374.6</v>
      </c>
      <c r="HZ559">
        <v>2077.9</v>
      </c>
      <c r="IA559">
        <v>2452.5</v>
      </c>
      <c r="IB559">
        <v>76.7</v>
      </c>
      <c r="IC559">
        <v>-2416.4</v>
      </c>
      <c r="IE559">
        <v>387.7</v>
      </c>
      <c r="IF559">
        <v>29</v>
      </c>
      <c r="IG559">
        <v>1947.4</v>
      </c>
      <c r="IH559">
        <v>-412.7</v>
      </c>
      <c r="II559">
        <v>-789.09990000000005</v>
      </c>
      <c r="IK559">
        <v>-789.09990000000005</v>
      </c>
      <c r="IL559">
        <v>930.3</v>
      </c>
      <c r="IM559">
        <v>934.8</v>
      </c>
      <c r="IN559">
        <v>1.41</v>
      </c>
      <c r="IO559">
        <v>1.4</v>
      </c>
    </row>
    <row r="560" spans="1:249" x14ac:dyDescent="0.25">
      <c r="A560" t="s">
        <v>914</v>
      </c>
      <c r="B560" t="s">
        <v>914</v>
      </c>
      <c r="C560" t="s">
        <v>915</v>
      </c>
      <c r="D560" t="s">
        <v>916</v>
      </c>
      <c r="E560" t="s">
        <v>455</v>
      </c>
      <c r="F560" t="s">
        <v>417</v>
      </c>
      <c r="G560" s="2">
        <v>42369</v>
      </c>
      <c r="H560" t="s">
        <v>450</v>
      </c>
      <c r="J560">
        <v>2015</v>
      </c>
      <c r="K560">
        <v>4</v>
      </c>
      <c r="L560">
        <v>2015</v>
      </c>
      <c r="M560">
        <v>4</v>
      </c>
      <c r="N560" t="s">
        <v>419</v>
      </c>
      <c r="O560" t="s">
        <v>451</v>
      </c>
      <c r="P560">
        <v>201504</v>
      </c>
      <c r="Q560">
        <v>3</v>
      </c>
      <c r="R560">
        <v>160</v>
      </c>
      <c r="S560">
        <v>24</v>
      </c>
      <c r="T560">
        <v>12</v>
      </c>
      <c r="U560">
        <v>63908</v>
      </c>
      <c r="V560">
        <v>3</v>
      </c>
      <c r="W560">
        <v>5812</v>
      </c>
      <c r="X560" s="2">
        <v>42425</v>
      </c>
      <c r="Y560" s="2">
        <v>42425</v>
      </c>
      <c r="Z560" t="s">
        <v>485</v>
      </c>
      <c r="AA560" t="s">
        <v>931</v>
      </c>
      <c r="AB560" t="s">
        <v>918</v>
      </c>
      <c r="AC560" t="s">
        <v>488</v>
      </c>
      <c r="AD560">
        <v>60523</v>
      </c>
      <c r="AE560">
        <v>6306233000</v>
      </c>
      <c r="AG560" t="s">
        <v>931</v>
      </c>
      <c r="AH560" t="s">
        <v>918</v>
      </c>
      <c r="AI560" t="s">
        <v>488</v>
      </c>
      <c r="AJ560">
        <v>60523</v>
      </c>
      <c r="AK560" t="s">
        <v>426</v>
      </c>
      <c r="AL560" t="s">
        <v>427</v>
      </c>
      <c r="AN560">
        <v>420000</v>
      </c>
      <c r="AP560">
        <v>420000</v>
      </c>
      <c r="AR560">
        <v>1579000</v>
      </c>
      <c r="AS560" t="s">
        <v>946</v>
      </c>
      <c r="AT560" t="s">
        <v>429</v>
      </c>
      <c r="AU560" t="s">
        <v>942</v>
      </c>
      <c r="AW560">
        <v>901607900</v>
      </c>
      <c r="AX560" s="2">
        <v>42400</v>
      </c>
      <c r="AY560" t="s">
        <v>923</v>
      </c>
      <c r="AZ560" t="s">
        <v>936</v>
      </c>
      <c r="BA560" t="s">
        <v>947</v>
      </c>
      <c r="BB560" t="s">
        <v>948</v>
      </c>
      <c r="BC560" t="s">
        <v>938</v>
      </c>
      <c r="BD560" t="s">
        <v>949</v>
      </c>
      <c r="BE560" t="s">
        <v>950</v>
      </c>
      <c r="BF560" t="s">
        <v>951</v>
      </c>
      <c r="BG560" t="s">
        <v>952</v>
      </c>
      <c r="BH560" t="s">
        <v>439</v>
      </c>
      <c r="BI560" s="2">
        <v>42795</v>
      </c>
      <c r="BJ560">
        <v>6341.3</v>
      </c>
      <c r="BK560">
        <v>3834.8</v>
      </c>
      <c r="BL560">
        <v>2506.5</v>
      </c>
      <c r="BR560">
        <v>675.1</v>
      </c>
      <c r="BU560">
        <v>49</v>
      </c>
      <c r="BV560">
        <v>4460.8999999999996</v>
      </c>
      <c r="BW560">
        <v>1880.4</v>
      </c>
      <c r="BX560">
        <v>180.9</v>
      </c>
      <c r="CM560">
        <v>11.3</v>
      </c>
      <c r="CN560">
        <v>-169.6</v>
      </c>
      <c r="CO560">
        <v>1710.8</v>
      </c>
      <c r="CP560">
        <v>504.59989999999999</v>
      </c>
      <c r="CQ560">
        <v>1206.2</v>
      </c>
      <c r="CV560">
        <v>1206.2</v>
      </c>
      <c r="CX560">
        <v>1206.2</v>
      </c>
      <c r="DA560">
        <v>1206.2</v>
      </c>
      <c r="DC560">
        <v>1206.2</v>
      </c>
      <c r="DE560">
        <v>1206.2</v>
      </c>
      <c r="DF560">
        <v>1.3080000000000001</v>
      </c>
      <c r="DJ560">
        <v>1.3080000000000001</v>
      </c>
      <c r="DK560">
        <v>1.3080000000000001</v>
      </c>
      <c r="DL560">
        <v>1.31</v>
      </c>
      <c r="DM560">
        <v>1.2983</v>
      </c>
      <c r="DQ560">
        <v>1.2983</v>
      </c>
      <c r="DR560">
        <v>1.2983</v>
      </c>
      <c r="DS560">
        <v>1.31</v>
      </c>
      <c r="DT560">
        <v>1.5644</v>
      </c>
      <c r="DU560">
        <v>919.9</v>
      </c>
      <c r="DV560">
        <v>919.9</v>
      </c>
      <c r="DW560">
        <v>1710.8</v>
      </c>
      <c r="DX560">
        <v>1206.2</v>
      </c>
      <c r="DY560">
        <v>2270.1</v>
      </c>
      <c r="DZ560">
        <v>1880.4</v>
      </c>
      <c r="EA560" s="2">
        <v>42795</v>
      </c>
      <c r="EB560">
        <v>7685.5</v>
      </c>
      <c r="EE560">
        <v>1298.7</v>
      </c>
      <c r="EF560">
        <v>100.1</v>
      </c>
      <c r="EG560">
        <v>558.70000000000005</v>
      </c>
      <c r="EL560">
        <v>9643</v>
      </c>
      <c r="EM560">
        <v>37692.400000000001</v>
      </c>
      <c r="EN560">
        <v>14574.8</v>
      </c>
      <c r="EO560">
        <v>23117.599999999999</v>
      </c>
      <c r="ER560">
        <v>792.7</v>
      </c>
      <c r="EV560">
        <v>2516.3000000000002</v>
      </c>
      <c r="FA560">
        <v>1869.1</v>
      </c>
      <c r="FB560">
        <v>28295.7</v>
      </c>
      <c r="FC560">
        <v>37938.699999999997</v>
      </c>
      <c r="FE560">
        <v>874.7</v>
      </c>
      <c r="FH560">
        <v>1611.9</v>
      </c>
      <c r="FI560">
        <v>309</v>
      </c>
      <c r="FL560">
        <v>154.80000000000001</v>
      </c>
      <c r="FQ560">
        <v>2950.4</v>
      </c>
      <c r="FR560">
        <v>24122.1</v>
      </c>
      <c r="FU560">
        <v>1704.3</v>
      </c>
      <c r="FZ560">
        <v>2074</v>
      </c>
      <c r="GA560">
        <v>27900.400000000001</v>
      </c>
      <c r="GB560">
        <v>30850.799999999999</v>
      </c>
      <c r="GD560">
        <v>16.600000000000001</v>
      </c>
      <c r="GE560">
        <v>6533.4</v>
      </c>
      <c r="GF560">
        <v>44594.5</v>
      </c>
      <c r="GH560">
        <v>41176.800000000003</v>
      </c>
      <c r="GI560">
        <v>-2879.8</v>
      </c>
      <c r="GL560">
        <v>7087.8990000000003</v>
      </c>
      <c r="GM560">
        <v>7087.9</v>
      </c>
      <c r="GN560">
        <v>37938.699999999997</v>
      </c>
      <c r="GO560">
        <v>906.8</v>
      </c>
      <c r="GQ560">
        <v>4571.5990000000002</v>
      </c>
      <c r="GR560" s="2">
        <v>42795</v>
      </c>
      <c r="GS560">
        <v>4529.3</v>
      </c>
      <c r="GT560">
        <v>1555.7</v>
      </c>
      <c r="GU560">
        <v>286.2</v>
      </c>
      <c r="GV560">
        <v>1841.9</v>
      </c>
      <c r="GW560">
        <v>-180.6</v>
      </c>
      <c r="GX560">
        <v>44.9</v>
      </c>
      <c r="GY560">
        <v>-15</v>
      </c>
      <c r="HA560">
        <v>318.60000000000002</v>
      </c>
      <c r="HC560">
        <v>167.9</v>
      </c>
      <c r="HE560">
        <v>6539.1</v>
      </c>
      <c r="HF560">
        <v>-1600.8</v>
      </c>
      <c r="HH560">
        <v>200.5</v>
      </c>
      <c r="HL560">
        <v>-19.7</v>
      </c>
      <c r="HM560">
        <v>-1420</v>
      </c>
      <c r="HN560">
        <v>9165.5</v>
      </c>
      <c r="HO560">
        <v>589.70000000000005</v>
      </c>
      <c r="HP560">
        <v>9755.2000000000007</v>
      </c>
      <c r="HQ560">
        <v>-5782</v>
      </c>
      <c r="HS560">
        <v>-5782</v>
      </c>
      <c r="HT560">
        <v>-3230.3</v>
      </c>
      <c r="HU560">
        <v>-7.6</v>
      </c>
      <c r="HV560">
        <v>735.3</v>
      </c>
      <c r="HW560">
        <v>-246.8</v>
      </c>
      <c r="HY560">
        <v>5607.6</v>
      </c>
      <c r="HZ560">
        <v>2077.9</v>
      </c>
      <c r="IA560">
        <v>7685.5</v>
      </c>
      <c r="IB560">
        <v>110</v>
      </c>
      <c r="IC560">
        <v>-3230.3</v>
      </c>
      <c r="IE560">
        <v>389.7</v>
      </c>
      <c r="IF560">
        <v>33.299999999999997</v>
      </c>
      <c r="IG560">
        <v>1378.7</v>
      </c>
      <c r="IH560">
        <v>-379.6001</v>
      </c>
      <c r="II560">
        <v>-813.90009999999995</v>
      </c>
      <c r="IK560">
        <v>-813.90009999999995</v>
      </c>
      <c r="IL560">
        <v>939.4</v>
      </c>
      <c r="IM560">
        <v>944.6</v>
      </c>
      <c r="IN560">
        <v>1.31</v>
      </c>
      <c r="IO560">
        <v>1.3</v>
      </c>
    </row>
    <row r="561" spans="1:249" x14ac:dyDescent="0.25">
      <c r="A561" t="s">
        <v>914</v>
      </c>
      <c r="B561" t="s">
        <v>914</v>
      </c>
      <c r="C561" t="s">
        <v>915</v>
      </c>
      <c r="D561" t="s">
        <v>916</v>
      </c>
      <c r="E561" t="s">
        <v>455</v>
      </c>
      <c r="F561" t="s">
        <v>417</v>
      </c>
      <c r="G561" s="2">
        <v>42460</v>
      </c>
      <c r="H561" t="s">
        <v>450</v>
      </c>
      <c r="J561">
        <v>2016</v>
      </c>
      <c r="K561">
        <v>1</v>
      </c>
      <c r="L561">
        <v>2016</v>
      </c>
      <c r="M561">
        <v>1</v>
      </c>
      <c r="N561" t="s">
        <v>419</v>
      </c>
      <c r="O561" t="s">
        <v>451</v>
      </c>
      <c r="P561">
        <v>201601</v>
      </c>
      <c r="Q561">
        <v>3</v>
      </c>
      <c r="R561">
        <v>160</v>
      </c>
      <c r="S561">
        <v>24</v>
      </c>
      <c r="T561">
        <v>12</v>
      </c>
      <c r="U561">
        <v>63908</v>
      </c>
      <c r="V561">
        <v>3</v>
      </c>
      <c r="W561">
        <v>5812</v>
      </c>
      <c r="X561" s="2">
        <v>42496</v>
      </c>
      <c r="Y561" s="2">
        <v>42496</v>
      </c>
      <c r="Z561" t="s">
        <v>485</v>
      </c>
      <c r="AA561" t="s">
        <v>931</v>
      </c>
      <c r="AB561" t="s">
        <v>918</v>
      </c>
      <c r="AC561" t="s">
        <v>488</v>
      </c>
      <c r="AD561">
        <v>60523</v>
      </c>
      <c r="AE561">
        <v>6306233000</v>
      </c>
      <c r="AG561" t="s">
        <v>931</v>
      </c>
      <c r="AH561" t="s">
        <v>918</v>
      </c>
      <c r="AI561" t="s">
        <v>488</v>
      </c>
      <c r="AJ561">
        <v>60523</v>
      </c>
      <c r="AK561" t="s">
        <v>426</v>
      </c>
      <c r="AL561" t="s">
        <v>427</v>
      </c>
      <c r="AU561" t="s">
        <v>942</v>
      </c>
      <c r="AW561">
        <v>877857500</v>
      </c>
      <c r="AX561" s="2">
        <v>42460</v>
      </c>
      <c r="BI561" s="2">
        <v>42863</v>
      </c>
      <c r="BJ561">
        <v>5903.9</v>
      </c>
      <c r="BK561">
        <v>3590.4</v>
      </c>
      <c r="BL561">
        <v>2313.5</v>
      </c>
      <c r="BR561">
        <v>578</v>
      </c>
      <c r="BU561">
        <v>44.8</v>
      </c>
      <c r="BV561">
        <v>4123.6000000000004</v>
      </c>
      <c r="BW561">
        <v>1780.3</v>
      </c>
      <c r="BX561">
        <v>218.3</v>
      </c>
      <c r="CM561">
        <v>14.4</v>
      </c>
      <c r="CN561">
        <v>-203.9</v>
      </c>
      <c r="CO561">
        <v>1576.4</v>
      </c>
      <c r="CP561">
        <v>451.6</v>
      </c>
      <c r="CQ561">
        <v>1124.8</v>
      </c>
      <c r="CV561">
        <v>1124.8</v>
      </c>
      <c r="CX561">
        <v>1124.8</v>
      </c>
      <c r="DA561">
        <v>1124.8</v>
      </c>
      <c r="DC561">
        <v>1124.8</v>
      </c>
      <c r="DE561">
        <v>1124.8</v>
      </c>
      <c r="DF561">
        <v>1.2654000000000001</v>
      </c>
      <c r="DJ561">
        <v>1.2654000000000001</v>
      </c>
      <c r="DK561">
        <v>1.2654000000000001</v>
      </c>
      <c r="DL561">
        <v>1.23</v>
      </c>
      <c r="DM561">
        <v>1.2548999999999999</v>
      </c>
      <c r="DQ561">
        <v>1.2548999999999999</v>
      </c>
      <c r="DR561">
        <v>1.2548999999999999</v>
      </c>
      <c r="DS561">
        <v>1.23</v>
      </c>
      <c r="DT561">
        <v>-4.4249999999999998</v>
      </c>
      <c r="DU561">
        <v>894.9</v>
      </c>
      <c r="DV561">
        <v>894.9</v>
      </c>
      <c r="DW561">
        <v>1576.4</v>
      </c>
      <c r="DX561">
        <v>1124.8</v>
      </c>
      <c r="DY561">
        <v>2164</v>
      </c>
      <c r="DZ561">
        <v>1780.3</v>
      </c>
      <c r="EA561" s="2">
        <v>42496</v>
      </c>
      <c r="EB561">
        <v>3310.1</v>
      </c>
      <c r="EE561">
        <v>1162.0999999999999</v>
      </c>
      <c r="EF561">
        <v>93.7</v>
      </c>
      <c r="EG561">
        <v>485.7</v>
      </c>
      <c r="EL561">
        <v>5051.6000000000004</v>
      </c>
      <c r="EM561">
        <v>38427.199999999997</v>
      </c>
      <c r="EN561">
        <v>15005.4</v>
      </c>
      <c r="EO561">
        <v>23421.8</v>
      </c>
      <c r="ER561">
        <v>820.1</v>
      </c>
      <c r="EV561">
        <v>2569.8000000000002</v>
      </c>
      <c r="FA561">
        <v>1932.1</v>
      </c>
      <c r="FB561">
        <v>28743.8</v>
      </c>
      <c r="FC561">
        <v>33795.4</v>
      </c>
      <c r="FE561">
        <v>654.5</v>
      </c>
      <c r="FH561">
        <v>1563</v>
      </c>
      <c r="FI561">
        <v>342.7</v>
      </c>
      <c r="FL561">
        <v>298.5</v>
      </c>
      <c r="FQ561">
        <v>2858.7</v>
      </c>
      <c r="FR561">
        <v>23352.6</v>
      </c>
      <c r="FU561">
        <v>1660.3</v>
      </c>
      <c r="FZ561">
        <v>2060.8000000000002</v>
      </c>
      <c r="GA561">
        <v>27073.7</v>
      </c>
      <c r="GB561">
        <v>29932.400000000001</v>
      </c>
      <c r="GD561">
        <v>16.600000000000001</v>
      </c>
      <c r="GE561">
        <v>6088.7</v>
      </c>
      <c r="GF561">
        <v>44912.4</v>
      </c>
      <c r="GH561">
        <v>44752.1</v>
      </c>
      <c r="GI561">
        <v>-2402.6</v>
      </c>
      <c r="GL561">
        <v>3862.998</v>
      </c>
      <c r="GM561">
        <v>3863</v>
      </c>
      <c r="GN561">
        <v>33795.4</v>
      </c>
      <c r="GO561">
        <v>877.8</v>
      </c>
      <c r="GQ561">
        <v>1293.1980000000001</v>
      </c>
      <c r="GR561" s="2">
        <v>42863</v>
      </c>
      <c r="GS561">
        <v>1124.8</v>
      </c>
      <c r="GT561">
        <v>383.7</v>
      </c>
      <c r="GU561">
        <v>19.600000000000001</v>
      </c>
      <c r="GV561">
        <v>403.3</v>
      </c>
      <c r="HB561">
        <v>217.1</v>
      </c>
      <c r="HC561">
        <v>217.1</v>
      </c>
      <c r="HE561">
        <v>1745.2</v>
      </c>
      <c r="HF561">
        <v>-378.7</v>
      </c>
      <c r="HH561">
        <v>134.6</v>
      </c>
      <c r="HL561">
        <v>-11.8</v>
      </c>
      <c r="HM561">
        <v>-255.9</v>
      </c>
      <c r="HN561">
        <v>-212.8</v>
      </c>
      <c r="HO561">
        <v>-809.6</v>
      </c>
      <c r="HP561">
        <v>-1022.4</v>
      </c>
      <c r="HQ561">
        <v>-4180.3999999999996</v>
      </c>
      <c r="HS561">
        <v>-4180.3999999999996</v>
      </c>
      <c r="HT561">
        <v>-780.8</v>
      </c>
      <c r="HU561">
        <v>4.9000000000000004</v>
      </c>
      <c r="HV561">
        <v>-5978.7</v>
      </c>
      <c r="HW561">
        <v>114</v>
      </c>
      <c r="HY561">
        <v>-4375.3999999999996</v>
      </c>
      <c r="HZ561">
        <v>7685.5</v>
      </c>
      <c r="IA561">
        <v>3310.1</v>
      </c>
      <c r="IB561">
        <v>40.5</v>
      </c>
      <c r="IC561">
        <v>-780.8</v>
      </c>
      <c r="IE561">
        <v>383.7</v>
      </c>
      <c r="IF561">
        <v>40.5</v>
      </c>
      <c r="IG561">
        <v>1745.2</v>
      </c>
      <c r="IH561">
        <v>-378.7</v>
      </c>
      <c r="II561">
        <v>-780.8</v>
      </c>
      <c r="IK561">
        <v>-780.8</v>
      </c>
      <c r="IL561">
        <v>888.9</v>
      </c>
      <c r="IM561">
        <v>896.3</v>
      </c>
      <c r="IN561">
        <v>1.27</v>
      </c>
      <c r="IO561">
        <v>1.25</v>
      </c>
    </row>
    <row r="562" spans="1:249" x14ac:dyDescent="0.25">
      <c r="A562" t="s">
        <v>914</v>
      </c>
      <c r="B562" t="s">
        <v>914</v>
      </c>
      <c r="C562" t="s">
        <v>915</v>
      </c>
      <c r="D562" t="s">
        <v>916</v>
      </c>
      <c r="E562" t="s">
        <v>455</v>
      </c>
      <c r="F562" t="s">
        <v>417</v>
      </c>
      <c r="G562" s="2">
        <v>42551</v>
      </c>
      <c r="H562" t="s">
        <v>450</v>
      </c>
      <c r="J562">
        <v>2016</v>
      </c>
      <c r="K562">
        <v>2</v>
      </c>
      <c r="L562">
        <v>2016</v>
      </c>
      <c r="M562">
        <v>2</v>
      </c>
      <c r="N562" t="s">
        <v>419</v>
      </c>
      <c r="O562" t="s">
        <v>451</v>
      </c>
      <c r="P562">
        <v>201602</v>
      </c>
      <c r="Q562">
        <v>3</v>
      </c>
      <c r="R562">
        <v>160</v>
      </c>
      <c r="S562">
        <v>24</v>
      </c>
      <c r="T562">
        <v>12</v>
      </c>
      <c r="U562">
        <v>63908</v>
      </c>
      <c r="V562">
        <v>3</v>
      </c>
      <c r="W562">
        <v>5812</v>
      </c>
      <c r="X562" s="2">
        <v>42586</v>
      </c>
      <c r="Y562" s="2">
        <v>42586</v>
      </c>
      <c r="Z562" t="s">
        <v>485</v>
      </c>
      <c r="AA562" t="s">
        <v>931</v>
      </c>
      <c r="AB562" t="s">
        <v>918</v>
      </c>
      <c r="AC562" t="s">
        <v>488</v>
      </c>
      <c r="AD562">
        <v>60523</v>
      </c>
      <c r="AE562">
        <v>6306233000</v>
      </c>
      <c r="AG562" t="s">
        <v>931</v>
      </c>
      <c r="AH562" t="s">
        <v>918</v>
      </c>
      <c r="AI562" t="s">
        <v>488</v>
      </c>
      <c r="AJ562">
        <v>60523</v>
      </c>
      <c r="AK562" t="s">
        <v>426</v>
      </c>
      <c r="AL562" t="s">
        <v>427</v>
      </c>
      <c r="AU562" t="s">
        <v>942</v>
      </c>
      <c r="AW562">
        <v>853362000</v>
      </c>
      <c r="AX562" s="2">
        <v>42551</v>
      </c>
      <c r="BI562" s="2">
        <v>42955</v>
      </c>
      <c r="BJ562">
        <v>6265</v>
      </c>
      <c r="BK562">
        <v>3679</v>
      </c>
      <c r="BL562">
        <v>2586</v>
      </c>
      <c r="BR562">
        <v>596.1</v>
      </c>
      <c r="BU562">
        <v>-132</v>
      </c>
      <c r="BV562">
        <v>4407.1000000000004</v>
      </c>
      <c r="BW562">
        <v>1857.9</v>
      </c>
      <c r="BX562">
        <v>223.9</v>
      </c>
      <c r="CM562">
        <v>16.2</v>
      </c>
      <c r="CN562">
        <v>-207.7</v>
      </c>
      <c r="CO562">
        <v>1650.2</v>
      </c>
      <c r="CP562">
        <v>557.29999999999995</v>
      </c>
      <c r="CQ562">
        <v>1092.9000000000001</v>
      </c>
      <c r="CV562">
        <v>1092.9000000000001</v>
      </c>
      <c r="CX562">
        <v>1092.9000000000001</v>
      </c>
      <c r="DA562">
        <v>1092.9000000000001</v>
      </c>
      <c r="DC562">
        <v>1092.9000000000001</v>
      </c>
      <c r="DD562">
        <v>-1E-4</v>
      </c>
      <c r="DE562">
        <v>1092.9000000000001</v>
      </c>
      <c r="DF562">
        <v>1.2648999999999999</v>
      </c>
      <c r="DJ562">
        <v>1.2648999999999999</v>
      </c>
      <c r="DK562">
        <v>1.2648999999999999</v>
      </c>
      <c r="DL562">
        <v>1.25</v>
      </c>
      <c r="DM562">
        <v>1.2544999999999999</v>
      </c>
      <c r="DQ562">
        <v>1.2544999999999999</v>
      </c>
      <c r="DR562">
        <v>1.2544999999999999</v>
      </c>
      <c r="DS562">
        <v>1.25</v>
      </c>
      <c r="DT562">
        <v>-3.9</v>
      </c>
      <c r="DU562">
        <v>871.2</v>
      </c>
      <c r="DV562">
        <v>871.2</v>
      </c>
      <c r="DW562">
        <v>1650.2</v>
      </c>
      <c r="DX562">
        <v>1092.9000000000001</v>
      </c>
      <c r="DY562">
        <v>2241.1999999999998</v>
      </c>
      <c r="DZ562">
        <v>1857.9</v>
      </c>
      <c r="EA562" s="2">
        <v>42586</v>
      </c>
      <c r="EB562">
        <v>3128</v>
      </c>
      <c r="EE562">
        <v>1267.0999999999999</v>
      </c>
      <c r="EF562">
        <v>87.4</v>
      </c>
      <c r="EG562">
        <v>564.1</v>
      </c>
      <c r="EL562">
        <v>5046.6000000000004</v>
      </c>
      <c r="EM562">
        <v>37814.400000000001</v>
      </c>
      <c r="EN562">
        <v>14964.5</v>
      </c>
      <c r="EO562">
        <v>22849.9</v>
      </c>
      <c r="ER562">
        <v>852.1</v>
      </c>
      <c r="EV562">
        <v>2498.6</v>
      </c>
      <c r="FA562">
        <v>1899.3</v>
      </c>
      <c r="FB562">
        <v>28099.9</v>
      </c>
      <c r="FC562">
        <v>33146.5</v>
      </c>
      <c r="FE562">
        <v>574.6</v>
      </c>
      <c r="FH562">
        <v>1571.2</v>
      </c>
      <c r="FI562">
        <v>302.10000000000002</v>
      </c>
      <c r="FL562">
        <v>219.3</v>
      </c>
      <c r="FQ562">
        <v>2667.2</v>
      </c>
      <c r="FR562">
        <v>26010</v>
      </c>
      <c r="FU562">
        <v>1621.3</v>
      </c>
      <c r="FZ562">
        <v>2208</v>
      </c>
      <c r="GA562">
        <v>29839.3</v>
      </c>
      <c r="GB562">
        <v>32506.5</v>
      </c>
      <c r="GD562">
        <v>16.600000000000001</v>
      </c>
      <c r="GE562">
        <v>6137.5</v>
      </c>
      <c r="GF562">
        <v>45272.5</v>
      </c>
      <c r="GH562">
        <v>48111.8</v>
      </c>
      <c r="GI562">
        <v>-2674.8</v>
      </c>
      <c r="GL562">
        <v>640.00070000000005</v>
      </c>
      <c r="GM562">
        <v>640</v>
      </c>
      <c r="GN562">
        <v>33146.5</v>
      </c>
      <c r="GO562">
        <v>853.3</v>
      </c>
      <c r="GQ562">
        <v>-1858.6</v>
      </c>
      <c r="GR562" s="2">
        <v>42955</v>
      </c>
      <c r="GS562">
        <v>2217.6999999999998</v>
      </c>
      <c r="GT562">
        <v>767</v>
      </c>
      <c r="GU562">
        <v>95.3</v>
      </c>
      <c r="GV562">
        <v>862.3</v>
      </c>
      <c r="HB562">
        <v>-86.4</v>
      </c>
      <c r="HC562">
        <v>-86.4</v>
      </c>
      <c r="HE562">
        <v>2993.6</v>
      </c>
      <c r="HF562">
        <v>-705.9</v>
      </c>
      <c r="HH562">
        <v>279</v>
      </c>
      <c r="HL562">
        <v>-32.700000000000003</v>
      </c>
      <c r="HM562">
        <v>-459.6</v>
      </c>
      <c r="HN562">
        <v>2558.1999999999998</v>
      </c>
      <c r="HO562">
        <v>-662.9</v>
      </c>
      <c r="HP562">
        <v>1895.3</v>
      </c>
      <c r="HQ562">
        <v>-7478.6</v>
      </c>
      <c r="HS562">
        <v>-7478.6</v>
      </c>
      <c r="HT562">
        <v>-1540.1</v>
      </c>
      <c r="HU562">
        <v>7.9</v>
      </c>
      <c r="HV562">
        <v>-7115.5</v>
      </c>
      <c r="HW562">
        <v>24</v>
      </c>
      <c r="HY562">
        <v>-4557.5</v>
      </c>
      <c r="HZ562">
        <v>7685.5</v>
      </c>
      <c r="IA562">
        <v>3128</v>
      </c>
      <c r="IB562">
        <v>67.8</v>
      </c>
      <c r="IC562">
        <v>-1540.1</v>
      </c>
      <c r="IE562">
        <v>383.3</v>
      </c>
      <c r="IF562">
        <v>27.3</v>
      </c>
      <c r="IG562">
        <v>1248.4000000000001</v>
      </c>
      <c r="IH562">
        <v>-327.2</v>
      </c>
      <c r="II562">
        <v>-759.3</v>
      </c>
      <c r="IK562">
        <v>-759.3</v>
      </c>
      <c r="IL562">
        <v>864</v>
      </c>
      <c r="IM562">
        <v>871.2</v>
      </c>
      <c r="IN562">
        <v>1.27</v>
      </c>
      <c r="IO562">
        <v>1.25</v>
      </c>
    </row>
    <row r="563" spans="1:249" x14ac:dyDescent="0.25">
      <c r="A563" t="s">
        <v>914</v>
      </c>
      <c r="B563" t="s">
        <v>914</v>
      </c>
      <c r="C563" t="s">
        <v>915</v>
      </c>
      <c r="D563" t="s">
        <v>916</v>
      </c>
      <c r="E563" t="s">
        <v>455</v>
      </c>
      <c r="F563" t="s">
        <v>417</v>
      </c>
      <c r="G563" s="2">
        <v>42643</v>
      </c>
      <c r="H563" t="s">
        <v>450</v>
      </c>
      <c r="J563">
        <v>2016</v>
      </c>
      <c r="K563">
        <v>3</v>
      </c>
      <c r="L563">
        <v>2016</v>
      </c>
      <c r="M563">
        <v>3</v>
      </c>
      <c r="N563" t="s">
        <v>419</v>
      </c>
      <c r="O563" t="s">
        <v>451</v>
      </c>
      <c r="P563">
        <v>201603</v>
      </c>
      <c r="Q563">
        <v>3</v>
      </c>
      <c r="R563">
        <v>160</v>
      </c>
      <c r="S563">
        <v>24</v>
      </c>
      <c r="T563">
        <v>12</v>
      </c>
      <c r="U563">
        <v>63908</v>
      </c>
      <c r="V563">
        <v>3</v>
      </c>
      <c r="W563">
        <v>5812</v>
      </c>
      <c r="X563" s="2">
        <v>42678</v>
      </c>
      <c r="Y563" s="2">
        <v>42677</v>
      </c>
      <c r="Z563" t="s">
        <v>485</v>
      </c>
      <c r="AA563" t="s">
        <v>931</v>
      </c>
      <c r="AB563" t="s">
        <v>918</v>
      </c>
      <c r="AC563" t="s">
        <v>488</v>
      </c>
      <c r="AD563">
        <v>60523</v>
      </c>
      <c r="AE563">
        <v>6306233000</v>
      </c>
      <c r="AG563" t="s">
        <v>931</v>
      </c>
      <c r="AH563" t="s">
        <v>918</v>
      </c>
      <c r="AI563" t="s">
        <v>488</v>
      </c>
      <c r="AJ563">
        <v>60523</v>
      </c>
      <c r="AK563" t="s">
        <v>426</v>
      </c>
      <c r="AL563" t="s">
        <v>427</v>
      </c>
      <c r="AU563" t="s">
        <v>942</v>
      </c>
      <c r="AW563">
        <v>830443600</v>
      </c>
      <c r="AX563" s="2">
        <v>42643</v>
      </c>
      <c r="BI563" s="2">
        <v>43041</v>
      </c>
      <c r="BJ563">
        <v>6424.1</v>
      </c>
      <c r="BK563">
        <v>3677.1</v>
      </c>
      <c r="BL563">
        <v>2747</v>
      </c>
      <c r="BR563">
        <v>582.9</v>
      </c>
      <c r="BU563">
        <v>-26.8</v>
      </c>
      <c r="BV563">
        <v>4286.8</v>
      </c>
      <c r="BW563">
        <v>2137.3000000000002</v>
      </c>
      <c r="BX563">
        <v>221.4</v>
      </c>
      <c r="CM563">
        <v>-11.4</v>
      </c>
      <c r="CN563">
        <v>-232.8</v>
      </c>
      <c r="CO563">
        <v>1904.5</v>
      </c>
      <c r="CP563">
        <v>629.1</v>
      </c>
      <c r="CQ563">
        <v>1275.4000000000001</v>
      </c>
      <c r="CV563">
        <v>1275.4000000000001</v>
      </c>
      <c r="CX563">
        <v>1275.4000000000001</v>
      </c>
      <c r="DA563">
        <v>1275.4000000000001</v>
      </c>
      <c r="DC563">
        <v>1275.4000000000001</v>
      </c>
      <c r="DE563">
        <v>1275.4000000000001</v>
      </c>
      <c r="DF563">
        <v>1.5158</v>
      </c>
      <c r="DJ563">
        <v>1.5158</v>
      </c>
      <c r="DK563">
        <v>1.5158</v>
      </c>
      <c r="DL563">
        <v>1.5</v>
      </c>
      <c r="DM563">
        <v>1.5044999999999999</v>
      </c>
      <c r="DQ563">
        <v>1.5044999999999999</v>
      </c>
      <c r="DR563">
        <v>1.5044999999999999</v>
      </c>
      <c r="DS563">
        <v>1.5</v>
      </c>
      <c r="DT563">
        <v>-3.85</v>
      </c>
      <c r="DU563">
        <v>847.7</v>
      </c>
      <c r="DV563">
        <v>847.7</v>
      </c>
      <c r="DW563">
        <v>1904.5</v>
      </c>
      <c r="DX563">
        <v>1275.4000000000001</v>
      </c>
      <c r="DY563">
        <v>2507.9</v>
      </c>
      <c r="DZ563">
        <v>2137.3000000000002</v>
      </c>
      <c r="EA563" s="2">
        <v>42678</v>
      </c>
      <c r="EB563">
        <v>2266.6999999999998</v>
      </c>
      <c r="EE563">
        <v>1349.8</v>
      </c>
      <c r="EF563">
        <v>90.5</v>
      </c>
      <c r="EG563">
        <v>595.1</v>
      </c>
      <c r="EL563">
        <v>4302.1000000000004</v>
      </c>
      <c r="EM563">
        <v>37931.1</v>
      </c>
      <c r="EN563">
        <v>14945.4</v>
      </c>
      <c r="EO563">
        <v>22985.7</v>
      </c>
      <c r="ER563">
        <v>878</v>
      </c>
      <c r="EV563">
        <v>2504.6999999999998</v>
      </c>
      <c r="FA563">
        <v>1816.4</v>
      </c>
      <c r="FB563">
        <v>28184.799999999999</v>
      </c>
      <c r="FC563">
        <v>32486.9</v>
      </c>
      <c r="FE563">
        <v>852.2</v>
      </c>
      <c r="FF563">
        <v>772.9</v>
      </c>
      <c r="FH563">
        <v>1995</v>
      </c>
      <c r="FI563">
        <v>295.3</v>
      </c>
      <c r="FL563">
        <v>561.29999999999995</v>
      </c>
      <c r="FQ563">
        <v>4476.7</v>
      </c>
      <c r="FR563">
        <v>26007</v>
      </c>
      <c r="FU563">
        <v>1378.8</v>
      </c>
      <c r="FZ563">
        <v>2248.5</v>
      </c>
      <c r="GA563">
        <v>29634.3</v>
      </c>
      <c r="GB563">
        <v>34111</v>
      </c>
      <c r="GD563">
        <v>16.600000000000001</v>
      </c>
      <c r="GE563">
        <v>6712.8</v>
      </c>
      <c r="GF563">
        <v>45030</v>
      </c>
      <c r="GH563">
        <v>50760.9</v>
      </c>
      <c r="GI563">
        <v>-2622.6</v>
      </c>
      <c r="GL563">
        <v>-1624.1</v>
      </c>
      <c r="GM563">
        <v>-1624.1</v>
      </c>
      <c r="GN563">
        <v>32486.9</v>
      </c>
      <c r="GO563">
        <v>830.4</v>
      </c>
      <c r="GQ563">
        <v>-4128.8</v>
      </c>
      <c r="GR563" s="2">
        <v>43041</v>
      </c>
      <c r="GS563">
        <v>3493.1</v>
      </c>
      <c r="GT563">
        <v>1137.5999999999999</v>
      </c>
      <c r="GU563">
        <v>-83.5</v>
      </c>
      <c r="GV563">
        <v>1054.0999999999999</v>
      </c>
      <c r="HB563">
        <v>697.5</v>
      </c>
      <c r="HC563">
        <v>697.5</v>
      </c>
      <c r="HE563">
        <v>5244.7</v>
      </c>
      <c r="HF563">
        <v>-1094.4000000000001</v>
      </c>
      <c r="HH563">
        <v>366.1</v>
      </c>
      <c r="HL563">
        <v>-82.4</v>
      </c>
      <c r="HM563">
        <v>-810.7</v>
      </c>
      <c r="HN563">
        <v>2553.1</v>
      </c>
      <c r="HO563">
        <v>-742.9</v>
      </c>
      <c r="HP563">
        <v>1810.2</v>
      </c>
      <c r="HQ563">
        <v>-9412.2999999999993</v>
      </c>
      <c r="HS563">
        <v>-9412.2999999999993</v>
      </c>
      <c r="HT563">
        <v>-2285.1999999999998</v>
      </c>
      <c r="HU563">
        <v>-3.9</v>
      </c>
      <c r="HV563">
        <v>-9891.2000000000007</v>
      </c>
      <c r="HW563">
        <v>38.4</v>
      </c>
      <c r="HY563">
        <v>-5418.8</v>
      </c>
      <c r="HZ563">
        <v>7685.5</v>
      </c>
      <c r="IA563">
        <v>2266.6999999999998</v>
      </c>
      <c r="IB563">
        <v>102.1</v>
      </c>
      <c r="IC563">
        <v>-2285.1999999999998</v>
      </c>
      <c r="IE563">
        <v>370.6</v>
      </c>
      <c r="IF563">
        <v>34.299999999999997</v>
      </c>
      <c r="IG563">
        <v>2251.1</v>
      </c>
      <c r="IH563">
        <v>-388.50009999999997</v>
      </c>
      <c r="II563">
        <v>-745.1</v>
      </c>
      <c r="IK563">
        <v>-745.1</v>
      </c>
      <c r="IL563">
        <v>841.4</v>
      </c>
      <c r="IM563">
        <v>847.7</v>
      </c>
      <c r="IN563">
        <v>1.52</v>
      </c>
      <c r="IO563">
        <v>1.5</v>
      </c>
    </row>
    <row r="564" spans="1:249" x14ac:dyDescent="0.25">
      <c r="A564" t="s">
        <v>914</v>
      </c>
      <c r="B564" t="s">
        <v>914</v>
      </c>
      <c r="C564" t="s">
        <v>915</v>
      </c>
      <c r="D564" t="s">
        <v>916</v>
      </c>
      <c r="E564" t="s">
        <v>455</v>
      </c>
      <c r="F564" t="s">
        <v>417</v>
      </c>
      <c r="G564" s="2">
        <v>42735</v>
      </c>
      <c r="H564" t="s">
        <v>450</v>
      </c>
      <c r="J564">
        <v>2016</v>
      </c>
      <c r="K564">
        <v>4</v>
      </c>
      <c r="L564">
        <v>2016</v>
      </c>
      <c r="M564">
        <v>4</v>
      </c>
      <c r="N564" t="s">
        <v>419</v>
      </c>
      <c r="O564" t="s">
        <v>451</v>
      </c>
      <c r="P564">
        <v>201604</v>
      </c>
      <c r="Q564">
        <v>3</v>
      </c>
      <c r="R564">
        <v>160</v>
      </c>
      <c r="S564">
        <v>24</v>
      </c>
      <c r="T564">
        <v>12</v>
      </c>
      <c r="U564">
        <v>63908</v>
      </c>
      <c r="V564">
        <v>3</v>
      </c>
      <c r="W564">
        <v>5812</v>
      </c>
      <c r="X564" s="2">
        <v>42795</v>
      </c>
      <c r="Y564" s="2">
        <v>42795</v>
      </c>
      <c r="Z564" t="s">
        <v>485</v>
      </c>
      <c r="AA564" t="s">
        <v>931</v>
      </c>
      <c r="AB564" t="s">
        <v>918</v>
      </c>
      <c r="AC564" t="s">
        <v>488</v>
      </c>
      <c r="AD564">
        <v>60523</v>
      </c>
      <c r="AE564">
        <v>6306233000</v>
      </c>
      <c r="AG564" t="s">
        <v>931</v>
      </c>
      <c r="AH564" t="s">
        <v>918</v>
      </c>
      <c r="AI564" t="s">
        <v>488</v>
      </c>
      <c r="AJ564">
        <v>60523</v>
      </c>
      <c r="AK564" t="s">
        <v>426</v>
      </c>
      <c r="AL564" t="s">
        <v>427</v>
      </c>
      <c r="AN564">
        <v>375000</v>
      </c>
      <c r="AP564">
        <v>375000</v>
      </c>
      <c r="AR564">
        <v>1658000</v>
      </c>
      <c r="AS564" t="s">
        <v>934</v>
      </c>
      <c r="AT564" t="s">
        <v>429</v>
      </c>
      <c r="AU564" t="s">
        <v>942</v>
      </c>
      <c r="AW564">
        <v>818993200</v>
      </c>
      <c r="AX564" s="2">
        <v>42766</v>
      </c>
      <c r="AY564" t="s">
        <v>953</v>
      </c>
      <c r="AZ564" t="s">
        <v>936</v>
      </c>
      <c r="BA564" t="s">
        <v>947</v>
      </c>
      <c r="BB564" t="s">
        <v>954</v>
      </c>
      <c r="BC564" t="s">
        <v>938</v>
      </c>
      <c r="BD564" t="s">
        <v>943</v>
      </c>
      <c r="BE564" t="s">
        <v>955</v>
      </c>
      <c r="BF564" t="s">
        <v>956</v>
      </c>
      <c r="BG564" t="s">
        <v>957</v>
      </c>
      <c r="BH564" t="s">
        <v>439</v>
      </c>
      <c r="BI564" s="2">
        <v>42795</v>
      </c>
      <c r="BJ564">
        <v>6028.9009999999998</v>
      </c>
      <c r="BK564">
        <v>3470.7</v>
      </c>
      <c r="BL564">
        <v>2558.201</v>
      </c>
      <c r="BR564">
        <v>627.5</v>
      </c>
      <c r="BU564">
        <v>38.299999999999997</v>
      </c>
      <c r="BV564">
        <v>4059.8980000000001</v>
      </c>
      <c r="BW564">
        <v>1969.002</v>
      </c>
      <c r="BX564">
        <v>221.2</v>
      </c>
      <c r="CM564">
        <v>-12.9</v>
      </c>
      <c r="CN564">
        <v>-234.1</v>
      </c>
      <c r="CO564">
        <v>1734.9</v>
      </c>
      <c r="CP564">
        <v>541.5</v>
      </c>
      <c r="CQ564">
        <v>1193.4000000000001</v>
      </c>
      <c r="CV564">
        <v>1193.4000000000001</v>
      </c>
      <c r="CX564">
        <v>1193.4000000000001</v>
      </c>
      <c r="DA564">
        <v>1193.4000000000001</v>
      </c>
      <c r="DC564">
        <v>1193.4000000000001</v>
      </c>
      <c r="DE564">
        <v>1193.4000000000001</v>
      </c>
      <c r="DF564">
        <v>1.4390000000000001</v>
      </c>
      <c r="DJ564">
        <v>1.4390000000000001</v>
      </c>
      <c r="DK564">
        <v>1.4390000000000001</v>
      </c>
      <c r="DL564">
        <v>1.44</v>
      </c>
      <c r="DM564">
        <v>1.4278999999999999</v>
      </c>
      <c r="DQ564">
        <v>1.4278999999999999</v>
      </c>
      <c r="DR564">
        <v>1.4278999999999999</v>
      </c>
      <c r="DS564">
        <v>1.44</v>
      </c>
      <c r="DT564">
        <v>10.603300000000001</v>
      </c>
      <c r="DU564">
        <v>829.7</v>
      </c>
      <c r="DV564">
        <v>829.7</v>
      </c>
      <c r="DW564">
        <v>1734.9</v>
      </c>
      <c r="DX564">
        <v>1193.4000000000001</v>
      </c>
      <c r="DY564">
        <v>2347.902</v>
      </c>
      <c r="DZ564">
        <v>1969.002</v>
      </c>
      <c r="EA564" s="2">
        <v>43041</v>
      </c>
      <c r="EB564">
        <v>1223.4000000000001</v>
      </c>
      <c r="EE564">
        <v>1474.1</v>
      </c>
      <c r="EF564">
        <v>58.9</v>
      </c>
      <c r="EG564">
        <v>565.20000000000005</v>
      </c>
      <c r="EK564">
        <v>1527</v>
      </c>
      <c r="EL564">
        <v>4848.6000000000004</v>
      </c>
      <c r="EM564">
        <v>34443.4</v>
      </c>
      <c r="EN564">
        <v>13185.8</v>
      </c>
      <c r="EO564">
        <v>21257.599999999999</v>
      </c>
      <c r="ER564">
        <v>725.9</v>
      </c>
      <c r="EV564">
        <v>2336.5</v>
      </c>
      <c r="FA564">
        <v>1855.3</v>
      </c>
      <c r="FB564">
        <v>26175.3</v>
      </c>
      <c r="FC564">
        <v>31023.9</v>
      </c>
      <c r="FE564">
        <v>756</v>
      </c>
      <c r="FH564">
        <v>1406.8</v>
      </c>
      <c r="FI564">
        <v>266.3</v>
      </c>
      <c r="FJ564">
        <v>77.2</v>
      </c>
      <c r="FL564">
        <v>267.2</v>
      </c>
      <c r="FP564">
        <v>694.8</v>
      </c>
      <c r="FQ564">
        <v>3468.3</v>
      </c>
      <c r="FR564">
        <v>25878.5</v>
      </c>
      <c r="FU564">
        <v>1817.1</v>
      </c>
      <c r="FZ564">
        <v>2064.3000000000002</v>
      </c>
      <c r="GA564">
        <v>29759.9</v>
      </c>
      <c r="GB564">
        <v>33228.199999999997</v>
      </c>
      <c r="GD564">
        <v>16.600000000000001</v>
      </c>
      <c r="GE564">
        <v>6757.9</v>
      </c>
      <c r="GF564">
        <v>46222.7</v>
      </c>
      <c r="GH564">
        <v>52108.6</v>
      </c>
      <c r="GI564">
        <v>-3092.9</v>
      </c>
      <c r="GL564">
        <v>-2204.3020000000001</v>
      </c>
      <c r="GM564">
        <v>-2204.3000000000002</v>
      </c>
      <c r="GN564">
        <v>31023.9</v>
      </c>
      <c r="GO564">
        <v>819.3</v>
      </c>
      <c r="GQ564">
        <v>-4540.799</v>
      </c>
      <c r="GR564" s="2">
        <v>42795</v>
      </c>
      <c r="GS564">
        <v>4686.5</v>
      </c>
      <c r="GT564">
        <v>1516.5</v>
      </c>
      <c r="GU564">
        <v>-310.39999999999998</v>
      </c>
      <c r="GV564">
        <v>1206.0999999999999</v>
      </c>
      <c r="GW564">
        <v>-159</v>
      </c>
      <c r="GX564">
        <v>28.1</v>
      </c>
      <c r="GY564">
        <v>89.8</v>
      </c>
      <c r="HA564">
        <v>208.1</v>
      </c>
      <c r="HC564">
        <v>167</v>
      </c>
      <c r="HE564">
        <v>6059.6</v>
      </c>
      <c r="HF564">
        <v>-1738.2</v>
      </c>
      <c r="HH564">
        <v>866.1</v>
      </c>
      <c r="HL564">
        <v>-109.5</v>
      </c>
      <c r="HM564">
        <v>-981.6</v>
      </c>
      <c r="HN564">
        <v>2956.6</v>
      </c>
      <c r="HO564">
        <v>-286.2</v>
      </c>
      <c r="HP564">
        <v>2670.4</v>
      </c>
      <c r="HQ564">
        <v>-10871.6</v>
      </c>
      <c r="HS564">
        <v>-10871.6</v>
      </c>
      <c r="HT564">
        <v>-3058.2</v>
      </c>
      <c r="HU564">
        <v>-3</v>
      </c>
      <c r="HV564">
        <v>-11262.4</v>
      </c>
      <c r="HW564">
        <v>-103.7</v>
      </c>
      <c r="HX564">
        <v>-174</v>
      </c>
      <c r="HY564">
        <v>-6462.1</v>
      </c>
      <c r="HZ564">
        <v>7685.5</v>
      </c>
      <c r="IA564">
        <v>1223.4000000000001</v>
      </c>
      <c r="IB564">
        <v>131.30000000000001</v>
      </c>
      <c r="IC564">
        <v>-3058.2</v>
      </c>
      <c r="IE564">
        <v>378.9</v>
      </c>
      <c r="IF564">
        <v>29.2</v>
      </c>
      <c r="IG564">
        <v>814.8999</v>
      </c>
      <c r="IH564">
        <v>-643.79989999999998</v>
      </c>
      <c r="II564">
        <v>-773</v>
      </c>
      <c r="IK564">
        <v>-773</v>
      </c>
      <c r="IL564">
        <v>854.4</v>
      </c>
      <c r="IM564">
        <v>861.2</v>
      </c>
      <c r="IN564">
        <v>1.43</v>
      </c>
      <c r="IO564">
        <v>1.44</v>
      </c>
    </row>
    <row r="565" spans="1:249" x14ac:dyDescent="0.25">
      <c r="A565" t="s">
        <v>914</v>
      </c>
      <c r="B565" t="s">
        <v>914</v>
      </c>
      <c r="C565" t="s">
        <v>915</v>
      </c>
      <c r="D565" t="s">
        <v>916</v>
      </c>
      <c r="E565" t="s">
        <v>455</v>
      </c>
      <c r="F565" t="s">
        <v>417</v>
      </c>
      <c r="G565" s="2">
        <v>42825</v>
      </c>
      <c r="H565" t="s">
        <v>450</v>
      </c>
      <c r="J565">
        <v>2017</v>
      </c>
      <c r="K565">
        <v>1</v>
      </c>
      <c r="L565">
        <v>2017</v>
      </c>
      <c r="M565">
        <v>1</v>
      </c>
      <c r="N565" t="s">
        <v>419</v>
      </c>
      <c r="O565" t="s">
        <v>451</v>
      </c>
      <c r="P565">
        <v>201701</v>
      </c>
      <c r="Q565">
        <v>3</v>
      </c>
      <c r="R565">
        <v>160</v>
      </c>
      <c r="S565">
        <v>24</v>
      </c>
      <c r="T565">
        <v>12</v>
      </c>
      <c r="U565">
        <v>63908</v>
      </c>
      <c r="V565">
        <v>3</v>
      </c>
      <c r="W565">
        <v>5812</v>
      </c>
      <c r="X565" s="2">
        <v>42863</v>
      </c>
      <c r="Y565" s="2">
        <v>42863</v>
      </c>
      <c r="Z565" t="s">
        <v>485</v>
      </c>
      <c r="AA565" t="s">
        <v>931</v>
      </c>
      <c r="AB565" t="s">
        <v>918</v>
      </c>
      <c r="AC565" t="s">
        <v>488</v>
      </c>
      <c r="AD565">
        <v>60523</v>
      </c>
      <c r="AE565" t="s">
        <v>932</v>
      </c>
      <c r="AG565" t="s">
        <v>931</v>
      </c>
      <c r="AH565" t="s">
        <v>918</v>
      </c>
      <c r="AI565" t="s">
        <v>488</v>
      </c>
      <c r="AJ565">
        <v>60523</v>
      </c>
      <c r="AK565" t="s">
        <v>426</v>
      </c>
      <c r="AL565" t="s">
        <v>427</v>
      </c>
      <c r="AU565" t="s">
        <v>942</v>
      </c>
      <c r="AW565">
        <v>815070100</v>
      </c>
      <c r="AX565" s="2">
        <v>42825</v>
      </c>
      <c r="BI565" s="2">
        <v>42863</v>
      </c>
      <c r="BJ565">
        <v>5675.9</v>
      </c>
      <c r="BK565">
        <v>3246.5</v>
      </c>
      <c r="BL565">
        <v>2429.4</v>
      </c>
      <c r="BR565">
        <v>521.29999999999995</v>
      </c>
      <c r="BU565">
        <v>125.9</v>
      </c>
      <c r="BV565">
        <v>3641.9</v>
      </c>
      <c r="BW565">
        <v>2034</v>
      </c>
      <c r="BX565">
        <v>218.6</v>
      </c>
      <c r="CM565">
        <v>-7.9</v>
      </c>
      <c r="CN565">
        <v>-226.5</v>
      </c>
      <c r="CO565">
        <v>1807.5</v>
      </c>
      <c r="CP565">
        <v>592.70000000000005</v>
      </c>
      <c r="CQ565">
        <v>1214.8</v>
      </c>
      <c r="CV565">
        <v>1214.8</v>
      </c>
      <c r="CX565">
        <v>1214.8</v>
      </c>
      <c r="DA565">
        <v>1214.8</v>
      </c>
      <c r="DC565">
        <v>1214.8</v>
      </c>
      <c r="DE565">
        <v>1214.8</v>
      </c>
      <c r="DF565">
        <v>1.4836</v>
      </c>
      <c r="DJ565">
        <v>1.4836</v>
      </c>
      <c r="DK565">
        <v>1.4836</v>
      </c>
      <c r="DL565">
        <v>1.47</v>
      </c>
      <c r="DM565">
        <v>1.4721</v>
      </c>
      <c r="DQ565">
        <v>1.4721</v>
      </c>
      <c r="DR565">
        <v>1.4721</v>
      </c>
      <c r="DS565">
        <v>1.47</v>
      </c>
      <c r="DT565">
        <v>-1.756</v>
      </c>
      <c r="DU565">
        <v>825.2</v>
      </c>
      <c r="DV565">
        <v>825.2</v>
      </c>
      <c r="DW565">
        <v>1807.5</v>
      </c>
      <c r="DX565">
        <v>1214.8</v>
      </c>
      <c r="DY565">
        <v>2359.3000000000002</v>
      </c>
      <c r="DZ565">
        <v>2034</v>
      </c>
      <c r="EA565" s="2">
        <v>42863</v>
      </c>
      <c r="EB565">
        <v>2412.1999999999998</v>
      </c>
      <c r="EE565">
        <v>1336.7</v>
      </c>
      <c r="EF565">
        <v>56.8</v>
      </c>
      <c r="EG565">
        <v>552</v>
      </c>
      <c r="EK565">
        <v>1549.5</v>
      </c>
      <c r="EL565">
        <v>5907.2</v>
      </c>
      <c r="EM565">
        <v>34451.5</v>
      </c>
      <c r="EN565">
        <v>13237.4</v>
      </c>
      <c r="EO565">
        <v>21214.1</v>
      </c>
      <c r="ER565">
        <v>766.5</v>
      </c>
      <c r="EV565">
        <v>2299.1999999999998</v>
      </c>
      <c r="FA565">
        <v>1933.3</v>
      </c>
      <c r="FB565">
        <v>26213.1</v>
      </c>
      <c r="FC565">
        <v>32120.3</v>
      </c>
      <c r="FE565">
        <v>678.4</v>
      </c>
      <c r="FH565">
        <v>1154.8</v>
      </c>
      <c r="FI565">
        <v>275.3</v>
      </c>
      <c r="FJ565">
        <v>222.9</v>
      </c>
      <c r="FL565">
        <v>497.4</v>
      </c>
      <c r="FP565">
        <v>391.9</v>
      </c>
      <c r="FQ565">
        <v>3220.7</v>
      </c>
      <c r="FR565">
        <v>26984.2</v>
      </c>
      <c r="FU565">
        <v>1807.2</v>
      </c>
      <c r="FZ565">
        <v>2139</v>
      </c>
      <c r="GA565">
        <v>30930.400000000001</v>
      </c>
      <c r="GB565">
        <v>34151.1</v>
      </c>
      <c r="GD565">
        <v>16.600000000000001</v>
      </c>
      <c r="GE565">
        <v>6809.6</v>
      </c>
      <c r="GF565">
        <v>46666.9</v>
      </c>
      <c r="GH565">
        <v>52818.9</v>
      </c>
      <c r="GI565">
        <v>-2705</v>
      </c>
      <c r="GL565">
        <v>-2030.8009999999999</v>
      </c>
      <c r="GM565">
        <v>-2030.8</v>
      </c>
      <c r="GN565">
        <v>32120.3</v>
      </c>
      <c r="GO565">
        <v>815</v>
      </c>
      <c r="GQ565">
        <v>-4330.0010000000002</v>
      </c>
      <c r="GR565" s="2">
        <v>42863</v>
      </c>
      <c r="GS565">
        <v>1214.8</v>
      </c>
      <c r="GT565">
        <v>325.3</v>
      </c>
      <c r="GU565">
        <v>-4.0999999999999996</v>
      </c>
      <c r="GV565">
        <v>321.2</v>
      </c>
      <c r="HB565">
        <v>8</v>
      </c>
      <c r="HC565">
        <v>8</v>
      </c>
      <c r="HE565">
        <v>1544</v>
      </c>
      <c r="HF565">
        <v>-362.4</v>
      </c>
      <c r="HH565">
        <v>542.70000000000005</v>
      </c>
      <c r="HL565">
        <v>-42.2</v>
      </c>
      <c r="HM565">
        <v>138.1</v>
      </c>
      <c r="HN565">
        <v>1590.9</v>
      </c>
      <c r="HO565">
        <v>-769.2</v>
      </c>
      <c r="HP565">
        <v>821.7</v>
      </c>
      <c r="HQ565">
        <v>-631.79999999999995</v>
      </c>
      <c r="HS565">
        <v>-631.79999999999995</v>
      </c>
      <c r="HT565">
        <v>-770.6</v>
      </c>
      <c r="HU565">
        <v>-6.5</v>
      </c>
      <c r="HV565">
        <v>-587.20000000000005</v>
      </c>
      <c r="HW565">
        <v>54.7</v>
      </c>
      <c r="HX565">
        <v>39.200000000000003</v>
      </c>
      <c r="HY565">
        <v>1188.8</v>
      </c>
      <c r="HZ565">
        <v>1223.4000000000001</v>
      </c>
      <c r="IA565">
        <v>2412.1999999999998</v>
      </c>
      <c r="IB565">
        <v>22.7</v>
      </c>
      <c r="IC565">
        <v>-770.6</v>
      </c>
      <c r="IE565">
        <v>325.3</v>
      </c>
      <c r="IF565">
        <v>22.7</v>
      </c>
      <c r="IG565">
        <v>1544</v>
      </c>
      <c r="IH565">
        <v>-362.4</v>
      </c>
      <c r="II565">
        <v>-770.6</v>
      </c>
      <c r="IK565">
        <v>-770.6</v>
      </c>
      <c r="IL565">
        <v>818.8</v>
      </c>
      <c r="IM565">
        <v>825.2</v>
      </c>
      <c r="IN565">
        <v>1.48</v>
      </c>
      <c r="IO565">
        <v>1.47</v>
      </c>
    </row>
    <row r="566" spans="1:249" x14ac:dyDescent="0.25">
      <c r="A566" t="s">
        <v>914</v>
      </c>
      <c r="B566" t="s">
        <v>914</v>
      </c>
      <c r="C566" t="s">
        <v>915</v>
      </c>
      <c r="D566" t="s">
        <v>916</v>
      </c>
      <c r="E566" t="s">
        <v>455</v>
      </c>
      <c r="F566" t="s">
        <v>417</v>
      </c>
      <c r="G566" s="2">
        <v>42916</v>
      </c>
      <c r="H566" t="s">
        <v>450</v>
      </c>
      <c r="J566">
        <v>2017</v>
      </c>
      <c r="K566">
        <v>2</v>
      </c>
      <c r="L566">
        <v>2017</v>
      </c>
      <c r="M566">
        <v>2</v>
      </c>
      <c r="N566" t="s">
        <v>419</v>
      </c>
      <c r="O566" t="s">
        <v>451</v>
      </c>
      <c r="P566">
        <v>201702</v>
      </c>
      <c r="Q566">
        <v>3</v>
      </c>
      <c r="R566">
        <v>160</v>
      </c>
      <c r="S566">
        <v>24</v>
      </c>
      <c r="T566">
        <v>12</v>
      </c>
      <c r="U566">
        <v>63908</v>
      </c>
      <c r="V566">
        <v>3</v>
      </c>
      <c r="W566">
        <v>5812</v>
      </c>
      <c r="X566" s="2">
        <v>42955</v>
      </c>
      <c r="Y566" s="2">
        <v>42955</v>
      </c>
      <c r="Z566" t="s">
        <v>485</v>
      </c>
      <c r="AA566" t="s">
        <v>931</v>
      </c>
      <c r="AB566" t="s">
        <v>918</v>
      </c>
      <c r="AC566" t="s">
        <v>488</v>
      </c>
      <c r="AD566">
        <v>60523</v>
      </c>
      <c r="AE566" t="s">
        <v>932</v>
      </c>
      <c r="AG566" t="s">
        <v>931</v>
      </c>
      <c r="AH566" t="s">
        <v>918</v>
      </c>
      <c r="AI566" t="s">
        <v>488</v>
      </c>
      <c r="AJ566">
        <v>60523</v>
      </c>
      <c r="AK566" t="s">
        <v>426</v>
      </c>
      <c r="AL566" t="s">
        <v>427</v>
      </c>
      <c r="AU566" t="s">
        <v>942</v>
      </c>
      <c r="AW566">
        <v>809996600</v>
      </c>
      <c r="AX566" s="2">
        <v>42916</v>
      </c>
      <c r="BI566" s="2">
        <v>42955</v>
      </c>
      <c r="BJ566">
        <v>6049.7</v>
      </c>
      <c r="BK566">
        <v>3341.3</v>
      </c>
      <c r="BL566">
        <v>2708.4</v>
      </c>
      <c r="BR566">
        <v>525.4</v>
      </c>
      <c r="BU566">
        <v>112.1</v>
      </c>
      <c r="BV566">
        <v>3754.6</v>
      </c>
      <c r="BW566">
        <v>2295.1</v>
      </c>
      <c r="BX566">
        <v>230.9</v>
      </c>
      <c r="CM566">
        <v>-2.8</v>
      </c>
      <c r="CN566">
        <v>-233.7</v>
      </c>
      <c r="CO566">
        <v>2061.4</v>
      </c>
      <c r="CP566">
        <v>666.3</v>
      </c>
      <c r="CQ566">
        <v>1395.1</v>
      </c>
      <c r="CV566">
        <v>1395.1</v>
      </c>
      <c r="CX566">
        <v>1395.1</v>
      </c>
      <c r="DA566">
        <v>1395.1</v>
      </c>
      <c r="DC566">
        <v>1395.1</v>
      </c>
      <c r="DD566">
        <v>-1E-4</v>
      </c>
      <c r="DE566">
        <v>1395.1</v>
      </c>
      <c r="DF566">
        <v>1.7190000000000001</v>
      </c>
      <c r="DJ566">
        <v>1.7190000000000001</v>
      </c>
      <c r="DK566">
        <v>1.7190000000000001</v>
      </c>
      <c r="DL566">
        <v>1.7</v>
      </c>
      <c r="DM566">
        <v>1.7030000000000001</v>
      </c>
      <c r="DQ566">
        <v>1.7030000000000001</v>
      </c>
      <c r="DR566">
        <v>1.7030000000000001</v>
      </c>
      <c r="DS566">
        <v>1.7</v>
      </c>
      <c r="DT566">
        <v>-2.46</v>
      </c>
      <c r="DU566">
        <v>819.2</v>
      </c>
      <c r="DV566">
        <v>819.2</v>
      </c>
      <c r="DW566">
        <v>2061.4</v>
      </c>
      <c r="DX566">
        <v>1395.1</v>
      </c>
      <c r="DY566">
        <v>2634.6</v>
      </c>
      <c r="DZ566">
        <v>2295.1</v>
      </c>
      <c r="EA566" s="2">
        <v>42955</v>
      </c>
      <c r="EB566">
        <v>2392.4</v>
      </c>
      <c r="EE566">
        <v>1457.3</v>
      </c>
      <c r="EF566">
        <v>56.7</v>
      </c>
      <c r="EG566">
        <v>597.5</v>
      </c>
      <c r="EK566">
        <v>1388.6</v>
      </c>
      <c r="EL566">
        <v>5892.5</v>
      </c>
      <c r="EM566">
        <v>35397.9</v>
      </c>
      <c r="EN566">
        <v>13708.6</v>
      </c>
      <c r="EO566">
        <v>21689.3</v>
      </c>
      <c r="ER566">
        <v>779.7</v>
      </c>
      <c r="EV566">
        <v>2345.1999999999998</v>
      </c>
      <c r="FA566">
        <v>2078.5</v>
      </c>
      <c r="FB566">
        <v>26892.7</v>
      </c>
      <c r="FC566">
        <v>32785.199999999997</v>
      </c>
      <c r="FE566">
        <v>536</v>
      </c>
      <c r="FH566">
        <v>1171.5999999999999</v>
      </c>
      <c r="FI566">
        <v>284.89999999999998</v>
      </c>
      <c r="FJ566">
        <v>209.9</v>
      </c>
      <c r="FL566">
        <v>212.9</v>
      </c>
      <c r="FP566">
        <v>328</v>
      </c>
      <c r="FQ566">
        <v>2743.3</v>
      </c>
      <c r="FR566">
        <v>28150.9</v>
      </c>
      <c r="FU566">
        <v>1661.7</v>
      </c>
      <c r="FZ566">
        <v>2229.9</v>
      </c>
      <c r="GA566">
        <v>32042.5</v>
      </c>
      <c r="GB566">
        <v>34785.800000000003</v>
      </c>
      <c r="GD566">
        <v>16.600000000000001</v>
      </c>
      <c r="GE566">
        <v>6916.7</v>
      </c>
      <c r="GF566">
        <v>47300.6</v>
      </c>
      <c r="GH566">
        <v>53748.1</v>
      </c>
      <c r="GI566">
        <v>-2486.4</v>
      </c>
      <c r="GL566">
        <v>-2000.5989999999999</v>
      </c>
      <c r="GM566">
        <v>-2000.6</v>
      </c>
      <c r="GN566">
        <v>32785.199999999997</v>
      </c>
      <c r="GO566">
        <v>810</v>
      </c>
      <c r="GQ566">
        <v>-4345.8019999999997</v>
      </c>
      <c r="GR566" s="2">
        <v>42955</v>
      </c>
      <c r="GS566">
        <v>2609.9</v>
      </c>
      <c r="GT566">
        <v>664.8</v>
      </c>
      <c r="GU566">
        <v>5.8</v>
      </c>
      <c r="GV566">
        <v>670.6</v>
      </c>
      <c r="HB566">
        <v>-523.1</v>
      </c>
      <c r="HC566">
        <v>-523.1</v>
      </c>
      <c r="HE566">
        <v>2757.4</v>
      </c>
      <c r="HF566">
        <v>-702.3</v>
      </c>
      <c r="HH566">
        <v>831.8</v>
      </c>
      <c r="HL566">
        <v>-138.19999999999999</v>
      </c>
      <c r="HM566">
        <v>-8.6999999999999993</v>
      </c>
      <c r="HN566">
        <v>2126.6</v>
      </c>
      <c r="HO566">
        <v>-778.5</v>
      </c>
      <c r="HP566">
        <v>1348.1</v>
      </c>
      <c r="HQ566">
        <v>-1565.1</v>
      </c>
      <c r="HS566">
        <v>-1565.1</v>
      </c>
      <c r="HT566">
        <v>-1532.1</v>
      </c>
      <c r="HU566">
        <v>-4.5999999999999996</v>
      </c>
      <c r="HV566">
        <v>-1753.7</v>
      </c>
      <c r="HW566">
        <v>153.4</v>
      </c>
      <c r="HX566">
        <v>20.6</v>
      </c>
      <c r="HY566">
        <v>1169</v>
      </c>
      <c r="HZ566">
        <v>1223.4000000000001</v>
      </c>
      <c r="IA566">
        <v>2392.4</v>
      </c>
      <c r="IB566">
        <v>44</v>
      </c>
      <c r="IC566">
        <v>-1532.1</v>
      </c>
      <c r="IE566">
        <v>339.5</v>
      </c>
      <c r="IF566">
        <v>21.3</v>
      </c>
      <c r="IG566">
        <v>1213.4000000000001</v>
      </c>
      <c r="IH566">
        <v>-339.9</v>
      </c>
      <c r="II566">
        <v>-761.5</v>
      </c>
      <c r="IK566">
        <v>-761.5</v>
      </c>
      <c r="IL566">
        <v>811.6</v>
      </c>
      <c r="IM566">
        <v>819.2</v>
      </c>
      <c r="IN566">
        <v>1.72</v>
      </c>
      <c r="IO566">
        <v>1.7</v>
      </c>
    </row>
    <row r="567" spans="1:249" x14ac:dyDescent="0.25">
      <c r="A567" t="s">
        <v>914</v>
      </c>
      <c r="B567" t="s">
        <v>914</v>
      </c>
      <c r="C567" t="s">
        <v>915</v>
      </c>
      <c r="D567" t="s">
        <v>916</v>
      </c>
      <c r="E567" t="s">
        <v>455</v>
      </c>
      <c r="F567" t="s">
        <v>417</v>
      </c>
      <c r="G567" s="2">
        <v>43008</v>
      </c>
      <c r="H567" t="s">
        <v>450</v>
      </c>
      <c r="J567">
        <v>2017</v>
      </c>
      <c r="K567">
        <v>3</v>
      </c>
      <c r="L567">
        <v>2017</v>
      </c>
      <c r="M567">
        <v>3</v>
      </c>
      <c r="N567" t="s">
        <v>419</v>
      </c>
      <c r="O567" t="s">
        <v>451</v>
      </c>
      <c r="P567">
        <v>201703</v>
      </c>
      <c r="Q567">
        <v>3</v>
      </c>
      <c r="R567">
        <v>160</v>
      </c>
      <c r="S567">
        <v>24</v>
      </c>
      <c r="T567">
        <v>12</v>
      </c>
      <c r="U567">
        <v>63908</v>
      </c>
      <c r="V567">
        <v>3</v>
      </c>
      <c r="W567">
        <v>5812</v>
      </c>
      <c r="X567" s="2">
        <v>43041</v>
      </c>
      <c r="Y567" s="2">
        <v>43041</v>
      </c>
      <c r="Z567" t="s">
        <v>485</v>
      </c>
      <c r="AA567" t="s">
        <v>931</v>
      </c>
      <c r="AB567" t="s">
        <v>918</v>
      </c>
      <c r="AC567" t="s">
        <v>488</v>
      </c>
      <c r="AD567">
        <v>60523</v>
      </c>
      <c r="AE567" t="s">
        <v>932</v>
      </c>
      <c r="AG567" t="s">
        <v>931</v>
      </c>
      <c r="AH567" t="s">
        <v>918</v>
      </c>
      <c r="AI567" t="s">
        <v>488</v>
      </c>
      <c r="AJ567">
        <v>60523</v>
      </c>
      <c r="AK567" t="s">
        <v>426</v>
      </c>
      <c r="AL567" t="s">
        <v>427</v>
      </c>
      <c r="AU567" t="s">
        <v>942</v>
      </c>
      <c r="AW567">
        <v>797185600</v>
      </c>
      <c r="AX567" s="2">
        <v>43008</v>
      </c>
      <c r="BI567" s="2">
        <v>43041</v>
      </c>
      <c r="BJ567">
        <v>5754.6</v>
      </c>
      <c r="BK567">
        <v>2937.1</v>
      </c>
      <c r="BL567">
        <v>2817.5</v>
      </c>
      <c r="BR567">
        <v>567</v>
      </c>
      <c r="BU567">
        <v>828.9</v>
      </c>
      <c r="BV567">
        <v>2675.2</v>
      </c>
      <c r="BW567">
        <v>3079.4</v>
      </c>
      <c r="BX567">
        <v>236.7</v>
      </c>
      <c r="CM567">
        <v>-23.2</v>
      </c>
      <c r="CN567">
        <v>-259.89999999999998</v>
      </c>
      <c r="CO567">
        <v>2819.5</v>
      </c>
      <c r="CP567">
        <v>935.8</v>
      </c>
      <c r="CQ567">
        <v>1883.7</v>
      </c>
      <c r="CV567">
        <v>1883.7</v>
      </c>
      <c r="CX567">
        <v>1883.7</v>
      </c>
      <c r="DA567">
        <v>1883.7</v>
      </c>
      <c r="DC567">
        <v>1883.7</v>
      </c>
      <c r="DE567">
        <v>1883.7</v>
      </c>
      <c r="DF567">
        <v>2.3391000000000002</v>
      </c>
      <c r="DJ567">
        <v>2.3391000000000002</v>
      </c>
      <c r="DK567">
        <v>2.3391000000000002</v>
      </c>
      <c r="DL567">
        <v>2.3199999999999998</v>
      </c>
      <c r="DM567">
        <v>2.3155999999999999</v>
      </c>
      <c r="DQ567">
        <v>2.3155999999999999</v>
      </c>
      <c r="DR567">
        <v>2.3155999999999999</v>
      </c>
      <c r="DS567">
        <v>2.3199999999999998</v>
      </c>
      <c r="DT567">
        <v>3.62</v>
      </c>
      <c r="DU567">
        <v>813.5</v>
      </c>
      <c r="DV567">
        <v>813.5</v>
      </c>
      <c r="DW567">
        <v>2819.5</v>
      </c>
      <c r="DX567">
        <v>1883.7</v>
      </c>
      <c r="DY567">
        <v>3435.2</v>
      </c>
      <c r="DZ567">
        <v>3079.4</v>
      </c>
      <c r="EA567" s="2">
        <v>43041</v>
      </c>
      <c r="EB567">
        <v>2671.2</v>
      </c>
      <c r="EE567">
        <v>1569</v>
      </c>
      <c r="EF567">
        <v>54.2</v>
      </c>
      <c r="EG567">
        <v>495.9</v>
      </c>
      <c r="EL567">
        <v>4790.3</v>
      </c>
      <c r="EM567">
        <v>36038.9</v>
      </c>
      <c r="EN567">
        <v>14060.3</v>
      </c>
      <c r="EO567">
        <v>21978.6</v>
      </c>
      <c r="ER567">
        <v>999.8</v>
      </c>
      <c r="EV567">
        <v>2373.3000000000002</v>
      </c>
      <c r="FA567">
        <v>2417.6</v>
      </c>
      <c r="FB567">
        <v>27769.3</v>
      </c>
      <c r="FC567">
        <v>32559.599999999999</v>
      </c>
      <c r="FE567">
        <v>685.2</v>
      </c>
      <c r="FF567">
        <v>797.4</v>
      </c>
      <c r="FH567">
        <v>1402.4</v>
      </c>
      <c r="FI567">
        <v>291.7</v>
      </c>
      <c r="FJ567">
        <v>215.8</v>
      </c>
      <c r="FL567">
        <v>347.7</v>
      </c>
      <c r="FQ567">
        <v>3740.2</v>
      </c>
      <c r="FR567">
        <v>28402.6</v>
      </c>
      <c r="FU567">
        <v>1602.1</v>
      </c>
      <c r="FZ567">
        <v>2292.3000000000002</v>
      </c>
      <c r="GA567">
        <v>32297</v>
      </c>
      <c r="GB567">
        <v>36037.199999999997</v>
      </c>
      <c r="GD567">
        <v>16.600000000000001</v>
      </c>
      <c r="GE567">
        <v>6994.1</v>
      </c>
      <c r="GF567">
        <v>47631.5</v>
      </c>
      <c r="GH567">
        <v>55883.1</v>
      </c>
      <c r="GI567">
        <v>-2236.6999999999998</v>
      </c>
      <c r="GL567">
        <v>-3477.6019999999999</v>
      </c>
      <c r="GM567">
        <v>-3477.6</v>
      </c>
      <c r="GN567">
        <v>32559.599999999999</v>
      </c>
      <c r="GO567">
        <v>797.2</v>
      </c>
      <c r="GQ567">
        <v>-5850.8990000000003</v>
      </c>
      <c r="GR567" s="2">
        <v>43041</v>
      </c>
      <c r="GS567">
        <v>4493.6000000000004</v>
      </c>
      <c r="GT567">
        <v>1020.6</v>
      </c>
      <c r="GU567">
        <v>-673.9</v>
      </c>
      <c r="GV567">
        <v>346.7</v>
      </c>
      <c r="HB567">
        <v>-398.4</v>
      </c>
      <c r="HC567">
        <v>-398.4</v>
      </c>
      <c r="HE567">
        <v>4441.8999999999996</v>
      </c>
      <c r="HF567">
        <v>-1060</v>
      </c>
      <c r="HH567">
        <v>2409.9</v>
      </c>
      <c r="HL567">
        <v>-183.9</v>
      </c>
      <c r="HM567">
        <v>1166</v>
      </c>
      <c r="HN567">
        <v>2123.4</v>
      </c>
      <c r="HO567">
        <v>-834.3</v>
      </c>
      <c r="HP567">
        <v>1289.0999999999999</v>
      </c>
      <c r="HQ567">
        <v>-3564.3</v>
      </c>
      <c r="HS567">
        <v>-3564.3</v>
      </c>
      <c r="HT567">
        <v>-2287.4</v>
      </c>
      <c r="HU567">
        <v>-1.1000000000000001</v>
      </c>
      <c r="HV567">
        <v>-4563.7</v>
      </c>
      <c r="HW567">
        <v>229.6</v>
      </c>
      <c r="HX567">
        <v>174</v>
      </c>
      <c r="HY567">
        <v>1447.8</v>
      </c>
      <c r="HZ567">
        <v>1223.4000000000001</v>
      </c>
      <c r="IA567">
        <v>2671.2</v>
      </c>
      <c r="IB567">
        <v>83.5</v>
      </c>
      <c r="IC567">
        <v>-2287.4</v>
      </c>
      <c r="IE567">
        <v>355.8</v>
      </c>
      <c r="IF567">
        <v>39.5</v>
      </c>
      <c r="IG567">
        <v>1684.5</v>
      </c>
      <c r="IH567">
        <v>-357.7</v>
      </c>
      <c r="II567">
        <v>-755.29989999999998</v>
      </c>
      <c r="IK567">
        <v>-755.29989999999998</v>
      </c>
      <c r="IL567">
        <v>805.3</v>
      </c>
      <c r="IM567">
        <v>813.5</v>
      </c>
      <c r="IN567">
        <v>2.34</v>
      </c>
      <c r="IO567">
        <v>2.3199999999999998</v>
      </c>
    </row>
    <row r="568" spans="1:249" x14ac:dyDescent="0.25">
      <c r="A568" t="s">
        <v>958</v>
      </c>
      <c r="B568" t="s">
        <v>958</v>
      </c>
      <c r="C568" t="s">
        <v>959</v>
      </c>
      <c r="D568" t="s">
        <v>960</v>
      </c>
      <c r="E568" t="s">
        <v>455</v>
      </c>
      <c r="F568" t="s">
        <v>417</v>
      </c>
      <c r="G568" s="2">
        <v>40908</v>
      </c>
      <c r="H568" t="s">
        <v>418</v>
      </c>
      <c r="J568">
        <v>2011</v>
      </c>
      <c r="K568">
        <v>4</v>
      </c>
      <c r="L568">
        <v>2011</v>
      </c>
      <c r="M568">
        <v>4</v>
      </c>
      <c r="N568" t="s">
        <v>419</v>
      </c>
      <c r="O568" t="s">
        <v>420</v>
      </c>
      <c r="P568">
        <v>2011</v>
      </c>
      <c r="Q568">
        <v>9</v>
      </c>
      <c r="R568">
        <v>48</v>
      </c>
      <c r="S568">
        <v>10</v>
      </c>
      <c r="T568">
        <v>12</v>
      </c>
      <c r="U568">
        <v>66740</v>
      </c>
      <c r="V568">
        <v>12</v>
      </c>
      <c r="W568">
        <v>3841</v>
      </c>
      <c r="X568" s="2">
        <v>40955</v>
      </c>
      <c r="Y568" s="2">
        <v>40955</v>
      </c>
      <c r="Z568" t="s">
        <v>485</v>
      </c>
      <c r="AA568" t="s">
        <v>961</v>
      </c>
      <c r="AB568" t="s">
        <v>962</v>
      </c>
      <c r="AC568" t="s">
        <v>963</v>
      </c>
      <c r="AD568">
        <v>55144</v>
      </c>
      <c r="AE568" t="s">
        <v>964</v>
      </c>
      <c r="AF568" t="s">
        <v>965</v>
      </c>
      <c r="AG568" t="s">
        <v>961</v>
      </c>
      <c r="AH568" t="s">
        <v>962</v>
      </c>
      <c r="AI568" t="s">
        <v>963</v>
      </c>
      <c r="AJ568">
        <v>55144</v>
      </c>
      <c r="AK568" t="s">
        <v>426</v>
      </c>
      <c r="AL568" t="s">
        <v>427</v>
      </c>
      <c r="AN568">
        <v>84198</v>
      </c>
      <c r="AP568">
        <v>84198</v>
      </c>
      <c r="AR568">
        <v>100597</v>
      </c>
      <c r="AS568" t="s">
        <v>966</v>
      </c>
      <c r="AT568" t="s">
        <v>429</v>
      </c>
      <c r="AU568" t="s">
        <v>967</v>
      </c>
      <c r="AW568">
        <v>694543700</v>
      </c>
      <c r="AX568" s="2">
        <v>40939</v>
      </c>
      <c r="AY568" t="s">
        <v>968</v>
      </c>
      <c r="AZ568" t="s">
        <v>969</v>
      </c>
      <c r="BA568" t="s">
        <v>970</v>
      </c>
      <c r="BB568" t="s">
        <v>971</v>
      </c>
      <c r="BC568" t="s">
        <v>972</v>
      </c>
      <c r="BD568" t="s">
        <v>973</v>
      </c>
      <c r="BE568" t="s">
        <v>974</v>
      </c>
      <c r="BF568" t="s">
        <v>975</v>
      </c>
      <c r="BG568" t="s">
        <v>976</v>
      </c>
      <c r="BH568" t="s">
        <v>977</v>
      </c>
      <c r="BI568" s="2">
        <v>41683</v>
      </c>
      <c r="BJ568">
        <v>29611</v>
      </c>
      <c r="BK568">
        <v>15693</v>
      </c>
      <c r="BL568">
        <v>13918</v>
      </c>
      <c r="BP568">
        <v>1570</v>
      </c>
      <c r="BR568">
        <v>6170</v>
      </c>
      <c r="BV568">
        <v>23433</v>
      </c>
      <c r="BW568">
        <v>6178</v>
      </c>
      <c r="BX568">
        <v>186</v>
      </c>
      <c r="CL568">
        <v>39</v>
      </c>
      <c r="CN568">
        <v>-147</v>
      </c>
      <c r="CO568">
        <v>6031</v>
      </c>
      <c r="CP568">
        <v>1674</v>
      </c>
      <c r="CQ568">
        <v>4357</v>
      </c>
      <c r="CV568">
        <v>4357</v>
      </c>
      <c r="CX568">
        <v>4357</v>
      </c>
      <c r="DA568">
        <v>4357</v>
      </c>
      <c r="DB568">
        <v>74</v>
      </c>
      <c r="DC568">
        <v>4283</v>
      </c>
      <c r="DE568">
        <v>4283</v>
      </c>
      <c r="DF568">
        <v>6.1496000000000004</v>
      </c>
      <c r="DJ568">
        <v>6.1496000000000004</v>
      </c>
      <c r="DK568">
        <v>6.0452000000000004</v>
      </c>
      <c r="DL568">
        <v>6.05</v>
      </c>
      <c r="DM568">
        <v>6.0598000000000001</v>
      </c>
      <c r="DQ568">
        <v>6.0598000000000001</v>
      </c>
      <c r="DR568">
        <v>5.9569000000000001</v>
      </c>
      <c r="DS568">
        <v>5.96</v>
      </c>
      <c r="DT568">
        <v>2.2402000000000002</v>
      </c>
      <c r="DU568">
        <v>719</v>
      </c>
      <c r="DV568">
        <v>708.5</v>
      </c>
      <c r="DW568">
        <v>6031</v>
      </c>
      <c r="DX568">
        <v>4357</v>
      </c>
      <c r="DY568">
        <v>7414</v>
      </c>
      <c r="DZ568">
        <v>6178</v>
      </c>
      <c r="EA568" s="2">
        <v>41319</v>
      </c>
      <c r="EB568">
        <v>3680</v>
      </c>
      <c r="EE568">
        <v>3867</v>
      </c>
      <c r="EF568">
        <v>3416</v>
      </c>
      <c r="EK568">
        <v>1277</v>
      </c>
      <c r="EL568">
        <v>12240</v>
      </c>
      <c r="EM568">
        <v>21166</v>
      </c>
      <c r="EN568">
        <v>13500</v>
      </c>
      <c r="EO568">
        <v>7666</v>
      </c>
      <c r="ER568">
        <v>1051</v>
      </c>
      <c r="EV568">
        <v>8963</v>
      </c>
      <c r="EZ568">
        <v>40</v>
      </c>
      <c r="FA568">
        <v>1656</v>
      </c>
      <c r="FB568">
        <v>19376</v>
      </c>
      <c r="FC568">
        <v>31616</v>
      </c>
      <c r="FE568">
        <v>1643</v>
      </c>
      <c r="FH568">
        <v>676</v>
      </c>
      <c r="FJ568">
        <v>682</v>
      </c>
      <c r="FL568">
        <v>355</v>
      </c>
      <c r="FP568">
        <v>2085</v>
      </c>
      <c r="FQ568">
        <v>5441</v>
      </c>
      <c r="FR568">
        <v>4484</v>
      </c>
      <c r="FT568">
        <v>3972</v>
      </c>
      <c r="FZ568">
        <v>1857</v>
      </c>
      <c r="GA568">
        <v>10313</v>
      </c>
      <c r="GB568">
        <v>15754</v>
      </c>
      <c r="GD568">
        <v>9</v>
      </c>
      <c r="GE568">
        <v>3767</v>
      </c>
      <c r="GF568">
        <v>28348</v>
      </c>
      <c r="GH568">
        <v>11679</v>
      </c>
      <c r="GI568">
        <v>-5025</v>
      </c>
      <c r="GL568">
        <v>15862</v>
      </c>
      <c r="GM568">
        <v>15862</v>
      </c>
      <c r="GN568">
        <v>31616</v>
      </c>
      <c r="GO568">
        <v>694.97</v>
      </c>
      <c r="GQ568">
        <v>6899</v>
      </c>
      <c r="GR568" s="2">
        <v>41683</v>
      </c>
      <c r="GS568">
        <v>4357</v>
      </c>
      <c r="GT568">
        <v>1236</v>
      </c>
      <c r="GU568">
        <v>350</v>
      </c>
      <c r="GV568">
        <v>1586</v>
      </c>
      <c r="GW568">
        <v>-205</v>
      </c>
      <c r="GX568">
        <v>-196</v>
      </c>
      <c r="GY568">
        <v>-83</v>
      </c>
      <c r="HA568">
        <v>-45</v>
      </c>
      <c r="HB568">
        <v>-130</v>
      </c>
      <c r="HC568">
        <v>-659</v>
      </c>
      <c r="HE568">
        <v>5284</v>
      </c>
      <c r="HF568">
        <v>-1324</v>
      </c>
      <c r="HH568">
        <v>-649</v>
      </c>
      <c r="HJ568">
        <v>-745</v>
      </c>
      <c r="HK568">
        <v>-745</v>
      </c>
      <c r="HM568">
        <v>-2718</v>
      </c>
      <c r="HN568">
        <v>-318</v>
      </c>
      <c r="HO568">
        <v>11</v>
      </c>
      <c r="HP568">
        <v>-307</v>
      </c>
      <c r="HQ568">
        <v>-1799</v>
      </c>
      <c r="HS568">
        <v>-1799</v>
      </c>
      <c r="HT568">
        <v>-1555</v>
      </c>
      <c r="HU568">
        <v>-14</v>
      </c>
      <c r="HV568">
        <v>-3675</v>
      </c>
      <c r="HW568">
        <v>-49</v>
      </c>
      <c r="HY568">
        <v>-1158</v>
      </c>
      <c r="HZ568">
        <v>3377</v>
      </c>
      <c r="IA568">
        <v>2219</v>
      </c>
      <c r="IB568">
        <v>253</v>
      </c>
      <c r="IC568">
        <v>-1555</v>
      </c>
      <c r="IL568">
        <v>708.5</v>
      </c>
      <c r="IM568">
        <v>719</v>
      </c>
      <c r="IN568">
        <v>6.05</v>
      </c>
      <c r="IO568">
        <v>5.96</v>
      </c>
    </row>
    <row r="569" spans="1:249" x14ac:dyDescent="0.25">
      <c r="A569" t="s">
        <v>958</v>
      </c>
      <c r="B569" t="s">
        <v>958</v>
      </c>
      <c r="C569" t="s">
        <v>959</v>
      </c>
      <c r="D569" t="s">
        <v>960</v>
      </c>
      <c r="E569" t="s">
        <v>455</v>
      </c>
      <c r="F569" t="s">
        <v>417</v>
      </c>
      <c r="G569" s="2">
        <v>41274</v>
      </c>
      <c r="H569" t="s">
        <v>418</v>
      </c>
      <c r="J569">
        <v>2012</v>
      </c>
      <c r="K569">
        <v>4</v>
      </c>
      <c r="L569">
        <v>2012</v>
      </c>
      <c r="M569">
        <v>4</v>
      </c>
      <c r="N569" t="s">
        <v>419</v>
      </c>
      <c r="O569" t="s">
        <v>420</v>
      </c>
      <c r="P569">
        <v>2012</v>
      </c>
      <c r="Q569">
        <v>9</v>
      </c>
      <c r="R569">
        <v>48</v>
      </c>
      <c r="S569">
        <v>10</v>
      </c>
      <c r="T569">
        <v>12</v>
      </c>
      <c r="U569">
        <v>66740</v>
      </c>
      <c r="V569">
        <v>12</v>
      </c>
      <c r="W569">
        <v>3841</v>
      </c>
      <c r="X569" s="2">
        <v>41319</v>
      </c>
      <c r="Y569" s="2">
        <v>41319</v>
      </c>
      <c r="Z569" t="s">
        <v>485</v>
      </c>
      <c r="AA569" t="s">
        <v>961</v>
      </c>
      <c r="AB569" t="s">
        <v>962</v>
      </c>
      <c r="AC569" t="s">
        <v>963</v>
      </c>
      <c r="AD569">
        <v>55144</v>
      </c>
      <c r="AE569" t="s">
        <v>964</v>
      </c>
      <c r="AF569" t="s">
        <v>978</v>
      </c>
      <c r="AG569" t="s">
        <v>961</v>
      </c>
      <c r="AH569" t="s">
        <v>962</v>
      </c>
      <c r="AI569" t="s">
        <v>963</v>
      </c>
      <c r="AJ569">
        <v>55144</v>
      </c>
      <c r="AK569" t="s">
        <v>426</v>
      </c>
      <c r="AL569" t="s">
        <v>427</v>
      </c>
      <c r="AN569">
        <v>87677</v>
      </c>
      <c r="AP569">
        <v>87677</v>
      </c>
      <c r="AR569">
        <v>96263</v>
      </c>
      <c r="AS569" t="s">
        <v>461</v>
      </c>
      <c r="AT569" t="s">
        <v>429</v>
      </c>
      <c r="AU569" t="s">
        <v>967</v>
      </c>
      <c r="AW569">
        <v>689990300</v>
      </c>
      <c r="AX569" s="2">
        <v>41305</v>
      </c>
      <c r="AY569" t="s">
        <v>972</v>
      </c>
      <c r="AZ569" t="s">
        <v>513</v>
      </c>
      <c r="BA569" t="s">
        <v>979</v>
      </c>
      <c r="BB569" t="s">
        <v>675</v>
      </c>
      <c r="BC569" t="s">
        <v>980</v>
      </c>
      <c r="BD569" t="s">
        <v>439</v>
      </c>
      <c r="BE569" t="s">
        <v>981</v>
      </c>
      <c r="BF569" t="s">
        <v>439</v>
      </c>
      <c r="BG569" t="s">
        <v>787</v>
      </c>
      <c r="BH569" t="s">
        <v>439</v>
      </c>
      <c r="BI569" s="2">
        <v>42047</v>
      </c>
      <c r="BJ569">
        <v>29904</v>
      </c>
      <c r="BK569">
        <v>15685</v>
      </c>
      <c r="BL569">
        <v>14219</v>
      </c>
      <c r="BP569">
        <v>1634</v>
      </c>
      <c r="BR569">
        <v>6102</v>
      </c>
      <c r="BV569">
        <v>23421</v>
      </c>
      <c r="BW569">
        <v>6483</v>
      </c>
      <c r="BX569">
        <v>171</v>
      </c>
      <c r="CL569">
        <v>39</v>
      </c>
      <c r="CN569">
        <v>-132</v>
      </c>
      <c r="CO569">
        <v>6351</v>
      </c>
      <c r="CP569">
        <v>1840</v>
      </c>
      <c r="CQ569">
        <v>4511</v>
      </c>
      <c r="CV569">
        <v>4511</v>
      </c>
      <c r="CX569">
        <v>4511</v>
      </c>
      <c r="DA569">
        <v>4511</v>
      </c>
      <c r="DB569">
        <v>67</v>
      </c>
      <c r="DC569">
        <v>4444</v>
      </c>
      <c r="DE569">
        <v>4444</v>
      </c>
      <c r="DF569">
        <v>6.5008999999999997</v>
      </c>
      <c r="DJ569">
        <v>6.5008999999999997</v>
      </c>
      <c r="DK569">
        <v>6.4043999999999999</v>
      </c>
      <c r="DL569">
        <v>6.4</v>
      </c>
      <c r="DM569">
        <v>6.4139999999999997</v>
      </c>
      <c r="DQ569">
        <v>6.4139999999999997</v>
      </c>
      <c r="DR569">
        <v>6.3188000000000004</v>
      </c>
      <c r="DS569">
        <v>6.32</v>
      </c>
      <c r="DT569">
        <v>0.85599999999999998</v>
      </c>
      <c r="DU569">
        <v>703.3</v>
      </c>
      <c r="DV569">
        <v>693.9</v>
      </c>
      <c r="DW569">
        <v>6351</v>
      </c>
      <c r="DX569">
        <v>4511</v>
      </c>
      <c r="DY569">
        <v>7771</v>
      </c>
      <c r="DZ569">
        <v>6483</v>
      </c>
      <c r="EA569" s="2">
        <v>41683</v>
      </c>
      <c r="EB569">
        <v>4531</v>
      </c>
      <c r="EE569">
        <v>4061</v>
      </c>
      <c r="EF569">
        <v>3837</v>
      </c>
      <c r="EK569">
        <v>1201</v>
      </c>
      <c r="EL569">
        <v>13630</v>
      </c>
      <c r="EM569">
        <v>22525</v>
      </c>
      <c r="EN569">
        <v>14147</v>
      </c>
      <c r="EO569">
        <v>8378</v>
      </c>
      <c r="ER569">
        <v>1325</v>
      </c>
      <c r="EV569">
        <v>9310</v>
      </c>
      <c r="EZ569">
        <v>16</v>
      </c>
      <c r="FA569">
        <v>1217</v>
      </c>
      <c r="FB569">
        <v>20246</v>
      </c>
      <c r="FC569">
        <v>33876</v>
      </c>
      <c r="FE569">
        <v>1762</v>
      </c>
      <c r="FH569">
        <v>701</v>
      </c>
      <c r="FJ569">
        <v>1085</v>
      </c>
      <c r="FL569">
        <v>371</v>
      </c>
      <c r="FP569">
        <v>2281</v>
      </c>
      <c r="FQ569">
        <v>6200</v>
      </c>
      <c r="FR569">
        <v>4916</v>
      </c>
      <c r="FT569">
        <v>3086</v>
      </c>
      <c r="FZ569">
        <v>1634</v>
      </c>
      <c r="GA569">
        <v>9636</v>
      </c>
      <c r="GB569">
        <v>15836</v>
      </c>
      <c r="GD569">
        <v>9</v>
      </c>
      <c r="GE569">
        <v>4044</v>
      </c>
      <c r="GF569">
        <v>30679</v>
      </c>
      <c r="GH569">
        <v>12407</v>
      </c>
      <c r="GI569">
        <v>-4750</v>
      </c>
      <c r="GL569">
        <v>18040</v>
      </c>
      <c r="GM569">
        <v>18040</v>
      </c>
      <c r="GN569">
        <v>33876</v>
      </c>
      <c r="GO569">
        <v>687.09199999999998</v>
      </c>
      <c r="GQ569">
        <v>8730</v>
      </c>
      <c r="GR569" s="2">
        <v>42047</v>
      </c>
      <c r="GS569">
        <v>4511</v>
      </c>
      <c r="GT569">
        <v>1288</v>
      </c>
      <c r="GU569">
        <v>-302</v>
      </c>
      <c r="GV569">
        <v>986</v>
      </c>
      <c r="GW569">
        <v>-133</v>
      </c>
      <c r="GX569">
        <v>-251</v>
      </c>
      <c r="GY569">
        <v>72</v>
      </c>
      <c r="HA569">
        <v>90</v>
      </c>
      <c r="HB569">
        <v>25</v>
      </c>
      <c r="HC569">
        <v>-197</v>
      </c>
      <c r="HE569">
        <v>5300</v>
      </c>
      <c r="HF569">
        <v>-1443</v>
      </c>
      <c r="HH569">
        <v>-1046</v>
      </c>
      <c r="HJ569">
        <v>-211</v>
      </c>
      <c r="HK569">
        <v>-211</v>
      </c>
      <c r="HL569">
        <v>14</v>
      </c>
      <c r="HM569">
        <v>-2686</v>
      </c>
      <c r="HN569">
        <v>758</v>
      </c>
      <c r="HO569">
        <v>-36</v>
      </c>
      <c r="HP569">
        <v>722</v>
      </c>
      <c r="HQ569">
        <v>-1192</v>
      </c>
      <c r="HS569">
        <v>-1192</v>
      </c>
      <c r="HT569">
        <v>-1635</v>
      </c>
      <c r="HU569">
        <v>47</v>
      </c>
      <c r="HV569">
        <v>-2058</v>
      </c>
      <c r="HW569">
        <v>108</v>
      </c>
      <c r="HY569">
        <v>664</v>
      </c>
      <c r="HZ569">
        <v>2219</v>
      </c>
      <c r="IA569">
        <v>2883</v>
      </c>
      <c r="IB569">
        <v>223</v>
      </c>
      <c r="IC569">
        <v>-1635</v>
      </c>
      <c r="IL569">
        <v>693.9</v>
      </c>
      <c r="IM569">
        <v>703.3</v>
      </c>
      <c r="IN569">
        <v>6.4</v>
      </c>
      <c r="IO569">
        <v>6.32</v>
      </c>
    </row>
    <row r="570" spans="1:249" x14ac:dyDescent="0.25">
      <c r="A570" t="s">
        <v>958</v>
      </c>
      <c r="B570" t="s">
        <v>958</v>
      </c>
      <c r="C570" t="s">
        <v>959</v>
      </c>
      <c r="D570" t="s">
        <v>960</v>
      </c>
      <c r="E570" t="s">
        <v>455</v>
      </c>
      <c r="F570" t="s">
        <v>417</v>
      </c>
      <c r="G570" s="2">
        <v>41639</v>
      </c>
      <c r="H570" t="s">
        <v>418</v>
      </c>
      <c r="J570">
        <v>2013</v>
      </c>
      <c r="K570">
        <v>4</v>
      </c>
      <c r="L570">
        <v>2013</v>
      </c>
      <c r="M570">
        <v>4</v>
      </c>
      <c r="N570" t="s">
        <v>419</v>
      </c>
      <c r="O570" t="s">
        <v>420</v>
      </c>
      <c r="P570">
        <v>2013</v>
      </c>
      <c r="Q570">
        <v>9</v>
      </c>
      <c r="R570">
        <v>48</v>
      </c>
      <c r="S570">
        <v>10</v>
      </c>
      <c r="T570">
        <v>12</v>
      </c>
      <c r="U570">
        <v>66740</v>
      </c>
      <c r="V570">
        <v>12</v>
      </c>
      <c r="W570">
        <v>3841</v>
      </c>
      <c r="X570" s="2">
        <v>41683</v>
      </c>
      <c r="Y570" s="2">
        <v>41683</v>
      </c>
      <c r="Z570" t="s">
        <v>485</v>
      </c>
      <c r="AA570" t="s">
        <v>961</v>
      </c>
      <c r="AB570" t="s">
        <v>962</v>
      </c>
      <c r="AC570" t="s">
        <v>963</v>
      </c>
      <c r="AD570">
        <v>55144</v>
      </c>
      <c r="AE570">
        <v>6517332204</v>
      </c>
      <c r="AF570" t="s">
        <v>982</v>
      </c>
      <c r="AG570" t="s">
        <v>961</v>
      </c>
      <c r="AH570" t="s">
        <v>962</v>
      </c>
      <c r="AI570" t="s">
        <v>963</v>
      </c>
      <c r="AJ570">
        <v>55144</v>
      </c>
      <c r="AK570" t="s">
        <v>426</v>
      </c>
      <c r="AL570" t="s">
        <v>427</v>
      </c>
      <c r="AN570">
        <v>88667</v>
      </c>
      <c r="AP570">
        <v>88667</v>
      </c>
      <c r="AR570">
        <v>91440</v>
      </c>
      <c r="AS570" t="s">
        <v>461</v>
      </c>
      <c r="AT570" t="s">
        <v>429</v>
      </c>
      <c r="AU570" t="s">
        <v>983</v>
      </c>
      <c r="AW570">
        <v>662692200</v>
      </c>
      <c r="AX570" s="2">
        <v>41670</v>
      </c>
      <c r="AY570" t="s">
        <v>972</v>
      </c>
      <c r="AZ570" t="s">
        <v>984</v>
      </c>
      <c r="BA570" t="s">
        <v>979</v>
      </c>
      <c r="BB570" t="s">
        <v>675</v>
      </c>
      <c r="BC570" t="s">
        <v>980</v>
      </c>
      <c r="BD570" t="s">
        <v>439</v>
      </c>
      <c r="BE570" t="s">
        <v>985</v>
      </c>
      <c r="BF570" t="s">
        <v>439</v>
      </c>
      <c r="BG570" t="s">
        <v>981</v>
      </c>
      <c r="BH570" t="s">
        <v>439</v>
      </c>
      <c r="BI570" s="2">
        <v>42411</v>
      </c>
      <c r="BJ570">
        <v>30871</v>
      </c>
      <c r="BK570">
        <v>16106</v>
      </c>
      <c r="BL570">
        <v>14765</v>
      </c>
      <c r="BP570">
        <v>1715</v>
      </c>
      <c r="BR570">
        <v>6384</v>
      </c>
      <c r="BV570">
        <v>24205</v>
      </c>
      <c r="BW570">
        <v>6666</v>
      </c>
      <c r="BX570">
        <v>145</v>
      </c>
      <c r="CL570">
        <v>41</v>
      </c>
      <c r="CN570">
        <v>-104</v>
      </c>
      <c r="CO570">
        <v>6562</v>
      </c>
      <c r="CP570">
        <v>1841</v>
      </c>
      <c r="CQ570">
        <v>4721</v>
      </c>
      <c r="CV570">
        <v>4721</v>
      </c>
      <c r="CX570">
        <v>4721</v>
      </c>
      <c r="DA570">
        <v>4721</v>
      </c>
      <c r="DB570">
        <v>62</v>
      </c>
      <c r="DC570">
        <v>4659</v>
      </c>
      <c r="DE570">
        <v>4659</v>
      </c>
      <c r="DF570">
        <v>6.9233000000000002</v>
      </c>
      <c r="DJ570">
        <v>6.9233000000000002</v>
      </c>
      <c r="DK570">
        <v>6.8323999999999998</v>
      </c>
      <c r="DL570">
        <v>6.83</v>
      </c>
      <c r="DM570">
        <v>6.8064999999999998</v>
      </c>
      <c r="DQ570">
        <v>6.8064999999999998</v>
      </c>
      <c r="DR570">
        <v>6.7171000000000003</v>
      </c>
      <c r="DS570">
        <v>6.72</v>
      </c>
      <c r="DT570">
        <v>1.9917</v>
      </c>
      <c r="DU570">
        <v>693.6</v>
      </c>
      <c r="DV570">
        <v>681.9</v>
      </c>
      <c r="DW570">
        <v>6562</v>
      </c>
      <c r="DX570">
        <v>4721</v>
      </c>
      <c r="DY570">
        <v>8037</v>
      </c>
      <c r="DZ570">
        <v>6666</v>
      </c>
      <c r="EA570" s="2">
        <v>42047</v>
      </c>
      <c r="EB570">
        <v>3337</v>
      </c>
      <c r="EE570">
        <v>4253</v>
      </c>
      <c r="EF570">
        <v>3864</v>
      </c>
      <c r="EK570">
        <v>1279</v>
      </c>
      <c r="EL570">
        <v>12733</v>
      </c>
      <c r="EM570">
        <v>23068</v>
      </c>
      <c r="EN570">
        <v>14416</v>
      </c>
      <c r="EO570">
        <v>8652</v>
      </c>
      <c r="ER570">
        <v>1575</v>
      </c>
      <c r="EV570">
        <v>9033</v>
      </c>
      <c r="EZ570">
        <v>577</v>
      </c>
      <c r="FA570">
        <v>980</v>
      </c>
      <c r="FB570">
        <v>20817</v>
      </c>
      <c r="FC570">
        <v>33550</v>
      </c>
      <c r="FE570">
        <v>1799</v>
      </c>
      <c r="FH570">
        <v>708</v>
      </c>
      <c r="FJ570">
        <v>1683</v>
      </c>
      <c r="FL570">
        <v>417</v>
      </c>
      <c r="FP570">
        <v>2891</v>
      </c>
      <c r="FQ570">
        <v>7498</v>
      </c>
      <c r="FR570">
        <v>4326</v>
      </c>
      <c r="FT570">
        <v>1794</v>
      </c>
      <c r="FZ570">
        <v>1984</v>
      </c>
      <c r="GA570">
        <v>8104</v>
      </c>
      <c r="GB570">
        <v>15602</v>
      </c>
      <c r="GD570">
        <v>9</v>
      </c>
      <c r="GE570">
        <v>4375</v>
      </c>
      <c r="GF570">
        <v>32416</v>
      </c>
      <c r="GH570">
        <v>15385</v>
      </c>
      <c r="GI570">
        <v>-3913</v>
      </c>
      <c r="GL570">
        <v>17948</v>
      </c>
      <c r="GM570">
        <v>17948</v>
      </c>
      <c r="GN570">
        <v>33550</v>
      </c>
      <c r="GO570">
        <v>663.29600000000005</v>
      </c>
      <c r="GQ570">
        <v>8915</v>
      </c>
      <c r="GR570" s="2">
        <v>42411</v>
      </c>
      <c r="GS570">
        <v>4721</v>
      </c>
      <c r="GT570">
        <v>1371</v>
      </c>
      <c r="GU570">
        <v>52</v>
      </c>
      <c r="GV570">
        <v>1423</v>
      </c>
      <c r="GW570">
        <v>-337</v>
      </c>
      <c r="GX570">
        <v>-86</v>
      </c>
      <c r="GY570">
        <v>16</v>
      </c>
      <c r="HA570">
        <v>206</v>
      </c>
      <c r="HB570">
        <v>-126</v>
      </c>
      <c r="HC570">
        <v>-327</v>
      </c>
      <c r="HE570">
        <v>5817</v>
      </c>
      <c r="HF570">
        <v>-1537</v>
      </c>
      <c r="HH570">
        <v>8</v>
      </c>
      <c r="HJ570">
        <v>627</v>
      </c>
      <c r="HK570">
        <v>627</v>
      </c>
      <c r="HL570">
        <v>46</v>
      </c>
      <c r="HM570">
        <v>-856</v>
      </c>
      <c r="HN570">
        <v>-35</v>
      </c>
      <c r="HO570">
        <v>-2</v>
      </c>
      <c r="HP570">
        <v>-37</v>
      </c>
      <c r="HQ570">
        <v>-3603</v>
      </c>
      <c r="HS570">
        <v>-3603</v>
      </c>
      <c r="HT570">
        <v>-1730</v>
      </c>
      <c r="HU570">
        <v>124</v>
      </c>
      <c r="HV570">
        <v>-5246</v>
      </c>
      <c r="HW570">
        <v>-17</v>
      </c>
      <c r="HY570">
        <v>-302</v>
      </c>
      <c r="HZ570">
        <v>2883</v>
      </c>
      <c r="IA570">
        <v>2581</v>
      </c>
      <c r="IB570">
        <v>240</v>
      </c>
      <c r="IC570">
        <v>-1730</v>
      </c>
      <c r="IL570">
        <v>681.9</v>
      </c>
      <c r="IM570">
        <v>693.6</v>
      </c>
      <c r="IN570">
        <v>6.83</v>
      </c>
      <c r="IO570">
        <v>6.72</v>
      </c>
    </row>
    <row r="571" spans="1:249" x14ac:dyDescent="0.25">
      <c r="A571" t="s">
        <v>958</v>
      </c>
      <c r="B571" t="s">
        <v>958</v>
      </c>
      <c r="C571" t="s">
        <v>959</v>
      </c>
      <c r="D571" t="s">
        <v>960</v>
      </c>
      <c r="E571" t="s">
        <v>455</v>
      </c>
      <c r="F571" t="s">
        <v>417</v>
      </c>
      <c r="G571" s="2">
        <v>42004</v>
      </c>
      <c r="H571" t="s">
        <v>418</v>
      </c>
      <c r="J571">
        <v>2014</v>
      </c>
      <c r="K571">
        <v>4</v>
      </c>
      <c r="L571">
        <v>2014</v>
      </c>
      <c r="M571">
        <v>4</v>
      </c>
      <c r="N571" t="s">
        <v>419</v>
      </c>
      <c r="O571" t="s">
        <v>420</v>
      </c>
      <c r="P571">
        <v>2014</v>
      </c>
      <c r="Q571">
        <v>9</v>
      </c>
      <c r="R571">
        <v>48</v>
      </c>
      <c r="S571">
        <v>10</v>
      </c>
      <c r="T571">
        <v>12</v>
      </c>
      <c r="U571">
        <v>66740</v>
      </c>
      <c r="V571">
        <v>12</v>
      </c>
      <c r="W571">
        <v>3841</v>
      </c>
      <c r="X571" s="2">
        <v>42047</v>
      </c>
      <c r="Y571" s="2">
        <v>42047</v>
      </c>
      <c r="Z571" t="s">
        <v>485</v>
      </c>
      <c r="AA571" t="s">
        <v>961</v>
      </c>
      <c r="AB571" t="s">
        <v>962</v>
      </c>
      <c r="AC571" t="s">
        <v>963</v>
      </c>
      <c r="AD571">
        <v>55144</v>
      </c>
      <c r="AE571">
        <v>6517332204</v>
      </c>
      <c r="AF571" t="s">
        <v>982</v>
      </c>
      <c r="AG571" t="s">
        <v>961</v>
      </c>
      <c r="AH571" t="s">
        <v>962</v>
      </c>
      <c r="AI571" t="s">
        <v>963</v>
      </c>
      <c r="AJ571">
        <v>55144</v>
      </c>
      <c r="AK571" t="s">
        <v>426</v>
      </c>
      <c r="AL571" t="s">
        <v>427</v>
      </c>
      <c r="AN571">
        <v>89800</v>
      </c>
      <c r="AP571">
        <v>89800</v>
      </c>
      <c r="AR571">
        <v>87598</v>
      </c>
      <c r="AS571" t="s">
        <v>461</v>
      </c>
      <c r="AT571" t="s">
        <v>429</v>
      </c>
      <c r="AU571" t="s">
        <v>983</v>
      </c>
      <c r="AW571">
        <v>634749700</v>
      </c>
      <c r="AX571" s="2">
        <v>42035</v>
      </c>
      <c r="AY571" t="s">
        <v>972</v>
      </c>
      <c r="AZ571" t="s">
        <v>984</v>
      </c>
      <c r="BA571" t="s">
        <v>986</v>
      </c>
      <c r="BB571" t="s">
        <v>675</v>
      </c>
      <c r="BC571" t="s">
        <v>980</v>
      </c>
      <c r="BD571" t="s">
        <v>439</v>
      </c>
      <c r="BE571" t="s">
        <v>987</v>
      </c>
      <c r="BF571" t="s">
        <v>439</v>
      </c>
      <c r="BG571" t="s">
        <v>985</v>
      </c>
      <c r="BH571" t="s">
        <v>439</v>
      </c>
      <c r="BI571" s="2">
        <v>42775</v>
      </c>
      <c r="BJ571">
        <v>31821</v>
      </c>
      <c r="BK571">
        <v>16447</v>
      </c>
      <c r="BL571">
        <v>15374</v>
      </c>
      <c r="BP571">
        <v>1770</v>
      </c>
      <c r="BR571">
        <v>6469</v>
      </c>
      <c r="BV571">
        <v>24686</v>
      </c>
      <c r="BW571">
        <v>7135</v>
      </c>
      <c r="BX571">
        <v>142</v>
      </c>
      <c r="CL571">
        <v>33</v>
      </c>
      <c r="CN571">
        <v>-109</v>
      </c>
      <c r="CO571">
        <v>7026</v>
      </c>
      <c r="CP571">
        <v>2028</v>
      </c>
      <c r="CQ571">
        <v>4998</v>
      </c>
      <c r="CV571">
        <v>4998</v>
      </c>
      <c r="CX571">
        <v>4998</v>
      </c>
      <c r="DA571">
        <v>4998</v>
      </c>
      <c r="DB571">
        <v>42</v>
      </c>
      <c r="DC571">
        <v>4956</v>
      </c>
      <c r="DE571">
        <v>4956</v>
      </c>
      <c r="DF571">
        <v>7.6986999999999997</v>
      </c>
      <c r="DJ571">
        <v>7.6986999999999997</v>
      </c>
      <c r="DK571">
        <v>7.6340000000000003</v>
      </c>
      <c r="DL571">
        <v>7.63</v>
      </c>
      <c r="DM571">
        <v>7.5498000000000003</v>
      </c>
      <c r="DQ571">
        <v>7.5498000000000003</v>
      </c>
      <c r="DR571">
        <v>7.4863999999999997</v>
      </c>
      <c r="DS571">
        <v>7.49</v>
      </c>
      <c r="DT571">
        <v>2.3799000000000001</v>
      </c>
      <c r="DU571">
        <v>662</v>
      </c>
      <c r="DV571">
        <v>649.20000000000005</v>
      </c>
      <c r="DW571">
        <v>7026</v>
      </c>
      <c r="DX571">
        <v>4998</v>
      </c>
      <c r="DY571">
        <v>8543</v>
      </c>
      <c r="DZ571">
        <v>7135</v>
      </c>
      <c r="EA571" s="2">
        <v>42411</v>
      </c>
      <c r="EB571">
        <v>3336</v>
      </c>
      <c r="EE571">
        <v>4238</v>
      </c>
      <c r="EF571">
        <v>3706</v>
      </c>
      <c r="EK571">
        <v>1023</v>
      </c>
      <c r="EL571">
        <v>12303</v>
      </c>
      <c r="EM571">
        <v>22841</v>
      </c>
      <c r="EN571">
        <v>14352</v>
      </c>
      <c r="EO571">
        <v>8489</v>
      </c>
      <c r="ER571">
        <v>117</v>
      </c>
      <c r="EV571">
        <v>8485</v>
      </c>
      <c r="EZ571">
        <v>46</v>
      </c>
      <c r="FA571">
        <v>1769</v>
      </c>
      <c r="FB571">
        <v>18906</v>
      </c>
      <c r="FC571">
        <v>31209</v>
      </c>
      <c r="FE571">
        <v>1807</v>
      </c>
      <c r="FH571">
        <v>732</v>
      </c>
      <c r="FJ571">
        <v>106</v>
      </c>
      <c r="FL571">
        <v>435</v>
      </c>
      <c r="FP571">
        <v>2884</v>
      </c>
      <c r="FQ571">
        <v>5964</v>
      </c>
      <c r="FR571">
        <v>6705</v>
      </c>
      <c r="FT571">
        <v>3843</v>
      </c>
      <c r="FZ571">
        <v>1555</v>
      </c>
      <c r="GA571">
        <v>12103</v>
      </c>
      <c r="GB571">
        <v>18067</v>
      </c>
      <c r="GD571">
        <v>9</v>
      </c>
      <c r="GE571">
        <v>4379</v>
      </c>
      <c r="GF571">
        <v>34317</v>
      </c>
      <c r="GH571">
        <v>19307</v>
      </c>
      <c r="GI571">
        <v>-6289</v>
      </c>
      <c r="GL571">
        <v>13142</v>
      </c>
      <c r="GM571">
        <v>13142</v>
      </c>
      <c r="GN571">
        <v>31209</v>
      </c>
      <c r="GO571">
        <v>635.13499999999999</v>
      </c>
      <c r="GQ571">
        <v>4657</v>
      </c>
      <c r="GR571" s="2">
        <v>42775</v>
      </c>
      <c r="GS571">
        <v>4998</v>
      </c>
      <c r="GT571">
        <v>1408</v>
      </c>
      <c r="GU571">
        <v>143</v>
      </c>
      <c r="GV571">
        <v>1551</v>
      </c>
      <c r="GW571">
        <v>-268</v>
      </c>
      <c r="GX571">
        <v>-113</v>
      </c>
      <c r="GY571">
        <v>75</v>
      </c>
      <c r="HA571">
        <v>206</v>
      </c>
      <c r="HB571">
        <v>177</v>
      </c>
      <c r="HC571">
        <v>77</v>
      </c>
      <c r="HE571">
        <v>6626</v>
      </c>
      <c r="HF571">
        <v>-1358</v>
      </c>
      <c r="HH571">
        <v>-94</v>
      </c>
      <c r="HJ571">
        <v>754</v>
      </c>
      <c r="HK571">
        <v>754</v>
      </c>
      <c r="HL571">
        <v>102</v>
      </c>
      <c r="HM571">
        <v>-596</v>
      </c>
      <c r="HN571">
        <v>983</v>
      </c>
      <c r="HO571">
        <v>27</v>
      </c>
      <c r="HP571">
        <v>1010</v>
      </c>
      <c r="HQ571">
        <v>-4684</v>
      </c>
      <c r="HS571">
        <v>-4684</v>
      </c>
      <c r="HT571">
        <v>-2216</v>
      </c>
      <c r="HU571">
        <v>-713</v>
      </c>
      <c r="HV571">
        <v>-6603</v>
      </c>
      <c r="HW571">
        <v>-111</v>
      </c>
      <c r="HY571">
        <v>-684</v>
      </c>
      <c r="HZ571">
        <v>2581</v>
      </c>
      <c r="IA571">
        <v>1897</v>
      </c>
      <c r="IB571">
        <v>280</v>
      </c>
      <c r="IC571">
        <v>-2216</v>
      </c>
      <c r="IL571">
        <v>649.20000000000005</v>
      </c>
      <c r="IM571">
        <v>662</v>
      </c>
      <c r="IN571">
        <v>7.63</v>
      </c>
      <c r="IO571">
        <v>7.49</v>
      </c>
    </row>
    <row r="572" spans="1:249" x14ac:dyDescent="0.25">
      <c r="A572" t="s">
        <v>958</v>
      </c>
      <c r="B572" t="s">
        <v>958</v>
      </c>
      <c r="C572" t="s">
        <v>959</v>
      </c>
      <c r="D572" t="s">
        <v>960</v>
      </c>
      <c r="E572" t="s">
        <v>455</v>
      </c>
      <c r="F572" t="s">
        <v>417</v>
      </c>
      <c r="G572" s="2">
        <v>42369</v>
      </c>
      <c r="H572" t="s">
        <v>418</v>
      </c>
      <c r="J572">
        <v>2015</v>
      </c>
      <c r="K572">
        <v>4</v>
      </c>
      <c r="L572">
        <v>2015</v>
      </c>
      <c r="M572">
        <v>4</v>
      </c>
      <c r="N572" t="s">
        <v>419</v>
      </c>
      <c r="O572" t="s">
        <v>420</v>
      </c>
      <c r="P572">
        <v>2015</v>
      </c>
      <c r="Q572">
        <v>9</v>
      </c>
      <c r="R572">
        <v>48</v>
      </c>
      <c r="S572">
        <v>10</v>
      </c>
      <c r="T572">
        <v>12</v>
      </c>
      <c r="U572">
        <v>66740</v>
      </c>
      <c r="V572">
        <v>12</v>
      </c>
      <c r="W572">
        <v>3841</v>
      </c>
      <c r="X572" s="2">
        <v>42411</v>
      </c>
      <c r="Y572" s="2">
        <v>42411</v>
      </c>
      <c r="Z572" t="s">
        <v>485</v>
      </c>
      <c r="AA572" t="s">
        <v>961</v>
      </c>
      <c r="AB572" t="s">
        <v>988</v>
      </c>
      <c r="AC572" t="s">
        <v>963</v>
      </c>
      <c r="AD572">
        <v>55144</v>
      </c>
      <c r="AE572">
        <v>6517332204</v>
      </c>
      <c r="AG572" t="s">
        <v>961</v>
      </c>
      <c r="AH572" t="s">
        <v>962</v>
      </c>
      <c r="AI572" t="s">
        <v>963</v>
      </c>
      <c r="AJ572">
        <v>55144</v>
      </c>
      <c r="AK572" t="s">
        <v>426</v>
      </c>
      <c r="AL572" t="s">
        <v>427</v>
      </c>
      <c r="AN572">
        <v>89446</v>
      </c>
      <c r="AP572">
        <v>89446</v>
      </c>
      <c r="AR572">
        <v>84607</v>
      </c>
      <c r="AS572" t="s">
        <v>461</v>
      </c>
      <c r="AT572" t="s">
        <v>429</v>
      </c>
      <c r="AU572" t="s">
        <v>983</v>
      </c>
      <c r="AW572">
        <v>605038200</v>
      </c>
      <c r="AX572" s="2">
        <v>42400</v>
      </c>
      <c r="AY572" t="s">
        <v>972</v>
      </c>
      <c r="AZ572" t="s">
        <v>989</v>
      </c>
      <c r="BA572" t="s">
        <v>986</v>
      </c>
      <c r="BB572" t="s">
        <v>675</v>
      </c>
      <c r="BC572" t="s">
        <v>980</v>
      </c>
      <c r="BD572" t="s">
        <v>439</v>
      </c>
      <c r="BE572" t="s">
        <v>987</v>
      </c>
      <c r="BF572" t="s">
        <v>439</v>
      </c>
      <c r="BG572" t="s">
        <v>985</v>
      </c>
      <c r="BH572" t="s">
        <v>439</v>
      </c>
      <c r="BI572" s="2">
        <v>42775</v>
      </c>
      <c r="BJ572">
        <v>30274</v>
      </c>
      <c r="BK572">
        <v>15383</v>
      </c>
      <c r="BL572">
        <v>14891</v>
      </c>
      <c r="BP572">
        <v>1763</v>
      </c>
      <c r="BR572">
        <v>6182</v>
      </c>
      <c r="BV572">
        <v>23328</v>
      </c>
      <c r="BW572">
        <v>6946</v>
      </c>
      <c r="BX572">
        <v>149</v>
      </c>
      <c r="CL572">
        <v>26</v>
      </c>
      <c r="CN572">
        <v>-123</v>
      </c>
      <c r="CO572">
        <v>6823</v>
      </c>
      <c r="CP572">
        <v>1982</v>
      </c>
      <c r="CQ572">
        <v>4841</v>
      </c>
      <c r="CV572">
        <v>4841</v>
      </c>
      <c r="CX572">
        <v>4841</v>
      </c>
      <c r="DA572">
        <v>4841</v>
      </c>
      <c r="DB572">
        <v>8</v>
      </c>
      <c r="DC572">
        <v>4833</v>
      </c>
      <c r="DE572">
        <v>4833</v>
      </c>
      <c r="DF572">
        <v>7.7382</v>
      </c>
      <c r="DJ572">
        <v>7.7382</v>
      </c>
      <c r="DK572">
        <v>7.7253999999999996</v>
      </c>
      <c r="DL572">
        <v>7.73</v>
      </c>
      <c r="DM572">
        <v>7.5972999999999997</v>
      </c>
      <c r="DQ572">
        <v>7.5972999999999997</v>
      </c>
      <c r="DR572">
        <v>7.5846999999999998</v>
      </c>
      <c r="DS572">
        <v>7.58</v>
      </c>
      <c r="DT572">
        <v>-3.0238999999999998</v>
      </c>
      <c r="DU572">
        <v>637.20000000000005</v>
      </c>
      <c r="DV572">
        <v>625.6</v>
      </c>
      <c r="DW572">
        <v>6823</v>
      </c>
      <c r="DX572">
        <v>4841</v>
      </c>
      <c r="DY572">
        <v>8381</v>
      </c>
      <c r="DZ572">
        <v>6946</v>
      </c>
      <c r="EA572" s="2">
        <v>42775</v>
      </c>
      <c r="EB572">
        <v>1916</v>
      </c>
      <c r="EE572">
        <v>4154</v>
      </c>
      <c r="EF572">
        <v>3518</v>
      </c>
      <c r="EK572">
        <v>1398</v>
      </c>
      <c r="EL572">
        <v>10986</v>
      </c>
      <c r="EM572">
        <v>23098</v>
      </c>
      <c r="EN572">
        <v>14583</v>
      </c>
      <c r="EO572">
        <v>8515</v>
      </c>
      <c r="ER572">
        <v>126</v>
      </c>
      <c r="EV572">
        <v>11850</v>
      </c>
      <c r="EZ572">
        <v>188</v>
      </c>
      <c r="FA572">
        <v>1218</v>
      </c>
      <c r="FB572">
        <v>21897</v>
      </c>
      <c r="FC572">
        <v>32883</v>
      </c>
      <c r="FE572">
        <v>1694</v>
      </c>
      <c r="FH572">
        <v>644</v>
      </c>
      <c r="FJ572">
        <v>2044</v>
      </c>
      <c r="FL572">
        <v>332</v>
      </c>
      <c r="FP572">
        <v>2404</v>
      </c>
      <c r="FQ572">
        <v>7118</v>
      </c>
      <c r="FR572">
        <v>8753</v>
      </c>
      <c r="FT572">
        <v>3520</v>
      </c>
      <c r="FZ572">
        <v>2024</v>
      </c>
      <c r="GA572">
        <v>14297</v>
      </c>
      <c r="GB572">
        <v>21415</v>
      </c>
      <c r="GD572">
        <v>9</v>
      </c>
      <c r="GE572">
        <v>4791</v>
      </c>
      <c r="GF572">
        <v>36296</v>
      </c>
      <c r="GH572">
        <v>23308</v>
      </c>
      <c r="GI572">
        <v>-6359</v>
      </c>
      <c r="GL572">
        <v>11468</v>
      </c>
      <c r="GM572">
        <v>11468</v>
      </c>
      <c r="GN572">
        <v>32883</v>
      </c>
      <c r="GO572">
        <v>609.33000000000004</v>
      </c>
      <c r="GQ572">
        <v>-382</v>
      </c>
      <c r="GR572" s="2">
        <v>42775</v>
      </c>
      <c r="GS572">
        <v>4841</v>
      </c>
      <c r="GT572">
        <v>1435</v>
      </c>
      <c r="GU572">
        <v>806</v>
      </c>
      <c r="GV572">
        <v>2241</v>
      </c>
      <c r="GW572">
        <v>-58</v>
      </c>
      <c r="GX572">
        <v>3</v>
      </c>
      <c r="GY572">
        <v>9</v>
      </c>
      <c r="HA572">
        <v>-744</v>
      </c>
      <c r="HB572">
        <v>128</v>
      </c>
      <c r="HC572">
        <v>-662</v>
      </c>
      <c r="HE572">
        <v>6420</v>
      </c>
      <c r="HF572">
        <v>-1428</v>
      </c>
      <c r="HH572">
        <v>-2791</v>
      </c>
      <c r="HJ572">
        <v>1300</v>
      </c>
      <c r="HK572">
        <v>1300</v>
      </c>
      <c r="HL572">
        <v>102</v>
      </c>
      <c r="HM572">
        <v>-2817</v>
      </c>
      <c r="HN572">
        <v>2622</v>
      </c>
      <c r="HO572">
        <v>860</v>
      </c>
      <c r="HP572">
        <v>3482</v>
      </c>
      <c r="HQ572">
        <v>-4603</v>
      </c>
      <c r="HS572">
        <v>-4603</v>
      </c>
      <c r="HT572">
        <v>-2561</v>
      </c>
      <c r="HU572">
        <v>34</v>
      </c>
      <c r="HV572">
        <v>-3648</v>
      </c>
      <c r="HW572">
        <v>-54</v>
      </c>
      <c r="HY572">
        <v>-99</v>
      </c>
      <c r="HZ572">
        <v>1897</v>
      </c>
      <c r="IA572">
        <v>1798</v>
      </c>
      <c r="IB572">
        <v>276</v>
      </c>
      <c r="IC572">
        <v>-2561</v>
      </c>
      <c r="IL572">
        <v>625.6</v>
      </c>
      <c r="IM572">
        <v>637.20000000000005</v>
      </c>
      <c r="IN572">
        <v>7.72</v>
      </c>
      <c r="IO572">
        <v>7.58</v>
      </c>
    </row>
    <row r="573" spans="1:249" x14ac:dyDescent="0.25">
      <c r="A573" t="s">
        <v>958</v>
      </c>
      <c r="B573" t="s">
        <v>958</v>
      </c>
      <c r="C573" t="s">
        <v>959</v>
      </c>
      <c r="D573" t="s">
        <v>960</v>
      </c>
      <c r="E573" t="s">
        <v>455</v>
      </c>
      <c r="F573" t="s">
        <v>417</v>
      </c>
      <c r="G573" s="2">
        <v>42735</v>
      </c>
      <c r="H573" t="s">
        <v>418</v>
      </c>
      <c r="J573">
        <v>2016</v>
      </c>
      <c r="K573">
        <v>4</v>
      </c>
      <c r="L573">
        <v>2016</v>
      </c>
      <c r="M573">
        <v>4</v>
      </c>
      <c r="N573" t="s">
        <v>419</v>
      </c>
      <c r="O573" t="s">
        <v>420</v>
      </c>
      <c r="P573">
        <v>2016</v>
      </c>
      <c r="Q573">
        <v>9</v>
      </c>
      <c r="R573">
        <v>48</v>
      </c>
      <c r="S573">
        <v>10</v>
      </c>
      <c r="T573">
        <v>12</v>
      </c>
      <c r="U573">
        <v>66740</v>
      </c>
      <c r="V573">
        <v>12</v>
      </c>
      <c r="W573">
        <v>3841</v>
      </c>
      <c r="X573" s="2">
        <v>42775</v>
      </c>
      <c r="Y573" s="2">
        <v>42775</v>
      </c>
      <c r="Z573" t="s">
        <v>485</v>
      </c>
      <c r="AA573" t="s">
        <v>961</v>
      </c>
      <c r="AB573" t="s">
        <v>988</v>
      </c>
      <c r="AC573" t="s">
        <v>963</v>
      </c>
      <c r="AD573">
        <v>55144</v>
      </c>
      <c r="AE573">
        <v>6517332204</v>
      </c>
      <c r="AG573" t="s">
        <v>961</v>
      </c>
      <c r="AH573" t="s">
        <v>962</v>
      </c>
      <c r="AI573" t="s">
        <v>963</v>
      </c>
      <c r="AJ573">
        <v>55144</v>
      </c>
      <c r="AK573" t="s">
        <v>426</v>
      </c>
      <c r="AL573" t="s">
        <v>427</v>
      </c>
      <c r="AN573">
        <v>91584</v>
      </c>
      <c r="AP573">
        <v>91584</v>
      </c>
      <c r="AR573">
        <v>81443</v>
      </c>
      <c r="AS573" t="s">
        <v>461</v>
      </c>
      <c r="AT573" t="s">
        <v>429</v>
      </c>
      <c r="AU573" t="s">
        <v>983</v>
      </c>
      <c r="AW573">
        <v>596200000</v>
      </c>
      <c r="AX573" s="2">
        <v>42766</v>
      </c>
      <c r="AY573" t="s">
        <v>972</v>
      </c>
      <c r="AZ573" t="s">
        <v>984</v>
      </c>
      <c r="BA573" t="s">
        <v>986</v>
      </c>
      <c r="BB573" t="s">
        <v>675</v>
      </c>
      <c r="BC573" t="s">
        <v>987</v>
      </c>
      <c r="BD573" t="s">
        <v>439</v>
      </c>
      <c r="BE573" t="s">
        <v>985</v>
      </c>
      <c r="BF573" t="s">
        <v>439</v>
      </c>
      <c r="BG573" t="s">
        <v>981</v>
      </c>
      <c r="BH573" t="s">
        <v>439</v>
      </c>
      <c r="BI573" s="2">
        <v>42775</v>
      </c>
      <c r="BJ573">
        <v>30109</v>
      </c>
      <c r="BK573">
        <v>15040</v>
      </c>
      <c r="BL573">
        <v>15069</v>
      </c>
      <c r="BP573">
        <v>1735</v>
      </c>
      <c r="BR573">
        <v>6111</v>
      </c>
      <c r="BV573">
        <v>22886</v>
      </c>
      <c r="BW573">
        <v>7223</v>
      </c>
      <c r="BX573">
        <v>199</v>
      </c>
      <c r="CL573">
        <v>29</v>
      </c>
      <c r="CN573">
        <v>-170</v>
      </c>
      <c r="CO573">
        <v>7053</v>
      </c>
      <c r="CP573">
        <v>1995</v>
      </c>
      <c r="CQ573">
        <v>5058</v>
      </c>
      <c r="CV573">
        <v>5058</v>
      </c>
      <c r="CX573">
        <v>5058</v>
      </c>
      <c r="DA573">
        <v>5058</v>
      </c>
      <c r="DB573">
        <v>8</v>
      </c>
      <c r="DC573">
        <v>5050</v>
      </c>
      <c r="DE573">
        <v>5050</v>
      </c>
      <c r="DF573">
        <v>8.3644999999999996</v>
      </c>
      <c r="DJ573">
        <v>8.3644999999999996</v>
      </c>
      <c r="DK573">
        <v>8.3512000000000004</v>
      </c>
      <c r="DL573">
        <v>8.35</v>
      </c>
      <c r="DM573">
        <v>8.1752000000000002</v>
      </c>
      <c r="DQ573">
        <v>8.1752000000000002</v>
      </c>
      <c r="DR573">
        <v>8.1623000000000001</v>
      </c>
      <c r="DS573">
        <v>8.16</v>
      </c>
      <c r="DT573">
        <v>-1.4081999999999999</v>
      </c>
      <c r="DU573">
        <v>618.70000000000005</v>
      </c>
      <c r="DV573">
        <v>604.70000000000005</v>
      </c>
      <c r="DW573">
        <v>7053</v>
      </c>
      <c r="DX573">
        <v>5058</v>
      </c>
      <c r="DY573">
        <v>8697</v>
      </c>
      <c r="DZ573">
        <v>7223</v>
      </c>
      <c r="EA573" s="2">
        <v>42775</v>
      </c>
      <c r="EB573">
        <v>2678</v>
      </c>
      <c r="EE573">
        <v>4392</v>
      </c>
      <c r="EF573">
        <v>3385</v>
      </c>
      <c r="EK573">
        <v>1271</v>
      </c>
      <c r="EL573">
        <v>11726</v>
      </c>
      <c r="EM573">
        <v>23499</v>
      </c>
      <c r="EN573">
        <v>14983</v>
      </c>
      <c r="EO573">
        <v>8516</v>
      </c>
      <c r="ER573">
        <v>145</v>
      </c>
      <c r="EV573">
        <v>11486</v>
      </c>
      <c r="EZ573">
        <v>52</v>
      </c>
      <c r="FA573">
        <v>981</v>
      </c>
      <c r="FB573">
        <v>21180</v>
      </c>
      <c r="FC573">
        <v>32906</v>
      </c>
      <c r="FE573">
        <v>1798</v>
      </c>
      <c r="FH573">
        <v>678</v>
      </c>
      <c r="FJ573">
        <v>972</v>
      </c>
      <c r="FL573">
        <v>299</v>
      </c>
      <c r="FP573">
        <v>2472</v>
      </c>
      <c r="FQ573">
        <v>6219</v>
      </c>
      <c r="FR573">
        <v>10678</v>
      </c>
      <c r="FT573">
        <v>4018</v>
      </c>
      <c r="FZ573">
        <v>1648</v>
      </c>
      <c r="GA573">
        <v>16344</v>
      </c>
      <c r="GB573">
        <v>22563</v>
      </c>
      <c r="GD573">
        <v>9</v>
      </c>
      <c r="GE573">
        <v>5061</v>
      </c>
      <c r="GF573">
        <v>37907</v>
      </c>
      <c r="GH573">
        <v>25434</v>
      </c>
      <c r="GI573">
        <v>-7245</v>
      </c>
      <c r="GL573">
        <v>10343</v>
      </c>
      <c r="GM573">
        <v>10343</v>
      </c>
      <c r="GN573">
        <v>32906</v>
      </c>
      <c r="GO573">
        <v>596.726</v>
      </c>
      <c r="GQ573">
        <v>-1143</v>
      </c>
      <c r="GR573" s="2">
        <v>42775</v>
      </c>
      <c r="GS573">
        <v>5058</v>
      </c>
      <c r="GT573">
        <v>1474</v>
      </c>
      <c r="GU573">
        <v>173</v>
      </c>
      <c r="GV573">
        <v>1647</v>
      </c>
      <c r="GW573">
        <v>-313</v>
      </c>
      <c r="GX573">
        <v>57</v>
      </c>
      <c r="GY573">
        <v>148</v>
      </c>
      <c r="HA573">
        <v>101</v>
      </c>
      <c r="HB573">
        <v>-36</v>
      </c>
      <c r="HC573">
        <v>-43</v>
      </c>
      <c r="HE573">
        <v>6662</v>
      </c>
      <c r="HF573">
        <v>-1362</v>
      </c>
      <c r="HH573">
        <v>126</v>
      </c>
      <c r="HJ573">
        <v>-163</v>
      </c>
      <c r="HK573">
        <v>-163</v>
      </c>
      <c r="HL573">
        <v>-4</v>
      </c>
      <c r="HM573">
        <v>-1403</v>
      </c>
      <c r="HN573">
        <v>1840</v>
      </c>
      <c r="HO573">
        <v>-797</v>
      </c>
      <c r="HP573">
        <v>1043</v>
      </c>
      <c r="HQ573">
        <v>-2949</v>
      </c>
      <c r="HS573">
        <v>-2949</v>
      </c>
      <c r="HT573">
        <v>-2678</v>
      </c>
      <c r="HU573">
        <v>-42</v>
      </c>
      <c r="HV573">
        <v>-4626</v>
      </c>
      <c r="HW573">
        <v>-33</v>
      </c>
      <c r="HY573">
        <v>600</v>
      </c>
      <c r="HZ573">
        <v>1798</v>
      </c>
      <c r="IA573">
        <v>2398</v>
      </c>
      <c r="IB573">
        <v>298</v>
      </c>
      <c r="IC573">
        <v>-2678</v>
      </c>
      <c r="IL573">
        <v>604.70000000000005</v>
      </c>
      <c r="IM573">
        <v>618.70000000000005</v>
      </c>
      <c r="IN573">
        <v>8.35</v>
      </c>
      <c r="IO573">
        <v>8.16</v>
      </c>
    </row>
    <row r="574" spans="1:249" x14ac:dyDescent="0.25">
      <c r="A574" t="s">
        <v>958</v>
      </c>
      <c r="B574" t="s">
        <v>958</v>
      </c>
      <c r="C574" t="s">
        <v>959</v>
      </c>
      <c r="D574" t="s">
        <v>960</v>
      </c>
      <c r="E574" t="s">
        <v>455</v>
      </c>
      <c r="F574" t="s">
        <v>417</v>
      </c>
      <c r="G574" s="2">
        <v>40633</v>
      </c>
      <c r="H574" t="s">
        <v>450</v>
      </c>
      <c r="J574">
        <v>2011</v>
      </c>
      <c r="K574">
        <v>1</v>
      </c>
      <c r="L574">
        <v>2011</v>
      </c>
      <c r="M574">
        <v>1</v>
      </c>
      <c r="N574" t="s">
        <v>419</v>
      </c>
      <c r="O574" t="s">
        <v>451</v>
      </c>
      <c r="P574">
        <v>201101</v>
      </c>
      <c r="Q574">
        <v>9</v>
      </c>
      <c r="R574">
        <v>48</v>
      </c>
      <c r="S574">
        <v>10</v>
      </c>
      <c r="T574">
        <v>12</v>
      </c>
      <c r="U574">
        <v>66740</v>
      </c>
      <c r="V574">
        <v>3</v>
      </c>
      <c r="W574">
        <v>3841</v>
      </c>
      <c r="X574" s="2">
        <v>40668</v>
      </c>
      <c r="Y574" s="2">
        <v>40668</v>
      </c>
      <c r="Z574" t="s">
        <v>485</v>
      </c>
      <c r="AA574" t="s">
        <v>961</v>
      </c>
      <c r="AB574" t="s">
        <v>962</v>
      </c>
      <c r="AC574" t="s">
        <v>963</v>
      </c>
      <c r="AD574">
        <v>55144</v>
      </c>
      <c r="AE574" t="s">
        <v>964</v>
      </c>
      <c r="AF574" t="s">
        <v>965</v>
      </c>
      <c r="AG574" t="s">
        <v>961</v>
      </c>
      <c r="AH574" t="s">
        <v>962</v>
      </c>
      <c r="AI574" t="s">
        <v>963</v>
      </c>
      <c r="AJ574">
        <v>55144</v>
      </c>
      <c r="AK574" t="s">
        <v>426</v>
      </c>
      <c r="AL574" t="s">
        <v>427</v>
      </c>
      <c r="AU574" t="s">
        <v>967</v>
      </c>
      <c r="AW574">
        <v>710577300</v>
      </c>
      <c r="AX574" s="2">
        <v>40633</v>
      </c>
      <c r="BI574" s="2">
        <v>41032</v>
      </c>
      <c r="BJ574">
        <v>7311</v>
      </c>
      <c r="BK574">
        <v>3802</v>
      </c>
      <c r="BL574">
        <v>3509</v>
      </c>
      <c r="BP574">
        <v>398</v>
      </c>
      <c r="BR574">
        <v>1533</v>
      </c>
      <c r="BV574">
        <v>5733</v>
      </c>
      <c r="BW574">
        <v>1578</v>
      </c>
      <c r="BX574">
        <v>43</v>
      </c>
      <c r="CL574">
        <v>10</v>
      </c>
      <c r="CN574">
        <v>-33</v>
      </c>
      <c r="CO574">
        <v>1545</v>
      </c>
      <c r="CP574">
        <v>442</v>
      </c>
      <c r="CQ574">
        <v>1103</v>
      </c>
      <c r="CV574">
        <v>1103</v>
      </c>
      <c r="CX574">
        <v>1103</v>
      </c>
      <c r="DA574">
        <v>1103</v>
      </c>
      <c r="DB574">
        <v>22</v>
      </c>
      <c r="DC574">
        <v>1081</v>
      </c>
      <c r="DE574">
        <v>1081</v>
      </c>
      <c r="DF574">
        <v>1.5502</v>
      </c>
      <c r="DJ574">
        <v>1.5502</v>
      </c>
      <c r="DK574">
        <v>1.5193000000000001</v>
      </c>
      <c r="DL574">
        <v>1.52</v>
      </c>
      <c r="DM574">
        <v>1.5184</v>
      </c>
      <c r="DQ574">
        <v>1.5184</v>
      </c>
      <c r="DR574">
        <v>1.4882</v>
      </c>
      <c r="DS574">
        <v>1.49</v>
      </c>
      <c r="DT574">
        <v>1.3361000000000001</v>
      </c>
      <c r="DU574">
        <v>726.4</v>
      </c>
      <c r="DV574">
        <v>711.5</v>
      </c>
      <c r="DW574">
        <v>1545</v>
      </c>
      <c r="DX574">
        <v>1103</v>
      </c>
      <c r="DY574">
        <v>1867</v>
      </c>
      <c r="DZ574">
        <v>1578</v>
      </c>
      <c r="EA574" s="2">
        <v>40668</v>
      </c>
      <c r="EB574">
        <v>4032</v>
      </c>
      <c r="EE574">
        <v>4209</v>
      </c>
      <c r="EF574">
        <v>3489</v>
      </c>
      <c r="EK574">
        <v>915</v>
      </c>
      <c r="EL574">
        <v>12645</v>
      </c>
      <c r="EM574">
        <v>20785</v>
      </c>
      <c r="EN574">
        <v>13282</v>
      </c>
      <c r="EO574">
        <v>7503</v>
      </c>
      <c r="ER574">
        <v>520</v>
      </c>
      <c r="EV574">
        <v>9125</v>
      </c>
      <c r="EZ574">
        <v>78</v>
      </c>
      <c r="FA574">
        <v>1258</v>
      </c>
      <c r="FB574">
        <v>18484</v>
      </c>
      <c r="FC574">
        <v>31129</v>
      </c>
      <c r="FE574">
        <v>1815</v>
      </c>
      <c r="FH574">
        <v>479</v>
      </c>
      <c r="FJ574">
        <v>1133</v>
      </c>
      <c r="FL574">
        <v>393</v>
      </c>
      <c r="FP574">
        <v>2080</v>
      </c>
      <c r="FQ574">
        <v>5900</v>
      </c>
      <c r="FR574">
        <v>4486</v>
      </c>
      <c r="FT574">
        <v>1964</v>
      </c>
      <c r="FZ574">
        <v>1892</v>
      </c>
      <c r="GA574">
        <v>8342</v>
      </c>
      <c r="GB574">
        <v>14242</v>
      </c>
      <c r="GD574">
        <v>9</v>
      </c>
      <c r="GE574">
        <v>3599</v>
      </c>
      <c r="GF574">
        <v>26521</v>
      </c>
      <c r="GH574">
        <v>10398</v>
      </c>
      <c r="GI574">
        <v>-3237</v>
      </c>
      <c r="GL574">
        <v>16887</v>
      </c>
      <c r="GM574">
        <v>16887</v>
      </c>
      <c r="GN574">
        <v>31129</v>
      </c>
      <c r="GO574">
        <v>710.577</v>
      </c>
      <c r="GQ574">
        <v>7762</v>
      </c>
      <c r="GR574" s="2">
        <v>41032</v>
      </c>
      <c r="GS574">
        <v>1103</v>
      </c>
      <c r="GT574">
        <v>289</v>
      </c>
      <c r="GU574">
        <v>178</v>
      </c>
      <c r="GV574">
        <v>467</v>
      </c>
      <c r="GW574">
        <v>-469</v>
      </c>
      <c r="GX574">
        <v>-180</v>
      </c>
      <c r="GY574">
        <v>80</v>
      </c>
      <c r="HA574">
        <v>137</v>
      </c>
      <c r="HB574">
        <v>-405</v>
      </c>
      <c r="HC574">
        <v>-837</v>
      </c>
      <c r="HE574">
        <v>733</v>
      </c>
      <c r="HF574">
        <v>-229</v>
      </c>
      <c r="HH574">
        <v>-471</v>
      </c>
      <c r="HJ574">
        <v>-18</v>
      </c>
      <c r="HK574">
        <v>-18</v>
      </c>
      <c r="HL574">
        <v>-6</v>
      </c>
      <c r="HM574">
        <v>-724</v>
      </c>
      <c r="HN574">
        <v>3</v>
      </c>
      <c r="HO574">
        <v>12</v>
      </c>
      <c r="HP574">
        <v>15</v>
      </c>
      <c r="HQ574">
        <v>-302</v>
      </c>
      <c r="HS574">
        <v>-302</v>
      </c>
      <c r="HT574">
        <v>-392</v>
      </c>
      <c r="HU574">
        <v>-18</v>
      </c>
      <c r="HV574">
        <v>-697</v>
      </c>
      <c r="HW574">
        <v>58</v>
      </c>
      <c r="HY574">
        <v>-630</v>
      </c>
      <c r="HZ574">
        <v>3377</v>
      </c>
      <c r="IA574">
        <v>2747</v>
      </c>
      <c r="IB574">
        <v>116</v>
      </c>
      <c r="IC574">
        <v>-392</v>
      </c>
      <c r="IE574">
        <v>289</v>
      </c>
      <c r="IF574">
        <v>116</v>
      </c>
      <c r="IG574">
        <v>733</v>
      </c>
      <c r="IH574">
        <v>-229</v>
      </c>
      <c r="II574">
        <v>-392</v>
      </c>
      <c r="IK574">
        <v>-392</v>
      </c>
      <c r="IL574">
        <v>711.5</v>
      </c>
      <c r="IM574">
        <v>726.4</v>
      </c>
      <c r="IN574">
        <v>1.52</v>
      </c>
      <c r="IO574">
        <v>1.49</v>
      </c>
    </row>
    <row r="575" spans="1:249" x14ac:dyDescent="0.25">
      <c r="A575" t="s">
        <v>958</v>
      </c>
      <c r="B575" t="s">
        <v>958</v>
      </c>
      <c r="C575" t="s">
        <v>959</v>
      </c>
      <c r="D575" t="s">
        <v>960</v>
      </c>
      <c r="E575" t="s">
        <v>455</v>
      </c>
      <c r="F575" t="s">
        <v>417</v>
      </c>
      <c r="G575" s="2">
        <v>40724</v>
      </c>
      <c r="H575" t="s">
        <v>450</v>
      </c>
      <c r="J575">
        <v>2011</v>
      </c>
      <c r="K575">
        <v>2</v>
      </c>
      <c r="L575">
        <v>2011</v>
      </c>
      <c r="M575">
        <v>2</v>
      </c>
      <c r="N575" t="s">
        <v>419</v>
      </c>
      <c r="O575" t="s">
        <v>451</v>
      </c>
      <c r="P575">
        <v>201102</v>
      </c>
      <c r="Q575">
        <v>9</v>
      </c>
      <c r="R575">
        <v>48</v>
      </c>
      <c r="S575">
        <v>10</v>
      </c>
      <c r="T575">
        <v>12</v>
      </c>
      <c r="U575">
        <v>66740</v>
      </c>
      <c r="V575">
        <v>3</v>
      </c>
      <c r="W575">
        <v>3841</v>
      </c>
      <c r="X575" s="2">
        <v>40759</v>
      </c>
      <c r="Y575" s="2">
        <v>40759</v>
      </c>
      <c r="Z575" t="s">
        <v>485</v>
      </c>
      <c r="AA575" t="s">
        <v>961</v>
      </c>
      <c r="AB575" t="s">
        <v>962</v>
      </c>
      <c r="AC575" t="s">
        <v>963</v>
      </c>
      <c r="AD575">
        <v>55144</v>
      </c>
      <c r="AE575" t="s">
        <v>964</v>
      </c>
      <c r="AF575" t="s">
        <v>965</v>
      </c>
      <c r="AG575" t="s">
        <v>961</v>
      </c>
      <c r="AH575" t="s">
        <v>962</v>
      </c>
      <c r="AI575" t="s">
        <v>963</v>
      </c>
      <c r="AJ575">
        <v>55144</v>
      </c>
      <c r="AK575" t="s">
        <v>426</v>
      </c>
      <c r="AL575" t="s">
        <v>427</v>
      </c>
      <c r="AU575" t="s">
        <v>967</v>
      </c>
      <c r="AW575">
        <v>709535700</v>
      </c>
      <c r="AX575" s="2">
        <v>40724</v>
      </c>
      <c r="BI575" s="2">
        <v>41123</v>
      </c>
      <c r="BJ575">
        <v>7680</v>
      </c>
      <c r="BK575">
        <v>4040</v>
      </c>
      <c r="BL575">
        <v>3640</v>
      </c>
      <c r="BP575">
        <v>404</v>
      </c>
      <c r="BR575">
        <v>1581</v>
      </c>
      <c r="BV575">
        <v>6025</v>
      </c>
      <c r="BW575">
        <v>1655</v>
      </c>
      <c r="BX575">
        <v>50</v>
      </c>
      <c r="CL575">
        <v>9</v>
      </c>
      <c r="CN575">
        <v>-41</v>
      </c>
      <c r="CO575">
        <v>1614</v>
      </c>
      <c r="CP575">
        <v>437</v>
      </c>
      <c r="CQ575">
        <v>1177</v>
      </c>
      <c r="CV575">
        <v>1177</v>
      </c>
      <c r="CX575">
        <v>1177</v>
      </c>
      <c r="DA575">
        <v>1177</v>
      </c>
      <c r="DB575">
        <v>17</v>
      </c>
      <c r="DC575">
        <v>1160</v>
      </c>
      <c r="DE575">
        <v>1160</v>
      </c>
      <c r="DF575">
        <v>1.6497999999999999</v>
      </c>
      <c r="DJ575">
        <v>1.6497999999999999</v>
      </c>
      <c r="DK575">
        <v>1.6259999999999999</v>
      </c>
      <c r="DL575">
        <v>1.63</v>
      </c>
      <c r="DM575">
        <v>1.6201000000000001</v>
      </c>
      <c r="DQ575">
        <v>1.6201000000000001</v>
      </c>
      <c r="DR575">
        <v>1.5967</v>
      </c>
      <c r="DS575">
        <v>1.6</v>
      </c>
      <c r="DT575">
        <v>2.4</v>
      </c>
      <c r="DU575">
        <v>726.5</v>
      </c>
      <c r="DV575">
        <v>713.4</v>
      </c>
      <c r="DW575">
        <v>1614</v>
      </c>
      <c r="DX575">
        <v>1177</v>
      </c>
      <c r="DY575">
        <v>1974</v>
      </c>
      <c r="DZ575">
        <v>1655</v>
      </c>
      <c r="EA575" s="2">
        <v>40759</v>
      </c>
      <c r="EB575">
        <v>4524</v>
      </c>
      <c r="EE575">
        <v>4385</v>
      </c>
      <c r="EF575">
        <v>3717</v>
      </c>
      <c r="EK575">
        <v>911</v>
      </c>
      <c r="EL575">
        <v>13537</v>
      </c>
      <c r="EM575">
        <v>21188</v>
      </c>
      <c r="EN575">
        <v>13564</v>
      </c>
      <c r="EO575">
        <v>7624</v>
      </c>
      <c r="ER575">
        <v>573</v>
      </c>
      <c r="EV575">
        <v>9258</v>
      </c>
      <c r="EZ575">
        <v>82</v>
      </c>
      <c r="FA575">
        <v>1208</v>
      </c>
      <c r="FB575">
        <v>18745</v>
      </c>
      <c r="FC575">
        <v>32282</v>
      </c>
      <c r="FE575">
        <v>1851</v>
      </c>
      <c r="FH575">
        <v>586</v>
      </c>
      <c r="FJ575">
        <v>1116</v>
      </c>
      <c r="FL575">
        <v>365</v>
      </c>
      <c r="FP575">
        <v>2285</v>
      </c>
      <c r="FQ575">
        <v>6203</v>
      </c>
      <c r="FR575">
        <v>4484</v>
      </c>
      <c r="FT575">
        <v>1932</v>
      </c>
      <c r="FZ575">
        <v>1921</v>
      </c>
      <c r="GA575">
        <v>8337</v>
      </c>
      <c r="GB575">
        <v>14540</v>
      </c>
      <c r="GD575">
        <v>9</v>
      </c>
      <c r="GE575">
        <v>3683</v>
      </c>
      <c r="GF575">
        <v>27110</v>
      </c>
      <c r="GH575">
        <v>10511</v>
      </c>
      <c r="GI575">
        <v>-2961</v>
      </c>
      <c r="GL575">
        <v>17742</v>
      </c>
      <c r="GM575">
        <v>17742</v>
      </c>
      <c r="GN575">
        <v>32282</v>
      </c>
      <c r="GO575">
        <v>709.53599999999994</v>
      </c>
      <c r="GQ575">
        <v>8484</v>
      </c>
      <c r="GR575" s="2">
        <v>41123</v>
      </c>
      <c r="GS575">
        <v>2280</v>
      </c>
      <c r="GT575">
        <v>608</v>
      </c>
      <c r="GU575">
        <v>271</v>
      </c>
      <c r="GV575">
        <v>879</v>
      </c>
      <c r="GW575">
        <v>-586</v>
      </c>
      <c r="GX575">
        <v>-376</v>
      </c>
      <c r="GY575">
        <v>100</v>
      </c>
      <c r="HA575">
        <v>128</v>
      </c>
      <c r="HB575">
        <v>-241</v>
      </c>
      <c r="HC575">
        <v>-975</v>
      </c>
      <c r="HE575">
        <v>2184</v>
      </c>
      <c r="HF575">
        <v>-521</v>
      </c>
      <c r="HH575">
        <v>-487</v>
      </c>
      <c r="HJ575">
        <v>205</v>
      </c>
      <c r="HK575">
        <v>205</v>
      </c>
      <c r="HL575">
        <v>-6</v>
      </c>
      <c r="HM575">
        <v>-809</v>
      </c>
      <c r="HN575">
        <v>-34</v>
      </c>
      <c r="HO575">
        <v>-13</v>
      </c>
      <c r="HP575">
        <v>-47</v>
      </c>
      <c r="HQ575">
        <v>-605</v>
      </c>
      <c r="HS575">
        <v>-605</v>
      </c>
      <c r="HT575">
        <v>-783</v>
      </c>
      <c r="HU575">
        <v>-2</v>
      </c>
      <c r="HV575">
        <v>-1437</v>
      </c>
      <c r="HW575">
        <v>61</v>
      </c>
      <c r="HY575">
        <v>-1</v>
      </c>
      <c r="HZ575">
        <v>3377</v>
      </c>
      <c r="IA575">
        <v>3376</v>
      </c>
      <c r="IB575">
        <v>172</v>
      </c>
      <c r="IC575">
        <v>-783</v>
      </c>
      <c r="IE575">
        <v>319</v>
      </c>
      <c r="IF575">
        <v>56</v>
      </c>
      <c r="IG575">
        <v>1451</v>
      </c>
      <c r="IH575">
        <v>-292</v>
      </c>
      <c r="II575">
        <v>-391</v>
      </c>
      <c r="IK575">
        <v>-391</v>
      </c>
      <c r="IL575">
        <v>713.4</v>
      </c>
      <c r="IM575">
        <v>726.5</v>
      </c>
      <c r="IN575">
        <v>1.63</v>
      </c>
      <c r="IO575">
        <v>1.6</v>
      </c>
    </row>
    <row r="576" spans="1:249" x14ac:dyDescent="0.25">
      <c r="A576" t="s">
        <v>958</v>
      </c>
      <c r="B576" t="s">
        <v>958</v>
      </c>
      <c r="C576" t="s">
        <v>959</v>
      </c>
      <c r="D576" t="s">
        <v>960</v>
      </c>
      <c r="E576" t="s">
        <v>455</v>
      </c>
      <c r="F576" t="s">
        <v>417</v>
      </c>
      <c r="G576" s="2">
        <v>40816</v>
      </c>
      <c r="H576" t="s">
        <v>450</v>
      </c>
      <c r="J576">
        <v>2011</v>
      </c>
      <c r="K576">
        <v>3</v>
      </c>
      <c r="L576">
        <v>2011</v>
      </c>
      <c r="M576">
        <v>3</v>
      </c>
      <c r="N576" t="s">
        <v>419</v>
      </c>
      <c r="O576" t="s">
        <v>451</v>
      </c>
      <c r="P576">
        <v>201103</v>
      </c>
      <c r="Q576">
        <v>9</v>
      </c>
      <c r="R576">
        <v>48</v>
      </c>
      <c r="S576">
        <v>10</v>
      </c>
      <c r="T576">
        <v>12</v>
      </c>
      <c r="U576">
        <v>66740</v>
      </c>
      <c r="V576">
        <v>3</v>
      </c>
      <c r="W576">
        <v>3841</v>
      </c>
      <c r="X576" s="2">
        <v>40850</v>
      </c>
      <c r="Y576" s="2">
        <v>40850</v>
      </c>
      <c r="Z576" t="s">
        <v>485</v>
      </c>
      <c r="AA576" t="s">
        <v>961</v>
      </c>
      <c r="AB576" t="s">
        <v>962</v>
      </c>
      <c r="AC576" t="s">
        <v>963</v>
      </c>
      <c r="AD576">
        <v>55144</v>
      </c>
      <c r="AE576" t="s">
        <v>964</v>
      </c>
      <c r="AF576" t="s">
        <v>965</v>
      </c>
      <c r="AG576" t="s">
        <v>961</v>
      </c>
      <c r="AH576" t="s">
        <v>962</v>
      </c>
      <c r="AI576" t="s">
        <v>963</v>
      </c>
      <c r="AJ576">
        <v>55144</v>
      </c>
      <c r="AK576" t="s">
        <v>426</v>
      </c>
      <c r="AL576" t="s">
        <v>427</v>
      </c>
      <c r="AU576" t="s">
        <v>967</v>
      </c>
      <c r="AW576">
        <v>700844700</v>
      </c>
      <c r="AX576" s="2">
        <v>40816</v>
      </c>
      <c r="BI576" s="2">
        <v>41214</v>
      </c>
      <c r="BJ576">
        <v>7531</v>
      </c>
      <c r="BK576">
        <v>4027</v>
      </c>
      <c r="BL576">
        <v>3504</v>
      </c>
      <c r="BP576">
        <v>389</v>
      </c>
      <c r="BR576">
        <v>1534</v>
      </c>
      <c r="BV576">
        <v>5950</v>
      </c>
      <c r="BW576">
        <v>1581</v>
      </c>
      <c r="BX576">
        <v>48</v>
      </c>
      <c r="CL576">
        <v>10</v>
      </c>
      <c r="CN576">
        <v>-38</v>
      </c>
      <c r="CO576">
        <v>1543</v>
      </c>
      <c r="CP576">
        <v>440</v>
      </c>
      <c r="CQ576">
        <v>1103</v>
      </c>
      <c r="CV576">
        <v>1103</v>
      </c>
      <c r="CX576">
        <v>1103</v>
      </c>
      <c r="DA576">
        <v>1103</v>
      </c>
      <c r="DB576">
        <v>15</v>
      </c>
      <c r="DC576">
        <v>1088</v>
      </c>
      <c r="DE576">
        <v>1088</v>
      </c>
      <c r="DF576">
        <v>1.5586</v>
      </c>
      <c r="DJ576">
        <v>1.5586</v>
      </c>
      <c r="DK576">
        <v>1.5374000000000001</v>
      </c>
      <c r="DL576">
        <v>1.54</v>
      </c>
      <c r="DM576">
        <v>1.5416000000000001</v>
      </c>
      <c r="DQ576">
        <v>1.5416000000000001</v>
      </c>
      <c r="DR576">
        <v>1.5206</v>
      </c>
      <c r="DS576">
        <v>1.52</v>
      </c>
      <c r="DT576">
        <v>-0.44009999999999999</v>
      </c>
      <c r="DU576">
        <v>715.5</v>
      </c>
      <c r="DV576">
        <v>707.7</v>
      </c>
      <c r="DW576">
        <v>1543</v>
      </c>
      <c r="DX576">
        <v>1103</v>
      </c>
      <c r="DY576">
        <v>1892</v>
      </c>
      <c r="DZ576">
        <v>1581</v>
      </c>
      <c r="EA576" s="2">
        <v>40850</v>
      </c>
      <c r="EB576">
        <v>4862</v>
      </c>
      <c r="EE576">
        <v>4259</v>
      </c>
      <c r="EF576">
        <v>3604</v>
      </c>
      <c r="EK576">
        <v>944</v>
      </c>
      <c r="EL576">
        <v>13669</v>
      </c>
      <c r="EM576">
        <v>21038</v>
      </c>
      <c r="EN576">
        <v>13529</v>
      </c>
      <c r="EO576">
        <v>7509</v>
      </c>
      <c r="ER576">
        <v>605</v>
      </c>
      <c r="EV576">
        <v>9092</v>
      </c>
      <c r="EZ576">
        <v>87</v>
      </c>
      <c r="FA576">
        <v>1153</v>
      </c>
      <c r="FB576">
        <v>18446</v>
      </c>
      <c r="FC576">
        <v>32115</v>
      </c>
      <c r="FE576">
        <v>1689</v>
      </c>
      <c r="FH576">
        <v>654</v>
      </c>
      <c r="FJ576">
        <v>1204</v>
      </c>
      <c r="FL576">
        <v>421</v>
      </c>
      <c r="FP576">
        <v>2197</v>
      </c>
      <c r="FQ576">
        <v>6165</v>
      </c>
      <c r="FR576">
        <v>4955</v>
      </c>
      <c r="FT576">
        <v>1704</v>
      </c>
      <c r="FZ576">
        <v>1879</v>
      </c>
      <c r="GA576">
        <v>8538</v>
      </c>
      <c r="GB576">
        <v>14703</v>
      </c>
      <c r="GD576">
        <v>9</v>
      </c>
      <c r="GE576">
        <v>3725</v>
      </c>
      <c r="GF576">
        <v>27784</v>
      </c>
      <c r="GH576">
        <v>11211</v>
      </c>
      <c r="GI576">
        <v>-3339</v>
      </c>
      <c r="GL576">
        <v>17412</v>
      </c>
      <c r="GM576">
        <v>17412</v>
      </c>
      <c r="GN576">
        <v>32115</v>
      </c>
      <c r="GO576">
        <v>700.84500000000003</v>
      </c>
      <c r="GQ576">
        <v>8320</v>
      </c>
      <c r="GR576" s="2">
        <v>41214</v>
      </c>
      <c r="GS576">
        <v>3383</v>
      </c>
      <c r="GT576">
        <v>919</v>
      </c>
      <c r="GU576">
        <v>148</v>
      </c>
      <c r="GV576">
        <v>1067</v>
      </c>
      <c r="GW576">
        <v>-557</v>
      </c>
      <c r="GX576">
        <v>-364</v>
      </c>
      <c r="GY576">
        <v>-30</v>
      </c>
      <c r="HA576">
        <v>212</v>
      </c>
      <c r="HB576">
        <v>-165</v>
      </c>
      <c r="HC576">
        <v>-904</v>
      </c>
      <c r="HE576">
        <v>3546</v>
      </c>
      <c r="HF576">
        <v>-850</v>
      </c>
      <c r="HH576">
        <v>-531</v>
      </c>
      <c r="HJ576">
        <v>-197</v>
      </c>
      <c r="HK576">
        <v>-197</v>
      </c>
      <c r="HL576">
        <v>-6</v>
      </c>
      <c r="HM576">
        <v>-1584</v>
      </c>
      <c r="HN576">
        <v>634</v>
      </c>
      <c r="HO576">
        <v>-13</v>
      </c>
      <c r="HP576">
        <v>621</v>
      </c>
      <c r="HQ576">
        <v>-1342</v>
      </c>
      <c r="HS576">
        <v>-1342</v>
      </c>
      <c r="HT576">
        <v>-1171</v>
      </c>
      <c r="HU576">
        <v>-6</v>
      </c>
      <c r="HV576">
        <v>-1898</v>
      </c>
      <c r="HW576">
        <v>-65</v>
      </c>
      <c r="HY576">
        <v>-1</v>
      </c>
      <c r="HZ576">
        <v>3377</v>
      </c>
      <c r="IA576">
        <v>3376</v>
      </c>
      <c r="IB576">
        <v>210</v>
      </c>
      <c r="IC576">
        <v>-1171</v>
      </c>
      <c r="IE576">
        <v>311</v>
      </c>
      <c r="IF576">
        <v>38</v>
      </c>
      <c r="IG576">
        <v>1362</v>
      </c>
      <c r="IH576">
        <v>-329</v>
      </c>
      <c r="II576">
        <v>-388</v>
      </c>
      <c r="IK576">
        <v>-388</v>
      </c>
      <c r="IL576">
        <v>707.7</v>
      </c>
      <c r="IM576">
        <v>715.5</v>
      </c>
      <c r="IN576">
        <v>1.54</v>
      </c>
      <c r="IO576">
        <v>1.52</v>
      </c>
    </row>
    <row r="577" spans="1:249" x14ac:dyDescent="0.25">
      <c r="A577" t="s">
        <v>958</v>
      </c>
      <c r="B577" t="s">
        <v>958</v>
      </c>
      <c r="C577" t="s">
        <v>959</v>
      </c>
      <c r="D577" t="s">
        <v>960</v>
      </c>
      <c r="E577" t="s">
        <v>455</v>
      </c>
      <c r="F577" t="s">
        <v>417</v>
      </c>
      <c r="G577" s="2">
        <v>40908</v>
      </c>
      <c r="H577" t="s">
        <v>450</v>
      </c>
      <c r="J577">
        <v>2011</v>
      </c>
      <c r="K577">
        <v>4</v>
      </c>
      <c r="L577">
        <v>2011</v>
      </c>
      <c r="M577">
        <v>4</v>
      </c>
      <c r="N577" t="s">
        <v>419</v>
      </c>
      <c r="O577" t="s">
        <v>451</v>
      </c>
      <c r="P577">
        <v>201104</v>
      </c>
      <c r="Q577">
        <v>9</v>
      </c>
      <c r="R577">
        <v>48</v>
      </c>
      <c r="S577">
        <v>10</v>
      </c>
      <c r="T577">
        <v>12</v>
      </c>
      <c r="U577">
        <v>66740</v>
      </c>
      <c r="V577">
        <v>3</v>
      </c>
      <c r="W577">
        <v>3841</v>
      </c>
      <c r="X577" s="2">
        <v>40955</v>
      </c>
      <c r="Y577" s="2">
        <v>40955</v>
      </c>
      <c r="Z577" t="s">
        <v>485</v>
      </c>
      <c r="AA577" t="s">
        <v>961</v>
      </c>
      <c r="AB577" t="s">
        <v>962</v>
      </c>
      <c r="AC577" t="s">
        <v>963</v>
      </c>
      <c r="AD577">
        <v>55144</v>
      </c>
      <c r="AE577" t="s">
        <v>964</v>
      </c>
      <c r="AF577" t="s">
        <v>965</v>
      </c>
      <c r="AG577" t="s">
        <v>961</v>
      </c>
      <c r="AH577" t="s">
        <v>962</v>
      </c>
      <c r="AI577" t="s">
        <v>963</v>
      </c>
      <c r="AJ577">
        <v>55144</v>
      </c>
      <c r="AK577" t="s">
        <v>426</v>
      </c>
      <c r="AL577" t="s">
        <v>427</v>
      </c>
      <c r="AN577">
        <v>84198</v>
      </c>
      <c r="AP577">
        <v>84198</v>
      </c>
      <c r="AR577">
        <v>100597</v>
      </c>
      <c r="AS577" t="s">
        <v>966</v>
      </c>
      <c r="AT577" t="s">
        <v>429</v>
      </c>
      <c r="AU577" t="s">
        <v>967</v>
      </c>
      <c r="AW577">
        <v>694543700</v>
      </c>
      <c r="AX577" s="2">
        <v>40939</v>
      </c>
      <c r="AY577" t="s">
        <v>968</v>
      </c>
      <c r="AZ577" t="s">
        <v>969</v>
      </c>
      <c r="BA577" t="s">
        <v>970</v>
      </c>
      <c r="BB577" t="s">
        <v>971</v>
      </c>
      <c r="BC577" t="s">
        <v>972</v>
      </c>
      <c r="BD577" t="s">
        <v>973</v>
      </c>
      <c r="BE577" t="s">
        <v>974</v>
      </c>
      <c r="BF577" t="s">
        <v>975</v>
      </c>
      <c r="BG577" t="s">
        <v>976</v>
      </c>
      <c r="BH577" t="s">
        <v>977</v>
      </c>
      <c r="BI577" s="2">
        <v>41683</v>
      </c>
      <c r="BJ577">
        <v>7089</v>
      </c>
      <c r="BK577">
        <v>3824</v>
      </c>
      <c r="BL577">
        <v>3265</v>
      </c>
      <c r="BP577">
        <v>379</v>
      </c>
      <c r="BR577">
        <v>1522</v>
      </c>
      <c r="BV577">
        <v>5725</v>
      </c>
      <c r="BW577">
        <v>1364</v>
      </c>
      <c r="BX577">
        <v>45</v>
      </c>
      <c r="CL577">
        <v>10</v>
      </c>
      <c r="CN577">
        <v>-35</v>
      </c>
      <c r="CO577">
        <v>1329</v>
      </c>
      <c r="CP577">
        <v>355</v>
      </c>
      <c r="CQ577">
        <v>974</v>
      </c>
      <c r="CV577">
        <v>974</v>
      </c>
      <c r="CX577">
        <v>974</v>
      </c>
      <c r="DA577">
        <v>974</v>
      </c>
      <c r="DB577">
        <v>20</v>
      </c>
      <c r="DC577">
        <v>954</v>
      </c>
      <c r="DE577">
        <v>954</v>
      </c>
      <c r="DF577">
        <v>1.391</v>
      </c>
      <c r="DJ577">
        <v>1.391</v>
      </c>
      <c r="DK577">
        <v>1.3625</v>
      </c>
      <c r="DL577">
        <v>1.36</v>
      </c>
      <c r="DM577">
        <v>1.3796999999999999</v>
      </c>
      <c r="DQ577">
        <v>1.3796999999999999</v>
      </c>
      <c r="DR577">
        <v>1.3513999999999999</v>
      </c>
      <c r="DS577">
        <v>1.35</v>
      </c>
      <c r="DT577">
        <v>-1.0558000000000001</v>
      </c>
      <c r="DU577">
        <v>707.5</v>
      </c>
      <c r="DV577">
        <v>701.2</v>
      </c>
      <c r="DW577">
        <v>1329</v>
      </c>
      <c r="DX577">
        <v>974</v>
      </c>
      <c r="DY577">
        <v>1681</v>
      </c>
      <c r="DZ577">
        <v>1364</v>
      </c>
      <c r="EA577" s="2">
        <v>41319</v>
      </c>
      <c r="EB577">
        <v>3680</v>
      </c>
      <c r="EE577">
        <v>3867</v>
      </c>
      <c r="EF577">
        <v>3416</v>
      </c>
      <c r="EK577">
        <v>1277</v>
      </c>
      <c r="EL577">
        <v>12240</v>
      </c>
      <c r="EM577">
        <v>21166</v>
      </c>
      <c r="EN577">
        <v>13500</v>
      </c>
      <c r="EO577">
        <v>7666</v>
      </c>
      <c r="ER577">
        <v>1051</v>
      </c>
      <c r="EV577">
        <v>8963</v>
      </c>
      <c r="EZ577">
        <v>40</v>
      </c>
      <c r="FA577">
        <v>1656</v>
      </c>
      <c r="FB577">
        <v>19376</v>
      </c>
      <c r="FC577">
        <v>31616</v>
      </c>
      <c r="FE577">
        <v>1643</v>
      </c>
      <c r="FH577">
        <v>676</v>
      </c>
      <c r="FJ577">
        <v>682</v>
      </c>
      <c r="FL577">
        <v>355</v>
      </c>
      <c r="FP577">
        <v>2085</v>
      </c>
      <c r="FQ577">
        <v>5441</v>
      </c>
      <c r="FR577">
        <v>4484</v>
      </c>
      <c r="FT577">
        <v>3972</v>
      </c>
      <c r="FZ577">
        <v>1857</v>
      </c>
      <c r="GA577">
        <v>10313</v>
      </c>
      <c r="GB577">
        <v>15754</v>
      </c>
      <c r="GD577">
        <v>9</v>
      </c>
      <c r="GE577">
        <v>3767</v>
      </c>
      <c r="GF577">
        <v>28348</v>
      </c>
      <c r="GH577">
        <v>11679</v>
      </c>
      <c r="GI577">
        <v>-5025</v>
      </c>
      <c r="GL577">
        <v>15862</v>
      </c>
      <c r="GM577">
        <v>15862</v>
      </c>
      <c r="GN577">
        <v>31616</v>
      </c>
      <c r="GO577">
        <v>694.97</v>
      </c>
      <c r="GQ577">
        <v>6899</v>
      </c>
      <c r="GR577" s="2">
        <v>41683</v>
      </c>
      <c r="GS577">
        <v>4357</v>
      </c>
      <c r="GT577">
        <v>1236</v>
      </c>
      <c r="GU577">
        <v>350</v>
      </c>
      <c r="GV577">
        <v>1586</v>
      </c>
      <c r="GW577">
        <v>-205</v>
      </c>
      <c r="GX577">
        <v>-196</v>
      </c>
      <c r="GY577">
        <v>-83</v>
      </c>
      <c r="HA577">
        <v>-45</v>
      </c>
      <c r="HB577">
        <v>-130</v>
      </c>
      <c r="HC577">
        <v>-659</v>
      </c>
      <c r="HE577">
        <v>5284</v>
      </c>
      <c r="HF577">
        <v>-1324</v>
      </c>
      <c r="HH577">
        <v>-649</v>
      </c>
      <c r="HJ577">
        <v>-745</v>
      </c>
      <c r="HK577">
        <v>-745</v>
      </c>
      <c r="HM577">
        <v>-2718</v>
      </c>
      <c r="HN577">
        <v>-318</v>
      </c>
      <c r="HO577">
        <v>11</v>
      </c>
      <c r="HP577">
        <v>-307</v>
      </c>
      <c r="HQ577">
        <v>-1799</v>
      </c>
      <c r="HS577">
        <v>-1799</v>
      </c>
      <c r="HT577">
        <v>-1555</v>
      </c>
      <c r="HU577">
        <v>-14</v>
      </c>
      <c r="HV577">
        <v>-3675</v>
      </c>
      <c r="HW577">
        <v>-49</v>
      </c>
      <c r="HY577">
        <v>-1158</v>
      </c>
      <c r="HZ577">
        <v>3377</v>
      </c>
      <c r="IA577">
        <v>2219</v>
      </c>
      <c r="IB577">
        <v>253</v>
      </c>
      <c r="IC577">
        <v>-1555</v>
      </c>
      <c r="IE577">
        <v>317</v>
      </c>
      <c r="IF577">
        <v>43</v>
      </c>
      <c r="IG577">
        <v>1738</v>
      </c>
      <c r="IH577">
        <v>-474</v>
      </c>
      <c r="II577">
        <v>-384</v>
      </c>
      <c r="IK577">
        <v>-384</v>
      </c>
      <c r="IL577">
        <v>708.5</v>
      </c>
      <c r="IM577">
        <v>719</v>
      </c>
      <c r="IN577">
        <v>1.36</v>
      </c>
      <c r="IO577">
        <v>1.35</v>
      </c>
    </row>
    <row r="578" spans="1:249" x14ac:dyDescent="0.25">
      <c r="A578" t="s">
        <v>958</v>
      </c>
      <c r="B578" t="s">
        <v>958</v>
      </c>
      <c r="C578" t="s">
        <v>959</v>
      </c>
      <c r="D578" t="s">
        <v>960</v>
      </c>
      <c r="E578" t="s">
        <v>455</v>
      </c>
      <c r="F578" t="s">
        <v>417</v>
      </c>
      <c r="G578" s="2">
        <v>40999</v>
      </c>
      <c r="H578" t="s">
        <v>450</v>
      </c>
      <c r="J578">
        <v>2012</v>
      </c>
      <c r="K578">
        <v>1</v>
      </c>
      <c r="L578">
        <v>2012</v>
      </c>
      <c r="M578">
        <v>1</v>
      </c>
      <c r="N578" t="s">
        <v>419</v>
      </c>
      <c r="O578" t="s">
        <v>451</v>
      </c>
      <c r="P578">
        <v>201201</v>
      </c>
      <c r="Q578">
        <v>9</v>
      </c>
      <c r="R578">
        <v>48</v>
      </c>
      <c r="S578">
        <v>10</v>
      </c>
      <c r="T578">
        <v>12</v>
      </c>
      <c r="U578">
        <v>66740</v>
      </c>
      <c r="V578">
        <v>3</v>
      </c>
      <c r="W578">
        <v>3841</v>
      </c>
      <c r="X578" s="2">
        <v>41032</v>
      </c>
      <c r="Y578" s="2">
        <v>41032</v>
      </c>
      <c r="Z578" t="s">
        <v>485</v>
      </c>
      <c r="AA578" t="s">
        <v>961</v>
      </c>
      <c r="AB578" t="s">
        <v>962</v>
      </c>
      <c r="AC578" t="s">
        <v>963</v>
      </c>
      <c r="AD578">
        <v>55144</v>
      </c>
      <c r="AE578" t="s">
        <v>964</v>
      </c>
      <c r="AF578" t="s">
        <v>965</v>
      </c>
      <c r="AG578" t="s">
        <v>961</v>
      </c>
      <c r="AH578" t="s">
        <v>962</v>
      </c>
      <c r="AI578" t="s">
        <v>963</v>
      </c>
      <c r="AJ578">
        <v>55144</v>
      </c>
      <c r="AK578" t="s">
        <v>426</v>
      </c>
      <c r="AL578" t="s">
        <v>427</v>
      </c>
      <c r="AU578" t="s">
        <v>967</v>
      </c>
      <c r="AW578">
        <v>693872100</v>
      </c>
      <c r="AX578" s="2">
        <v>40999</v>
      </c>
      <c r="BI578" s="2">
        <v>41396</v>
      </c>
      <c r="BJ578">
        <v>7486</v>
      </c>
      <c r="BK578">
        <v>3889</v>
      </c>
      <c r="BL578">
        <v>3597</v>
      </c>
      <c r="BP578">
        <v>411</v>
      </c>
      <c r="BR578">
        <v>1552</v>
      </c>
      <c r="BV578">
        <v>5852</v>
      </c>
      <c r="BW578">
        <v>1634</v>
      </c>
      <c r="BX578">
        <v>40</v>
      </c>
      <c r="CL578">
        <v>9</v>
      </c>
      <c r="CN578">
        <v>-31</v>
      </c>
      <c r="CO578">
        <v>1603</v>
      </c>
      <c r="CP578">
        <v>462</v>
      </c>
      <c r="CQ578">
        <v>1141</v>
      </c>
      <c r="CV578">
        <v>1141</v>
      </c>
      <c r="CX578">
        <v>1141</v>
      </c>
      <c r="DA578">
        <v>1141</v>
      </c>
      <c r="DB578">
        <v>16</v>
      </c>
      <c r="DC578">
        <v>1125</v>
      </c>
      <c r="DE578">
        <v>1125</v>
      </c>
      <c r="DF578">
        <v>1.6375</v>
      </c>
      <c r="DJ578">
        <v>1.6375</v>
      </c>
      <c r="DK578">
        <v>1.6145</v>
      </c>
      <c r="DL578">
        <v>1.61</v>
      </c>
      <c r="DM578">
        <v>1.6158999999999999</v>
      </c>
      <c r="DQ578">
        <v>1.6158999999999999</v>
      </c>
      <c r="DR578">
        <v>1.5932999999999999</v>
      </c>
      <c r="DS578">
        <v>1.59</v>
      </c>
      <c r="DT578">
        <v>-2.3010000000000002</v>
      </c>
      <c r="DU578">
        <v>706.1</v>
      </c>
      <c r="DV578">
        <v>696.8</v>
      </c>
      <c r="DW578">
        <v>1603</v>
      </c>
      <c r="DX578">
        <v>1141</v>
      </c>
      <c r="DY578">
        <v>1947</v>
      </c>
      <c r="DZ578">
        <v>1634</v>
      </c>
      <c r="EA578" s="2">
        <v>41032</v>
      </c>
      <c r="EB578">
        <v>3731</v>
      </c>
      <c r="EE578">
        <v>4323</v>
      </c>
      <c r="EF578">
        <v>3561</v>
      </c>
      <c r="EK578">
        <v>1238</v>
      </c>
      <c r="EL578">
        <v>12853</v>
      </c>
      <c r="EM578">
        <v>21484</v>
      </c>
      <c r="EN578">
        <v>13729</v>
      </c>
      <c r="EO578">
        <v>7755</v>
      </c>
      <c r="ER578">
        <v>923</v>
      </c>
      <c r="EV578">
        <v>8955</v>
      </c>
      <c r="EZ578">
        <v>43</v>
      </c>
      <c r="FA578">
        <v>1486</v>
      </c>
      <c r="FB578">
        <v>19162</v>
      </c>
      <c r="FC578">
        <v>32015</v>
      </c>
      <c r="FE578">
        <v>1779</v>
      </c>
      <c r="FH578">
        <v>473</v>
      </c>
      <c r="FJ578">
        <v>664</v>
      </c>
      <c r="FL578">
        <v>423</v>
      </c>
      <c r="FP578">
        <v>2069</v>
      </c>
      <c r="FQ578">
        <v>5408</v>
      </c>
      <c r="FR578">
        <v>4510</v>
      </c>
      <c r="FT578">
        <v>3686</v>
      </c>
      <c r="FZ578">
        <v>1792</v>
      </c>
      <c r="GA578">
        <v>9988</v>
      </c>
      <c r="GB578">
        <v>15396</v>
      </c>
      <c r="GD578">
        <v>9</v>
      </c>
      <c r="GE578">
        <v>3894</v>
      </c>
      <c r="GF578">
        <v>28858</v>
      </c>
      <c r="GH578">
        <v>11794</v>
      </c>
      <c r="GI578">
        <v>-4785</v>
      </c>
      <c r="GL578">
        <v>16619</v>
      </c>
      <c r="GM578">
        <v>16619</v>
      </c>
      <c r="GN578">
        <v>32015</v>
      </c>
      <c r="GO578">
        <v>693.87199999999996</v>
      </c>
      <c r="GQ578">
        <v>7664</v>
      </c>
      <c r="GR578" s="2">
        <v>41396</v>
      </c>
      <c r="GS578">
        <v>1141</v>
      </c>
      <c r="GT578">
        <v>313</v>
      </c>
      <c r="GU578">
        <v>-38</v>
      </c>
      <c r="GV578">
        <v>275</v>
      </c>
      <c r="GW578">
        <v>-431</v>
      </c>
      <c r="GX578">
        <v>-96</v>
      </c>
      <c r="GY578">
        <v>118</v>
      </c>
      <c r="HA578">
        <v>221</v>
      </c>
      <c r="HB578">
        <v>-400</v>
      </c>
      <c r="HC578">
        <v>-588</v>
      </c>
      <c r="HE578">
        <v>828</v>
      </c>
      <c r="HF578">
        <v>-257</v>
      </c>
      <c r="HJ578">
        <v>213</v>
      </c>
      <c r="HK578">
        <v>213</v>
      </c>
      <c r="HL578">
        <v>1</v>
      </c>
      <c r="HM578">
        <v>-43</v>
      </c>
      <c r="HN578">
        <v>-9</v>
      </c>
      <c r="HO578">
        <v>-18</v>
      </c>
      <c r="HP578">
        <v>-27</v>
      </c>
      <c r="HQ578">
        <v>-311</v>
      </c>
      <c r="HS578">
        <v>-311</v>
      </c>
      <c r="HT578">
        <v>-410</v>
      </c>
      <c r="HU578">
        <v>26</v>
      </c>
      <c r="HV578">
        <v>-722</v>
      </c>
      <c r="HW578">
        <v>50</v>
      </c>
      <c r="HY578">
        <v>113</v>
      </c>
      <c r="HZ578">
        <v>2219</v>
      </c>
      <c r="IA578">
        <v>2332</v>
      </c>
      <c r="IB578">
        <v>103</v>
      </c>
      <c r="IC578">
        <v>-410</v>
      </c>
      <c r="IE578">
        <v>313</v>
      </c>
      <c r="IF578">
        <v>103</v>
      </c>
      <c r="IG578">
        <v>828</v>
      </c>
      <c r="IH578">
        <v>-257</v>
      </c>
      <c r="II578">
        <v>-410</v>
      </c>
      <c r="IK578">
        <v>-410</v>
      </c>
      <c r="IL578">
        <v>696.8</v>
      </c>
      <c r="IM578">
        <v>706.1</v>
      </c>
      <c r="IN578">
        <v>1.61</v>
      </c>
      <c r="IO578">
        <v>1.59</v>
      </c>
    </row>
    <row r="579" spans="1:249" x14ac:dyDescent="0.25">
      <c r="A579" t="s">
        <v>958</v>
      </c>
      <c r="B579" t="s">
        <v>958</v>
      </c>
      <c r="C579" t="s">
        <v>959</v>
      </c>
      <c r="D579" t="s">
        <v>960</v>
      </c>
      <c r="E579" t="s">
        <v>455</v>
      </c>
      <c r="F579" t="s">
        <v>417</v>
      </c>
      <c r="G579" s="2">
        <v>41090</v>
      </c>
      <c r="H579" t="s">
        <v>450</v>
      </c>
      <c r="J579">
        <v>2012</v>
      </c>
      <c r="K579">
        <v>2</v>
      </c>
      <c r="L579">
        <v>2012</v>
      </c>
      <c r="M579">
        <v>2</v>
      </c>
      <c r="N579" t="s">
        <v>419</v>
      </c>
      <c r="O579" t="s">
        <v>451</v>
      </c>
      <c r="P579">
        <v>201202</v>
      </c>
      <c r="Q579">
        <v>9</v>
      </c>
      <c r="R579">
        <v>48</v>
      </c>
      <c r="S579">
        <v>10</v>
      </c>
      <c r="T579">
        <v>12</v>
      </c>
      <c r="U579">
        <v>66740</v>
      </c>
      <c r="V579">
        <v>3</v>
      </c>
      <c r="W579">
        <v>3841</v>
      </c>
      <c r="X579" s="2">
        <v>41123</v>
      </c>
      <c r="Y579" s="2">
        <v>41123</v>
      </c>
      <c r="Z579" t="s">
        <v>485</v>
      </c>
      <c r="AA579" t="s">
        <v>961</v>
      </c>
      <c r="AB579" t="s">
        <v>962</v>
      </c>
      <c r="AC579" t="s">
        <v>963</v>
      </c>
      <c r="AD579">
        <v>55144</v>
      </c>
      <c r="AE579" t="s">
        <v>964</v>
      </c>
      <c r="AF579" t="s">
        <v>978</v>
      </c>
      <c r="AG579" t="s">
        <v>961</v>
      </c>
      <c r="AH579" t="s">
        <v>962</v>
      </c>
      <c r="AI579" t="s">
        <v>963</v>
      </c>
      <c r="AJ579">
        <v>55144</v>
      </c>
      <c r="AK579" t="s">
        <v>426</v>
      </c>
      <c r="AL579" t="s">
        <v>427</v>
      </c>
      <c r="AU579" t="s">
        <v>967</v>
      </c>
      <c r="AW579">
        <v>691319500</v>
      </c>
      <c r="AX579" s="2">
        <v>41090</v>
      </c>
      <c r="BI579" s="2">
        <v>41487</v>
      </c>
      <c r="BJ579">
        <v>7534</v>
      </c>
      <c r="BK579">
        <v>3870</v>
      </c>
      <c r="BL579">
        <v>3664</v>
      </c>
      <c r="BP579">
        <v>408</v>
      </c>
      <c r="BR579">
        <v>1528</v>
      </c>
      <c r="BV579">
        <v>5806</v>
      </c>
      <c r="BW579">
        <v>1728</v>
      </c>
      <c r="BX579">
        <v>43</v>
      </c>
      <c r="CL579">
        <v>10</v>
      </c>
      <c r="CN579">
        <v>-33</v>
      </c>
      <c r="CO579">
        <v>1695</v>
      </c>
      <c r="CP579">
        <v>509</v>
      </c>
      <c r="CQ579">
        <v>1186</v>
      </c>
      <c r="CV579">
        <v>1186</v>
      </c>
      <c r="CX579">
        <v>1186</v>
      </c>
      <c r="DA579">
        <v>1186</v>
      </c>
      <c r="DB579">
        <v>19</v>
      </c>
      <c r="DC579">
        <v>1167</v>
      </c>
      <c r="DE579">
        <v>1167</v>
      </c>
      <c r="DF579">
        <v>1.7081999999999999</v>
      </c>
      <c r="DJ579">
        <v>1.7081999999999999</v>
      </c>
      <c r="DK579">
        <v>1.6808000000000001</v>
      </c>
      <c r="DL579">
        <v>1.68</v>
      </c>
      <c r="DM579">
        <v>1.6879999999999999</v>
      </c>
      <c r="DQ579">
        <v>1.6879999999999999</v>
      </c>
      <c r="DR579">
        <v>1.661</v>
      </c>
      <c r="DS579">
        <v>1.66</v>
      </c>
      <c r="DT579">
        <v>-0.68410000000000004</v>
      </c>
      <c r="DU579">
        <v>702.6</v>
      </c>
      <c r="DV579">
        <v>694.3</v>
      </c>
      <c r="DW579">
        <v>1695</v>
      </c>
      <c r="DX579">
        <v>1186</v>
      </c>
      <c r="DY579">
        <v>2049</v>
      </c>
      <c r="DZ579">
        <v>1728</v>
      </c>
      <c r="EA579" s="2">
        <v>41123</v>
      </c>
      <c r="EB579">
        <v>4903</v>
      </c>
      <c r="EE579">
        <v>4364</v>
      </c>
      <c r="EF579">
        <v>3656</v>
      </c>
      <c r="EK579">
        <v>1165</v>
      </c>
      <c r="EL579">
        <v>14088</v>
      </c>
      <c r="EM579">
        <v>21443</v>
      </c>
      <c r="EN579">
        <v>13737</v>
      </c>
      <c r="EO579">
        <v>7706</v>
      </c>
      <c r="ER579">
        <v>1183</v>
      </c>
      <c r="EV579">
        <v>8911</v>
      </c>
      <c r="EZ579">
        <v>45</v>
      </c>
      <c r="FA579">
        <v>1406</v>
      </c>
      <c r="FB579">
        <v>19251</v>
      </c>
      <c r="FC579">
        <v>33339</v>
      </c>
      <c r="FE579">
        <v>1792</v>
      </c>
      <c r="FH579">
        <v>593</v>
      </c>
      <c r="FJ579">
        <v>650</v>
      </c>
      <c r="FL579">
        <v>440</v>
      </c>
      <c r="FP579">
        <v>2232</v>
      </c>
      <c r="FQ579">
        <v>5707</v>
      </c>
      <c r="FR579">
        <v>5657</v>
      </c>
      <c r="FT579">
        <v>3355</v>
      </c>
      <c r="FZ579">
        <v>1747</v>
      </c>
      <c r="GA579">
        <v>10759</v>
      </c>
      <c r="GB579">
        <v>16466</v>
      </c>
      <c r="GD579">
        <v>9</v>
      </c>
      <c r="GE579">
        <v>3954</v>
      </c>
      <c r="GF579">
        <v>29465</v>
      </c>
      <c r="GH579">
        <v>12010</v>
      </c>
      <c r="GI579">
        <v>-5012</v>
      </c>
      <c r="GL579">
        <v>16873</v>
      </c>
      <c r="GM579">
        <v>16873</v>
      </c>
      <c r="GN579">
        <v>33339</v>
      </c>
      <c r="GO579">
        <v>691.31899999999996</v>
      </c>
      <c r="GQ579">
        <v>7962</v>
      </c>
      <c r="GR579" s="2">
        <v>41487</v>
      </c>
      <c r="GS579">
        <v>2327</v>
      </c>
      <c r="GT579">
        <v>634</v>
      </c>
      <c r="GU579">
        <v>-147</v>
      </c>
      <c r="GV579">
        <v>487</v>
      </c>
      <c r="GW579">
        <v>-553</v>
      </c>
      <c r="GX579">
        <v>-268</v>
      </c>
      <c r="GY579">
        <v>150</v>
      </c>
      <c r="HA579">
        <v>226</v>
      </c>
      <c r="HB579">
        <v>-152</v>
      </c>
      <c r="HC579">
        <v>-597</v>
      </c>
      <c r="HE579">
        <v>2217</v>
      </c>
      <c r="HF579">
        <v>-611</v>
      </c>
      <c r="HH579">
        <v>-144</v>
      </c>
      <c r="HJ579">
        <v>-103</v>
      </c>
      <c r="HK579">
        <v>-103</v>
      </c>
      <c r="HL579">
        <v>4</v>
      </c>
      <c r="HM579">
        <v>-854</v>
      </c>
      <c r="HN579">
        <v>1226</v>
      </c>
      <c r="HO579">
        <v>-34</v>
      </c>
      <c r="HP579">
        <v>1192</v>
      </c>
      <c r="HQ579">
        <v>-684</v>
      </c>
      <c r="HS579">
        <v>-684</v>
      </c>
      <c r="HT579">
        <v>-820</v>
      </c>
      <c r="HU579">
        <v>41</v>
      </c>
      <c r="HV579">
        <v>-271</v>
      </c>
      <c r="HW579">
        <v>-3</v>
      </c>
      <c r="HY579">
        <v>1089</v>
      </c>
      <c r="HZ579">
        <v>2219</v>
      </c>
      <c r="IA579">
        <v>3308</v>
      </c>
      <c r="IB579">
        <v>145</v>
      </c>
      <c r="IC579">
        <v>-820</v>
      </c>
      <c r="IE579">
        <v>321</v>
      </c>
      <c r="IF579">
        <v>42</v>
      </c>
      <c r="IG579">
        <v>1389</v>
      </c>
      <c r="IH579">
        <v>-354</v>
      </c>
      <c r="II579">
        <v>-410</v>
      </c>
      <c r="IK579">
        <v>-410</v>
      </c>
      <c r="IL579">
        <v>694.3</v>
      </c>
      <c r="IM579">
        <v>702.6</v>
      </c>
      <c r="IN579">
        <v>1.68</v>
      </c>
      <c r="IO579">
        <v>1.66</v>
      </c>
    </row>
    <row r="580" spans="1:249" x14ac:dyDescent="0.25">
      <c r="A580" t="s">
        <v>958</v>
      </c>
      <c r="B580" t="s">
        <v>958</v>
      </c>
      <c r="C580" t="s">
        <v>959</v>
      </c>
      <c r="D580" t="s">
        <v>960</v>
      </c>
      <c r="E580" t="s">
        <v>455</v>
      </c>
      <c r="F580" t="s">
        <v>417</v>
      </c>
      <c r="G580" s="2">
        <v>41182</v>
      </c>
      <c r="H580" t="s">
        <v>450</v>
      </c>
      <c r="J580">
        <v>2012</v>
      </c>
      <c r="K580">
        <v>3</v>
      </c>
      <c r="L580">
        <v>2012</v>
      </c>
      <c r="M580">
        <v>3</v>
      </c>
      <c r="N580" t="s">
        <v>419</v>
      </c>
      <c r="O580" t="s">
        <v>451</v>
      </c>
      <c r="P580">
        <v>201203</v>
      </c>
      <c r="Q580">
        <v>9</v>
      </c>
      <c r="R580">
        <v>48</v>
      </c>
      <c r="S580">
        <v>10</v>
      </c>
      <c r="T580">
        <v>12</v>
      </c>
      <c r="U580">
        <v>66740</v>
      </c>
      <c r="V580">
        <v>3</v>
      </c>
      <c r="W580">
        <v>3841</v>
      </c>
      <c r="X580" s="2">
        <v>41214</v>
      </c>
      <c r="Y580" s="2">
        <v>41214</v>
      </c>
      <c r="Z580" t="s">
        <v>485</v>
      </c>
      <c r="AA580" t="s">
        <v>990</v>
      </c>
      <c r="AB580" t="s">
        <v>962</v>
      </c>
      <c r="AC580" t="s">
        <v>963</v>
      </c>
      <c r="AD580">
        <v>55144</v>
      </c>
      <c r="AE580" t="s">
        <v>964</v>
      </c>
      <c r="AF580" t="s">
        <v>978</v>
      </c>
      <c r="AG580" t="s">
        <v>990</v>
      </c>
      <c r="AH580" t="s">
        <v>962</v>
      </c>
      <c r="AI580" t="s">
        <v>963</v>
      </c>
      <c r="AJ580">
        <v>55144</v>
      </c>
      <c r="AK580" t="s">
        <v>426</v>
      </c>
      <c r="AL580" t="s">
        <v>427</v>
      </c>
      <c r="AU580" t="s">
        <v>967</v>
      </c>
      <c r="AW580">
        <v>691931300</v>
      </c>
      <c r="AX580" s="2">
        <v>41182</v>
      </c>
      <c r="BI580" s="2">
        <v>41578</v>
      </c>
      <c r="BJ580">
        <v>7497</v>
      </c>
      <c r="BK580">
        <v>3935</v>
      </c>
      <c r="BL580">
        <v>3562</v>
      </c>
      <c r="BP580">
        <v>397</v>
      </c>
      <c r="BR580">
        <v>1487</v>
      </c>
      <c r="BV580">
        <v>5819</v>
      </c>
      <c r="BW580">
        <v>1678</v>
      </c>
      <c r="BX580">
        <v>44</v>
      </c>
      <c r="CL580">
        <v>10</v>
      </c>
      <c r="CN580">
        <v>-34</v>
      </c>
      <c r="CO580">
        <v>1644</v>
      </c>
      <c r="CP580">
        <v>464</v>
      </c>
      <c r="CQ580">
        <v>1180</v>
      </c>
      <c r="CV580">
        <v>1180</v>
      </c>
      <c r="CX580">
        <v>1180</v>
      </c>
      <c r="DA580">
        <v>1180</v>
      </c>
      <c r="DB580">
        <v>19</v>
      </c>
      <c r="DC580">
        <v>1161</v>
      </c>
      <c r="DE580">
        <v>1161</v>
      </c>
      <c r="DF580">
        <v>1.7027000000000001</v>
      </c>
      <c r="DJ580">
        <v>1.7027000000000001</v>
      </c>
      <c r="DK580">
        <v>1.6753</v>
      </c>
      <c r="DL580">
        <v>1.68</v>
      </c>
      <c r="DM580">
        <v>1.6782999999999999</v>
      </c>
      <c r="DQ580">
        <v>1.6782999999999999</v>
      </c>
      <c r="DR580">
        <v>1.6513</v>
      </c>
      <c r="DS580">
        <v>1.65</v>
      </c>
      <c r="DT580">
        <v>-0.88500000000000001</v>
      </c>
      <c r="DU580">
        <v>703.1</v>
      </c>
      <c r="DV580">
        <v>693</v>
      </c>
      <c r="DW580">
        <v>1644</v>
      </c>
      <c r="DX580">
        <v>1180</v>
      </c>
      <c r="DY580">
        <v>2000</v>
      </c>
      <c r="DZ580">
        <v>1678</v>
      </c>
      <c r="EA580" s="2">
        <v>41214</v>
      </c>
      <c r="EB580">
        <v>5018</v>
      </c>
      <c r="EE580">
        <v>4409</v>
      </c>
      <c r="EF580">
        <v>3842</v>
      </c>
      <c r="EK580">
        <v>1225</v>
      </c>
      <c r="EL580">
        <v>14494</v>
      </c>
      <c r="EM580">
        <v>22042</v>
      </c>
      <c r="EN580">
        <v>14103</v>
      </c>
      <c r="EO580">
        <v>7939</v>
      </c>
      <c r="ER580">
        <v>1542</v>
      </c>
      <c r="EV580">
        <v>9063</v>
      </c>
      <c r="EZ580">
        <v>47</v>
      </c>
      <c r="FA580">
        <v>1394</v>
      </c>
      <c r="FB580">
        <v>19985</v>
      </c>
      <c r="FC580">
        <v>34479</v>
      </c>
      <c r="FE580">
        <v>1805</v>
      </c>
      <c r="FH580">
        <v>684</v>
      </c>
      <c r="FJ580">
        <v>1506</v>
      </c>
      <c r="FL580">
        <v>301</v>
      </c>
      <c r="FP580">
        <v>2299</v>
      </c>
      <c r="FQ580">
        <v>6595</v>
      </c>
      <c r="FR580">
        <v>4852</v>
      </c>
      <c r="FT580">
        <v>3114</v>
      </c>
      <c r="FZ580">
        <v>1777</v>
      </c>
      <c r="GA580">
        <v>9743</v>
      </c>
      <c r="GB580">
        <v>16338</v>
      </c>
      <c r="GD580">
        <v>9</v>
      </c>
      <c r="GE580">
        <v>3998</v>
      </c>
      <c r="GF580">
        <v>30150</v>
      </c>
      <c r="GH580">
        <v>11965</v>
      </c>
      <c r="GI580">
        <v>-4548</v>
      </c>
      <c r="GL580">
        <v>18141</v>
      </c>
      <c r="GM580">
        <v>18141</v>
      </c>
      <c r="GN580">
        <v>34479</v>
      </c>
      <c r="GO580">
        <v>691.93100000000004</v>
      </c>
      <c r="GQ580">
        <v>9078</v>
      </c>
      <c r="GR580" s="2">
        <v>41578</v>
      </c>
      <c r="GS580">
        <v>3507</v>
      </c>
      <c r="GT580">
        <v>956</v>
      </c>
      <c r="GU580">
        <v>-211</v>
      </c>
      <c r="GV580">
        <v>745</v>
      </c>
      <c r="GW580">
        <v>-493</v>
      </c>
      <c r="GX580">
        <v>-368</v>
      </c>
      <c r="GY580">
        <v>141</v>
      </c>
      <c r="HA580">
        <v>-48</v>
      </c>
      <c r="HB580">
        <v>78</v>
      </c>
      <c r="HC580">
        <v>-690</v>
      </c>
      <c r="HE580">
        <v>3562</v>
      </c>
      <c r="HF580">
        <v>-962</v>
      </c>
      <c r="HH580">
        <v>-248</v>
      </c>
      <c r="HJ580">
        <v>-938</v>
      </c>
      <c r="HK580">
        <v>-938</v>
      </c>
      <c r="HL580">
        <v>14</v>
      </c>
      <c r="HM580">
        <v>-2134</v>
      </c>
      <c r="HN580">
        <v>1233</v>
      </c>
      <c r="HO580">
        <v>-36</v>
      </c>
      <c r="HP580">
        <v>1197</v>
      </c>
      <c r="HQ580">
        <v>-718</v>
      </c>
      <c r="HS580">
        <v>-718</v>
      </c>
      <c r="HT580">
        <v>-1228</v>
      </c>
      <c r="HU580">
        <v>35</v>
      </c>
      <c r="HV580">
        <v>-714</v>
      </c>
      <c r="HW580">
        <v>96</v>
      </c>
      <c r="HY580">
        <v>810</v>
      </c>
      <c r="HZ580">
        <v>2219</v>
      </c>
      <c r="IA580">
        <v>3029</v>
      </c>
      <c r="IB580">
        <v>181</v>
      </c>
      <c r="IC580">
        <v>-1228</v>
      </c>
      <c r="IE580">
        <v>322</v>
      </c>
      <c r="IF580">
        <v>36</v>
      </c>
      <c r="IG580">
        <v>1345</v>
      </c>
      <c r="IH580">
        <v>-351</v>
      </c>
      <c r="II580">
        <v>-408</v>
      </c>
      <c r="IK580">
        <v>-408</v>
      </c>
      <c r="IL580">
        <v>693</v>
      </c>
      <c r="IM580">
        <v>703.1</v>
      </c>
      <c r="IN580">
        <v>1.68</v>
      </c>
      <c r="IO580">
        <v>1.65</v>
      </c>
    </row>
    <row r="581" spans="1:249" x14ac:dyDescent="0.25">
      <c r="A581" t="s">
        <v>958</v>
      </c>
      <c r="B581" t="s">
        <v>958</v>
      </c>
      <c r="C581" t="s">
        <v>959</v>
      </c>
      <c r="D581" t="s">
        <v>960</v>
      </c>
      <c r="E581" t="s">
        <v>455</v>
      </c>
      <c r="F581" t="s">
        <v>417</v>
      </c>
      <c r="G581" s="2">
        <v>41274</v>
      </c>
      <c r="H581" t="s">
        <v>450</v>
      </c>
      <c r="J581">
        <v>2012</v>
      </c>
      <c r="K581">
        <v>4</v>
      </c>
      <c r="L581">
        <v>2012</v>
      </c>
      <c r="M581">
        <v>4</v>
      </c>
      <c r="N581" t="s">
        <v>419</v>
      </c>
      <c r="O581" t="s">
        <v>451</v>
      </c>
      <c r="P581">
        <v>201204</v>
      </c>
      <c r="Q581">
        <v>9</v>
      </c>
      <c r="R581">
        <v>48</v>
      </c>
      <c r="S581">
        <v>10</v>
      </c>
      <c r="T581">
        <v>12</v>
      </c>
      <c r="U581">
        <v>66740</v>
      </c>
      <c r="V581">
        <v>3</v>
      </c>
      <c r="W581">
        <v>3841</v>
      </c>
      <c r="X581" s="2">
        <v>41319</v>
      </c>
      <c r="Y581" s="2">
        <v>41319</v>
      </c>
      <c r="Z581" t="s">
        <v>485</v>
      </c>
      <c r="AA581" t="s">
        <v>961</v>
      </c>
      <c r="AB581" t="s">
        <v>962</v>
      </c>
      <c r="AC581" t="s">
        <v>963</v>
      </c>
      <c r="AD581">
        <v>55144</v>
      </c>
      <c r="AE581" t="s">
        <v>964</v>
      </c>
      <c r="AF581" t="s">
        <v>978</v>
      </c>
      <c r="AG581" t="s">
        <v>961</v>
      </c>
      <c r="AH581" t="s">
        <v>962</v>
      </c>
      <c r="AI581" t="s">
        <v>963</v>
      </c>
      <c r="AJ581">
        <v>55144</v>
      </c>
      <c r="AK581" t="s">
        <v>426</v>
      </c>
      <c r="AL581" t="s">
        <v>427</v>
      </c>
      <c r="AN581">
        <v>87677</v>
      </c>
      <c r="AP581">
        <v>87677</v>
      </c>
      <c r="AR581">
        <v>96263</v>
      </c>
      <c r="AS581" t="s">
        <v>461</v>
      </c>
      <c r="AT581" t="s">
        <v>429</v>
      </c>
      <c r="AU581" t="s">
        <v>967</v>
      </c>
      <c r="AW581">
        <v>689990300</v>
      </c>
      <c r="AX581" s="2">
        <v>41305</v>
      </c>
      <c r="AY581" t="s">
        <v>972</v>
      </c>
      <c r="AZ581" t="s">
        <v>513</v>
      </c>
      <c r="BA581" t="s">
        <v>979</v>
      </c>
      <c r="BB581" t="s">
        <v>675</v>
      </c>
      <c r="BC581" t="s">
        <v>980</v>
      </c>
      <c r="BD581" t="s">
        <v>439</v>
      </c>
      <c r="BE581" t="s">
        <v>981</v>
      </c>
      <c r="BF581" t="s">
        <v>439</v>
      </c>
      <c r="BG581" t="s">
        <v>787</v>
      </c>
      <c r="BH581" t="s">
        <v>439</v>
      </c>
      <c r="BI581" s="2">
        <v>42047</v>
      </c>
      <c r="BJ581">
        <v>7387</v>
      </c>
      <c r="BK581">
        <v>3991</v>
      </c>
      <c r="BL581">
        <v>3396</v>
      </c>
      <c r="BP581">
        <v>418</v>
      </c>
      <c r="BR581">
        <v>1535</v>
      </c>
      <c r="BV581">
        <v>5944</v>
      </c>
      <c r="BW581">
        <v>1443</v>
      </c>
      <c r="BX581">
        <v>44</v>
      </c>
      <c r="CL581">
        <v>10</v>
      </c>
      <c r="CN581">
        <v>-34</v>
      </c>
      <c r="CO581">
        <v>1409</v>
      </c>
      <c r="CP581">
        <v>405</v>
      </c>
      <c r="CQ581">
        <v>1004</v>
      </c>
      <c r="CV581">
        <v>1004</v>
      </c>
      <c r="CX581">
        <v>1004</v>
      </c>
      <c r="DA581">
        <v>1004</v>
      </c>
      <c r="DB581">
        <v>13</v>
      </c>
      <c r="DC581">
        <v>991</v>
      </c>
      <c r="DE581">
        <v>991</v>
      </c>
      <c r="DF581">
        <v>1.4524999999999999</v>
      </c>
      <c r="DJ581">
        <v>1.4524999999999999</v>
      </c>
      <c r="DK581">
        <v>1.4337</v>
      </c>
      <c r="DL581">
        <v>1.43</v>
      </c>
      <c r="DM581">
        <v>1.4318</v>
      </c>
      <c r="DQ581">
        <v>1.4318</v>
      </c>
      <c r="DR581">
        <v>1.4133</v>
      </c>
      <c r="DS581">
        <v>1.41</v>
      </c>
      <c r="DT581">
        <v>4.7260999999999997</v>
      </c>
      <c r="DU581">
        <v>701.2</v>
      </c>
      <c r="DV581">
        <v>691.5</v>
      </c>
      <c r="DW581">
        <v>1409</v>
      </c>
      <c r="DX581">
        <v>1004</v>
      </c>
      <c r="DY581">
        <v>1775</v>
      </c>
      <c r="DZ581">
        <v>1443</v>
      </c>
      <c r="EA581" s="2">
        <v>41683</v>
      </c>
      <c r="EB581">
        <v>4531</v>
      </c>
      <c r="EE581">
        <v>4061</v>
      </c>
      <c r="EF581">
        <v>3837</v>
      </c>
      <c r="EK581">
        <v>1201</v>
      </c>
      <c r="EL581">
        <v>13630</v>
      </c>
      <c r="EM581">
        <v>22525</v>
      </c>
      <c r="EN581">
        <v>14147</v>
      </c>
      <c r="EO581">
        <v>8378</v>
      </c>
      <c r="ER581">
        <v>1325</v>
      </c>
      <c r="EV581">
        <v>9310</v>
      </c>
      <c r="EZ581">
        <v>16</v>
      </c>
      <c r="FA581">
        <v>1217</v>
      </c>
      <c r="FB581">
        <v>20246</v>
      </c>
      <c r="FC581">
        <v>33876</v>
      </c>
      <c r="FE581">
        <v>1762</v>
      </c>
      <c r="FH581">
        <v>701</v>
      </c>
      <c r="FJ581">
        <v>1085</v>
      </c>
      <c r="FL581">
        <v>371</v>
      </c>
      <c r="FP581">
        <v>2281</v>
      </c>
      <c r="FQ581">
        <v>6200</v>
      </c>
      <c r="FR581">
        <v>4916</v>
      </c>
      <c r="FT581">
        <v>3086</v>
      </c>
      <c r="FZ581">
        <v>1634</v>
      </c>
      <c r="GA581">
        <v>9636</v>
      </c>
      <c r="GB581">
        <v>15836</v>
      </c>
      <c r="GD581">
        <v>9</v>
      </c>
      <c r="GE581">
        <v>4044</v>
      </c>
      <c r="GF581">
        <v>30679</v>
      </c>
      <c r="GH581">
        <v>12407</v>
      </c>
      <c r="GI581">
        <v>-4750</v>
      </c>
      <c r="GL581">
        <v>18040</v>
      </c>
      <c r="GM581">
        <v>18040</v>
      </c>
      <c r="GN581">
        <v>33876</v>
      </c>
      <c r="GO581">
        <v>687.09199999999998</v>
      </c>
      <c r="GQ581">
        <v>8730</v>
      </c>
      <c r="GR581" s="2">
        <v>42047</v>
      </c>
      <c r="GS581">
        <v>4511</v>
      </c>
      <c r="GT581">
        <v>1288</v>
      </c>
      <c r="GU581">
        <v>-302</v>
      </c>
      <c r="GV581">
        <v>986</v>
      </c>
      <c r="GW581">
        <v>-133</v>
      </c>
      <c r="GX581">
        <v>-251</v>
      </c>
      <c r="GY581">
        <v>72</v>
      </c>
      <c r="HA581">
        <v>90</v>
      </c>
      <c r="HB581">
        <v>25</v>
      </c>
      <c r="HC581">
        <v>-197</v>
      </c>
      <c r="HE581">
        <v>5300</v>
      </c>
      <c r="HF581">
        <v>-1443</v>
      </c>
      <c r="HH581">
        <v>-1046</v>
      </c>
      <c r="HJ581">
        <v>-211</v>
      </c>
      <c r="HK581">
        <v>-211</v>
      </c>
      <c r="HL581">
        <v>14</v>
      </c>
      <c r="HM581">
        <v>-2686</v>
      </c>
      <c r="HN581">
        <v>758</v>
      </c>
      <c r="HO581">
        <v>-36</v>
      </c>
      <c r="HP581">
        <v>722</v>
      </c>
      <c r="HQ581">
        <v>-1192</v>
      </c>
      <c r="HS581">
        <v>-1192</v>
      </c>
      <c r="HT581">
        <v>-1635</v>
      </c>
      <c r="HU581">
        <v>47</v>
      </c>
      <c r="HV581">
        <v>-2058</v>
      </c>
      <c r="HW581">
        <v>108</v>
      </c>
      <c r="HY581">
        <v>664</v>
      </c>
      <c r="HZ581">
        <v>2219</v>
      </c>
      <c r="IA581">
        <v>2883</v>
      </c>
      <c r="IB581">
        <v>223</v>
      </c>
      <c r="IC581">
        <v>-1635</v>
      </c>
      <c r="IE581">
        <v>332</v>
      </c>
      <c r="IF581">
        <v>42</v>
      </c>
      <c r="IG581">
        <v>1738</v>
      </c>
      <c r="IH581">
        <v>-481</v>
      </c>
      <c r="II581">
        <v>-407</v>
      </c>
      <c r="IK581">
        <v>-407</v>
      </c>
      <c r="IL581">
        <v>693.9</v>
      </c>
      <c r="IM581">
        <v>703.3</v>
      </c>
      <c r="IN581">
        <v>1.43</v>
      </c>
      <c r="IO581">
        <v>1.42</v>
      </c>
    </row>
    <row r="582" spans="1:249" x14ac:dyDescent="0.25">
      <c r="A582" t="s">
        <v>958</v>
      </c>
      <c r="B582" t="s">
        <v>958</v>
      </c>
      <c r="C582" t="s">
        <v>959</v>
      </c>
      <c r="D582" t="s">
        <v>960</v>
      </c>
      <c r="E582" t="s">
        <v>455</v>
      </c>
      <c r="F582" t="s">
        <v>417</v>
      </c>
      <c r="G582" s="2">
        <v>41364</v>
      </c>
      <c r="H582" t="s">
        <v>450</v>
      </c>
      <c r="J582">
        <v>2013</v>
      </c>
      <c r="K582">
        <v>1</v>
      </c>
      <c r="L582">
        <v>2013</v>
      </c>
      <c r="M582">
        <v>1</v>
      </c>
      <c r="N582" t="s">
        <v>419</v>
      </c>
      <c r="O582" t="s">
        <v>451</v>
      </c>
      <c r="P582">
        <v>201301</v>
      </c>
      <c r="Q582">
        <v>9</v>
      </c>
      <c r="R582">
        <v>48</v>
      </c>
      <c r="S582">
        <v>10</v>
      </c>
      <c r="T582">
        <v>12</v>
      </c>
      <c r="U582">
        <v>66740</v>
      </c>
      <c r="V582">
        <v>3</v>
      </c>
      <c r="W582">
        <v>3841</v>
      </c>
      <c r="X582" s="2">
        <v>41396</v>
      </c>
      <c r="Y582" s="2">
        <v>41396</v>
      </c>
      <c r="Z582" t="s">
        <v>485</v>
      </c>
      <c r="AA582" t="s">
        <v>961</v>
      </c>
      <c r="AB582" t="s">
        <v>962</v>
      </c>
      <c r="AC582" t="s">
        <v>963</v>
      </c>
      <c r="AD582">
        <v>55144</v>
      </c>
      <c r="AE582" t="s">
        <v>964</v>
      </c>
      <c r="AF582" t="s">
        <v>982</v>
      </c>
      <c r="AG582" t="s">
        <v>961</v>
      </c>
      <c r="AH582" t="s">
        <v>962</v>
      </c>
      <c r="AI582" t="s">
        <v>963</v>
      </c>
      <c r="AJ582">
        <v>55144</v>
      </c>
      <c r="AK582" t="s">
        <v>426</v>
      </c>
      <c r="AL582" t="s">
        <v>427</v>
      </c>
      <c r="AU582" t="s">
        <v>967</v>
      </c>
      <c r="AW582">
        <v>690194600</v>
      </c>
      <c r="AX582" s="2">
        <v>41364</v>
      </c>
      <c r="BI582" s="2">
        <v>41760</v>
      </c>
      <c r="BJ582">
        <v>7634</v>
      </c>
      <c r="BK582">
        <v>3969</v>
      </c>
      <c r="BL582">
        <v>3665</v>
      </c>
      <c r="BP582">
        <v>430</v>
      </c>
      <c r="BR582">
        <v>1589</v>
      </c>
      <c r="BV582">
        <v>5988</v>
      </c>
      <c r="BW582">
        <v>1646</v>
      </c>
      <c r="BX582">
        <v>39</v>
      </c>
      <c r="CL582">
        <v>10</v>
      </c>
      <c r="CN582">
        <v>-29</v>
      </c>
      <c r="CO582">
        <v>1617</v>
      </c>
      <c r="CP582">
        <v>470</v>
      </c>
      <c r="CQ582">
        <v>1147</v>
      </c>
      <c r="CV582">
        <v>1147</v>
      </c>
      <c r="CX582">
        <v>1147</v>
      </c>
      <c r="DA582">
        <v>1147</v>
      </c>
      <c r="DB582">
        <v>18</v>
      </c>
      <c r="DC582">
        <v>1129</v>
      </c>
      <c r="DE582">
        <v>1129</v>
      </c>
      <c r="DF582">
        <v>1.6597</v>
      </c>
      <c r="DJ582">
        <v>1.6597</v>
      </c>
      <c r="DK582">
        <v>1.6335999999999999</v>
      </c>
      <c r="DL582">
        <v>1.63</v>
      </c>
      <c r="DM582">
        <v>1.6336999999999999</v>
      </c>
      <c r="DQ582">
        <v>1.6336999999999999</v>
      </c>
      <c r="DR582">
        <v>1.6080000000000001</v>
      </c>
      <c r="DS582">
        <v>1.61</v>
      </c>
      <c r="DT582">
        <v>1.381</v>
      </c>
      <c r="DU582">
        <v>702.1</v>
      </c>
      <c r="DV582">
        <v>691.1</v>
      </c>
      <c r="DW582">
        <v>1617</v>
      </c>
      <c r="DX582">
        <v>1147</v>
      </c>
      <c r="DY582">
        <v>1982</v>
      </c>
      <c r="DZ582">
        <v>1646</v>
      </c>
      <c r="EA582" s="2">
        <v>41396</v>
      </c>
      <c r="EB582">
        <v>4376</v>
      </c>
      <c r="EE582">
        <v>4418</v>
      </c>
      <c r="EF582">
        <v>3819</v>
      </c>
      <c r="EK582">
        <v>1242</v>
      </c>
      <c r="EL582">
        <v>13855</v>
      </c>
      <c r="EM582">
        <v>22468</v>
      </c>
      <c r="EN582">
        <v>14150</v>
      </c>
      <c r="EO582">
        <v>8318</v>
      </c>
      <c r="ER582">
        <v>1613</v>
      </c>
      <c r="EV582">
        <v>9087</v>
      </c>
      <c r="EZ582">
        <v>19</v>
      </c>
      <c r="FA582">
        <v>1137</v>
      </c>
      <c r="FB582">
        <v>20174</v>
      </c>
      <c r="FC582">
        <v>34029</v>
      </c>
      <c r="FE582">
        <v>1820</v>
      </c>
      <c r="FH582">
        <v>466</v>
      </c>
      <c r="FJ582">
        <v>1072</v>
      </c>
      <c r="FL582">
        <v>392</v>
      </c>
      <c r="FP582">
        <v>2187</v>
      </c>
      <c r="FQ582">
        <v>5937</v>
      </c>
      <c r="FR582">
        <v>4864</v>
      </c>
      <c r="FT582">
        <v>3014</v>
      </c>
      <c r="FZ582">
        <v>1686</v>
      </c>
      <c r="GA582">
        <v>9564</v>
      </c>
      <c r="GB582">
        <v>15501</v>
      </c>
      <c r="GD582">
        <v>9</v>
      </c>
      <c r="GE582">
        <v>4179</v>
      </c>
      <c r="GF582">
        <v>31073</v>
      </c>
      <c r="GH582">
        <v>12178</v>
      </c>
      <c r="GI582">
        <v>-5001</v>
      </c>
      <c r="GL582">
        <v>18528</v>
      </c>
      <c r="GM582">
        <v>18528</v>
      </c>
      <c r="GN582">
        <v>34029</v>
      </c>
      <c r="GO582">
        <v>690.19500000000005</v>
      </c>
      <c r="GQ582">
        <v>9441</v>
      </c>
      <c r="GR582" s="2">
        <v>41760</v>
      </c>
      <c r="GS582">
        <v>1147</v>
      </c>
      <c r="GT582">
        <v>336</v>
      </c>
      <c r="GU582">
        <v>200</v>
      </c>
      <c r="GV582">
        <v>536</v>
      </c>
      <c r="GW582">
        <v>-447</v>
      </c>
      <c r="GX582">
        <v>-28</v>
      </c>
      <c r="GY582">
        <v>97</v>
      </c>
      <c r="HA582">
        <v>99</v>
      </c>
      <c r="HB582">
        <v>-410</v>
      </c>
      <c r="HC582">
        <v>-689</v>
      </c>
      <c r="HE582">
        <v>994</v>
      </c>
      <c r="HF582">
        <v>-314</v>
      </c>
      <c r="HJ582">
        <v>-96</v>
      </c>
      <c r="HK582">
        <v>-96</v>
      </c>
      <c r="HL582">
        <v>5</v>
      </c>
      <c r="HM582">
        <v>-405</v>
      </c>
      <c r="HN582">
        <v>4</v>
      </c>
      <c r="HO582">
        <v>-13</v>
      </c>
      <c r="HP582">
        <v>-9</v>
      </c>
      <c r="HQ582">
        <v>-67</v>
      </c>
      <c r="HS582">
        <v>-67</v>
      </c>
      <c r="HT582">
        <v>-440</v>
      </c>
      <c r="HU582">
        <v>30</v>
      </c>
      <c r="HV582">
        <v>-486</v>
      </c>
      <c r="HW582">
        <v>-58</v>
      </c>
      <c r="HY582">
        <v>45</v>
      </c>
      <c r="HZ582">
        <v>2883</v>
      </c>
      <c r="IA582">
        <v>2928</v>
      </c>
      <c r="IB582">
        <v>103</v>
      </c>
      <c r="IC582">
        <v>-440</v>
      </c>
      <c r="IE582">
        <v>336</v>
      </c>
      <c r="IF582">
        <v>103</v>
      </c>
      <c r="IG582">
        <v>994</v>
      </c>
      <c r="IH582">
        <v>-314</v>
      </c>
      <c r="II582">
        <v>-440</v>
      </c>
      <c r="IK582">
        <v>-440</v>
      </c>
      <c r="IL582">
        <v>691.1</v>
      </c>
      <c r="IM582">
        <v>702.1</v>
      </c>
      <c r="IN582">
        <v>1.63</v>
      </c>
      <c r="IO582">
        <v>1.61</v>
      </c>
    </row>
    <row r="583" spans="1:249" x14ac:dyDescent="0.25">
      <c r="A583" t="s">
        <v>958</v>
      </c>
      <c r="B583" t="s">
        <v>958</v>
      </c>
      <c r="C583" t="s">
        <v>959</v>
      </c>
      <c r="D583" t="s">
        <v>960</v>
      </c>
      <c r="E583" t="s">
        <v>455</v>
      </c>
      <c r="F583" t="s">
        <v>417</v>
      </c>
      <c r="G583" s="2">
        <v>41455</v>
      </c>
      <c r="H583" t="s">
        <v>450</v>
      </c>
      <c r="J583">
        <v>2013</v>
      </c>
      <c r="K583">
        <v>2</v>
      </c>
      <c r="L583">
        <v>2013</v>
      </c>
      <c r="M583">
        <v>2</v>
      </c>
      <c r="N583" t="s">
        <v>419</v>
      </c>
      <c r="O583" t="s">
        <v>451</v>
      </c>
      <c r="P583">
        <v>201302</v>
      </c>
      <c r="Q583">
        <v>9</v>
      </c>
      <c r="R583">
        <v>48</v>
      </c>
      <c r="S583">
        <v>10</v>
      </c>
      <c r="T583">
        <v>12</v>
      </c>
      <c r="U583">
        <v>66740</v>
      </c>
      <c r="V583">
        <v>3</v>
      </c>
      <c r="W583">
        <v>3841</v>
      </c>
      <c r="X583" s="2">
        <v>41487</v>
      </c>
      <c r="Y583" s="2">
        <v>41487</v>
      </c>
      <c r="Z583" t="s">
        <v>485</v>
      </c>
      <c r="AA583" t="s">
        <v>961</v>
      </c>
      <c r="AB583" t="s">
        <v>962</v>
      </c>
      <c r="AC583" t="s">
        <v>963</v>
      </c>
      <c r="AD583">
        <v>55144</v>
      </c>
      <c r="AE583" t="s">
        <v>964</v>
      </c>
      <c r="AF583" t="s">
        <v>982</v>
      </c>
      <c r="AG583" t="s">
        <v>961</v>
      </c>
      <c r="AH583" t="s">
        <v>962</v>
      </c>
      <c r="AI583" t="s">
        <v>963</v>
      </c>
      <c r="AJ583">
        <v>55144</v>
      </c>
      <c r="AK583" t="s">
        <v>426</v>
      </c>
      <c r="AL583" t="s">
        <v>427</v>
      </c>
      <c r="AU583" t="s">
        <v>967</v>
      </c>
      <c r="AW583">
        <v>683468000</v>
      </c>
      <c r="AX583" s="2">
        <v>41455</v>
      </c>
      <c r="BI583" s="2">
        <v>41851</v>
      </c>
      <c r="BJ583">
        <v>7752</v>
      </c>
      <c r="BK583">
        <v>4013</v>
      </c>
      <c r="BL583">
        <v>3739</v>
      </c>
      <c r="BP583">
        <v>427</v>
      </c>
      <c r="BR583">
        <v>1610</v>
      </c>
      <c r="BV583">
        <v>6050</v>
      </c>
      <c r="BW583">
        <v>1702</v>
      </c>
      <c r="BX583">
        <v>41</v>
      </c>
      <c r="CL583">
        <v>10</v>
      </c>
      <c r="CN583">
        <v>-31</v>
      </c>
      <c r="CO583">
        <v>1671</v>
      </c>
      <c r="CP583">
        <v>458</v>
      </c>
      <c r="CQ583">
        <v>1213</v>
      </c>
      <c r="CV583">
        <v>1213</v>
      </c>
      <c r="CX583">
        <v>1213</v>
      </c>
      <c r="DA583">
        <v>1213</v>
      </c>
      <c r="DB583">
        <v>16</v>
      </c>
      <c r="DC583">
        <v>1197</v>
      </c>
      <c r="DE583">
        <v>1197</v>
      </c>
      <c r="DF583">
        <v>1.7625999999999999</v>
      </c>
      <c r="DJ583">
        <v>1.7625999999999999</v>
      </c>
      <c r="DK583">
        <v>1.7393000000000001</v>
      </c>
      <c r="DL583">
        <v>1.74</v>
      </c>
      <c r="DM583">
        <v>1.7351000000000001</v>
      </c>
      <c r="DQ583">
        <v>1.7351000000000001</v>
      </c>
      <c r="DR583">
        <v>1.7121999999999999</v>
      </c>
      <c r="DS583">
        <v>1.71</v>
      </c>
      <c r="DT583">
        <v>-1.5390999999999999</v>
      </c>
      <c r="DU583">
        <v>699.1</v>
      </c>
      <c r="DV583">
        <v>688.2</v>
      </c>
      <c r="DW583">
        <v>1671</v>
      </c>
      <c r="DX583">
        <v>1213</v>
      </c>
      <c r="DY583">
        <v>2037</v>
      </c>
      <c r="DZ583">
        <v>1702</v>
      </c>
      <c r="EA583" s="2">
        <v>41487</v>
      </c>
      <c r="EB583">
        <v>4252</v>
      </c>
      <c r="EE583">
        <v>4542</v>
      </c>
      <c r="EF583">
        <v>3919</v>
      </c>
      <c r="EK583">
        <v>1270</v>
      </c>
      <c r="EL583">
        <v>13983</v>
      </c>
      <c r="EM583">
        <v>22417</v>
      </c>
      <c r="EN583">
        <v>14088</v>
      </c>
      <c r="EO583">
        <v>8329</v>
      </c>
      <c r="ER583">
        <v>1696</v>
      </c>
      <c r="EV583">
        <v>9017</v>
      </c>
      <c r="EZ583">
        <v>22</v>
      </c>
      <c r="FA583">
        <v>1083</v>
      </c>
      <c r="FB583">
        <v>20147</v>
      </c>
      <c r="FC583">
        <v>34130</v>
      </c>
      <c r="FE583">
        <v>1920</v>
      </c>
      <c r="FH583">
        <v>589</v>
      </c>
      <c r="FJ583">
        <v>1062</v>
      </c>
      <c r="FL583">
        <v>460</v>
      </c>
      <c r="FP583">
        <v>2304</v>
      </c>
      <c r="FQ583">
        <v>6335</v>
      </c>
      <c r="FR583">
        <v>4884</v>
      </c>
      <c r="FT583">
        <v>2909</v>
      </c>
      <c r="FZ583">
        <v>1683</v>
      </c>
      <c r="GA583">
        <v>9476</v>
      </c>
      <c r="GB583">
        <v>15811</v>
      </c>
      <c r="GD583">
        <v>9</v>
      </c>
      <c r="GE583">
        <v>4243</v>
      </c>
      <c r="GF583">
        <v>31716</v>
      </c>
      <c r="GH583">
        <v>12926</v>
      </c>
      <c r="GI583">
        <v>-5166</v>
      </c>
      <c r="GL583">
        <v>18319</v>
      </c>
      <c r="GM583">
        <v>18319</v>
      </c>
      <c r="GN583">
        <v>34130</v>
      </c>
      <c r="GO583">
        <v>683.46799999999996</v>
      </c>
      <c r="GQ583">
        <v>9302</v>
      </c>
      <c r="GR583" s="2">
        <v>41851</v>
      </c>
      <c r="GS583">
        <v>2360</v>
      </c>
      <c r="GT583">
        <v>671</v>
      </c>
      <c r="GU583">
        <v>240</v>
      </c>
      <c r="GV583">
        <v>911</v>
      </c>
      <c r="GW583">
        <v>-628</v>
      </c>
      <c r="GX583">
        <v>-167</v>
      </c>
      <c r="GY583">
        <v>199</v>
      </c>
      <c r="HA583">
        <v>166</v>
      </c>
      <c r="HB583">
        <v>-168</v>
      </c>
      <c r="HC583">
        <v>-598</v>
      </c>
      <c r="HE583">
        <v>2673</v>
      </c>
      <c r="HF583">
        <v>-700</v>
      </c>
      <c r="HH583">
        <v>8</v>
      </c>
      <c r="HJ583">
        <v>-52</v>
      </c>
      <c r="HK583">
        <v>-52</v>
      </c>
      <c r="HL583">
        <v>4</v>
      </c>
      <c r="HM583">
        <v>-740</v>
      </c>
      <c r="HN583">
        <v>-1</v>
      </c>
      <c r="HO583">
        <v>-12</v>
      </c>
      <c r="HP583">
        <v>-13</v>
      </c>
      <c r="HQ583">
        <v>-892</v>
      </c>
      <c r="HS583">
        <v>-892</v>
      </c>
      <c r="HT583">
        <v>-876</v>
      </c>
      <c r="HU583">
        <v>54</v>
      </c>
      <c r="HV583">
        <v>-1727</v>
      </c>
      <c r="HW583">
        <v>-147</v>
      </c>
      <c r="HY583">
        <v>59</v>
      </c>
      <c r="HZ583">
        <v>2883</v>
      </c>
      <c r="IA583">
        <v>2942</v>
      </c>
      <c r="IB583">
        <v>150</v>
      </c>
      <c r="IC583">
        <v>-876</v>
      </c>
      <c r="IE583">
        <v>335</v>
      </c>
      <c r="IF583">
        <v>47</v>
      </c>
      <c r="IG583">
        <v>1679</v>
      </c>
      <c r="IH583">
        <v>-386</v>
      </c>
      <c r="II583">
        <v>-436</v>
      </c>
      <c r="IK583">
        <v>-436</v>
      </c>
      <c r="IL583">
        <v>688.2</v>
      </c>
      <c r="IM583">
        <v>699.1</v>
      </c>
      <c r="IN583">
        <v>1.74</v>
      </c>
      <c r="IO583">
        <v>1.71</v>
      </c>
    </row>
    <row r="584" spans="1:249" x14ac:dyDescent="0.25">
      <c r="A584" t="s">
        <v>958</v>
      </c>
      <c r="B584" t="s">
        <v>958</v>
      </c>
      <c r="C584" t="s">
        <v>959</v>
      </c>
      <c r="D584" t="s">
        <v>960</v>
      </c>
      <c r="E584" t="s">
        <v>455</v>
      </c>
      <c r="F584" t="s">
        <v>417</v>
      </c>
      <c r="G584" s="2">
        <v>41547</v>
      </c>
      <c r="H584" t="s">
        <v>450</v>
      </c>
      <c r="J584">
        <v>2013</v>
      </c>
      <c r="K584">
        <v>3</v>
      </c>
      <c r="L584">
        <v>2013</v>
      </c>
      <c r="M584">
        <v>3</v>
      </c>
      <c r="N584" t="s">
        <v>419</v>
      </c>
      <c r="O584" t="s">
        <v>451</v>
      </c>
      <c r="P584">
        <v>201303</v>
      </c>
      <c r="Q584">
        <v>9</v>
      </c>
      <c r="R584">
        <v>48</v>
      </c>
      <c r="S584">
        <v>10</v>
      </c>
      <c r="T584">
        <v>12</v>
      </c>
      <c r="U584">
        <v>66740</v>
      </c>
      <c r="V584">
        <v>3</v>
      </c>
      <c r="W584">
        <v>3841</v>
      </c>
      <c r="X584" s="2">
        <v>41578</v>
      </c>
      <c r="Y584" s="2">
        <v>41578</v>
      </c>
      <c r="Z584" t="s">
        <v>485</v>
      </c>
      <c r="AA584" t="s">
        <v>961</v>
      </c>
      <c r="AB584" t="s">
        <v>962</v>
      </c>
      <c r="AC584" t="s">
        <v>963</v>
      </c>
      <c r="AD584">
        <v>55144</v>
      </c>
      <c r="AE584" t="s">
        <v>964</v>
      </c>
      <c r="AF584" t="s">
        <v>982</v>
      </c>
      <c r="AG584" t="s">
        <v>961</v>
      </c>
      <c r="AH584" t="s">
        <v>962</v>
      </c>
      <c r="AI584" t="s">
        <v>963</v>
      </c>
      <c r="AJ584">
        <v>55144</v>
      </c>
      <c r="AK584" t="s">
        <v>426</v>
      </c>
      <c r="AL584" t="s">
        <v>427</v>
      </c>
      <c r="AU584" t="s">
        <v>967</v>
      </c>
      <c r="AW584">
        <v>673269700</v>
      </c>
      <c r="AX584" s="2">
        <v>41547</v>
      </c>
      <c r="BI584" s="2">
        <v>41942</v>
      </c>
      <c r="BJ584">
        <v>7916</v>
      </c>
      <c r="BK584">
        <v>4148</v>
      </c>
      <c r="BL584">
        <v>3768</v>
      </c>
      <c r="BP584">
        <v>420</v>
      </c>
      <c r="BR584">
        <v>1609</v>
      </c>
      <c r="BV584">
        <v>6177</v>
      </c>
      <c r="BW584">
        <v>1739</v>
      </c>
      <c r="BX584">
        <v>33</v>
      </c>
      <c r="CL584">
        <v>10</v>
      </c>
      <c r="CN584">
        <v>-23</v>
      </c>
      <c r="CO584">
        <v>1716</v>
      </c>
      <c r="CP584">
        <v>471</v>
      </c>
      <c r="CQ584">
        <v>1245</v>
      </c>
      <c r="CV584">
        <v>1245</v>
      </c>
      <c r="CX584">
        <v>1245</v>
      </c>
      <c r="DA584">
        <v>1245</v>
      </c>
      <c r="DB584">
        <v>15</v>
      </c>
      <c r="DC584">
        <v>1230</v>
      </c>
      <c r="DE584">
        <v>1230</v>
      </c>
      <c r="DF584">
        <v>1.8313999999999999</v>
      </c>
      <c r="DJ584">
        <v>1.8313999999999999</v>
      </c>
      <c r="DK584">
        <v>1.8093999999999999</v>
      </c>
      <c r="DL584">
        <v>1.81</v>
      </c>
      <c r="DM584">
        <v>1.7997000000000001</v>
      </c>
      <c r="DQ584">
        <v>1.7997000000000001</v>
      </c>
      <c r="DR584">
        <v>1.778</v>
      </c>
      <c r="DS584">
        <v>1.78</v>
      </c>
      <c r="DT584">
        <v>1.4038999999999999</v>
      </c>
      <c r="DU584">
        <v>691.8</v>
      </c>
      <c r="DV584">
        <v>679.8</v>
      </c>
      <c r="DW584">
        <v>1716</v>
      </c>
      <c r="DX584">
        <v>1245</v>
      </c>
      <c r="DY584">
        <v>2082</v>
      </c>
      <c r="DZ584">
        <v>1739</v>
      </c>
      <c r="EA584" s="2">
        <v>41578</v>
      </c>
      <c r="EB584">
        <v>3311</v>
      </c>
      <c r="EE584">
        <v>4594</v>
      </c>
      <c r="EF584">
        <v>3948</v>
      </c>
      <c r="EK584">
        <v>1429</v>
      </c>
      <c r="EL584">
        <v>13282</v>
      </c>
      <c r="EM584">
        <v>22869</v>
      </c>
      <c r="EN584">
        <v>14421</v>
      </c>
      <c r="EO584">
        <v>8448</v>
      </c>
      <c r="ER584">
        <v>1697</v>
      </c>
      <c r="EV584">
        <v>9087</v>
      </c>
      <c r="EZ584">
        <v>24</v>
      </c>
      <c r="FA584">
        <v>1066</v>
      </c>
      <c r="FB584">
        <v>20322</v>
      </c>
      <c r="FC584">
        <v>33604</v>
      </c>
      <c r="FE584">
        <v>1718</v>
      </c>
      <c r="FH584">
        <v>688</v>
      </c>
      <c r="FJ584">
        <v>2244</v>
      </c>
      <c r="FL584">
        <v>373</v>
      </c>
      <c r="FP584">
        <v>2416</v>
      </c>
      <c r="FQ584">
        <v>7439</v>
      </c>
      <c r="FR584">
        <v>3533</v>
      </c>
      <c r="FT584">
        <v>2694</v>
      </c>
      <c r="FZ584">
        <v>1686</v>
      </c>
      <c r="GA584">
        <v>7913</v>
      </c>
      <c r="GB584">
        <v>15352</v>
      </c>
      <c r="GD584">
        <v>9</v>
      </c>
      <c r="GE584">
        <v>4309</v>
      </c>
      <c r="GF584">
        <v>32412</v>
      </c>
      <c r="GH584">
        <v>14124</v>
      </c>
      <c r="GI584">
        <v>-4810</v>
      </c>
      <c r="GL584">
        <v>18252</v>
      </c>
      <c r="GM584">
        <v>18252</v>
      </c>
      <c r="GN584">
        <v>33604</v>
      </c>
      <c r="GO584">
        <v>673.27</v>
      </c>
      <c r="GQ584">
        <v>9165</v>
      </c>
      <c r="GR584" s="2">
        <v>41942</v>
      </c>
      <c r="GS584">
        <v>3605</v>
      </c>
      <c r="GT584">
        <v>1014</v>
      </c>
      <c r="GU584">
        <v>104</v>
      </c>
      <c r="GV584">
        <v>1118</v>
      </c>
      <c r="GW584">
        <v>-643</v>
      </c>
      <c r="GX584">
        <v>-155</v>
      </c>
      <c r="GY584">
        <v>-26</v>
      </c>
      <c r="HA584">
        <v>25</v>
      </c>
      <c r="HB584">
        <v>-100</v>
      </c>
      <c r="HC584">
        <v>-899</v>
      </c>
      <c r="HE584">
        <v>3824</v>
      </c>
      <c r="HF584">
        <v>-1036</v>
      </c>
      <c r="HH584">
        <v>8</v>
      </c>
      <c r="HJ584">
        <v>313</v>
      </c>
      <c r="HK584">
        <v>313</v>
      </c>
      <c r="HL584">
        <v>13</v>
      </c>
      <c r="HM584">
        <v>-702</v>
      </c>
      <c r="HN584">
        <v>-841</v>
      </c>
      <c r="HO584">
        <v>607</v>
      </c>
      <c r="HP584">
        <v>-234</v>
      </c>
      <c r="HQ584">
        <v>-2166</v>
      </c>
      <c r="HS584">
        <v>-2166</v>
      </c>
      <c r="HT584">
        <v>-1307</v>
      </c>
      <c r="HU584">
        <v>64</v>
      </c>
      <c r="HV584">
        <v>-3643</v>
      </c>
      <c r="HW584">
        <v>-22</v>
      </c>
      <c r="HY584">
        <v>-543</v>
      </c>
      <c r="HZ584">
        <v>2883</v>
      </c>
      <c r="IA584">
        <v>2340</v>
      </c>
      <c r="IB584">
        <v>197</v>
      </c>
      <c r="IC584">
        <v>-1307</v>
      </c>
      <c r="IE584">
        <v>343</v>
      </c>
      <c r="IF584">
        <v>47</v>
      </c>
      <c r="IG584">
        <v>1151</v>
      </c>
      <c r="IH584">
        <v>-336</v>
      </c>
      <c r="II584">
        <v>-431</v>
      </c>
      <c r="IK584">
        <v>-431</v>
      </c>
      <c r="IL584">
        <v>679.8</v>
      </c>
      <c r="IM584">
        <v>691.8</v>
      </c>
      <c r="IN584">
        <v>1.81</v>
      </c>
      <c r="IO584">
        <v>1.78</v>
      </c>
    </row>
    <row r="585" spans="1:249" x14ac:dyDescent="0.25">
      <c r="A585" t="s">
        <v>958</v>
      </c>
      <c r="B585" t="s">
        <v>958</v>
      </c>
      <c r="C585" t="s">
        <v>959</v>
      </c>
      <c r="D585" t="s">
        <v>960</v>
      </c>
      <c r="E585" t="s">
        <v>455</v>
      </c>
      <c r="F585" t="s">
        <v>417</v>
      </c>
      <c r="G585" s="2">
        <v>41639</v>
      </c>
      <c r="H585" t="s">
        <v>450</v>
      </c>
      <c r="J585">
        <v>2013</v>
      </c>
      <c r="K585">
        <v>4</v>
      </c>
      <c r="L585">
        <v>2013</v>
      </c>
      <c r="M585">
        <v>4</v>
      </c>
      <c r="N585" t="s">
        <v>419</v>
      </c>
      <c r="O585" t="s">
        <v>451</v>
      </c>
      <c r="P585">
        <v>201304</v>
      </c>
      <c r="Q585">
        <v>9</v>
      </c>
      <c r="R585">
        <v>48</v>
      </c>
      <c r="S585">
        <v>10</v>
      </c>
      <c r="T585">
        <v>12</v>
      </c>
      <c r="U585">
        <v>66740</v>
      </c>
      <c r="V585">
        <v>3</v>
      </c>
      <c r="W585">
        <v>3841</v>
      </c>
      <c r="X585" s="2">
        <v>41683</v>
      </c>
      <c r="Y585" s="2">
        <v>41683</v>
      </c>
      <c r="Z585" t="s">
        <v>485</v>
      </c>
      <c r="AA585" t="s">
        <v>961</v>
      </c>
      <c r="AB585" t="s">
        <v>962</v>
      </c>
      <c r="AC585" t="s">
        <v>963</v>
      </c>
      <c r="AD585">
        <v>55144</v>
      </c>
      <c r="AE585">
        <v>6517332204</v>
      </c>
      <c r="AF585" t="s">
        <v>982</v>
      </c>
      <c r="AG585" t="s">
        <v>961</v>
      </c>
      <c r="AH585" t="s">
        <v>962</v>
      </c>
      <c r="AI585" t="s">
        <v>963</v>
      </c>
      <c r="AJ585">
        <v>55144</v>
      </c>
      <c r="AK585" t="s">
        <v>426</v>
      </c>
      <c r="AL585" t="s">
        <v>427</v>
      </c>
      <c r="AN585">
        <v>88667</v>
      </c>
      <c r="AP585">
        <v>88667</v>
      </c>
      <c r="AR585">
        <v>91440</v>
      </c>
      <c r="AS585" t="s">
        <v>461</v>
      </c>
      <c r="AT585" t="s">
        <v>429</v>
      </c>
      <c r="AU585" t="s">
        <v>983</v>
      </c>
      <c r="AW585">
        <v>662692200</v>
      </c>
      <c r="AX585" s="2">
        <v>41670</v>
      </c>
      <c r="AY585" t="s">
        <v>972</v>
      </c>
      <c r="AZ585" t="s">
        <v>984</v>
      </c>
      <c r="BA585" t="s">
        <v>979</v>
      </c>
      <c r="BB585" t="s">
        <v>675</v>
      </c>
      <c r="BC585" t="s">
        <v>980</v>
      </c>
      <c r="BD585" t="s">
        <v>439</v>
      </c>
      <c r="BE585" t="s">
        <v>985</v>
      </c>
      <c r="BF585" t="s">
        <v>439</v>
      </c>
      <c r="BG585" t="s">
        <v>981</v>
      </c>
      <c r="BH585" t="s">
        <v>439</v>
      </c>
      <c r="BI585" s="2">
        <v>42411</v>
      </c>
      <c r="BJ585">
        <v>7569</v>
      </c>
      <c r="BK585">
        <v>3976</v>
      </c>
      <c r="BL585">
        <v>3593</v>
      </c>
      <c r="BP585">
        <v>438</v>
      </c>
      <c r="BR585">
        <v>1576</v>
      </c>
      <c r="BV585">
        <v>5990</v>
      </c>
      <c r="BW585">
        <v>1579</v>
      </c>
      <c r="BX585">
        <v>32</v>
      </c>
      <c r="CL585">
        <v>11</v>
      </c>
      <c r="CN585">
        <v>-21</v>
      </c>
      <c r="CO585">
        <v>1558</v>
      </c>
      <c r="CP585">
        <v>442</v>
      </c>
      <c r="CQ585">
        <v>1116</v>
      </c>
      <c r="CV585">
        <v>1116</v>
      </c>
      <c r="CX585">
        <v>1116</v>
      </c>
      <c r="DA585">
        <v>1116</v>
      </c>
      <c r="DB585">
        <v>13</v>
      </c>
      <c r="DC585">
        <v>1103</v>
      </c>
      <c r="DE585">
        <v>1103</v>
      </c>
      <c r="DF585">
        <v>1.6696</v>
      </c>
      <c r="DJ585">
        <v>1.6696</v>
      </c>
      <c r="DK585">
        <v>1.6500999999999999</v>
      </c>
      <c r="DL585">
        <v>1.65</v>
      </c>
      <c r="DM585">
        <v>1.6380999999999999</v>
      </c>
      <c r="DQ585">
        <v>1.6380999999999999</v>
      </c>
      <c r="DR585">
        <v>1.6189</v>
      </c>
      <c r="DS585">
        <v>1.62</v>
      </c>
      <c r="DT585">
        <v>0.74580000000000002</v>
      </c>
      <c r="DU585">
        <v>681.3</v>
      </c>
      <c r="DV585">
        <v>668.5</v>
      </c>
      <c r="DW585">
        <v>1558</v>
      </c>
      <c r="DX585">
        <v>1116</v>
      </c>
      <c r="DY585">
        <v>1936</v>
      </c>
      <c r="DZ585">
        <v>1579</v>
      </c>
      <c r="EA585" s="2">
        <v>42047</v>
      </c>
      <c r="EB585">
        <v>3337</v>
      </c>
      <c r="EE585">
        <v>4253</v>
      </c>
      <c r="EF585">
        <v>3864</v>
      </c>
      <c r="EK585">
        <v>1279</v>
      </c>
      <c r="EL585">
        <v>12733</v>
      </c>
      <c r="EM585">
        <v>23068</v>
      </c>
      <c r="EN585">
        <v>14416</v>
      </c>
      <c r="EO585">
        <v>8652</v>
      </c>
      <c r="ER585">
        <v>1575</v>
      </c>
      <c r="EV585">
        <v>9033</v>
      </c>
      <c r="EZ585">
        <v>577</v>
      </c>
      <c r="FA585">
        <v>980</v>
      </c>
      <c r="FB585">
        <v>20817</v>
      </c>
      <c r="FC585">
        <v>33550</v>
      </c>
      <c r="FE585">
        <v>1799</v>
      </c>
      <c r="FH585">
        <v>708</v>
      </c>
      <c r="FJ585">
        <v>1683</v>
      </c>
      <c r="FL585">
        <v>417</v>
      </c>
      <c r="FP585">
        <v>2891</v>
      </c>
      <c r="FQ585">
        <v>7498</v>
      </c>
      <c r="FR585">
        <v>4326</v>
      </c>
      <c r="FT585">
        <v>1794</v>
      </c>
      <c r="FZ585">
        <v>1984</v>
      </c>
      <c r="GA585">
        <v>8104</v>
      </c>
      <c r="GB585">
        <v>15602</v>
      </c>
      <c r="GD585">
        <v>9</v>
      </c>
      <c r="GE585">
        <v>4375</v>
      </c>
      <c r="GF585">
        <v>32416</v>
      </c>
      <c r="GH585">
        <v>15385</v>
      </c>
      <c r="GI585">
        <v>-3913</v>
      </c>
      <c r="GL585">
        <v>17948</v>
      </c>
      <c r="GM585">
        <v>17948</v>
      </c>
      <c r="GN585">
        <v>33550</v>
      </c>
      <c r="GO585">
        <v>663.29600000000005</v>
      </c>
      <c r="GQ585">
        <v>8915</v>
      </c>
      <c r="GR585" s="2">
        <v>42411</v>
      </c>
      <c r="GS585">
        <v>4721</v>
      </c>
      <c r="GT585">
        <v>1371</v>
      </c>
      <c r="GU585">
        <v>52</v>
      </c>
      <c r="GV585">
        <v>1423</v>
      </c>
      <c r="GW585">
        <v>-337</v>
      </c>
      <c r="GX585">
        <v>-86</v>
      </c>
      <c r="GY585">
        <v>16</v>
      </c>
      <c r="HA585">
        <v>206</v>
      </c>
      <c r="HB585">
        <v>-126</v>
      </c>
      <c r="HC585">
        <v>-327</v>
      </c>
      <c r="HE585">
        <v>5817</v>
      </c>
      <c r="HF585">
        <v>-1537</v>
      </c>
      <c r="HH585">
        <v>8</v>
      </c>
      <c r="HJ585">
        <v>627</v>
      </c>
      <c r="HK585">
        <v>627</v>
      </c>
      <c r="HL585">
        <v>46</v>
      </c>
      <c r="HM585">
        <v>-856</v>
      </c>
      <c r="HN585">
        <v>-35</v>
      </c>
      <c r="HO585">
        <v>-2</v>
      </c>
      <c r="HP585">
        <v>-37</v>
      </c>
      <c r="HQ585">
        <v>-3603</v>
      </c>
      <c r="HS585">
        <v>-3603</v>
      </c>
      <c r="HT585">
        <v>-1730</v>
      </c>
      <c r="HU585">
        <v>124</v>
      </c>
      <c r="HV585">
        <v>-5246</v>
      </c>
      <c r="HW585">
        <v>-17</v>
      </c>
      <c r="HY585">
        <v>-302</v>
      </c>
      <c r="HZ585">
        <v>2883</v>
      </c>
      <c r="IA585">
        <v>2581</v>
      </c>
      <c r="IB585">
        <v>240</v>
      </c>
      <c r="IC585">
        <v>-1730</v>
      </c>
      <c r="IE585">
        <v>357</v>
      </c>
      <c r="IF585">
        <v>43</v>
      </c>
      <c r="IG585">
        <v>1993</v>
      </c>
      <c r="IH585">
        <v>-501</v>
      </c>
      <c r="II585">
        <v>-423</v>
      </c>
      <c r="IK585">
        <v>-423</v>
      </c>
      <c r="IL585">
        <v>681.9</v>
      </c>
      <c r="IM585">
        <v>693.6</v>
      </c>
      <c r="IN585">
        <v>1.65</v>
      </c>
      <c r="IO585">
        <v>1.62</v>
      </c>
    </row>
    <row r="586" spans="1:249" x14ac:dyDescent="0.25">
      <c r="A586" t="s">
        <v>958</v>
      </c>
      <c r="B586" t="s">
        <v>958</v>
      </c>
      <c r="C586" t="s">
        <v>959</v>
      </c>
      <c r="D586" t="s">
        <v>960</v>
      </c>
      <c r="E586" t="s">
        <v>455</v>
      </c>
      <c r="F586" t="s">
        <v>417</v>
      </c>
      <c r="G586" s="2">
        <v>41729</v>
      </c>
      <c r="H586" t="s">
        <v>450</v>
      </c>
      <c r="J586">
        <v>2014</v>
      </c>
      <c r="K586">
        <v>1</v>
      </c>
      <c r="L586">
        <v>2014</v>
      </c>
      <c r="M586">
        <v>1</v>
      </c>
      <c r="N586" t="s">
        <v>419</v>
      </c>
      <c r="O586" t="s">
        <v>451</v>
      </c>
      <c r="P586">
        <v>201401</v>
      </c>
      <c r="Q586">
        <v>9</v>
      </c>
      <c r="R586">
        <v>48</v>
      </c>
      <c r="S586">
        <v>10</v>
      </c>
      <c r="T586">
        <v>12</v>
      </c>
      <c r="U586">
        <v>66740</v>
      </c>
      <c r="V586">
        <v>3</v>
      </c>
      <c r="W586">
        <v>3841</v>
      </c>
      <c r="X586" s="2">
        <v>41760</v>
      </c>
      <c r="Y586" s="2">
        <v>41760</v>
      </c>
      <c r="Z586" t="s">
        <v>485</v>
      </c>
      <c r="AA586" t="s">
        <v>961</v>
      </c>
      <c r="AB586" t="s">
        <v>962</v>
      </c>
      <c r="AC586" t="s">
        <v>963</v>
      </c>
      <c r="AD586">
        <v>55144</v>
      </c>
      <c r="AE586">
        <v>6517332204</v>
      </c>
      <c r="AF586" t="s">
        <v>982</v>
      </c>
      <c r="AG586" t="s">
        <v>961</v>
      </c>
      <c r="AH586" t="s">
        <v>962</v>
      </c>
      <c r="AI586" t="s">
        <v>963</v>
      </c>
      <c r="AJ586">
        <v>55144</v>
      </c>
      <c r="AK586" t="s">
        <v>426</v>
      </c>
      <c r="AL586" t="s">
        <v>427</v>
      </c>
      <c r="AU586" t="s">
        <v>983</v>
      </c>
      <c r="AW586">
        <v>654278500</v>
      </c>
      <c r="AX586" s="2">
        <v>41729</v>
      </c>
      <c r="BI586" s="2">
        <v>42124</v>
      </c>
      <c r="BJ586">
        <v>7831</v>
      </c>
      <c r="BK586">
        <v>4031</v>
      </c>
      <c r="BL586">
        <v>3800</v>
      </c>
      <c r="BP586">
        <v>452</v>
      </c>
      <c r="BR586">
        <v>1632</v>
      </c>
      <c r="BV586">
        <v>6115</v>
      </c>
      <c r="BW586">
        <v>1716</v>
      </c>
      <c r="BX586">
        <v>37</v>
      </c>
      <c r="CL586">
        <v>9</v>
      </c>
      <c r="CN586">
        <v>-28</v>
      </c>
      <c r="CO586">
        <v>1688</v>
      </c>
      <c r="CP586">
        <v>463</v>
      </c>
      <c r="CQ586">
        <v>1225</v>
      </c>
      <c r="CV586">
        <v>1225</v>
      </c>
      <c r="CX586">
        <v>1225</v>
      </c>
      <c r="DA586">
        <v>1225</v>
      </c>
      <c r="DB586">
        <v>18</v>
      </c>
      <c r="DC586">
        <v>1207</v>
      </c>
      <c r="DE586">
        <v>1207</v>
      </c>
      <c r="DF586">
        <v>1.8519000000000001</v>
      </c>
      <c r="DJ586">
        <v>1.8519000000000001</v>
      </c>
      <c r="DK586">
        <v>1.8246</v>
      </c>
      <c r="DL586">
        <v>1.83</v>
      </c>
      <c r="DM586">
        <v>1.8162</v>
      </c>
      <c r="DQ586">
        <v>1.8162</v>
      </c>
      <c r="DR586">
        <v>1.7895000000000001</v>
      </c>
      <c r="DS586">
        <v>1.79</v>
      </c>
      <c r="DT586">
        <v>0.35499999999999998</v>
      </c>
      <c r="DU586">
        <v>674.5</v>
      </c>
      <c r="DV586">
        <v>661.5</v>
      </c>
      <c r="DW586">
        <v>1688</v>
      </c>
      <c r="DX586">
        <v>1225</v>
      </c>
      <c r="DY586">
        <v>2066</v>
      </c>
      <c r="DZ586">
        <v>1716</v>
      </c>
      <c r="EA586" s="2">
        <v>41760</v>
      </c>
      <c r="EB586">
        <v>2814</v>
      </c>
      <c r="EE586">
        <v>4598</v>
      </c>
      <c r="EF586">
        <v>3972</v>
      </c>
      <c r="EK586">
        <v>1378</v>
      </c>
      <c r="EL586">
        <v>12762</v>
      </c>
      <c r="EM586">
        <v>23241</v>
      </c>
      <c r="EN586">
        <v>14611</v>
      </c>
      <c r="EO586">
        <v>8630</v>
      </c>
      <c r="ER586">
        <v>1480</v>
      </c>
      <c r="EV586">
        <v>8988</v>
      </c>
      <c r="EZ586">
        <v>624</v>
      </c>
      <c r="FA586">
        <v>1063</v>
      </c>
      <c r="FB586">
        <v>20785</v>
      </c>
      <c r="FC586">
        <v>33547</v>
      </c>
      <c r="FE586">
        <v>1866</v>
      </c>
      <c r="FH586">
        <v>491</v>
      </c>
      <c r="FJ586">
        <v>2176</v>
      </c>
      <c r="FL586">
        <v>481</v>
      </c>
      <c r="FP586">
        <v>2436</v>
      </c>
      <c r="FQ586">
        <v>7450</v>
      </c>
      <c r="FR586">
        <v>4401</v>
      </c>
      <c r="FT586">
        <v>1809</v>
      </c>
      <c r="FZ586">
        <v>1963</v>
      </c>
      <c r="GA586">
        <v>8173</v>
      </c>
      <c r="GB586">
        <v>15623</v>
      </c>
      <c r="GD586">
        <v>9</v>
      </c>
      <c r="GE586">
        <v>4545</v>
      </c>
      <c r="GF586">
        <v>33312</v>
      </c>
      <c r="GH586">
        <v>16577</v>
      </c>
      <c r="GI586">
        <v>-3841</v>
      </c>
      <c r="GL586">
        <v>17924</v>
      </c>
      <c r="GM586">
        <v>17924</v>
      </c>
      <c r="GN586">
        <v>33547</v>
      </c>
      <c r="GO586">
        <v>654.27800000000002</v>
      </c>
      <c r="GQ586">
        <v>8936</v>
      </c>
      <c r="GR586" s="2">
        <v>42124</v>
      </c>
      <c r="GS586">
        <v>1225</v>
      </c>
      <c r="GT586">
        <v>350</v>
      </c>
      <c r="GU586">
        <v>44</v>
      </c>
      <c r="GV586">
        <v>394</v>
      </c>
      <c r="GW586">
        <v>-347</v>
      </c>
      <c r="GX586">
        <v>-131</v>
      </c>
      <c r="GY586">
        <v>84</v>
      </c>
      <c r="HA586">
        <v>135</v>
      </c>
      <c r="HB586">
        <v>-268</v>
      </c>
      <c r="HC586">
        <v>-527</v>
      </c>
      <c r="HE586">
        <v>1092</v>
      </c>
      <c r="HF586">
        <v>-290</v>
      </c>
      <c r="HJ586">
        <v>-2</v>
      </c>
      <c r="HK586">
        <v>-2</v>
      </c>
      <c r="HL586">
        <v>5</v>
      </c>
      <c r="HM586">
        <v>-287</v>
      </c>
      <c r="HN586">
        <v>108</v>
      </c>
      <c r="HO586">
        <v>466</v>
      </c>
      <c r="HP586">
        <v>574</v>
      </c>
      <c r="HQ586">
        <v>-1441</v>
      </c>
      <c r="HS586">
        <v>-1441</v>
      </c>
      <c r="HT586">
        <v>-566</v>
      </c>
      <c r="HU586">
        <v>34</v>
      </c>
      <c r="HV586">
        <v>-1399</v>
      </c>
      <c r="HW586">
        <v>-33</v>
      </c>
      <c r="HY586">
        <v>-627</v>
      </c>
      <c r="HZ586">
        <v>2581</v>
      </c>
      <c r="IA586">
        <v>1954</v>
      </c>
      <c r="IB586">
        <v>122</v>
      </c>
      <c r="IC586">
        <v>-566</v>
      </c>
      <c r="IE586">
        <v>350</v>
      </c>
      <c r="IF586">
        <v>122</v>
      </c>
      <c r="IG586">
        <v>1092</v>
      </c>
      <c r="IH586">
        <v>-290</v>
      </c>
      <c r="II586">
        <v>-566</v>
      </c>
      <c r="IK586">
        <v>-566</v>
      </c>
      <c r="IL586">
        <v>661.5</v>
      </c>
      <c r="IM586">
        <v>674.5</v>
      </c>
      <c r="IN586">
        <v>1.83</v>
      </c>
      <c r="IO586">
        <v>1.79</v>
      </c>
    </row>
    <row r="587" spans="1:249" x14ac:dyDescent="0.25">
      <c r="A587" t="s">
        <v>958</v>
      </c>
      <c r="B587" t="s">
        <v>958</v>
      </c>
      <c r="C587" t="s">
        <v>959</v>
      </c>
      <c r="D587" t="s">
        <v>960</v>
      </c>
      <c r="E587" t="s">
        <v>455</v>
      </c>
      <c r="F587" t="s">
        <v>417</v>
      </c>
      <c r="G587" s="2">
        <v>41820</v>
      </c>
      <c r="H587" t="s">
        <v>450</v>
      </c>
      <c r="J587">
        <v>2014</v>
      </c>
      <c r="K587">
        <v>2</v>
      </c>
      <c r="L587">
        <v>2014</v>
      </c>
      <c r="M587">
        <v>2</v>
      </c>
      <c r="N587" t="s">
        <v>419</v>
      </c>
      <c r="O587" t="s">
        <v>451</v>
      </c>
      <c r="P587">
        <v>201402</v>
      </c>
      <c r="Q587">
        <v>9</v>
      </c>
      <c r="R587">
        <v>48</v>
      </c>
      <c r="S587">
        <v>10</v>
      </c>
      <c r="T587">
        <v>12</v>
      </c>
      <c r="U587">
        <v>66740</v>
      </c>
      <c r="V587">
        <v>3</v>
      </c>
      <c r="W587">
        <v>3841</v>
      </c>
      <c r="X587" s="2">
        <v>41851</v>
      </c>
      <c r="Y587" s="2">
        <v>41851</v>
      </c>
      <c r="Z587" t="s">
        <v>485</v>
      </c>
      <c r="AA587" t="s">
        <v>961</v>
      </c>
      <c r="AB587" t="s">
        <v>962</v>
      </c>
      <c r="AC587" t="s">
        <v>963</v>
      </c>
      <c r="AD587">
        <v>55144</v>
      </c>
      <c r="AE587">
        <v>6517331110</v>
      </c>
      <c r="AF587" t="s">
        <v>982</v>
      </c>
      <c r="AG587" t="s">
        <v>961</v>
      </c>
      <c r="AH587" t="s">
        <v>962</v>
      </c>
      <c r="AI587" t="s">
        <v>963</v>
      </c>
      <c r="AJ587">
        <v>55144</v>
      </c>
      <c r="AK587" t="s">
        <v>426</v>
      </c>
      <c r="AL587" t="s">
        <v>427</v>
      </c>
      <c r="AU587" t="s">
        <v>983</v>
      </c>
      <c r="AW587">
        <v>647969200</v>
      </c>
      <c r="AX587" s="2">
        <v>41820</v>
      </c>
      <c r="BI587" s="2">
        <v>42215</v>
      </c>
      <c r="BJ587">
        <v>8134</v>
      </c>
      <c r="BK587">
        <v>4184</v>
      </c>
      <c r="BL587">
        <v>3950</v>
      </c>
      <c r="BP587">
        <v>448</v>
      </c>
      <c r="BR587">
        <v>1646</v>
      </c>
      <c r="BV587">
        <v>6278</v>
      </c>
      <c r="BW587">
        <v>1856</v>
      </c>
      <c r="BX587">
        <v>45</v>
      </c>
      <c r="CL587">
        <v>9</v>
      </c>
      <c r="CN587">
        <v>-36</v>
      </c>
      <c r="CO587">
        <v>1820</v>
      </c>
      <c r="CP587">
        <v>537</v>
      </c>
      <c r="CQ587">
        <v>1283</v>
      </c>
      <c r="CV587">
        <v>1283</v>
      </c>
      <c r="CX587">
        <v>1283</v>
      </c>
      <c r="DA587">
        <v>1283</v>
      </c>
      <c r="DB587">
        <v>16</v>
      </c>
      <c r="DC587">
        <v>1267</v>
      </c>
      <c r="DE587">
        <v>1267</v>
      </c>
      <c r="DF587">
        <v>1.9678</v>
      </c>
      <c r="DJ587">
        <v>1.9678</v>
      </c>
      <c r="DK587">
        <v>1.9433</v>
      </c>
      <c r="DL587">
        <v>1.94</v>
      </c>
      <c r="DM587">
        <v>1.9305000000000001</v>
      </c>
      <c r="DQ587">
        <v>1.9305000000000001</v>
      </c>
      <c r="DR587">
        <v>1.9064000000000001</v>
      </c>
      <c r="DS587">
        <v>1.91</v>
      </c>
      <c r="DT587">
        <v>2.3860000000000001</v>
      </c>
      <c r="DU587">
        <v>664.6</v>
      </c>
      <c r="DV587">
        <v>652</v>
      </c>
      <c r="DW587">
        <v>1820</v>
      </c>
      <c r="DX587">
        <v>1283</v>
      </c>
      <c r="DY587">
        <v>2214</v>
      </c>
      <c r="DZ587">
        <v>1856</v>
      </c>
      <c r="EA587" s="2">
        <v>41851</v>
      </c>
      <c r="EB587">
        <v>3009</v>
      </c>
      <c r="EE587">
        <v>4759</v>
      </c>
      <c r="EF587">
        <v>4093</v>
      </c>
      <c r="EK587">
        <v>1332</v>
      </c>
      <c r="EL587">
        <v>13193</v>
      </c>
      <c r="EM587">
        <v>23447</v>
      </c>
      <c r="EN587">
        <v>14762</v>
      </c>
      <c r="EO587">
        <v>8685</v>
      </c>
      <c r="ER587">
        <v>1317</v>
      </c>
      <c r="EV587">
        <v>9025</v>
      </c>
      <c r="EZ587">
        <v>672</v>
      </c>
      <c r="FA587">
        <v>1078</v>
      </c>
      <c r="FB587">
        <v>20777</v>
      </c>
      <c r="FC587">
        <v>33970</v>
      </c>
      <c r="FE587">
        <v>1844</v>
      </c>
      <c r="FH587">
        <v>656</v>
      </c>
      <c r="FJ587">
        <v>1650</v>
      </c>
      <c r="FL587">
        <v>478</v>
      </c>
      <c r="FP587">
        <v>2412</v>
      </c>
      <c r="FQ587">
        <v>7040</v>
      </c>
      <c r="FR587">
        <v>5323</v>
      </c>
      <c r="FT587">
        <v>1829</v>
      </c>
      <c r="FZ587">
        <v>1932</v>
      </c>
      <c r="GA587">
        <v>9084</v>
      </c>
      <c r="GB587">
        <v>16124</v>
      </c>
      <c r="GD587">
        <v>9</v>
      </c>
      <c r="GE587">
        <v>4641</v>
      </c>
      <c r="GF587">
        <v>33836</v>
      </c>
      <c r="GH587">
        <v>17466</v>
      </c>
      <c r="GI587">
        <v>-3666</v>
      </c>
      <c r="GL587">
        <v>17846</v>
      </c>
      <c r="GM587">
        <v>17846</v>
      </c>
      <c r="GN587">
        <v>33970</v>
      </c>
      <c r="GO587">
        <v>647.96900000000005</v>
      </c>
      <c r="GQ587">
        <v>8821</v>
      </c>
      <c r="GR587" s="2">
        <v>42215</v>
      </c>
      <c r="GS587">
        <v>2508</v>
      </c>
      <c r="GT587">
        <v>708</v>
      </c>
      <c r="GU587">
        <v>160</v>
      </c>
      <c r="GV587">
        <v>868</v>
      </c>
      <c r="GW587">
        <v>-484</v>
      </c>
      <c r="GX587">
        <v>-242</v>
      </c>
      <c r="GY587">
        <v>57</v>
      </c>
      <c r="HA587">
        <v>16</v>
      </c>
      <c r="HB587">
        <v>9</v>
      </c>
      <c r="HC587">
        <v>-644</v>
      </c>
      <c r="HE587">
        <v>2732</v>
      </c>
      <c r="HF587">
        <v>-596</v>
      </c>
      <c r="HH587">
        <v>-94</v>
      </c>
      <c r="HJ587">
        <v>133</v>
      </c>
      <c r="HK587">
        <v>133</v>
      </c>
      <c r="HL587">
        <v>-22</v>
      </c>
      <c r="HM587">
        <v>-579</v>
      </c>
      <c r="HN587">
        <v>959</v>
      </c>
      <c r="HO587">
        <v>62</v>
      </c>
      <c r="HP587">
        <v>1021</v>
      </c>
      <c r="HQ587">
        <v>-2549</v>
      </c>
      <c r="HS587">
        <v>-2549</v>
      </c>
      <c r="HT587">
        <v>-1122</v>
      </c>
      <c r="HU587">
        <v>66</v>
      </c>
      <c r="HV587">
        <v>-2584</v>
      </c>
      <c r="HW587">
        <v>-25</v>
      </c>
      <c r="HY587">
        <v>-456</v>
      </c>
      <c r="HZ587">
        <v>2581</v>
      </c>
      <c r="IA587">
        <v>2125</v>
      </c>
      <c r="IB587">
        <v>174</v>
      </c>
      <c r="IC587">
        <v>-1122</v>
      </c>
      <c r="IE587">
        <v>358</v>
      </c>
      <c r="IF587">
        <v>52</v>
      </c>
      <c r="IG587">
        <v>1640</v>
      </c>
      <c r="IH587">
        <v>-306</v>
      </c>
      <c r="II587">
        <v>-556</v>
      </c>
      <c r="IK587">
        <v>-556</v>
      </c>
      <c r="IL587">
        <v>652</v>
      </c>
      <c r="IM587">
        <v>664.6</v>
      </c>
      <c r="IN587">
        <v>1.94</v>
      </c>
      <c r="IO587">
        <v>1.91</v>
      </c>
    </row>
    <row r="588" spans="1:249" x14ac:dyDescent="0.25">
      <c r="A588" t="s">
        <v>958</v>
      </c>
      <c r="B588" t="s">
        <v>958</v>
      </c>
      <c r="C588" t="s">
        <v>959</v>
      </c>
      <c r="D588" t="s">
        <v>960</v>
      </c>
      <c r="E588" t="s">
        <v>455</v>
      </c>
      <c r="F588" t="s">
        <v>417</v>
      </c>
      <c r="G588" s="2">
        <v>41912</v>
      </c>
      <c r="H588" t="s">
        <v>450</v>
      </c>
      <c r="J588">
        <v>2014</v>
      </c>
      <c r="K588">
        <v>3</v>
      </c>
      <c r="L588">
        <v>2014</v>
      </c>
      <c r="M588">
        <v>3</v>
      </c>
      <c r="N588" t="s">
        <v>419</v>
      </c>
      <c r="O588" t="s">
        <v>451</v>
      </c>
      <c r="P588">
        <v>201403</v>
      </c>
      <c r="Q588">
        <v>9</v>
      </c>
      <c r="R588">
        <v>48</v>
      </c>
      <c r="S588">
        <v>10</v>
      </c>
      <c r="T588">
        <v>12</v>
      </c>
      <c r="U588">
        <v>66740</v>
      </c>
      <c r="V588">
        <v>3</v>
      </c>
      <c r="W588">
        <v>3841</v>
      </c>
      <c r="X588" s="2">
        <v>41942</v>
      </c>
      <c r="Y588" s="2">
        <v>41942</v>
      </c>
      <c r="Z588" t="s">
        <v>485</v>
      </c>
      <c r="AA588" t="s">
        <v>990</v>
      </c>
      <c r="AB588" t="s">
        <v>962</v>
      </c>
      <c r="AC588" t="s">
        <v>963</v>
      </c>
      <c r="AD588">
        <v>55144</v>
      </c>
      <c r="AE588">
        <v>6517331110</v>
      </c>
      <c r="AF588" t="s">
        <v>982</v>
      </c>
      <c r="AG588" t="s">
        <v>990</v>
      </c>
      <c r="AH588" t="s">
        <v>962</v>
      </c>
      <c r="AI588" t="s">
        <v>963</v>
      </c>
      <c r="AJ588">
        <v>55144</v>
      </c>
      <c r="AK588" t="s">
        <v>426</v>
      </c>
      <c r="AL588" t="s">
        <v>427</v>
      </c>
      <c r="AU588" t="s">
        <v>983</v>
      </c>
      <c r="AW588">
        <v>640818800</v>
      </c>
      <c r="AX588" s="2">
        <v>41912</v>
      </c>
      <c r="BI588" s="2">
        <v>42306</v>
      </c>
      <c r="BJ588">
        <v>8137</v>
      </c>
      <c r="BK588">
        <v>4205</v>
      </c>
      <c r="BL588">
        <v>3932</v>
      </c>
      <c r="BP588">
        <v>434</v>
      </c>
      <c r="BR588">
        <v>1597</v>
      </c>
      <c r="BV588">
        <v>6236</v>
      </c>
      <c r="BW588">
        <v>1901</v>
      </c>
      <c r="BX588">
        <v>28</v>
      </c>
      <c r="CL588">
        <v>7</v>
      </c>
      <c r="CN588">
        <v>-21</v>
      </c>
      <c r="CO588">
        <v>1880</v>
      </c>
      <c r="CP588">
        <v>569</v>
      </c>
      <c r="CQ588">
        <v>1311</v>
      </c>
      <c r="CV588">
        <v>1311</v>
      </c>
      <c r="CX588">
        <v>1311</v>
      </c>
      <c r="DA588">
        <v>1311</v>
      </c>
      <c r="DB588">
        <v>8</v>
      </c>
      <c r="DC588">
        <v>1303</v>
      </c>
      <c r="DE588">
        <v>1303</v>
      </c>
      <c r="DF588">
        <v>2.0316000000000001</v>
      </c>
      <c r="DJ588">
        <v>2.0316000000000001</v>
      </c>
      <c r="DK588">
        <v>2.0192000000000001</v>
      </c>
      <c r="DL588">
        <v>2.02</v>
      </c>
      <c r="DM588">
        <v>1.9926999999999999</v>
      </c>
      <c r="DQ588">
        <v>1.9926999999999999</v>
      </c>
      <c r="DR588">
        <v>1.9804999999999999</v>
      </c>
      <c r="DS588">
        <v>1.98</v>
      </c>
      <c r="DT588">
        <v>-0.3579</v>
      </c>
      <c r="DU588">
        <v>657.9</v>
      </c>
      <c r="DV588">
        <v>645.29999999999995</v>
      </c>
      <c r="DW588">
        <v>1880</v>
      </c>
      <c r="DX588">
        <v>1311</v>
      </c>
      <c r="DY588">
        <v>2251</v>
      </c>
      <c r="DZ588">
        <v>1901</v>
      </c>
      <c r="EA588" s="2">
        <v>41942</v>
      </c>
      <c r="EB588">
        <v>2696</v>
      </c>
      <c r="EE588">
        <v>4711</v>
      </c>
      <c r="EF588">
        <v>3945</v>
      </c>
      <c r="EK588">
        <v>1329</v>
      </c>
      <c r="EL588">
        <v>12681</v>
      </c>
      <c r="EM588">
        <v>23095</v>
      </c>
      <c r="EN588">
        <v>14596</v>
      </c>
      <c r="EO588">
        <v>8499</v>
      </c>
      <c r="ER588">
        <v>1213</v>
      </c>
      <c r="EV588">
        <v>8729</v>
      </c>
      <c r="EZ588">
        <v>720</v>
      </c>
      <c r="FA588">
        <v>934</v>
      </c>
      <c r="FB588">
        <v>20095</v>
      </c>
      <c r="FC588">
        <v>32776</v>
      </c>
      <c r="FE588">
        <v>1796</v>
      </c>
      <c r="FH588">
        <v>728</v>
      </c>
      <c r="FJ588">
        <v>2119</v>
      </c>
      <c r="FL588">
        <v>382</v>
      </c>
      <c r="FP588">
        <v>2680</v>
      </c>
      <c r="FQ588">
        <v>7705</v>
      </c>
      <c r="FR588">
        <v>5225</v>
      </c>
      <c r="FT588">
        <v>1849</v>
      </c>
      <c r="FZ588">
        <v>1791</v>
      </c>
      <c r="GA588">
        <v>8865</v>
      </c>
      <c r="GB588">
        <v>16570</v>
      </c>
      <c r="GD588">
        <v>9</v>
      </c>
      <c r="GE588">
        <v>4277</v>
      </c>
      <c r="GF588">
        <v>34484</v>
      </c>
      <c r="GH588">
        <v>18489</v>
      </c>
      <c r="GI588">
        <v>-4108</v>
      </c>
      <c r="GL588">
        <v>16206</v>
      </c>
      <c r="GM588">
        <v>16206</v>
      </c>
      <c r="GN588">
        <v>32776</v>
      </c>
      <c r="GO588">
        <v>640.81899999999996</v>
      </c>
      <c r="GQ588">
        <v>7477</v>
      </c>
      <c r="GR588" s="2">
        <v>42306</v>
      </c>
      <c r="GS588">
        <v>3819</v>
      </c>
      <c r="GT588">
        <v>1058</v>
      </c>
      <c r="GU588">
        <v>220</v>
      </c>
      <c r="GV588">
        <v>1278</v>
      </c>
      <c r="GW588">
        <v>-587</v>
      </c>
      <c r="GX588">
        <v>-232</v>
      </c>
      <c r="GY588">
        <v>55</v>
      </c>
      <c r="HA588">
        <v>36</v>
      </c>
      <c r="HB588">
        <v>74</v>
      </c>
      <c r="HC588">
        <v>-654</v>
      </c>
      <c r="HE588">
        <v>4443</v>
      </c>
      <c r="HF588">
        <v>-887</v>
      </c>
      <c r="HH588">
        <v>-94</v>
      </c>
      <c r="HJ588">
        <v>383</v>
      </c>
      <c r="HK588">
        <v>383</v>
      </c>
      <c r="HL588">
        <v>20</v>
      </c>
      <c r="HM588">
        <v>-578</v>
      </c>
      <c r="HN588">
        <v>-487</v>
      </c>
      <c r="HO588">
        <v>1935</v>
      </c>
      <c r="HP588">
        <v>1448</v>
      </c>
      <c r="HQ588">
        <v>-3634</v>
      </c>
      <c r="HS588">
        <v>-3634</v>
      </c>
      <c r="HT588">
        <v>-1672</v>
      </c>
      <c r="HU588">
        <v>-615</v>
      </c>
      <c r="HV588">
        <v>-4473</v>
      </c>
      <c r="HW588">
        <v>-44</v>
      </c>
      <c r="HY588">
        <v>-652</v>
      </c>
      <c r="HZ588">
        <v>2581</v>
      </c>
      <c r="IA588">
        <v>1929</v>
      </c>
      <c r="IB588">
        <v>221</v>
      </c>
      <c r="IC588">
        <v>-1672</v>
      </c>
      <c r="IE588">
        <v>350</v>
      </c>
      <c r="IF588">
        <v>47</v>
      </c>
      <c r="IG588">
        <v>1711</v>
      </c>
      <c r="IH588">
        <v>-291</v>
      </c>
      <c r="II588">
        <v>-550</v>
      </c>
      <c r="IK588">
        <v>-550</v>
      </c>
      <c r="IL588">
        <v>645.29999999999995</v>
      </c>
      <c r="IM588">
        <v>657.9</v>
      </c>
      <c r="IN588">
        <v>2.02</v>
      </c>
      <c r="IO588">
        <v>1.98</v>
      </c>
    </row>
    <row r="589" spans="1:249" x14ac:dyDescent="0.25">
      <c r="A589" t="s">
        <v>958</v>
      </c>
      <c r="B589" t="s">
        <v>958</v>
      </c>
      <c r="C589" t="s">
        <v>959</v>
      </c>
      <c r="D589" t="s">
        <v>960</v>
      </c>
      <c r="E589" t="s">
        <v>455</v>
      </c>
      <c r="F589" t="s">
        <v>417</v>
      </c>
      <c r="G589" s="2">
        <v>42004</v>
      </c>
      <c r="H589" t="s">
        <v>450</v>
      </c>
      <c r="J589">
        <v>2014</v>
      </c>
      <c r="K589">
        <v>4</v>
      </c>
      <c r="L589">
        <v>2014</v>
      </c>
      <c r="M589">
        <v>4</v>
      </c>
      <c r="N589" t="s">
        <v>419</v>
      </c>
      <c r="O589" t="s">
        <v>451</v>
      </c>
      <c r="P589">
        <v>201404</v>
      </c>
      <c r="Q589">
        <v>9</v>
      </c>
      <c r="R589">
        <v>48</v>
      </c>
      <c r="S589">
        <v>10</v>
      </c>
      <c r="T589">
        <v>12</v>
      </c>
      <c r="U589">
        <v>66740</v>
      </c>
      <c r="V589">
        <v>3</v>
      </c>
      <c r="W589">
        <v>3841</v>
      </c>
      <c r="X589" s="2">
        <v>42047</v>
      </c>
      <c r="Y589" s="2">
        <v>42047</v>
      </c>
      <c r="Z589" t="s">
        <v>485</v>
      </c>
      <c r="AA589" t="s">
        <v>961</v>
      </c>
      <c r="AB589" t="s">
        <v>962</v>
      </c>
      <c r="AC589" t="s">
        <v>963</v>
      </c>
      <c r="AD589">
        <v>55144</v>
      </c>
      <c r="AE589">
        <v>6517332204</v>
      </c>
      <c r="AF589" t="s">
        <v>982</v>
      </c>
      <c r="AG589" t="s">
        <v>961</v>
      </c>
      <c r="AH589" t="s">
        <v>962</v>
      </c>
      <c r="AI589" t="s">
        <v>963</v>
      </c>
      <c r="AJ589">
        <v>55144</v>
      </c>
      <c r="AK589" t="s">
        <v>426</v>
      </c>
      <c r="AL589" t="s">
        <v>427</v>
      </c>
      <c r="AN589">
        <v>89800</v>
      </c>
      <c r="AP589">
        <v>89800</v>
      </c>
      <c r="AR589">
        <v>87598</v>
      </c>
      <c r="AS589" t="s">
        <v>461</v>
      </c>
      <c r="AT589" t="s">
        <v>429</v>
      </c>
      <c r="AU589" t="s">
        <v>983</v>
      </c>
      <c r="AW589">
        <v>634749700</v>
      </c>
      <c r="AX589" s="2">
        <v>42035</v>
      </c>
      <c r="AY589" t="s">
        <v>972</v>
      </c>
      <c r="AZ589" t="s">
        <v>984</v>
      </c>
      <c r="BA589" t="s">
        <v>986</v>
      </c>
      <c r="BB589" t="s">
        <v>675</v>
      </c>
      <c r="BC589" t="s">
        <v>980</v>
      </c>
      <c r="BD589" t="s">
        <v>439</v>
      </c>
      <c r="BE589" t="s">
        <v>987</v>
      </c>
      <c r="BF589" t="s">
        <v>439</v>
      </c>
      <c r="BG589" t="s">
        <v>985</v>
      </c>
      <c r="BH589" t="s">
        <v>439</v>
      </c>
      <c r="BI589" s="2">
        <v>42775</v>
      </c>
      <c r="BJ589">
        <v>7719</v>
      </c>
      <c r="BK589">
        <v>4027</v>
      </c>
      <c r="BL589">
        <v>3692</v>
      </c>
      <c r="BP589">
        <v>436</v>
      </c>
      <c r="BR589">
        <v>1594</v>
      </c>
      <c r="BV589">
        <v>6057</v>
      </c>
      <c r="BW589">
        <v>1662</v>
      </c>
      <c r="BX589">
        <v>32</v>
      </c>
      <c r="CL589">
        <v>8</v>
      </c>
      <c r="CN589">
        <v>-24</v>
      </c>
      <c r="CO589">
        <v>1638</v>
      </c>
      <c r="CP589">
        <v>459</v>
      </c>
      <c r="CQ589">
        <v>1179</v>
      </c>
      <c r="CV589">
        <v>1179</v>
      </c>
      <c r="CX589">
        <v>1179</v>
      </c>
      <c r="DA589">
        <v>1179</v>
      </c>
      <c r="DC589">
        <v>1179</v>
      </c>
      <c r="DE589">
        <v>1179</v>
      </c>
      <c r="DF589">
        <v>1.8473999999999999</v>
      </c>
      <c r="DJ589">
        <v>1.8473999999999999</v>
      </c>
      <c r="DK589">
        <v>1.8469</v>
      </c>
      <c r="DL589">
        <v>1.85</v>
      </c>
      <c r="DM589">
        <v>1.8105</v>
      </c>
      <c r="DQ589">
        <v>1.8105</v>
      </c>
      <c r="DR589">
        <v>1.81</v>
      </c>
      <c r="DS589">
        <v>1.81</v>
      </c>
      <c r="DT589">
        <v>-3.2000000000000002E-3</v>
      </c>
      <c r="DU589">
        <v>650.9</v>
      </c>
      <c r="DV589">
        <v>637.9</v>
      </c>
      <c r="DW589">
        <v>1638</v>
      </c>
      <c r="DX589">
        <v>1179</v>
      </c>
      <c r="DY589">
        <v>2012</v>
      </c>
      <c r="DZ589">
        <v>1662</v>
      </c>
      <c r="EA589" s="2">
        <v>42411</v>
      </c>
      <c r="EB589">
        <v>3336</v>
      </c>
      <c r="EE589">
        <v>4238</v>
      </c>
      <c r="EF589">
        <v>3706</v>
      </c>
      <c r="EK589">
        <v>1023</v>
      </c>
      <c r="EL589">
        <v>12303</v>
      </c>
      <c r="EM589">
        <v>22841</v>
      </c>
      <c r="EN589">
        <v>14352</v>
      </c>
      <c r="EO589">
        <v>8489</v>
      </c>
      <c r="ER589">
        <v>117</v>
      </c>
      <c r="EV589">
        <v>8485</v>
      </c>
      <c r="EZ589">
        <v>46</v>
      </c>
      <c r="FA589">
        <v>1769</v>
      </c>
      <c r="FB589">
        <v>18906</v>
      </c>
      <c r="FC589">
        <v>31209</v>
      </c>
      <c r="FE589">
        <v>1807</v>
      </c>
      <c r="FH589">
        <v>732</v>
      </c>
      <c r="FJ589">
        <v>106</v>
      </c>
      <c r="FL589">
        <v>435</v>
      </c>
      <c r="FP589">
        <v>2884</v>
      </c>
      <c r="FQ589">
        <v>5964</v>
      </c>
      <c r="FR589">
        <v>6705</v>
      </c>
      <c r="FT589">
        <v>3843</v>
      </c>
      <c r="FZ589">
        <v>1555</v>
      </c>
      <c r="GA589">
        <v>12103</v>
      </c>
      <c r="GB589">
        <v>18067</v>
      </c>
      <c r="GD589">
        <v>9</v>
      </c>
      <c r="GE589">
        <v>4379</v>
      </c>
      <c r="GF589">
        <v>34317</v>
      </c>
      <c r="GH589">
        <v>19307</v>
      </c>
      <c r="GI589">
        <v>-6289</v>
      </c>
      <c r="GL589">
        <v>13142</v>
      </c>
      <c r="GM589">
        <v>13142</v>
      </c>
      <c r="GN589">
        <v>31209</v>
      </c>
      <c r="GO589">
        <v>635.13499999999999</v>
      </c>
      <c r="GQ589">
        <v>4657</v>
      </c>
      <c r="GR589" s="2">
        <v>42775</v>
      </c>
      <c r="GS589">
        <v>4998</v>
      </c>
      <c r="GT589">
        <v>1408</v>
      </c>
      <c r="GU589">
        <v>143</v>
      </c>
      <c r="GV589">
        <v>1551</v>
      </c>
      <c r="GW589">
        <v>-268</v>
      </c>
      <c r="GX589">
        <v>-113</v>
      </c>
      <c r="GY589">
        <v>75</v>
      </c>
      <c r="HA589">
        <v>206</v>
      </c>
      <c r="HB589">
        <v>177</v>
      </c>
      <c r="HC589">
        <v>77</v>
      </c>
      <c r="HE589">
        <v>6626</v>
      </c>
      <c r="HF589">
        <v>-1358</v>
      </c>
      <c r="HH589">
        <v>-94</v>
      </c>
      <c r="HJ589">
        <v>754</v>
      </c>
      <c r="HK589">
        <v>754</v>
      </c>
      <c r="HL589">
        <v>102</v>
      </c>
      <c r="HM589">
        <v>-596</v>
      </c>
      <c r="HN589">
        <v>983</v>
      </c>
      <c r="HO589">
        <v>27</v>
      </c>
      <c r="HP589">
        <v>1010</v>
      </c>
      <c r="HQ589">
        <v>-4684</v>
      </c>
      <c r="HS589">
        <v>-4684</v>
      </c>
      <c r="HT589">
        <v>-2216</v>
      </c>
      <c r="HU589">
        <v>-713</v>
      </c>
      <c r="HV589">
        <v>-6603</v>
      </c>
      <c r="HW589">
        <v>-111</v>
      </c>
      <c r="HY589">
        <v>-684</v>
      </c>
      <c r="HZ589">
        <v>2581</v>
      </c>
      <c r="IA589">
        <v>1897</v>
      </c>
      <c r="IB589">
        <v>280</v>
      </c>
      <c r="IC589">
        <v>-2216</v>
      </c>
      <c r="IE589">
        <v>350</v>
      </c>
      <c r="IF589">
        <v>59</v>
      </c>
      <c r="IG589">
        <v>2183</v>
      </c>
      <c r="IH589">
        <v>-471</v>
      </c>
      <c r="II589">
        <v>-544</v>
      </c>
      <c r="IK589">
        <v>-544</v>
      </c>
      <c r="IL589">
        <v>649.20000000000005</v>
      </c>
      <c r="IM589">
        <v>662</v>
      </c>
      <c r="IN589">
        <v>1.84</v>
      </c>
      <c r="IO589">
        <v>1.81</v>
      </c>
    </row>
    <row r="590" spans="1:249" x14ac:dyDescent="0.25">
      <c r="A590" t="s">
        <v>958</v>
      </c>
      <c r="B590" t="s">
        <v>958</v>
      </c>
      <c r="C590" t="s">
        <v>959</v>
      </c>
      <c r="D590" t="s">
        <v>960</v>
      </c>
      <c r="E590" t="s">
        <v>455</v>
      </c>
      <c r="F590" t="s">
        <v>417</v>
      </c>
      <c r="G590" s="2">
        <v>42094</v>
      </c>
      <c r="H590" t="s">
        <v>450</v>
      </c>
      <c r="J590">
        <v>2015</v>
      </c>
      <c r="K590">
        <v>1</v>
      </c>
      <c r="L590">
        <v>2015</v>
      </c>
      <c r="M590">
        <v>1</v>
      </c>
      <c r="N590" t="s">
        <v>419</v>
      </c>
      <c r="O590" t="s">
        <v>451</v>
      </c>
      <c r="P590">
        <v>201501</v>
      </c>
      <c r="Q590">
        <v>9</v>
      </c>
      <c r="R590">
        <v>48</v>
      </c>
      <c r="S590">
        <v>10</v>
      </c>
      <c r="T590">
        <v>12</v>
      </c>
      <c r="U590">
        <v>66740</v>
      </c>
      <c r="V590">
        <v>3</v>
      </c>
      <c r="W590">
        <v>3841</v>
      </c>
      <c r="X590" s="2">
        <v>42124</v>
      </c>
      <c r="Y590" s="2">
        <v>42124</v>
      </c>
      <c r="Z590" t="s">
        <v>485</v>
      </c>
      <c r="AA590" t="s">
        <v>990</v>
      </c>
      <c r="AB590" t="s">
        <v>988</v>
      </c>
      <c r="AC590" t="s">
        <v>963</v>
      </c>
      <c r="AD590">
        <v>55144</v>
      </c>
      <c r="AE590">
        <v>6517331110</v>
      </c>
      <c r="AF590" t="s">
        <v>982</v>
      </c>
      <c r="AG590" t="s">
        <v>990</v>
      </c>
      <c r="AH590" t="s">
        <v>962</v>
      </c>
      <c r="AI590" t="s">
        <v>963</v>
      </c>
      <c r="AJ590">
        <v>55144</v>
      </c>
      <c r="AK590" t="s">
        <v>426</v>
      </c>
      <c r="AL590" t="s">
        <v>427</v>
      </c>
      <c r="AU590" t="s">
        <v>983</v>
      </c>
      <c r="AW590">
        <v>634341000</v>
      </c>
      <c r="AX590" s="2">
        <v>42094</v>
      </c>
      <c r="BI590" s="2">
        <v>42493</v>
      </c>
      <c r="BJ590">
        <v>7578</v>
      </c>
      <c r="BK590">
        <v>3821</v>
      </c>
      <c r="BL590">
        <v>3757</v>
      </c>
      <c r="BP590">
        <v>463</v>
      </c>
      <c r="BR590">
        <v>1564</v>
      </c>
      <c r="BV590">
        <v>5848</v>
      </c>
      <c r="BW590">
        <v>1730</v>
      </c>
      <c r="BX590">
        <v>31</v>
      </c>
      <c r="CL590">
        <v>4</v>
      </c>
      <c r="CN590">
        <v>-27</v>
      </c>
      <c r="CO590">
        <v>1703</v>
      </c>
      <c r="CP590">
        <v>502</v>
      </c>
      <c r="CQ590">
        <v>1201</v>
      </c>
      <c r="CV590">
        <v>1201</v>
      </c>
      <c r="CX590">
        <v>1201</v>
      </c>
      <c r="DA590">
        <v>1201</v>
      </c>
      <c r="DB590">
        <v>2</v>
      </c>
      <c r="DC590">
        <v>1199</v>
      </c>
      <c r="DE590">
        <v>1199</v>
      </c>
      <c r="DF590">
        <v>1.8877999999999999</v>
      </c>
      <c r="DJ590">
        <v>1.8877999999999999</v>
      </c>
      <c r="DK590">
        <v>1.8846000000000001</v>
      </c>
      <c r="DL590">
        <v>1.88</v>
      </c>
      <c r="DM590">
        <v>1.85</v>
      </c>
      <c r="DQ590">
        <v>1.85</v>
      </c>
      <c r="DR590">
        <v>1.8469</v>
      </c>
      <c r="DS590">
        <v>1.85</v>
      </c>
      <c r="DT590">
        <v>2.02</v>
      </c>
      <c r="DU590">
        <v>649.20000000000005</v>
      </c>
      <c r="DV590">
        <v>636.20000000000005</v>
      </c>
      <c r="DW590">
        <v>1703</v>
      </c>
      <c r="DX590">
        <v>1201</v>
      </c>
      <c r="DY590">
        <v>2069</v>
      </c>
      <c r="DZ590">
        <v>1730</v>
      </c>
      <c r="EA590" s="2">
        <v>42124</v>
      </c>
      <c r="EB590">
        <v>2809</v>
      </c>
      <c r="EE590">
        <v>4408</v>
      </c>
      <c r="EF590">
        <v>3704</v>
      </c>
      <c r="EK590">
        <v>1597</v>
      </c>
      <c r="EL590">
        <v>12518</v>
      </c>
      <c r="EM590">
        <v>22473</v>
      </c>
      <c r="EN590">
        <v>14187</v>
      </c>
      <c r="EO590">
        <v>8286</v>
      </c>
      <c r="ER590">
        <v>115</v>
      </c>
      <c r="EV590">
        <v>8330</v>
      </c>
      <c r="EZ590">
        <v>56</v>
      </c>
      <c r="FA590">
        <v>1338</v>
      </c>
      <c r="FB590">
        <v>18125</v>
      </c>
      <c r="FC590">
        <v>30643</v>
      </c>
      <c r="FE590">
        <v>1801</v>
      </c>
      <c r="FH590">
        <v>446</v>
      </c>
      <c r="FJ590">
        <v>132</v>
      </c>
      <c r="FL590">
        <v>464</v>
      </c>
      <c r="FP590">
        <v>2239</v>
      </c>
      <c r="FQ590">
        <v>5082</v>
      </c>
      <c r="FR590">
        <v>6459</v>
      </c>
      <c r="FT590">
        <v>3764</v>
      </c>
      <c r="FZ590">
        <v>1386</v>
      </c>
      <c r="GA590">
        <v>11609</v>
      </c>
      <c r="GB590">
        <v>16691</v>
      </c>
      <c r="GD590">
        <v>9</v>
      </c>
      <c r="GE590">
        <v>4607</v>
      </c>
      <c r="GF590">
        <v>35080</v>
      </c>
      <c r="GH590">
        <v>19458</v>
      </c>
      <c r="GI590">
        <v>-6321</v>
      </c>
      <c r="GL590">
        <v>13952</v>
      </c>
      <c r="GM590">
        <v>13952</v>
      </c>
      <c r="GN590">
        <v>30643</v>
      </c>
      <c r="GO590">
        <v>634.34100000000001</v>
      </c>
      <c r="GQ590">
        <v>5622</v>
      </c>
      <c r="GR590" s="2">
        <v>42493</v>
      </c>
      <c r="GS590">
        <v>1201</v>
      </c>
      <c r="GT590">
        <v>339</v>
      </c>
      <c r="GU590">
        <v>124</v>
      </c>
      <c r="GV590">
        <v>463</v>
      </c>
      <c r="GW590">
        <v>-296</v>
      </c>
      <c r="GX590">
        <v>-131</v>
      </c>
      <c r="GY590">
        <v>56</v>
      </c>
      <c r="HA590">
        <v>100</v>
      </c>
      <c r="HB590">
        <v>-313</v>
      </c>
      <c r="HC590">
        <v>-584</v>
      </c>
      <c r="HE590">
        <v>1080</v>
      </c>
      <c r="HF590">
        <v>-287</v>
      </c>
      <c r="HH590">
        <v>-131</v>
      </c>
      <c r="HJ590">
        <v>414</v>
      </c>
      <c r="HK590">
        <v>414</v>
      </c>
      <c r="HL590">
        <v>4</v>
      </c>
      <c r="HO590">
        <v>-4</v>
      </c>
      <c r="HP590">
        <v>-4</v>
      </c>
      <c r="HQ590">
        <v>-577</v>
      </c>
      <c r="HS590">
        <v>-577</v>
      </c>
      <c r="HT590">
        <v>-652</v>
      </c>
      <c r="HU590">
        <v>79</v>
      </c>
      <c r="HV590">
        <v>-1154</v>
      </c>
      <c r="HW590">
        <v>-32</v>
      </c>
      <c r="HY590">
        <v>-106</v>
      </c>
      <c r="HZ590">
        <v>1897</v>
      </c>
      <c r="IA590">
        <v>1791</v>
      </c>
      <c r="IB590">
        <v>138</v>
      </c>
      <c r="IC590">
        <v>-652</v>
      </c>
      <c r="IE590">
        <v>339</v>
      </c>
      <c r="IF590">
        <v>138</v>
      </c>
      <c r="IG590">
        <v>1080</v>
      </c>
      <c r="IH590">
        <v>-287</v>
      </c>
      <c r="II590">
        <v>-652</v>
      </c>
      <c r="IK590">
        <v>-652</v>
      </c>
      <c r="IL590">
        <v>636.20000000000005</v>
      </c>
      <c r="IM590">
        <v>649.20000000000005</v>
      </c>
      <c r="IN590">
        <v>1.88</v>
      </c>
      <c r="IO590">
        <v>1.85</v>
      </c>
    </row>
    <row r="591" spans="1:249" x14ac:dyDescent="0.25">
      <c r="A591" t="s">
        <v>958</v>
      </c>
      <c r="B591" t="s">
        <v>958</v>
      </c>
      <c r="C591" t="s">
        <v>959</v>
      </c>
      <c r="D591" t="s">
        <v>960</v>
      </c>
      <c r="E591" t="s">
        <v>455</v>
      </c>
      <c r="F591" t="s">
        <v>417</v>
      </c>
      <c r="G591" s="2">
        <v>42185</v>
      </c>
      <c r="H591" t="s">
        <v>450</v>
      </c>
      <c r="J591">
        <v>2015</v>
      </c>
      <c r="K591">
        <v>2</v>
      </c>
      <c r="L591">
        <v>2015</v>
      </c>
      <c r="M591">
        <v>2</v>
      </c>
      <c r="N591" t="s">
        <v>419</v>
      </c>
      <c r="O591" t="s">
        <v>451</v>
      </c>
      <c r="P591">
        <v>201502</v>
      </c>
      <c r="Q591">
        <v>9</v>
      </c>
      <c r="R591">
        <v>48</v>
      </c>
      <c r="S591">
        <v>10</v>
      </c>
      <c r="T591">
        <v>12</v>
      </c>
      <c r="U591">
        <v>66740</v>
      </c>
      <c r="V591">
        <v>3</v>
      </c>
      <c r="W591">
        <v>3841</v>
      </c>
      <c r="X591" s="2">
        <v>42215</v>
      </c>
      <c r="Y591" s="2">
        <v>42215</v>
      </c>
      <c r="Z591" t="s">
        <v>485</v>
      </c>
      <c r="AA591" t="s">
        <v>990</v>
      </c>
      <c r="AB591" t="s">
        <v>988</v>
      </c>
      <c r="AC591" t="s">
        <v>963</v>
      </c>
      <c r="AD591">
        <v>55144</v>
      </c>
      <c r="AE591">
        <v>6517331110</v>
      </c>
      <c r="AF591" t="s">
        <v>982</v>
      </c>
      <c r="AG591" t="s">
        <v>990</v>
      </c>
      <c r="AH591" t="s">
        <v>962</v>
      </c>
      <c r="AI591" t="s">
        <v>963</v>
      </c>
      <c r="AJ591">
        <v>55144</v>
      </c>
      <c r="AK591" t="s">
        <v>426</v>
      </c>
      <c r="AL591" t="s">
        <v>427</v>
      </c>
      <c r="AU591" t="s">
        <v>983</v>
      </c>
      <c r="AW591">
        <v>624745400</v>
      </c>
      <c r="AX591" s="2">
        <v>42185</v>
      </c>
      <c r="BI591" s="2">
        <v>42584</v>
      </c>
      <c r="BJ591">
        <v>7686</v>
      </c>
      <c r="BK591">
        <v>3858</v>
      </c>
      <c r="BL591">
        <v>3828</v>
      </c>
      <c r="BP591">
        <v>438</v>
      </c>
      <c r="BR591">
        <v>1550</v>
      </c>
      <c r="BV591">
        <v>5846</v>
      </c>
      <c r="BW591">
        <v>1840</v>
      </c>
      <c r="BX591">
        <v>35</v>
      </c>
      <c r="CL591">
        <v>7</v>
      </c>
      <c r="CN591">
        <v>-28</v>
      </c>
      <c r="CO591">
        <v>1812</v>
      </c>
      <c r="CP591">
        <v>509</v>
      </c>
      <c r="CQ591">
        <v>1303</v>
      </c>
      <c r="CV591">
        <v>1303</v>
      </c>
      <c r="CX591">
        <v>1303</v>
      </c>
      <c r="DA591">
        <v>1303</v>
      </c>
      <c r="DB591">
        <v>3</v>
      </c>
      <c r="DC591">
        <v>1300</v>
      </c>
      <c r="DE591">
        <v>1300</v>
      </c>
      <c r="DF591">
        <v>2.0640000000000001</v>
      </c>
      <c r="DJ591">
        <v>2.0640000000000001</v>
      </c>
      <c r="DK591">
        <v>2.0592000000000001</v>
      </c>
      <c r="DL591">
        <v>2.06</v>
      </c>
      <c r="DM591">
        <v>2.0264000000000002</v>
      </c>
      <c r="DQ591">
        <v>2.0264000000000002</v>
      </c>
      <c r="DR591">
        <v>2.0217999999999998</v>
      </c>
      <c r="DS591">
        <v>2.02</v>
      </c>
      <c r="DT591">
        <v>-1.1399999999999999</v>
      </c>
      <c r="DU591">
        <v>643</v>
      </c>
      <c r="DV591">
        <v>631.29999999999995</v>
      </c>
      <c r="DW591">
        <v>1812</v>
      </c>
      <c r="DX591">
        <v>1303</v>
      </c>
      <c r="DY591">
        <v>2184</v>
      </c>
      <c r="DZ591">
        <v>1840</v>
      </c>
      <c r="EA591" s="2">
        <v>42215</v>
      </c>
      <c r="EB591">
        <v>3485</v>
      </c>
      <c r="EE591">
        <v>4578</v>
      </c>
      <c r="EF591">
        <v>3847</v>
      </c>
      <c r="EK591">
        <v>1521</v>
      </c>
      <c r="EL591">
        <v>13431</v>
      </c>
      <c r="EM591">
        <v>22851</v>
      </c>
      <c r="EN591">
        <v>14462</v>
      </c>
      <c r="EO591">
        <v>8389</v>
      </c>
      <c r="ER591">
        <v>119</v>
      </c>
      <c r="EV591">
        <v>8340</v>
      </c>
      <c r="EZ591">
        <v>54</v>
      </c>
      <c r="FA591">
        <v>1055</v>
      </c>
      <c r="FB591">
        <v>17957</v>
      </c>
      <c r="FC591">
        <v>31388</v>
      </c>
      <c r="FE591">
        <v>1714</v>
      </c>
      <c r="FH591">
        <v>582</v>
      </c>
      <c r="FJ591">
        <v>86</v>
      </c>
      <c r="FL591">
        <v>327</v>
      </c>
      <c r="FP591">
        <v>2386</v>
      </c>
      <c r="FQ591">
        <v>5095</v>
      </c>
      <c r="FR591">
        <v>8431</v>
      </c>
      <c r="FT591">
        <v>3683</v>
      </c>
      <c r="FZ591">
        <v>1049</v>
      </c>
      <c r="GA591">
        <v>13163</v>
      </c>
      <c r="GB591">
        <v>18258</v>
      </c>
      <c r="GD591">
        <v>9</v>
      </c>
      <c r="GE591">
        <v>4685</v>
      </c>
      <c r="GF591">
        <v>35615</v>
      </c>
      <c r="GH591">
        <v>20983</v>
      </c>
      <c r="GI591">
        <v>-6233</v>
      </c>
      <c r="GL591">
        <v>13130</v>
      </c>
      <c r="GM591">
        <v>13130</v>
      </c>
      <c r="GN591">
        <v>31388</v>
      </c>
      <c r="GO591">
        <v>624.745</v>
      </c>
      <c r="GQ591">
        <v>4790</v>
      </c>
      <c r="GR591" s="2">
        <v>42584</v>
      </c>
      <c r="GS591">
        <v>2504</v>
      </c>
      <c r="GT591">
        <v>683</v>
      </c>
      <c r="GU591">
        <v>451</v>
      </c>
      <c r="GV591">
        <v>1134</v>
      </c>
      <c r="GW591">
        <v>-446</v>
      </c>
      <c r="GX591">
        <v>-269</v>
      </c>
      <c r="GY591">
        <v>-34</v>
      </c>
      <c r="HA591">
        <v>-421</v>
      </c>
      <c r="HB591">
        <v>-50</v>
      </c>
      <c r="HC591">
        <v>-1220</v>
      </c>
      <c r="HE591">
        <v>2418</v>
      </c>
      <c r="HF591">
        <v>-647</v>
      </c>
      <c r="HH591">
        <v>-134</v>
      </c>
      <c r="HJ591">
        <v>928</v>
      </c>
      <c r="HK591">
        <v>928</v>
      </c>
      <c r="HL591">
        <v>19</v>
      </c>
      <c r="HM591">
        <v>166</v>
      </c>
      <c r="HN591">
        <v>1915</v>
      </c>
      <c r="HO591">
        <v>-39</v>
      </c>
      <c r="HP591">
        <v>1876</v>
      </c>
      <c r="HQ591">
        <v>-2131</v>
      </c>
      <c r="HS591">
        <v>-2131</v>
      </c>
      <c r="HT591">
        <v>-1298</v>
      </c>
      <c r="HU591">
        <v>79</v>
      </c>
      <c r="HV591">
        <v>-1474</v>
      </c>
      <c r="HW591">
        <v>-24</v>
      </c>
      <c r="HY591">
        <v>1086</v>
      </c>
      <c r="HZ591">
        <v>1897</v>
      </c>
      <c r="IA591">
        <v>2983</v>
      </c>
      <c r="IB591">
        <v>187</v>
      </c>
      <c r="IC591">
        <v>-1298</v>
      </c>
      <c r="IE591">
        <v>344</v>
      </c>
      <c r="IF591">
        <v>49</v>
      </c>
      <c r="IG591">
        <v>1338</v>
      </c>
      <c r="IH591">
        <v>-360</v>
      </c>
      <c r="II591">
        <v>-646</v>
      </c>
      <c r="IK591">
        <v>-646</v>
      </c>
      <c r="IL591">
        <v>631.29999999999995</v>
      </c>
      <c r="IM591">
        <v>643</v>
      </c>
      <c r="IN591">
        <v>2.06</v>
      </c>
      <c r="IO591">
        <v>2.02</v>
      </c>
    </row>
    <row r="592" spans="1:249" x14ac:dyDescent="0.25">
      <c r="A592" t="s">
        <v>958</v>
      </c>
      <c r="B592" t="s">
        <v>958</v>
      </c>
      <c r="C592" t="s">
        <v>959</v>
      </c>
      <c r="D592" t="s">
        <v>960</v>
      </c>
      <c r="E592" t="s">
        <v>455</v>
      </c>
      <c r="F592" t="s">
        <v>417</v>
      </c>
      <c r="G592" s="2">
        <v>42277</v>
      </c>
      <c r="H592" t="s">
        <v>450</v>
      </c>
      <c r="J592">
        <v>2015</v>
      </c>
      <c r="K592">
        <v>3</v>
      </c>
      <c r="L592">
        <v>2015</v>
      </c>
      <c r="M592">
        <v>3</v>
      </c>
      <c r="N592" t="s">
        <v>419</v>
      </c>
      <c r="O592" t="s">
        <v>451</v>
      </c>
      <c r="P592">
        <v>201503</v>
      </c>
      <c r="Q592">
        <v>9</v>
      </c>
      <c r="R592">
        <v>48</v>
      </c>
      <c r="S592">
        <v>10</v>
      </c>
      <c r="T592">
        <v>12</v>
      </c>
      <c r="U592">
        <v>66740</v>
      </c>
      <c r="V592">
        <v>3</v>
      </c>
      <c r="W592">
        <v>3841</v>
      </c>
      <c r="X592" s="2">
        <v>42306</v>
      </c>
      <c r="Y592" s="2">
        <v>42306</v>
      </c>
      <c r="Z592" t="s">
        <v>485</v>
      </c>
      <c r="AA592" t="s">
        <v>990</v>
      </c>
      <c r="AB592" t="s">
        <v>988</v>
      </c>
      <c r="AC592" t="s">
        <v>963</v>
      </c>
      <c r="AD592">
        <v>55144</v>
      </c>
      <c r="AE592">
        <v>6517331110</v>
      </c>
      <c r="AF592" t="s">
        <v>982</v>
      </c>
      <c r="AG592" t="s">
        <v>990</v>
      </c>
      <c r="AH592" t="s">
        <v>962</v>
      </c>
      <c r="AI592" t="s">
        <v>963</v>
      </c>
      <c r="AJ592">
        <v>55144</v>
      </c>
      <c r="AK592" t="s">
        <v>426</v>
      </c>
      <c r="AL592" t="s">
        <v>427</v>
      </c>
      <c r="AU592" t="s">
        <v>983</v>
      </c>
      <c r="AW592">
        <v>615713000</v>
      </c>
      <c r="AX592" s="2">
        <v>42277</v>
      </c>
      <c r="BI592" s="2">
        <v>42675</v>
      </c>
      <c r="BJ592">
        <v>7712</v>
      </c>
      <c r="BK592">
        <v>3877</v>
      </c>
      <c r="BL592">
        <v>3835</v>
      </c>
      <c r="BP592">
        <v>429</v>
      </c>
      <c r="BR592">
        <v>1530</v>
      </c>
      <c r="BV592">
        <v>5836</v>
      </c>
      <c r="BW592">
        <v>1876</v>
      </c>
      <c r="BX592">
        <v>38</v>
      </c>
      <c r="CL592">
        <v>7</v>
      </c>
      <c r="CN592">
        <v>-31</v>
      </c>
      <c r="CO592">
        <v>1845</v>
      </c>
      <c r="CP592">
        <v>547</v>
      </c>
      <c r="CQ592">
        <v>1298</v>
      </c>
      <c r="CV592">
        <v>1298</v>
      </c>
      <c r="CX592">
        <v>1298</v>
      </c>
      <c r="DA592">
        <v>1298</v>
      </c>
      <c r="DB592">
        <v>2</v>
      </c>
      <c r="DC592">
        <v>1296</v>
      </c>
      <c r="DE592">
        <v>1296</v>
      </c>
      <c r="DF592">
        <v>2.0914999999999999</v>
      </c>
      <c r="DJ592">
        <v>2.0914999999999999</v>
      </c>
      <c r="DK592">
        <v>2.0882999999999998</v>
      </c>
      <c r="DL592">
        <v>2.09</v>
      </c>
      <c r="DM592">
        <v>2.0564</v>
      </c>
      <c r="DQ592">
        <v>2.0564</v>
      </c>
      <c r="DR592">
        <v>2.0531999999999999</v>
      </c>
      <c r="DS592">
        <v>2.0499999999999998</v>
      </c>
      <c r="DT592">
        <v>-2.04</v>
      </c>
      <c r="DU592">
        <v>631.20000000000005</v>
      </c>
      <c r="DV592">
        <v>620.6</v>
      </c>
      <c r="DW592">
        <v>1845</v>
      </c>
      <c r="DX592">
        <v>1298</v>
      </c>
      <c r="DY592">
        <v>2231</v>
      </c>
      <c r="DZ592">
        <v>1876</v>
      </c>
      <c r="EA592" s="2">
        <v>42306</v>
      </c>
      <c r="EB592">
        <v>1758</v>
      </c>
      <c r="EE592">
        <v>4610</v>
      </c>
      <c r="EF592">
        <v>3709</v>
      </c>
      <c r="EK592">
        <v>1531</v>
      </c>
      <c r="EL592">
        <v>11608</v>
      </c>
      <c r="EM592">
        <v>22940</v>
      </c>
      <c r="EN592">
        <v>14470</v>
      </c>
      <c r="EO592">
        <v>8470</v>
      </c>
      <c r="ER592">
        <v>125</v>
      </c>
      <c r="EV592">
        <v>11986</v>
      </c>
      <c r="EZ592">
        <v>60</v>
      </c>
      <c r="FA592">
        <v>1009</v>
      </c>
      <c r="FB592">
        <v>21650</v>
      </c>
      <c r="FC592">
        <v>33258</v>
      </c>
      <c r="FE592">
        <v>1600</v>
      </c>
      <c r="FH592">
        <v>684</v>
      </c>
      <c r="FJ592">
        <v>2279</v>
      </c>
      <c r="FL592">
        <v>105</v>
      </c>
      <c r="FP592">
        <v>2364</v>
      </c>
      <c r="FQ592">
        <v>7032</v>
      </c>
      <c r="FR592">
        <v>8974</v>
      </c>
      <c r="FT592">
        <v>3462</v>
      </c>
      <c r="FZ592">
        <v>1566</v>
      </c>
      <c r="GA592">
        <v>14002</v>
      </c>
      <c r="GB592">
        <v>21034</v>
      </c>
      <c r="GD592">
        <v>9</v>
      </c>
      <c r="GE592">
        <v>4731</v>
      </c>
      <c r="GF592">
        <v>36235</v>
      </c>
      <c r="GH592">
        <v>22322</v>
      </c>
      <c r="GI592">
        <v>-6467</v>
      </c>
      <c r="GL592">
        <v>12224</v>
      </c>
      <c r="GM592">
        <v>12224</v>
      </c>
      <c r="GN592">
        <v>33258</v>
      </c>
      <c r="GO592">
        <v>615.71299999999997</v>
      </c>
      <c r="GQ592">
        <v>238</v>
      </c>
      <c r="GR592" s="2">
        <v>42675</v>
      </c>
      <c r="GS592">
        <v>3802</v>
      </c>
      <c r="GT592">
        <v>1038</v>
      </c>
      <c r="GU592">
        <v>691</v>
      </c>
      <c r="GV592">
        <v>1729</v>
      </c>
      <c r="GW592">
        <v>-478</v>
      </c>
      <c r="GX592">
        <v>-139</v>
      </c>
      <c r="GY592">
        <v>-112</v>
      </c>
      <c r="HA592">
        <v>-588</v>
      </c>
      <c r="HB592">
        <v>-132</v>
      </c>
      <c r="HC592">
        <v>-1449</v>
      </c>
      <c r="HE592">
        <v>4082</v>
      </c>
      <c r="HF592">
        <v>-998</v>
      </c>
      <c r="HH592">
        <v>-2891</v>
      </c>
      <c r="HJ592">
        <v>1256</v>
      </c>
      <c r="HK592">
        <v>1256</v>
      </c>
      <c r="HL592">
        <v>22</v>
      </c>
      <c r="HM592">
        <v>-2611</v>
      </c>
      <c r="HN592">
        <v>2627</v>
      </c>
      <c r="HO592">
        <v>1160</v>
      </c>
      <c r="HP592">
        <v>3787</v>
      </c>
      <c r="HQ592">
        <v>-3586</v>
      </c>
      <c r="HS592">
        <v>-3586</v>
      </c>
      <c r="HT592">
        <v>-1933</v>
      </c>
      <c r="HU592">
        <v>38</v>
      </c>
      <c r="HV592">
        <v>-1694</v>
      </c>
      <c r="HW592">
        <v>-69</v>
      </c>
      <c r="HY592">
        <v>-292</v>
      </c>
      <c r="HZ592">
        <v>1897</v>
      </c>
      <c r="IA592">
        <v>1605</v>
      </c>
      <c r="IB592">
        <v>233</v>
      </c>
      <c r="IC592">
        <v>-1933</v>
      </c>
      <c r="IE592">
        <v>355</v>
      </c>
      <c r="IF592">
        <v>46</v>
      </c>
      <c r="IG592">
        <v>1664</v>
      </c>
      <c r="IH592">
        <v>-351</v>
      </c>
      <c r="II592">
        <v>-635</v>
      </c>
      <c r="IK592">
        <v>-635</v>
      </c>
      <c r="IL592">
        <v>620.6</v>
      </c>
      <c r="IM592">
        <v>631.20000000000005</v>
      </c>
      <c r="IN592">
        <v>2.09</v>
      </c>
      <c r="IO592">
        <v>2.0499999999999998</v>
      </c>
    </row>
    <row r="593" spans="1:249" x14ac:dyDescent="0.25">
      <c r="A593" t="s">
        <v>958</v>
      </c>
      <c r="B593" t="s">
        <v>958</v>
      </c>
      <c r="C593" t="s">
        <v>959</v>
      </c>
      <c r="D593" t="s">
        <v>960</v>
      </c>
      <c r="E593" t="s">
        <v>455</v>
      </c>
      <c r="F593" t="s">
        <v>417</v>
      </c>
      <c r="G593" s="2">
        <v>42369</v>
      </c>
      <c r="H593" t="s">
        <v>450</v>
      </c>
      <c r="J593">
        <v>2015</v>
      </c>
      <c r="K593">
        <v>4</v>
      </c>
      <c r="L593">
        <v>2015</v>
      </c>
      <c r="M593">
        <v>4</v>
      </c>
      <c r="N593" t="s">
        <v>419</v>
      </c>
      <c r="O593" t="s">
        <v>451</v>
      </c>
      <c r="P593">
        <v>201504</v>
      </c>
      <c r="Q593">
        <v>9</v>
      </c>
      <c r="R593">
        <v>48</v>
      </c>
      <c r="S593">
        <v>10</v>
      </c>
      <c r="T593">
        <v>12</v>
      </c>
      <c r="U593">
        <v>66740</v>
      </c>
      <c r="V593">
        <v>3</v>
      </c>
      <c r="W593">
        <v>3841</v>
      </c>
      <c r="X593" s="2">
        <v>42411</v>
      </c>
      <c r="Y593" s="2">
        <v>42411</v>
      </c>
      <c r="Z593" t="s">
        <v>485</v>
      </c>
      <c r="AA593" t="s">
        <v>961</v>
      </c>
      <c r="AB593" t="s">
        <v>988</v>
      </c>
      <c r="AC593" t="s">
        <v>963</v>
      </c>
      <c r="AD593">
        <v>55144</v>
      </c>
      <c r="AE593">
        <v>6517332204</v>
      </c>
      <c r="AG593" t="s">
        <v>961</v>
      </c>
      <c r="AH593" t="s">
        <v>962</v>
      </c>
      <c r="AI593" t="s">
        <v>963</v>
      </c>
      <c r="AJ593">
        <v>55144</v>
      </c>
      <c r="AK593" t="s">
        <v>426</v>
      </c>
      <c r="AL593" t="s">
        <v>427</v>
      </c>
      <c r="AN593">
        <v>89446</v>
      </c>
      <c r="AP593">
        <v>89446</v>
      </c>
      <c r="AR593">
        <v>84607</v>
      </c>
      <c r="AS593" t="s">
        <v>461</v>
      </c>
      <c r="AT593" t="s">
        <v>429</v>
      </c>
      <c r="AU593" t="s">
        <v>983</v>
      </c>
      <c r="AW593">
        <v>605038200</v>
      </c>
      <c r="AX593" s="2">
        <v>42400</v>
      </c>
      <c r="AY593" t="s">
        <v>972</v>
      </c>
      <c r="AZ593" t="s">
        <v>989</v>
      </c>
      <c r="BA593" t="s">
        <v>986</v>
      </c>
      <c r="BB593" t="s">
        <v>675</v>
      </c>
      <c r="BC593" t="s">
        <v>980</v>
      </c>
      <c r="BD593" t="s">
        <v>439</v>
      </c>
      <c r="BE593" t="s">
        <v>987</v>
      </c>
      <c r="BF593" t="s">
        <v>439</v>
      </c>
      <c r="BG593" t="s">
        <v>985</v>
      </c>
      <c r="BH593" t="s">
        <v>439</v>
      </c>
      <c r="BI593" s="2">
        <v>42775</v>
      </c>
      <c r="BJ593">
        <v>7298</v>
      </c>
      <c r="BK593">
        <v>3827</v>
      </c>
      <c r="BL593">
        <v>3471</v>
      </c>
      <c r="BP593">
        <v>433</v>
      </c>
      <c r="BR593">
        <v>1538</v>
      </c>
      <c r="BV593">
        <v>5798</v>
      </c>
      <c r="BW593">
        <v>1500</v>
      </c>
      <c r="BX593">
        <v>45</v>
      </c>
      <c r="CL593">
        <v>8</v>
      </c>
      <c r="CN593">
        <v>-37</v>
      </c>
      <c r="CO593">
        <v>1463</v>
      </c>
      <c r="CP593">
        <v>424</v>
      </c>
      <c r="CQ593">
        <v>1039</v>
      </c>
      <c r="CV593">
        <v>1039</v>
      </c>
      <c r="CX593">
        <v>1039</v>
      </c>
      <c r="DA593">
        <v>1039</v>
      </c>
      <c r="DB593">
        <v>1</v>
      </c>
      <c r="DC593">
        <v>1038</v>
      </c>
      <c r="DE593">
        <v>1038</v>
      </c>
      <c r="DF593">
        <v>1.6949000000000001</v>
      </c>
      <c r="DJ593">
        <v>1.6949000000000001</v>
      </c>
      <c r="DK593">
        <v>1.6932</v>
      </c>
      <c r="DL593">
        <v>1.69</v>
      </c>
      <c r="DM593">
        <v>1.6645000000000001</v>
      </c>
      <c r="DQ593">
        <v>1.6645000000000001</v>
      </c>
      <c r="DR593">
        <v>1.6629</v>
      </c>
      <c r="DS593">
        <v>1.66</v>
      </c>
      <c r="DT593">
        <v>-1.8638999999999999</v>
      </c>
      <c r="DU593">
        <v>625.4</v>
      </c>
      <c r="DV593">
        <v>614.5</v>
      </c>
      <c r="DW593">
        <v>1463</v>
      </c>
      <c r="DX593">
        <v>1039</v>
      </c>
      <c r="DY593">
        <v>1897</v>
      </c>
      <c r="DZ593">
        <v>1500</v>
      </c>
      <c r="EA593" s="2">
        <v>42775</v>
      </c>
      <c r="EB593">
        <v>1916</v>
      </c>
      <c r="EE593">
        <v>4154</v>
      </c>
      <c r="EF593">
        <v>3518</v>
      </c>
      <c r="EK593">
        <v>1398</v>
      </c>
      <c r="EL593">
        <v>10986</v>
      </c>
      <c r="EM593">
        <v>23098</v>
      </c>
      <c r="EN593">
        <v>14583</v>
      </c>
      <c r="EO593">
        <v>8515</v>
      </c>
      <c r="ER593">
        <v>126</v>
      </c>
      <c r="EV593">
        <v>11850</v>
      </c>
      <c r="EZ593">
        <v>188</v>
      </c>
      <c r="FA593">
        <v>1218</v>
      </c>
      <c r="FB593">
        <v>21897</v>
      </c>
      <c r="FC593">
        <v>32883</v>
      </c>
      <c r="FE593">
        <v>1694</v>
      </c>
      <c r="FH593">
        <v>644</v>
      </c>
      <c r="FJ593">
        <v>2044</v>
      </c>
      <c r="FL593">
        <v>332</v>
      </c>
      <c r="FP593">
        <v>2404</v>
      </c>
      <c r="FQ593">
        <v>7118</v>
      </c>
      <c r="FR593">
        <v>8753</v>
      </c>
      <c r="FT593">
        <v>3520</v>
      </c>
      <c r="FZ593">
        <v>2024</v>
      </c>
      <c r="GA593">
        <v>14297</v>
      </c>
      <c r="GB593">
        <v>21415</v>
      </c>
      <c r="GD593">
        <v>9</v>
      </c>
      <c r="GE593">
        <v>4791</v>
      </c>
      <c r="GF593">
        <v>36296</v>
      </c>
      <c r="GH593">
        <v>23308</v>
      </c>
      <c r="GI593">
        <v>-6359</v>
      </c>
      <c r="GL593">
        <v>11468</v>
      </c>
      <c r="GM593">
        <v>11468</v>
      </c>
      <c r="GN593">
        <v>32883</v>
      </c>
      <c r="GO593">
        <v>609.33000000000004</v>
      </c>
      <c r="GQ593">
        <v>-382</v>
      </c>
      <c r="GR593" s="2">
        <v>42775</v>
      </c>
      <c r="GS593">
        <v>4841</v>
      </c>
      <c r="GT593">
        <v>1435</v>
      </c>
      <c r="GU593">
        <v>806</v>
      </c>
      <c r="GV593">
        <v>2241</v>
      </c>
      <c r="GW593">
        <v>-58</v>
      </c>
      <c r="GX593">
        <v>3</v>
      </c>
      <c r="GY593">
        <v>9</v>
      </c>
      <c r="HA593">
        <v>-744</v>
      </c>
      <c r="HB593">
        <v>128</v>
      </c>
      <c r="HC593">
        <v>-662</v>
      </c>
      <c r="HE593">
        <v>6420</v>
      </c>
      <c r="HF593">
        <v>-1428</v>
      </c>
      <c r="HH593">
        <v>-2791</v>
      </c>
      <c r="HJ593">
        <v>1300</v>
      </c>
      <c r="HK593">
        <v>1300</v>
      </c>
      <c r="HL593">
        <v>102</v>
      </c>
      <c r="HM593">
        <v>-2817</v>
      </c>
      <c r="HN593">
        <v>2622</v>
      </c>
      <c r="HO593">
        <v>860</v>
      </c>
      <c r="HP593">
        <v>3482</v>
      </c>
      <c r="HQ593">
        <v>-4603</v>
      </c>
      <c r="HS593">
        <v>-4603</v>
      </c>
      <c r="HT593">
        <v>-2561</v>
      </c>
      <c r="HU593">
        <v>34</v>
      </c>
      <c r="HV593">
        <v>-3648</v>
      </c>
      <c r="HW593">
        <v>-54</v>
      </c>
      <c r="HY593">
        <v>-99</v>
      </c>
      <c r="HZ593">
        <v>1897</v>
      </c>
      <c r="IA593">
        <v>1798</v>
      </c>
      <c r="IB593">
        <v>276</v>
      </c>
      <c r="IC593">
        <v>-2561</v>
      </c>
      <c r="IE593">
        <v>397</v>
      </c>
      <c r="IF593">
        <v>43</v>
      </c>
      <c r="IG593">
        <v>2338</v>
      </c>
      <c r="IH593">
        <v>-430</v>
      </c>
      <c r="II593">
        <v>-628</v>
      </c>
      <c r="IK593">
        <v>-628</v>
      </c>
      <c r="IL593">
        <v>625.6</v>
      </c>
      <c r="IM593">
        <v>637.20000000000005</v>
      </c>
      <c r="IN593">
        <v>1.69</v>
      </c>
      <c r="IO593">
        <v>1.66</v>
      </c>
    </row>
    <row r="594" spans="1:249" x14ac:dyDescent="0.25">
      <c r="A594" t="s">
        <v>958</v>
      </c>
      <c r="B594" t="s">
        <v>958</v>
      </c>
      <c r="C594" t="s">
        <v>959</v>
      </c>
      <c r="D594" t="s">
        <v>960</v>
      </c>
      <c r="E594" t="s">
        <v>455</v>
      </c>
      <c r="F594" t="s">
        <v>417</v>
      </c>
      <c r="G594" s="2">
        <v>42460</v>
      </c>
      <c r="H594" t="s">
        <v>450</v>
      </c>
      <c r="J594">
        <v>2016</v>
      </c>
      <c r="K594">
        <v>1</v>
      </c>
      <c r="L594">
        <v>2016</v>
      </c>
      <c r="M594">
        <v>1</v>
      </c>
      <c r="N594" t="s">
        <v>419</v>
      </c>
      <c r="O594" t="s">
        <v>451</v>
      </c>
      <c r="P594">
        <v>201601</v>
      </c>
      <c r="Q594">
        <v>9</v>
      </c>
      <c r="R594">
        <v>48</v>
      </c>
      <c r="S594">
        <v>10</v>
      </c>
      <c r="T594">
        <v>12</v>
      </c>
      <c r="U594">
        <v>66740</v>
      </c>
      <c r="V594">
        <v>3</v>
      </c>
      <c r="W594">
        <v>3841</v>
      </c>
      <c r="X594" s="2">
        <v>42493</v>
      </c>
      <c r="Y594" s="2">
        <v>42493</v>
      </c>
      <c r="Z594" t="s">
        <v>485</v>
      </c>
      <c r="AA594" t="s">
        <v>961</v>
      </c>
      <c r="AB594" t="s">
        <v>988</v>
      </c>
      <c r="AC594" t="s">
        <v>963</v>
      </c>
      <c r="AD594">
        <v>55144</v>
      </c>
      <c r="AE594">
        <v>6517332204</v>
      </c>
      <c r="AG594" t="s">
        <v>961</v>
      </c>
      <c r="AH594" t="s">
        <v>962</v>
      </c>
      <c r="AI594" t="s">
        <v>963</v>
      </c>
      <c r="AJ594">
        <v>55144</v>
      </c>
      <c r="AK594" t="s">
        <v>426</v>
      </c>
      <c r="AL594" t="s">
        <v>427</v>
      </c>
      <c r="AU594" t="s">
        <v>983</v>
      </c>
      <c r="AW594">
        <v>606514600</v>
      </c>
      <c r="AX594" s="2">
        <v>42460</v>
      </c>
      <c r="BI594" s="2">
        <v>42858</v>
      </c>
      <c r="BJ594">
        <v>7409</v>
      </c>
      <c r="BK594">
        <v>3678</v>
      </c>
      <c r="BL594">
        <v>3731</v>
      </c>
      <c r="BP594">
        <v>450</v>
      </c>
      <c r="BR594">
        <v>1493</v>
      </c>
      <c r="BV594">
        <v>5621</v>
      </c>
      <c r="BW594">
        <v>1788</v>
      </c>
      <c r="BX594">
        <v>47</v>
      </c>
      <c r="CL594">
        <v>5</v>
      </c>
      <c r="CN594">
        <v>-42</v>
      </c>
      <c r="CO594">
        <v>1746</v>
      </c>
      <c r="CP594">
        <v>468</v>
      </c>
      <c r="CQ594">
        <v>1278</v>
      </c>
      <c r="CV594">
        <v>1278</v>
      </c>
      <c r="CX594">
        <v>1278</v>
      </c>
      <c r="DA594">
        <v>1278</v>
      </c>
      <c r="DB594">
        <v>3</v>
      </c>
      <c r="DC594">
        <v>1275</v>
      </c>
      <c r="DE594">
        <v>1275</v>
      </c>
      <c r="DF594">
        <v>2.1040999999999999</v>
      </c>
      <c r="DJ594">
        <v>2.1040999999999999</v>
      </c>
      <c r="DK594">
        <v>2.0991</v>
      </c>
      <c r="DL594">
        <v>2.1</v>
      </c>
      <c r="DM594">
        <v>2.0569999999999999</v>
      </c>
      <c r="DQ594">
        <v>2.0569999999999999</v>
      </c>
      <c r="DR594">
        <v>2.0520999999999998</v>
      </c>
      <c r="DS594">
        <v>2.0499999999999998</v>
      </c>
      <c r="DT594">
        <v>-1.3351</v>
      </c>
      <c r="DU594">
        <v>621.29999999999995</v>
      </c>
      <c r="DV594">
        <v>607.4</v>
      </c>
      <c r="DW594">
        <v>1746</v>
      </c>
      <c r="DX594">
        <v>1278</v>
      </c>
      <c r="DY594">
        <v>2144</v>
      </c>
      <c r="DZ594">
        <v>1788</v>
      </c>
      <c r="EA594" s="2">
        <v>42493</v>
      </c>
      <c r="EB594">
        <v>1513</v>
      </c>
      <c r="EE594">
        <v>4485</v>
      </c>
      <c r="EF594">
        <v>3627</v>
      </c>
      <c r="EK594">
        <v>1249</v>
      </c>
      <c r="EL594">
        <v>10874</v>
      </c>
      <c r="EM594">
        <v>23564</v>
      </c>
      <c r="EN594">
        <v>14950</v>
      </c>
      <c r="EO594">
        <v>8614</v>
      </c>
      <c r="ER594">
        <v>130</v>
      </c>
      <c r="EV594">
        <v>11926</v>
      </c>
      <c r="EZ594">
        <v>226</v>
      </c>
      <c r="FA594">
        <v>1212</v>
      </c>
      <c r="FB594">
        <v>22108</v>
      </c>
      <c r="FC594">
        <v>32982</v>
      </c>
      <c r="FE594">
        <v>1581</v>
      </c>
      <c r="FH594">
        <v>468</v>
      </c>
      <c r="FJ594">
        <v>2212</v>
      </c>
      <c r="FL594">
        <v>590</v>
      </c>
      <c r="FP594">
        <v>2327</v>
      </c>
      <c r="FQ594">
        <v>7178</v>
      </c>
      <c r="FR594">
        <v>8927</v>
      </c>
      <c r="FT594">
        <v>3454</v>
      </c>
      <c r="FZ594">
        <v>1649</v>
      </c>
      <c r="GA594">
        <v>14030</v>
      </c>
      <c r="GB594">
        <v>21208</v>
      </c>
      <c r="GD594">
        <v>9</v>
      </c>
      <c r="GE594">
        <v>4916</v>
      </c>
      <c r="GF594">
        <v>36785</v>
      </c>
      <c r="GH594">
        <v>23716</v>
      </c>
      <c r="GI594">
        <v>-6261</v>
      </c>
      <c r="GL594">
        <v>11774</v>
      </c>
      <c r="GM594">
        <v>11774</v>
      </c>
      <c r="GN594">
        <v>32982</v>
      </c>
      <c r="GO594">
        <v>606.51499999999999</v>
      </c>
      <c r="GQ594">
        <v>-152</v>
      </c>
      <c r="GR594" s="2">
        <v>42858</v>
      </c>
      <c r="GS594">
        <v>1278</v>
      </c>
      <c r="GT594">
        <v>356</v>
      </c>
      <c r="GU594">
        <v>109</v>
      </c>
      <c r="GV594">
        <v>465</v>
      </c>
      <c r="GW594">
        <v>-245</v>
      </c>
      <c r="GX594">
        <v>-37</v>
      </c>
      <c r="GY594">
        <v>-116</v>
      </c>
      <c r="HA594">
        <v>334</v>
      </c>
      <c r="HB594">
        <v>-419</v>
      </c>
      <c r="HC594">
        <v>-483</v>
      </c>
      <c r="HE594">
        <v>1260</v>
      </c>
      <c r="HF594">
        <v>-296</v>
      </c>
      <c r="HH594">
        <v>52</v>
      </c>
      <c r="HJ594">
        <v>-61</v>
      </c>
      <c r="HK594">
        <v>-61</v>
      </c>
      <c r="HL594">
        <v>25</v>
      </c>
      <c r="HM594">
        <v>-280</v>
      </c>
      <c r="HO594">
        <v>138</v>
      </c>
      <c r="HP594">
        <v>138</v>
      </c>
      <c r="HQ594">
        <v>-870</v>
      </c>
      <c r="HS594">
        <v>-870</v>
      </c>
      <c r="HT594">
        <v>-672</v>
      </c>
      <c r="HU594">
        <v>-22</v>
      </c>
      <c r="HV594">
        <v>-1426</v>
      </c>
      <c r="HW594">
        <v>-15</v>
      </c>
      <c r="HY594">
        <v>-461</v>
      </c>
      <c r="HZ594">
        <v>1798</v>
      </c>
      <c r="IA594">
        <v>1337</v>
      </c>
      <c r="IB594">
        <v>144</v>
      </c>
      <c r="IC594">
        <v>-672</v>
      </c>
      <c r="IE594">
        <v>356</v>
      </c>
      <c r="IF594">
        <v>144</v>
      </c>
      <c r="IG594">
        <v>1260</v>
      </c>
      <c r="IH594">
        <v>-296</v>
      </c>
      <c r="II594">
        <v>-672</v>
      </c>
      <c r="IK594">
        <v>-672</v>
      </c>
      <c r="IL594">
        <v>607.4</v>
      </c>
      <c r="IM594">
        <v>621.29999999999995</v>
      </c>
      <c r="IN594">
        <v>2.1</v>
      </c>
      <c r="IO594">
        <v>2.0499999999999998</v>
      </c>
    </row>
    <row r="595" spans="1:249" x14ac:dyDescent="0.25">
      <c r="A595" t="s">
        <v>958</v>
      </c>
      <c r="B595" t="s">
        <v>958</v>
      </c>
      <c r="C595" t="s">
        <v>959</v>
      </c>
      <c r="D595" t="s">
        <v>960</v>
      </c>
      <c r="E595" t="s">
        <v>455</v>
      </c>
      <c r="F595" t="s">
        <v>417</v>
      </c>
      <c r="G595" s="2">
        <v>42551</v>
      </c>
      <c r="H595" t="s">
        <v>450</v>
      </c>
      <c r="J595">
        <v>2016</v>
      </c>
      <c r="K595">
        <v>2</v>
      </c>
      <c r="L595">
        <v>2016</v>
      </c>
      <c r="M595">
        <v>2</v>
      </c>
      <c r="N595" t="s">
        <v>419</v>
      </c>
      <c r="O595" t="s">
        <v>451</v>
      </c>
      <c r="P595">
        <v>201602</v>
      </c>
      <c r="Q595">
        <v>9</v>
      </c>
      <c r="R595">
        <v>48</v>
      </c>
      <c r="S595">
        <v>10</v>
      </c>
      <c r="T595">
        <v>12</v>
      </c>
      <c r="U595">
        <v>66740</v>
      </c>
      <c r="V595">
        <v>3</v>
      </c>
      <c r="W595">
        <v>3841</v>
      </c>
      <c r="X595" s="2">
        <v>42584</v>
      </c>
      <c r="Y595" s="2">
        <v>42584</v>
      </c>
      <c r="Z595" t="s">
        <v>485</v>
      </c>
      <c r="AA595" t="s">
        <v>990</v>
      </c>
      <c r="AB595" t="s">
        <v>988</v>
      </c>
      <c r="AC595" t="s">
        <v>963</v>
      </c>
      <c r="AD595">
        <v>55144</v>
      </c>
      <c r="AE595">
        <v>6517331110</v>
      </c>
      <c r="AG595" t="s">
        <v>990</v>
      </c>
      <c r="AH595" t="s">
        <v>962</v>
      </c>
      <c r="AI595" t="s">
        <v>963</v>
      </c>
      <c r="AJ595">
        <v>55144</v>
      </c>
      <c r="AK595" t="s">
        <v>426</v>
      </c>
      <c r="AL595" t="s">
        <v>427</v>
      </c>
      <c r="AU595" t="s">
        <v>983</v>
      </c>
      <c r="AW595">
        <v>604400300</v>
      </c>
      <c r="AX595" s="2">
        <v>42551</v>
      </c>
      <c r="BI595" s="2">
        <v>42948</v>
      </c>
      <c r="BJ595">
        <v>7662</v>
      </c>
      <c r="BK595">
        <v>3799</v>
      </c>
      <c r="BL595">
        <v>3863</v>
      </c>
      <c r="BP595">
        <v>437</v>
      </c>
      <c r="BR595">
        <v>1560</v>
      </c>
      <c r="BV595">
        <v>5796</v>
      </c>
      <c r="BW595">
        <v>1866</v>
      </c>
      <c r="BX595">
        <v>38</v>
      </c>
      <c r="CL595">
        <v>7</v>
      </c>
      <c r="CN595">
        <v>-31</v>
      </c>
      <c r="CO595">
        <v>1835</v>
      </c>
      <c r="CP595">
        <v>542</v>
      </c>
      <c r="CQ595">
        <v>1293</v>
      </c>
      <c r="CV595">
        <v>1293</v>
      </c>
      <c r="CX595">
        <v>1293</v>
      </c>
      <c r="DA595">
        <v>1293</v>
      </c>
      <c r="DB595">
        <v>2</v>
      </c>
      <c r="DC595">
        <v>1291</v>
      </c>
      <c r="DE595">
        <v>1291</v>
      </c>
      <c r="DF595">
        <v>2.1305000000000001</v>
      </c>
      <c r="DJ595">
        <v>2.1305000000000001</v>
      </c>
      <c r="DK595">
        <v>2.1272000000000002</v>
      </c>
      <c r="DL595">
        <v>2.13</v>
      </c>
      <c r="DM595">
        <v>2.0825</v>
      </c>
      <c r="DQ595">
        <v>2.0825</v>
      </c>
      <c r="DR595">
        <v>2.0792000000000002</v>
      </c>
      <c r="DS595">
        <v>2.08</v>
      </c>
      <c r="DT595">
        <v>0.47199999999999998</v>
      </c>
      <c r="DU595">
        <v>620.9</v>
      </c>
      <c r="DV595">
        <v>606.9</v>
      </c>
      <c r="DW595">
        <v>1835</v>
      </c>
      <c r="DX595">
        <v>1293</v>
      </c>
      <c r="DY595">
        <v>2232</v>
      </c>
      <c r="DZ595">
        <v>1866</v>
      </c>
      <c r="EA595" s="2">
        <v>42584</v>
      </c>
      <c r="EB595">
        <v>1865</v>
      </c>
      <c r="EE595">
        <v>4667</v>
      </c>
      <c r="EF595">
        <v>3613</v>
      </c>
      <c r="EK595">
        <v>1291</v>
      </c>
      <c r="EL595">
        <v>11436</v>
      </c>
      <c r="EM595">
        <v>23793</v>
      </c>
      <c r="EN595">
        <v>15189</v>
      </c>
      <c r="EO595">
        <v>8604</v>
      </c>
      <c r="ER595">
        <v>135</v>
      </c>
      <c r="EV595">
        <v>11833</v>
      </c>
      <c r="EZ595">
        <v>242</v>
      </c>
      <c r="FA595">
        <v>985</v>
      </c>
      <c r="FB595">
        <v>21799</v>
      </c>
      <c r="FC595">
        <v>33235</v>
      </c>
      <c r="FE595">
        <v>1650</v>
      </c>
      <c r="FH595">
        <v>580</v>
      </c>
      <c r="FJ595">
        <v>2450</v>
      </c>
      <c r="FL595">
        <v>169</v>
      </c>
      <c r="FP595">
        <v>2405</v>
      </c>
      <c r="FQ595">
        <v>7254</v>
      </c>
      <c r="FR595">
        <v>9299</v>
      </c>
      <c r="FT595">
        <v>3418</v>
      </c>
      <c r="FZ595">
        <v>1327</v>
      </c>
      <c r="GA595">
        <v>14044</v>
      </c>
      <c r="GB595">
        <v>21298</v>
      </c>
      <c r="GD595">
        <v>9</v>
      </c>
      <c r="GE595">
        <v>4963</v>
      </c>
      <c r="GF595">
        <v>37194</v>
      </c>
      <c r="GH595">
        <v>24088</v>
      </c>
      <c r="GI595">
        <v>-6184</v>
      </c>
      <c r="GL595">
        <v>11937</v>
      </c>
      <c r="GM595">
        <v>11937</v>
      </c>
      <c r="GN595">
        <v>33235</v>
      </c>
      <c r="GO595">
        <v>604.4</v>
      </c>
      <c r="GQ595">
        <v>104</v>
      </c>
      <c r="GR595" s="2">
        <v>42948</v>
      </c>
      <c r="GS595">
        <v>2571</v>
      </c>
      <c r="GT595">
        <v>722</v>
      </c>
      <c r="GU595">
        <v>40</v>
      </c>
      <c r="GV595">
        <v>762</v>
      </c>
      <c r="GW595">
        <v>-419</v>
      </c>
      <c r="GX595">
        <v>-42</v>
      </c>
      <c r="GY595">
        <v>-57</v>
      </c>
      <c r="HA595">
        <v>-102</v>
      </c>
      <c r="HB595">
        <v>-168</v>
      </c>
      <c r="HC595">
        <v>-788</v>
      </c>
      <c r="HE595">
        <v>2545</v>
      </c>
      <c r="HF595">
        <v>-619</v>
      </c>
      <c r="HH595">
        <v>52</v>
      </c>
      <c r="HJ595">
        <v>-61</v>
      </c>
      <c r="HK595">
        <v>-61</v>
      </c>
      <c r="HL595">
        <v>-2</v>
      </c>
      <c r="HM595">
        <v>-630</v>
      </c>
      <c r="HO595">
        <v>775</v>
      </c>
      <c r="HP595">
        <v>775</v>
      </c>
      <c r="HQ595">
        <v>-1443</v>
      </c>
      <c r="HS595">
        <v>-1443</v>
      </c>
      <c r="HT595">
        <v>-1344</v>
      </c>
      <c r="HU595">
        <v>-16</v>
      </c>
      <c r="HV595">
        <v>-2028</v>
      </c>
      <c r="HW595">
        <v>3</v>
      </c>
      <c r="HY595">
        <v>-110</v>
      </c>
      <c r="HZ595">
        <v>1798</v>
      </c>
      <c r="IA595">
        <v>1688</v>
      </c>
      <c r="IB595">
        <v>193</v>
      </c>
      <c r="IC595">
        <v>-1344</v>
      </c>
      <c r="IE595">
        <v>366</v>
      </c>
      <c r="IF595">
        <v>49</v>
      </c>
      <c r="IG595">
        <v>1285</v>
      </c>
      <c r="IH595">
        <v>-323</v>
      </c>
      <c r="II595">
        <v>-672</v>
      </c>
      <c r="IK595">
        <v>-672</v>
      </c>
      <c r="IL595">
        <v>606.9</v>
      </c>
      <c r="IM595">
        <v>620.9</v>
      </c>
      <c r="IN595">
        <v>2.13</v>
      </c>
      <c r="IO595">
        <v>2.08</v>
      </c>
    </row>
    <row r="596" spans="1:249" x14ac:dyDescent="0.25">
      <c r="A596" t="s">
        <v>958</v>
      </c>
      <c r="B596" t="s">
        <v>958</v>
      </c>
      <c r="C596" t="s">
        <v>959</v>
      </c>
      <c r="D596" t="s">
        <v>960</v>
      </c>
      <c r="E596" t="s">
        <v>455</v>
      </c>
      <c r="F596" t="s">
        <v>417</v>
      </c>
      <c r="G596" s="2">
        <v>42643</v>
      </c>
      <c r="H596" t="s">
        <v>450</v>
      </c>
      <c r="J596">
        <v>2016</v>
      </c>
      <c r="K596">
        <v>3</v>
      </c>
      <c r="L596">
        <v>2016</v>
      </c>
      <c r="M596">
        <v>3</v>
      </c>
      <c r="N596" t="s">
        <v>419</v>
      </c>
      <c r="O596" t="s">
        <v>451</v>
      </c>
      <c r="P596">
        <v>201603</v>
      </c>
      <c r="Q596">
        <v>9</v>
      </c>
      <c r="R596">
        <v>48</v>
      </c>
      <c r="S596">
        <v>10</v>
      </c>
      <c r="T596">
        <v>12</v>
      </c>
      <c r="U596">
        <v>66740</v>
      </c>
      <c r="V596">
        <v>3</v>
      </c>
      <c r="W596">
        <v>3841</v>
      </c>
      <c r="X596" s="2">
        <v>42675</v>
      </c>
      <c r="Y596" s="2">
        <v>42675</v>
      </c>
      <c r="Z596" t="s">
        <v>485</v>
      </c>
      <c r="AA596" t="s">
        <v>961</v>
      </c>
      <c r="AB596" t="s">
        <v>988</v>
      </c>
      <c r="AC596" t="s">
        <v>963</v>
      </c>
      <c r="AD596">
        <v>55144</v>
      </c>
      <c r="AE596">
        <v>6517332204</v>
      </c>
      <c r="AG596" t="s">
        <v>961</v>
      </c>
      <c r="AH596" t="s">
        <v>962</v>
      </c>
      <c r="AI596" t="s">
        <v>963</v>
      </c>
      <c r="AJ596">
        <v>55144</v>
      </c>
      <c r="AK596" t="s">
        <v>426</v>
      </c>
      <c r="AL596" t="s">
        <v>427</v>
      </c>
      <c r="AU596" t="s">
        <v>983</v>
      </c>
      <c r="AW596">
        <v>601466400</v>
      </c>
      <c r="AX596" s="2">
        <v>42643</v>
      </c>
      <c r="BI596" s="2">
        <v>43039</v>
      </c>
      <c r="BJ596">
        <v>7709</v>
      </c>
      <c r="BK596">
        <v>3847</v>
      </c>
      <c r="BL596">
        <v>3862</v>
      </c>
      <c r="BP596">
        <v>427</v>
      </c>
      <c r="BR596">
        <v>1531</v>
      </c>
      <c r="BV596">
        <v>5805</v>
      </c>
      <c r="BW596">
        <v>1904</v>
      </c>
      <c r="BX596">
        <v>50</v>
      </c>
      <c r="CL596">
        <v>8</v>
      </c>
      <c r="CN596">
        <v>-42</v>
      </c>
      <c r="CO596">
        <v>1862</v>
      </c>
      <c r="CP596">
        <v>531</v>
      </c>
      <c r="CQ596">
        <v>1331</v>
      </c>
      <c r="CV596">
        <v>1331</v>
      </c>
      <c r="CX596">
        <v>1331</v>
      </c>
      <c r="DA596">
        <v>1331</v>
      </c>
      <c r="DB596">
        <v>2</v>
      </c>
      <c r="DC596">
        <v>1329</v>
      </c>
      <c r="DE596">
        <v>1329</v>
      </c>
      <c r="DF596">
        <v>2.2021999999999999</v>
      </c>
      <c r="DJ596">
        <v>2.2021999999999999</v>
      </c>
      <c r="DK596">
        <v>2.1989000000000001</v>
      </c>
      <c r="DL596">
        <v>2.2000000000000002</v>
      </c>
      <c r="DM596">
        <v>2.1509</v>
      </c>
      <c r="DQ596">
        <v>2.1509</v>
      </c>
      <c r="DR596">
        <v>2.1476999999999999</v>
      </c>
      <c r="DS596">
        <v>2.15</v>
      </c>
      <c r="DT596">
        <v>1.42</v>
      </c>
      <c r="DU596">
        <v>618.79999999999995</v>
      </c>
      <c r="DV596">
        <v>604.4</v>
      </c>
      <c r="DW596">
        <v>1862</v>
      </c>
      <c r="DX596">
        <v>1331</v>
      </c>
      <c r="DY596">
        <v>2272</v>
      </c>
      <c r="DZ596">
        <v>1904</v>
      </c>
      <c r="EA596" s="2">
        <v>42675</v>
      </c>
      <c r="EB596">
        <v>2666</v>
      </c>
      <c r="EE596">
        <v>4743</v>
      </c>
      <c r="EF596">
        <v>3611</v>
      </c>
      <c r="EK596">
        <v>1159</v>
      </c>
      <c r="EL596">
        <v>12179</v>
      </c>
      <c r="EM596">
        <v>24142</v>
      </c>
      <c r="EN596">
        <v>15471</v>
      </c>
      <c r="EO596">
        <v>8671</v>
      </c>
      <c r="ER596">
        <v>141</v>
      </c>
      <c r="EV596">
        <v>11852</v>
      </c>
      <c r="EZ596">
        <v>256</v>
      </c>
      <c r="FA596">
        <v>952</v>
      </c>
      <c r="FB596">
        <v>21872</v>
      </c>
      <c r="FC596">
        <v>34051</v>
      </c>
      <c r="FE596">
        <v>1621</v>
      </c>
      <c r="FH596">
        <v>729</v>
      </c>
      <c r="FJ596">
        <v>1282</v>
      </c>
      <c r="FL596">
        <v>364</v>
      </c>
      <c r="FP596">
        <v>2404</v>
      </c>
      <c r="FQ596">
        <v>6400</v>
      </c>
      <c r="FR596">
        <v>11079</v>
      </c>
      <c r="FT596">
        <v>3179</v>
      </c>
      <c r="FZ596">
        <v>1345</v>
      </c>
      <c r="GA596">
        <v>15603</v>
      </c>
      <c r="GB596">
        <v>22003</v>
      </c>
      <c r="GD596">
        <v>9</v>
      </c>
      <c r="GE596">
        <v>5012</v>
      </c>
      <c r="GF596">
        <v>37745</v>
      </c>
      <c r="GH596">
        <v>24618</v>
      </c>
      <c r="GI596">
        <v>-6146</v>
      </c>
      <c r="GL596">
        <v>12048</v>
      </c>
      <c r="GM596">
        <v>12048</v>
      </c>
      <c r="GN596">
        <v>34051</v>
      </c>
      <c r="GO596">
        <v>601.46600000000001</v>
      </c>
      <c r="GQ596">
        <v>196</v>
      </c>
      <c r="GR596" s="2">
        <v>43039</v>
      </c>
      <c r="GS596">
        <v>3902</v>
      </c>
      <c r="GT596">
        <v>1090</v>
      </c>
      <c r="GU596">
        <v>-39</v>
      </c>
      <c r="GV596">
        <v>1051</v>
      </c>
      <c r="GW596">
        <v>-469</v>
      </c>
      <c r="GX596">
        <v>-15</v>
      </c>
      <c r="GY596">
        <v>-107</v>
      </c>
      <c r="HA596">
        <v>155</v>
      </c>
      <c r="HB596">
        <v>-64</v>
      </c>
      <c r="HC596">
        <v>-500</v>
      </c>
      <c r="HE596">
        <v>4453</v>
      </c>
      <c r="HF596">
        <v>-966</v>
      </c>
      <c r="HH596">
        <v>39</v>
      </c>
      <c r="HJ596">
        <v>-242</v>
      </c>
      <c r="HK596">
        <v>-242</v>
      </c>
      <c r="HL596">
        <v>-4</v>
      </c>
      <c r="HM596">
        <v>-1173</v>
      </c>
      <c r="HN596">
        <v>1840</v>
      </c>
      <c r="HO596">
        <v>-498</v>
      </c>
      <c r="HP596">
        <v>1342</v>
      </c>
      <c r="HQ596">
        <v>-2088</v>
      </c>
      <c r="HS596">
        <v>-2088</v>
      </c>
      <c r="HT596">
        <v>-2014</v>
      </c>
      <c r="HU596">
        <v>-20</v>
      </c>
      <c r="HV596">
        <v>-2780</v>
      </c>
      <c r="HW596">
        <v>10</v>
      </c>
      <c r="HY596">
        <v>510</v>
      </c>
      <c r="HZ596">
        <v>1798</v>
      </c>
      <c r="IA596">
        <v>2308</v>
      </c>
      <c r="IB596">
        <v>244</v>
      </c>
      <c r="IC596">
        <v>-2014</v>
      </c>
      <c r="IE596">
        <v>368</v>
      </c>
      <c r="IF596">
        <v>51</v>
      </c>
      <c r="IG596">
        <v>1908</v>
      </c>
      <c r="IH596">
        <v>-347</v>
      </c>
      <c r="II596">
        <v>-670</v>
      </c>
      <c r="IK596">
        <v>-670</v>
      </c>
      <c r="IL596">
        <v>604.4</v>
      </c>
      <c r="IM596">
        <v>618.79999999999995</v>
      </c>
      <c r="IN596">
        <v>2.2000000000000002</v>
      </c>
      <c r="IO596">
        <v>2.15</v>
      </c>
    </row>
    <row r="597" spans="1:249" x14ac:dyDescent="0.25">
      <c r="A597" t="s">
        <v>958</v>
      </c>
      <c r="B597" t="s">
        <v>958</v>
      </c>
      <c r="C597" t="s">
        <v>959</v>
      </c>
      <c r="D597" t="s">
        <v>960</v>
      </c>
      <c r="E597" t="s">
        <v>455</v>
      </c>
      <c r="F597" t="s">
        <v>417</v>
      </c>
      <c r="G597" s="2">
        <v>42735</v>
      </c>
      <c r="H597" t="s">
        <v>450</v>
      </c>
      <c r="J597">
        <v>2016</v>
      </c>
      <c r="K597">
        <v>4</v>
      </c>
      <c r="L597">
        <v>2016</v>
      </c>
      <c r="M597">
        <v>4</v>
      </c>
      <c r="N597" t="s">
        <v>419</v>
      </c>
      <c r="O597" t="s">
        <v>451</v>
      </c>
      <c r="P597">
        <v>201604</v>
      </c>
      <c r="Q597">
        <v>9</v>
      </c>
      <c r="R597">
        <v>48</v>
      </c>
      <c r="S597">
        <v>10</v>
      </c>
      <c r="T597">
        <v>12</v>
      </c>
      <c r="U597">
        <v>66740</v>
      </c>
      <c r="V597">
        <v>3</v>
      </c>
      <c r="W597">
        <v>3841</v>
      </c>
      <c r="X597" s="2">
        <v>42775</v>
      </c>
      <c r="Y597" s="2">
        <v>42775</v>
      </c>
      <c r="Z597" t="s">
        <v>485</v>
      </c>
      <c r="AA597" t="s">
        <v>961</v>
      </c>
      <c r="AB597" t="s">
        <v>988</v>
      </c>
      <c r="AC597" t="s">
        <v>963</v>
      </c>
      <c r="AD597">
        <v>55144</v>
      </c>
      <c r="AE597">
        <v>6517332204</v>
      </c>
      <c r="AG597" t="s">
        <v>961</v>
      </c>
      <c r="AH597" t="s">
        <v>962</v>
      </c>
      <c r="AI597" t="s">
        <v>963</v>
      </c>
      <c r="AJ597">
        <v>55144</v>
      </c>
      <c r="AK597" t="s">
        <v>426</v>
      </c>
      <c r="AL597" t="s">
        <v>427</v>
      </c>
      <c r="AN597">
        <v>91584</v>
      </c>
      <c r="AP597">
        <v>91584</v>
      </c>
      <c r="AR597">
        <v>81443</v>
      </c>
      <c r="AS597" t="s">
        <v>461</v>
      </c>
      <c r="AT597" t="s">
        <v>429</v>
      </c>
      <c r="AU597" t="s">
        <v>983</v>
      </c>
      <c r="AW597">
        <v>596200000</v>
      </c>
      <c r="AX597" s="2">
        <v>42766</v>
      </c>
      <c r="AY597" t="s">
        <v>972</v>
      </c>
      <c r="AZ597" t="s">
        <v>984</v>
      </c>
      <c r="BA597" t="s">
        <v>986</v>
      </c>
      <c r="BB597" t="s">
        <v>675</v>
      </c>
      <c r="BC597" t="s">
        <v>987</v>
      </c>
      <c r="BD597" t="s">
        <v>439</v>
      </c>
      <c r="BE597" t="s">
        <v>985</v>
      </c>
      <c r="BF597" t="s">
        <v>439</v>
      </c>
      <c r="BG597" t="s">
        <v>981</v>
      </c>
      <c r="BH597" t="s">
        <v>439</v>
      </c>
      <c r="BI597" s="2">
        <v>42775</v>
      </c>
      <c r="BJ597">
        <v>7329</v>
      </c>
      <c r="BK597">
        <v>3716</v>
      </c>
      <c r="BL597">
        <v>3613</v>
      </c>
      <c r="BP597">
        <v>421</v>
      </c>
      <c r="BR597">
        <v>1527</v>
      </c>
      <c r="BV597">
        <v>5664</v>
      </c>
      <c r="BW597">
        <v>1665</v>
      </c>
      <c r="BX597">
        <v>64</v>
      </c>
      <c r="CL597">
        <v>9</v>
      </c>
      <c r="CN597">
        <v>-55</v>
      </c>
      <c r="CO597">
        <v>1610</v>
      </c>
      <c r="CP597">
        <v>454</v>
      </c>
      <c r="CQ597">
        <v>1156</v>
      </c>
      <c r="CV597">
        <v>1156</v>
      </c>
      <c r="CX597">
        <v>1156</v>
      </c>
      <c r="DA597">
        <v>1156</v>
      </c>
      <c r="DB597">
        <v>1</v>
      </c>
      <c r="DC597">
        <v>1155</v>
      </c>
      <c r="DE597">
        <v>1155</v>
      </c>
      <c r="DF597">
        <v>1.9277</v>
      </c>
      <c r="DJ597">
        <v>1.9277</v>
      </c>
      <c r="DK597">
        <v>1.9260999999999999</v>
      </c>
      <c r="DL597">
        <v>1.93</v>
      </c>
      <c r="DM597">
        <v>1.8848</v>
      </c>
      <c r="DQ597">
        <v>1.8848</v>
      </c>
      <c r="DR597">
        <v>1.8832</v>
      </c>
      <c r="DS597">
        <v>1.88</v>
      </c>
      <c r="DT597">
        <v>-1.9652000000000001</v>
      </c>
      <c r="DU597">
        <v>613.79999999999995</v>
      </c>
      <c r="DV597">
        <v>600.20000000000005</v>
      </c>
      <c r="DW597">
        <v>1610</v>
      </c>
      <c r="DX597">
        <v>1156</v>
      </c>
      <c r="DY597">
        <v>2049</v>
      </c>
      <c r="DZ597">
        <v>1665</v>
      </c>
      <c r="EA597" s="2">
        <v>43039</v>
      </c>
      <c r="EB597">
        <v>2678</v>
      </c>
      <c r="EE597">
        <v>4392</v>
      </c>
      <c r="EF597">
        <v>3385</v>
      </c>
      <c r="EK597">
        <v>1271</v>
      </c>
      <c r="EL597">
        <v>11726</v>
      </c>
      <c r="EM597">
        <v>23499</v>
      </c>
      <c r="EN597">
        <v>14983</v>
      </c>
      <c r="EO597">
        <v>8516</v>
      </c>
      <c r="ER597">
        <v>145</v>
      </c>
      <c r="EV597">
        <v>11486</v>
      </c>
      <c r="EZ597">
        <v>52</v>
      </c>
      <c r="FA597">
        <v>981</v>
      </c>
      <c r="FB597">
        <v>21180</v>
      </c>
      <c r="FC597">
        <v>32906</v>
      </c>
      <c r="FE597">
        <v>1798</v>
      </c>
      <c r="FH597">
        <v>678</v>
      </c>
      <c r="FJ597">
        <v>972</v>
      </c>
      <c r="FL597">
        <v>299</v>
      </c>
      <c r="FP597">
        <v>2472</v>
      </c>
      <c r="FQ597">
        <v>6219</v>
      </c>
      <c r="FR597">
        <v>10678</v>
      </c>
      <c r="FT597">
        <v>4018</v>
      </c>
      <c r="FZ597">
        <v>1648</v>
      </c>
      <c r="GA597">
        <v>16344</v>
      </c>
      <c r="GB597">
        <v>22563</v>
      </c>
      <c r="GD597">
        <v>9</v>
      </c>
      <c r="GE597">
        <v>5061</v>
      </c>
      <c r="GF597">
        <v>37907</v>
      </c>
      <c r="GH597">
        <v>25434</v>
      </c>
      <c r="GI597">
        <v>-7245</v>
      </c>
      <c r="GL597">
        <v>10343</v>
      </c>
      <c r="GM597">
        <v>10343</v>
      </c>
      <c r="GN597">
        <v>32906</v>
      </c>
      <c r="GO597">
        <v>596.726</v>
      </c>
      <c r="GQ597">
        <v>-1143</v>
      </c>
      <c r="GR597" s="2">
        <v>42775</v>
      </c>
      <c r="GS597">
        <v>5058</v>
      </c>
      <c r="GT597">
        <v>1474</v>
      </c>
      <c r="GU597">
        <v>173</v>
      </c>
      <c r="GV597">
        <v>1647</v>
      </c>
      <c r="GW597">
        <v>-313</v>
      </c>
      <c r="GX597">
        <v>57</v>
      </c>
      <c r="GY597">
        <v>148</v>
      </c>
      <c r="HA597">
        <v>101</v>
      </c>
      <c r="HB597">
        <v>-36</v>
      </c>
      <c r="HC597">
        <v>-43</v>
      </c>
      <c r="HE597">
        <v>6662</v>
      </c>
      <c r="HF597">
        <v>-1362</v>
      </c>
      <c r="HH597">
        <v>126</v>
      </c>
      <c r="HJ597">
        <v>-163</v>
      </c>
      <c r="HK597">
        <v>-163</v>
      </c>
      <c r="HL597">
        <v>-4</v>
      </c>
      <c r="HM597">
        <v>-1403</v>
      </c>
      <c r="HN597">
        <v>1840</v>
      </c>
      <c r="HO597">
        <v>-797</v>
      </c>
      <c r="HP597">
        <v>1043</v>
      </c>
      <c r="HQ597">
        <v>-2949</v>
      </c>
      <c r="HS597">
        <v>-2949</v>
      </c>
      <c r="HT597">
        <v>-2678</v>
      </c>
      <c r="HU597">
        <v>-42</v>
      </c>
      <c r="HV597">
        <v>-4626</v>
      </c>
      <c r="HW597">
        <v>-33</v>
      </c>
      <c r="HY597">
        <v>600</v>
      </c>
      <c r="HZ597">
        <v>1798</v>
      </c>
      <c r="IA597">
        <v>2398</v>
      </c>
      <c r="IB597">
        <v>298</v>
      </c>
      <c r="IC597">
        <v>-2678</v>
      </c>
      <c r="IE597">
        <v>384</v>
      </c>
      <c r="IF597">
        <v>54</v>
      </c>
      <c r="IG597">
        <v>2209</v>
      </c>
      <c r="IH597">
        <v>-396</v>
      </c>
      <c r="II597">
        <v>-664</v>
      </c>
      <c r="IK597">
        <v>-664</v>
      </c>
      <c r="IL597">
        <v>604.70000000000005</v>
      </c>
      <c r="IM597">
        <v>618.70000000000005</v>
      </c>
      <c r="IN597">
        <v>1.92</v>
      </c>
      <c r="IO597">
        <v>1.88</v>
      </c>
    </row>
    <row r="598" spans="1:249" x14ac:dyDescent="0.25">
      <c r="A598" t="s">
        <v>958</v>
      </c>
      <c r="B598" t="s">
        <v>958</v>
      </c>
      <c r="C598" t="s">
        <v>959</v>
      </c>
      <c r="D598" t="s">
        <v>960</v>
      </c>
      <c r="E598" t="s">
        <v>455</v>
      </c>
      <c r="F598" t="s">
        <v>417</v>
      </c>
      <c r="G598" s="2">
        <v>42825</v>
      </c>
      <c r="H598" t="s">
        <v>450</v>
      </c>
      <c r="J598">
        <v>2017</v>
      </c>
      <c r="K598">
        <v>1</v>
      </c>
      <c r="L598">
        <v>2017</v>
      </c>
      <c r="M598">
        <v>1</v>
      </c>
      <c r="N598" t="s">
        <v>419</v>
      </c>
      <c r="O598" t="s">
        <v>451</v>
      </c>
      <c r="P598">
        <v>201701</v>
      </c>
      <c r="Q598">
        <v>9</v>
      </c>
      <c r="R598">
        <v>48</v>
      </c>
      <c r="S598">
        <v>10</v>
      </c>
      <c r="T598">
        <v>12</v>
      </c>
      <c r="U598">
        <v>66740</v>
      </c>
      <c r="V598">
        <v>3</v>
      </c>
      <c r="W598">
        <v>3841</v>
      </c>
      <c r="X598" s="2">
        <v>42858</v>
      </c>
      <c r="Y598" s="2">
        <v>42858</v>
      </c>
      <c r="Z598" t="s">
        <v>485</v>
      </c>
      <c r="AA598" t="s">
        <v>961</v>
      </c>
      <c r="AB598" t="s">
        <v>988</v>
      </c>
      <c r="AC598" t="s">
        <v>963</v>
      </c>
      <c r="AD598">
        <v>55144</v>
      </c>
      <c r="AE598" t="s">
        <v>991</v>
      </c>
      <c r="AG598" t="s">
        <v>961</v>
      </c>
      <c r="AH598" t="s">
        <v>962</v>
      </c>
      <c r="AI598" t="s">
        <v>963</v>
      </c>
      <c r="AJ598">
        <v>55144</v>
      </c>
      <c r="AK598" t="s">
        <v>426</v>
      </c>
      <c r="AL598" t="s">
        <v>427</v>
      </c>
      <c r="AU598" t="s">
        <v>983</v>
      </c>
      <c r="AW598">
        <v>597239600</v>
      </c>
      <c r="AX598" s="2">
        <v>42825</v>
      </c>
      <c r="BI598" s="2">
        <v>42858</v>
      </c>
      <c r="BJ598">
        <v>7685</v>
      </c>
      <c r="BK598">
        <v>3869</v>
      </c>
      <c r="BL598">
        <v>3816</v>
      </c>
      <c r="BP598">
        <v>471</v>
      </c>
      <c r="BR598">
        <v>1571</v>
      </c>
      <c r="BV598">
        <v>5911</v>
      </c>
      <c r="BW598">
        <v>1774</v>
      </c>
      <c r="BX598">
        <v>45</v>
      </c>
      <c r="CL598">
        <v>8</v>
      </c>
      <c r="CN598">
        <v>-37</v>
      </c>
      <c r="CO598">
        <v>1737</v>
      </c>
      <c r="CP598">
        <v>411</v>
      </c>
      <c r="CQ598">
        <v>1326</v>
      </c>
      <c r="CV598">
        <v>1326</v>
      </c>
      <c r="CX598">
        <v>1326</v>
      </c>
      <c r="DA598">
        <v>1326</v>
      </c>
      <c r="DB598">
        <v>3</v>
      </c>
      <c r="DC598">
        <v>1323</v>
      </c>
      <c r="DE598">
        <v>1323</v>
      </c>
      <c r="DF598">
        <v>2.2170000000000001</v>
      </c>
      <c r="DJ598">
        <v>2.2170000000000001</v>
      </c>
      <c r="DK598">
        <v>2.2120000000000002</v>
      </c>
      <c r="DL598">
        <v>2.21</v>
      </c>
      <c r="DM598">
        <v>2.1667000000000001</v>
      </c>
      <c r="DQ598">
        <v>2.1667000000000001</v>
      </c>
      <c r="DR598">
        <v>2.1617999999999999</v>
      </c>
      <c r="DS598">
        <v>2.16</v>
      </c>
      <c r="DT598">
        <v>-1.08</v>
      </c>
      <c r="DU598">
        <v>612</v>
      </c>
      <c r="DV598">
        <v>598.1</v>
      </c>
      <c r="DW598">
        <v>1737</v>
      </c>
      <c r="DX598">
        <v>1326</v>
      </c>
      <c r="DY598">
        <v>2212</v>
      </c>
      <c r="DZ598">
        <v>1774</v>
      </c>
      <c r="EA598" s="2">
        <v>42858</v>
      </c>
      <c r="EB598">
        <v>2314</v>
      </c>
      <c r="EE598">
        <v>4722</v>
      </c>
      <c r="EF598">
        <v>3612</v>
      </c>
      <c r="EK598">
        <v>1253</v>
      </c>
      <c r="EL598">
        <v>11901</v>
      </c>
      <c r="EM598">
        <v>23946</v>
      </c>
      <c r="EN598">
        <v>15395</v>
      </c>
      <c r="EO598">
        <v>8551</v>
      </c>
      <c r="ER598">
        <v>150</v>
      </c>
      <c r="EV598">
        <v>11527</v>
      </c>
      <c r="EZ598">
        <v>61</v>
      </c>
      <c r="FA598">
        <v>1102</v>
      </c>
      <c r="FB598">
        <v>21391</v>
      </c>
      <c r="FC598">
        <v>33292</v>
      </c>
      <c r="FE598">
        <v>1701</v>
      </c>
      <c r="FH598">
        <v>532</v>
      </c>
      <c r="FJ598">
        <v>909</v>
      </c>
      <c r="FL598">
        <v>433</v>
      </c>
      <c r="FP598">
        <v>2420</v>
      </c>
      <c r="FQ598">
        <v>5995</v>
      </c>
      <c r="FR598">
        <v>10802</v>
      </c>
      <c r="FT598">
        <v>3764</v>
      </c>
      <c r="FZ598">
        <v>1691</v>
      </c>
      <c r="GA598">
        <v>16257</v>
      </c>
      <c r="GB598">
        <v>22252</v>
      </c>
      <c r="GD598">
        <v>9</v>
      </c>
      <c r="GE598">
        <v>5189</v>
      </c>
      <c r="GF598">
        <v>38094</v>
      </c>
      <c r="GH598">
        <v>25354</v>
      </c>
      <c r="GI598">
        <v>-6949</v>
      </c>
      <c r="GL598">
        <v>11040</v>
      </c>
      <c r="GM598">
        <v>11040</v>
      </c>
      <c r="GN598">
        <v>33292</v>
      </c>
      <c r="GO598">
        <v>597.24</v>
      </c>
      <c r="GQ598">
        <v>-487</v>
      </c>
      <c r="GR598" s="2">
        <v>42858</v>
      </c>
      <c r="GS598">
        <v>1326</v>
      </c>
      <c r="GT598">
        <v>438</v>
      </c>
      <c r="GU598">
        <v>-104</v>
      </c>
      <c r="GV598">
        <v>334</v>
      </c>
      <c r="GW598">
        <v>-237</v>
      </c>
      <c r="GX598">
        <v>-149</v>
      </c>
      <c r="GY598">
        <v>-124</v>
      </c>
      <c r="HA598">
        <v>225</v>
      </c>
      <c r="HB598">
        <v>-387</v>
      </c>
      <c r="HC598">
        <v>-672</v>
      </c>
      <c r="HE598">
        <v>988</v>
      </c>
      <c r="HF598">
        <v>-286</v>
      </c>
      <c r="HH598">
        <v>53</v>
      </c>
      <c r="HJ598">
        <v>138</v>
      </c>
      <c r="HK598">
        <v>138</v>
      </c>
      <c r="HL598">
        <v>5</v>
      </c>
      <c r="HM598">
        <v>-90</v>
      </c>
      <c r="HO598">
        <v>-68</v>
      </c>
      <c r="HP598">
        <v>-68</v>
      </c>
      <c r="HQ598">
        <v>-375</v>
      </c>
      <c r="HS598">
        <v>-375</v>
      </c>
      <c r="HT598">
        <v>-702</v>
      </c>
      <c r="HU598">
        <v>-6</v>
      </c>
      <c r="HV598">
        <v>-1151</v>
      </c>
      <c r="HW598">
        <v>28</v>
      </c>
      <c r="HY598">
        <v>-225</v>
      </c>
      <c r="HZ598">
        <v>2398</v>
      </c>
      <c r="IA598">
        <v>2173</v>
      </c>
      <c r="IB598">
        <v>147</v>
      </c>
      <c r="IC598">
        <v>-702</v>
      </c>
      <c r="IE598">
        <v>438</v>
      </c>
      <c r="IF598">
        <v>147</v>
      </c>
      <c r="IG598">
        <v>988</v>
      </c>
      <c r="IH598">
        <v>-286</v>
      </c>
      <c r="II598">
        <v>-702</v>
      </c>
      <c r="IK598">
        <v>-702</v>
      </c>
      <c r="IL598">
        <v>598.1</v>
      </c>
      <c r="IM598">
        <v>612</v>
      </c>
      <c r="IN598">
        <v>2.21</v>
      </c>
      <c r="IO598">
        <v>2.16</v>
      </c>
    </row>
    <row r="599" spans="1:249" x14ac:dyDescent="0.25">
      <c r="A599" t="s">
        <v>958</v>
      </c>
      <c r="B599" t="s">
        <v>958</v>
      </c>
      <c r="C599" t="s">
        <v>959</v>
      </c>
      <c r="D599" t="s">
        <v>960</v>
      </c>
      <c r="E599" t="s">
        <v>455</v>
      </c>
      <c r="F599" t="s">
        <v>417</v>
      </c>
      <c r="G599" s="2">
        <v>42916</v>
      </c>
      <c r="H599" t="s">
        <v>450</v>
      </c>
      <c r="J599">
        <v>2017</v>
      </c>
      <c r="K599">
        <v>2</v>
      </c>
      <c r="L599">
        <v>2017</v>
      </c>
      <c r="M599">
        <v>2</v>
      </c>
      <c r="N599" t="s">
        <v>419</v>
      </c>
      <c r="O599" t="s">
        <v>451</v>
      </c>
      <c r="P599">
        <v>201702</v>
      </c>
      <c r="Q599">
        <v>9</v>
      </c>
      <c r="R599">
        <v>48</v>
      </c>
      <c r="S599">
        <v>10</v>
      </c>
      <c r="T599">
        <v>12</v>
      </c>
      <c r="U599">
        <v>66740</v>
      </c>
      <c r="V599">
        <v>3</v>
      </c>
      <c r="W599">
        <v>3841</v>
      </c>
      <c r="X599" s="2">
        <v>42948</v>
      </c>
      <c r="Y599" s="2">
        <v>42948</v>
      </c>
      <c r="Z599" t="s">
        <v>485</v>
      </c>
      <c r="AA599" t="s">
        <v>990</v>
      </c>
      <c r="AB599" t="s">
        <v>962</v>
      </c>
      <c r="AC599" t="s">
        <v>963</v>
      </c>
      <c r="AD599">
        <v>55144</v>
      </c>
      <c r="AE599" t="s">
        <v>991</v>
      </c>
      <c r="AG599" t="s">
        <v>990</v>
      </c>
      <c r="AH599" t="s">
        <v>962</v>
      </c>
      <c r="AI599" t="s">
        <v>963</v>
      </c>
      <c r="AJ599">
        <v>55144</v>
      </c>
      <c r="AK599" t="s">
        <v>426</v>
      </c>
      <c r="AL599" t="s">
        <v>427</v>
      </c>
      <c r="AU599" t="s">
        <v>983</v>
      </c>
      <c r="AW599">
        <v>596767200</v>
      </c>
      <c r="AX599" s="2">
        <v>42916</v>
      </c>
      <c r="BI599" s="2">
        <v>42948</v>
      </c>
      <c r="BJ599">
        <v>7810</v>
      </c>
      <c r="BK599">
        <v>4007</v>
      </c>
      <c r="BL599">
        <v>3803</v>
      </c>
      <c r="BP599">
        <v>473</v>
      </c>
      <c r="BR599">
        <v>1607</v>
      </c>
      <c r="BU599">
        <v>461</v>
      </c>
      <c r="BV599">
        <v>5626</v>
      </c>
      <c r="BW599">
        <v>2184</v>
      </c>
      <c r="BX599">
        <v>54</v>
      </c>
      <c r="CL599">
        <v>12</v>
      </c>
      <c r="CN599">
        <v>-42</v>
      </c>
      <c r="CO599">
        <v>2142</v>
      </c>
      <c r="CP599">
        <v>557</v>
      </c>
      <c r="CQ599">
        <v>1585</v>
      </c>
      <c r="CV599">
        <v>1585</v>
      </c>
      <c r="CX599">
        <v>1585</v>
      </c>
      <c r="DA599">
        <v>1585</v>
      </c>
      <c r="DB599">
        <v>2</v>
      </c>
      <c r="DC599">
        <v>1583</v>
      </c>
      <c r="DE599">
        <v>1583</v>
      </c>
      <c r="DF599">
        <v>2.6501000000000001</v>
      </c>
      <c r="DJ599">
        <v>2.6501000000000001</v>
      </c>
      <c r="DK599">
        <v>2.6467000000000001</v>
      </c>
      <c r="DL599">
        <v>2.65</v>
      </c>
      <c r="DM599">
        <v>2.5865</v>
      </c>
      <c r="DQ599">
        <v>2.5865</v>
      </c>
      <c r="DR599">
        <v>2.5832000000000002</v>
      </c>
      <c r="DS599">
        <v>2.58</v>
      </c>
      <c r="DT599">
        <v>-1.9761</v>
      </c>
      <c r="DU599">
        <v>612.79999999999995</v>
      </c>
      <c r="DV599">
        <v>598.1</v>
      </c>
      <c r="DW599">
        <v>2142</v>
      </c>
      <c r="DX599">
        <v>1585</v>
      </c>
      <c r="DY599">
        <v>2564</v>
      </c>
      <c r="DZ599">
        <v>2184</v>
      </c>
      <c r="EA599" s="2">
        <v>42948</v>
      </c>
      <c r="EB599">
        <v>2794</v>
      </c>
      <c r="EE599">
        <v>4919</v>
      </c>
      <c r="EF599">
        <v>3838</v>
      </c>
      <c r="EK599">
        <v>1090</v>
      </c>
      <c r="EL599">
        <v>12641</v>
      </c>
      <c r="EM599">
        <v>24292</v>
      </c>
      <c r="EN599">
        <v>15726</v>
      </c>
      <c r="EO599">
        <v>8566</v>
      </c>
      <c r="ER599">
        <v>154</v>
      </c>
      <c r="EV599">
        <v>11306</v>
      </c>
      <c r="EZ599">
        <v>83</v>
      </c>
      <c r="FA599">
        <v>1207</v>
      </c>
      <c r="FB599">
        <v>21316</v>
      </c>
      <c r="FC599">
        <v>33957</v>
      </c>
      <c r="FE599">
        <v>1782</v>
      </c>
      <c r="FH599">
        <v>666</v>
      </c>
      <c r="FJ599">
        <v>213</v>
      </c>
      <c r="FL599">
        <v>432</v>
      </c>
      <c r="FP599">
        <v>2604</v>
      </c>
      <c r="FQ599">
        <v>5697</v>
      </c>
      <c r="FR599">
        <v>11088</v>
      </c>
      <c r="FT599">
        <v>3761</v>
      </c>
      <c r="FZ599">
        <v>1767</v>
      </c>
      <c r="GA599">
        <v>16616</v>
      </c>
      <c r="GB599">
        <v>22313</v>
      </c>
      <c r="GD599">
        <v>9</v>
      </c>
      <c r="GE599">
        <v>5244</v>
      </c>
      <c r="GF599">
        <v>38793</v>
      </c>
      <c r="GH599">
        <v>25466</v>
      </c>
      <c r="GI599">
        <v>-6989</v>
      </c>
      <c r="GL599">
        <v>11644</v>
      </c>
      <c r="GM599">
        <v>11644</v>
      </c>
      <c r="GN599">
        <v>33957</v>
      </c>
      <c r="GO599">
        <v>596.76700000000005</v>
      </c>
      <c r="GQ599">
        <v>338</v>
      </c>
      <c r="GR599" s="2">
        <v>42948</v>
      </c>
      <c r="GS599">
        <v>2911</v>
      </c>
      <c r="GT599">
        <v>818</v>
      </c>
      <c r="GU599">
        <v>-521</v>
      </c>
      <c r="GV599">
        <v>297</v>
      </c>
      <c r="GW599">
        <v>-412</v>
      </c>
      <c r="GX599">
        <v>-347</v>
      </c>
      <c r="GY599">
        <v>-60</v>
      </c>
      <c r="HA599">
        <v>257</v>
      </c>
      <c r="HB599">
        <v>-16</v>
      </c>
      <c r="HC599">
        <v>-578</v>
      </c>
      <c r="HE599">
        <v>2630</v>
      </c>
      <c r="HF599">
        <v>-576</v>
      </c>
      <c r="HH599">
        <v>862</v>
      </c>
      <c r="HJ599">
        <v>136</v>
      </c>
      <c r="HK599">
        <v>136</v>
      </c>
      <c r="HL599">
        <v>5</v>
      </c>
      <c r="HM599">
        <v>427</v>
      </c>
      <c r="HN599">
        <v>-650</v>
      </c>
      <c r="HO599">
        <v>-113</v>
      </c>
      <c r="HP599">
        <v>-763</v>
      </c>
      <c r="HQ599">
        <v>-688</v>
      </c>
      <c r="HS599">
        <v>-688</v>
      </c>
      <c r="HT599">
        <v>-1403</v>
      </c>
      <c r="HU599">
        <v>-2</v>
      </c>
      <c r="HV599">
        <v>-2856</v>
      </c>
      <c r="HW599">
        <v>55</v>
      </c>
      <c r="HY599">
        <v>256</v>
      </c>
      <c r="HZ599">
        <v>2398</v>
      </c>
      <c r="IA599">
        <v>2654</v>
      </c>
      <c r="IB599">
        <v>206</v>
      </c>
      <c r="IC599">
        <v>-1403</v>
      </c>
      <c r="IE599">
        <v>380</v>
      </c>
      <c r="IF599">
        <v>59</v>
      </c>
      <c r="IG599">
        <v>1642</v>
      </c>
      <c r="IH599">
        <v>-290</v>
      </c>
      <c r="II599">
        <v>-701</v>
      </c>
      <c r="IK599">
        <v>-701</v>
      </c>
      <c r="IL599">
        <v>598.1</v>
      </c>
      <c r="IM599">
        <v>612.79999999999995</v>
      </c>
      <c r="IN599">
        <v>2.65</v>
      </c>
      <c r="IO599">
        <v>2.58</v>
      </c>
    </row>
    <row r="600" spans="1:249" x14ac:dyDescent="0.25">
      <c r="A600" t="s">
        <v>958</v>
      </c>
      <c r="B600" t="s">
        <v>958</v>
      </c>
      <c r="C600" t="s">
        <v>959</v>
      </c>
      <c r="D600" t="s">
        <v>960</v>
      </c>
      <c r="E600" t="s">
        <v>455</v>
      </c>
      <c r="F600" t="s">
        <v>417</v>
      </c>
      <c r="G600" s="2">
        <v>43008</v>
      </c>
      <c r="H600" t="s">
        <v>450</v>
      </c>
      <c r="J600">
        <v>2017</v>
      </c>
      <c r="K600">
        <v>3</v>
      </c>
      <c r="L600">
        <v>2017</v>
      </c>
      <c r="M600">
        <v>3</v>
      </c>
      <c r="N600" t="s">
        <v>419</v>
      </c>
      <c r="O600" t="s">
        <v>451</v>
      </c>
      <c r="P600">
        <v>201703</v>
      </c>
      <c r="Q600">
        <v>9</v>
      </c>
      <c r="R600">
        <v>48</v>
      </c>
      <c r="S600">
        <v>10</v>
      </c>
      <c r="T600">
        <v>12</v>
      </c>
      <c r="U600">
        <v>66740</v>
      </c>
      <c r="V600">
        <v>3</v>
      </c>
      <c r="W600">
        <v>3841</v>
      </c>
      <c r="X600" s="2">
        <v>43039</v>
      </c>
      <c r="Y600" s="2">
        <v>43039</v>
      </c>
      <c r="Z600" t="s">
        <v>485</v>
      </c>
      <c r="AA600" t="s">
        <v>990</v>
      </c>
      <c r="AB600" t="s">
        <v>988</v>
      </c>
      <c r="AC600" t="s">
        <v>963</v>
      </c>
      <c r="AD600" t="s">
        <v>992</v>
      </c>
      <c r="AE600" t="s">
        <v>991</v>
      </c>
      <c r="AG600" t="s">
        <v>990</v>
      </c>
      <c r="AH600" t="s">
        <v>962</v>
      </c>
      <c r="AI600" t="s">
        <v>963</v>
      </c>
      <c r="AJ600" t="s">
        <v>992</v>
      </c>
      <c r="AK600" t="s">
        <v>426</v>
      </c>
      <c r="AL600" t="s">
        <v>427</v>
      </c>
      <c r="AU600" t="s">
        <v>983</v>
      </c>
      <c r="AW600">
        <v>595608100</v>
      </c>
      <c r="AX600" s="2">
        <v>43008</v>
      </c>
      <c r="BI600" s="2">
        <v>43039</v>
      </c>
      <c r="BJ600">
        <v>8172</v>
      </c>
      <c r="BK600">
        <v>4045</v>
      </c>
      <c r="BL600">
        <v>4127</v>
      </c>
      <c r="BP600">
        <v>463</v>
      </c>
      <c r="BR600">
        <v>1623</v>
      </c>
      <c r="BV600">
        <v>6131</v>
      </c>
      <c r="BW600">
        <v>2041</v>
      </c>
      <c r="BX600">
        <v>57</v>
      </c>
      <c r="CL600">
        <v>13</v>
      </c>
      <c r="CN600">
        <v>-44</v>
      </c>
      <c r="CO600">
        <v>1997</v>
      </c>
      <c r="CP600">
        <v>564</v>
      </c>
      <c r="CQ600">
        <v>1433</v>
      </c>
      <c r="CV600">
        <v>1433</v>
      </c>
      <c r="CX600">
        <v>1433</v>
      </c>
      <c r="DA600">
        <v>1433</v>
      </c>
      <c r="DB600">
        <v>4</v>
      </c>
      <c r="DC600">
        <v>1429</v>
      </c>
      <c r="DE600">
        <v>1429</v>
      </c>
      <c r="DF600">
        <v>2.3978999999999999</v>
      </c>
      <c r="DJ600">
        <v>2.3978999999999999</v>
      </c>
      <c r="DK600">
        <v>2.3912</v>
      </c>
      <c r="DL600">
        <v>2.39</v>
      </c>
      <c r="DM600">
        <v>2.3388</v>
      </c>
      <c r="DQ600">
        <v>2.3388</v>
      </c>
      <c r="DR600">
        <v>2.3323</v>
      </c>
      <c r="DS600">
        <v>2.33</v>
      </c>
      <c r="DT600">
        <v>-1.4091</v>
      </c>
      <c r="DU600">
        <v>612.70000000000005</v>
      </c>
      <c r="DV600">
        <v>597.6</v>
      </c>
      <c r="DW600">
        <v>1997</v>
      </c>
      <c r="DX600">
        <v>1433</v>
      </c>
      <c r="DY600">
        <v>2418</v>
      </c>
      <c r="DZ600">
        <v>2041</v>
      </c>
      <c r="EA600" s="2">
        <v>43039</v>
      </c>
      <c r="EB600">
        <v>3417</v>
      </c>
      <c r="EE600">
        <v>5156</v>
      </c>
      <c r="EF600">
        <v>3975</v>
      </c>
      <c r="EK600">
        <v>1108</v>
      </c>
      <c r="EL600">
        <v>13656</v>
      </c>
      <c r="EM600">
        <v>24659</v>
      </c>
      <c r="EN600">
        <v>16001</v>
      </c>
      <c r="EO600">
        <v>8658</v>
      </c>
      <c r="ER600">
        <v>156</v>
      </c>
      <c r="EV600">
        <v>11396</v>
      </c>
      <c r="EZ600">
        <v>105</v>
      </c>
      <c r="FA600">
        <v>1266</v>
      </c>
      <c r="FB600">
        <v>21581</v>
      </c>
      <c r="FC600">
        <v>35237</v>
      </c>
      <c r="FE600">
        <v>1824</v>
      </c>
      <c r="FH600">
        <v>856</v>
      </c>
      <c r="FJ600">
        <v>835</v>
      </c>
      <c r="FL600">
        <v>374</v>
      </c>
      <c r="FP600">
        <v>2709</v>
      </c>
      <c r="FQ600">
        <v>6598</v>
      </c>
      <c r="FR600">
        <v>10828</v>
      </c>
      <c r="FT600">
        <v>3748</v>
      </c>
      <c r="FZ600">
        <v>1861</v>
      </c>
      <c r="GA600">
        <v>16437</v>
      </c>
      <c r="GB600">
        <v>23035</v>
      </c>
      <c r="GD600">
        <v>9</v>
      </c>
      <c r="GE600">
        <v>5302</v>
      </c>
      <c r="GF600">
        <v>39454</v>
      </c>
      <c r="GH600">
        <v>25706</v>
      </c>
      <c r="GI600">
        <v>-6913</v>
      </c>
      <c r="GL600">
        <v>12202</v>
      </c>
      <c r="GM600">
        <v>12202</v>
      </c>
      <c r="GN600">
        <v>35237</v>
      </c>
      <c r="GO600">
        <v>595.60799999999995</v>
      </c>
      <c r="GQ600">
        <v>806</v>
      </c>
      <c r="GR600" s="2">
        <v>43039</v>
      </c>
      <c r="GS600">
        <v>4344</v>
      </c>
      <c r="GT600">
        <v>1195</v>
      </c>
      <c r="GU600">
        <v>-399</v>
      </c>
      <c r="GV600">
        <v>796</v>
      </c>
      <c r="GW600">
        <v>-595</v>
      </c>
      <c r="GX600">
        <v>-436</v>
      </c>
      <c r="GY600">
        <v>-25</v>
      </c>
      <c r="HA600">
        <v>249</v>
      </c>
      <c r="HB600">
        <v>47</v>
      </c>
      <c r="HC600">
        <v>-760</v>
      </c>
      <c r="HE600">
        <v>4380</v>
      </c>
      <c r="HF600">
        <v>-896</v>
      </c>
      <c r="HH600">
        <v>850</v>
      </c>
      <c r="HJ600">
        <v>-310</v>
      </c>
      <c r="HK600">
        <v>-310</v>
      </c>
      <c r="HL600">
        <v>2</v>
      </c>
      <c r="HM600">
        <v>-354</v>
      </c>
      <c r="HN600">
        <v>-650</v>
      </c>
      <c r="HO600">
        <v>60</v>
      </c>
      <c r="HP600">
        <v>-590</v>
      </c>
      <c r="HQ600">
        <v>-982</v>
      </c>
      <c r="HS600">
        <v>-982</v>
      </c>
      <c r="HT600">
        <v>-2104</v>
      </c>
      <c r="HU600">
        <v>-23</v>
      </c>
      <c r="HV600">
        <v>-3699</v>
      </c>
      <c r="HW600">
        <v>106</v>
      </c>
      <c r="HY600">
        <v>433</v>
      </c>
      <c r="HZ600">
        <v>2398</v>
      </c>
      <c r="IA600">
        <v>2831</v>
      </c>
      <c r="IB600">
        <v>266</v>
      </c>
      <c r="IC600">
        <v>-2104</v>
      </c>
      <c r="IE600">
        <v>377</v>
      </c>
      <c r="IF600">
        <v>60</v>
      </c>
      <c r="IG600">
        <v>1750</v>
      </c>
      <c r="IH600">
        <v>-320</v>
      </c>
      <c r="II600">
        <v>-701</v>
      </c>
      <c r="IK600">
        <v>-701</v>
      </c>
      <c r="IL600">
        <v>597.6</v>
      </c>
      <c r="IM600">
        <v>612.70000000000005</v>
      </c>
      <c r="IN600">
        <v>2.39</v>
      </c>
      <c r="IO600">
        <v>2.33</v>
      </c>
    </row>
    <row r="601" spans="1:249" x14ac:dyDescent="0.25">
      <c r="A601" t="s">
        <v>993</v>
      </c>
      <c r="B601" t="s">
        <v>993</v>
      </c>
      <c r="C601" t="s">
        <v>994</v>
      </c>
      <c r="D601" t="s">
        <v>995</v>
      </c>
      <c r="E601" t="s">
        <v>455</v>
      </c>
      <c r="F601" t="s">
        <v>417</v>
      </c>
      <c r="G601" s="2">
        <v>40908</v>
      </c>
      <c r="H601" t="s">
        <v>418</v>
      </c>
      <c r="J601">
        <v>2011</v>
      </c>
      <c r="K601">
        <v>4</v>
      </c>
      <c r="L601">
        <v>2011</v>
      </c>
      <c r="M601">
        <v>4</v>
      </c>
      <c r="N601" t="s">
        <v>419</v>
      </c>
      <c r="O601" t="s">
        <v>420</v>
      </c>
      <c r="P601">
        <v>2011</v>
      </c>
      <c r="Q601">
        <v>4</v>
      </c>
      <c r="R601">
        <v>225</v>
      </c>
      <c r="S601">
        <v>13</v>
      </c>
      <c r="T601">
        <v>12</v>
      </c>
      <c r="U601">
        <v>310158</v>
      </c>
      <c r="V601">
        <v>12</v>
      </c>
      <c r="W601">
        <v>2834</v>
      </c>
      <c r="X601" s="2">
        <v>40967</v>
      </c>
      <c r="Y601" s="2">
        <v>40967</v>
      </c>
      <c r="Z601" t="s">
        <v>820</v>
      </c>
      <c r="AA601" t="s">
        <v>996</v>
      </c>
      <c r="AB601" t="s">
        <v>997</v>
      </c>
      <c r="AC601" t="s">
        <v>820</v>
      </c>
      <c r="AD601">
        <v>8889</v>
      </c>
      <c r="AE601" t="s">
        <v>998</v>
      </c>
      <c r="AF601" t="s">
        <v>999</v>
      </c>
      <c r="AG601" t="s">
        <v>996</v>
      </c>
      <c r="AH601" t="s">
        <v>997</v>
      </c>
      <c r="AI601" t="s">
        <v>820</v>
      </c>
      <c r="AJ601">
        <v>8889</v>
      </c>
      <c r="AK601" t="s">
        <v>426</v>
      </c>
      <c r="AL601" t="s">
        <v>427</v>
      </c>
      <c r="AN601">
        <v>86000</v>
      </c>
      <c r="AP601">
        <v>86000</v>
      </c>
      <c r="AR601">
        <v>165500</v>
      </c>
      <c r="AS601" t="s">
        <v>461</v>
      </c>
      <c r="AT601" t="s">
        <v>429</v>
      </c>
      <c r="AU601" t="s">
        <v>1000</v>
      </c>
      <c r="AW601">
        <v>3044008000</v>
      </c>
      <c r="AX601" s="2">
        <v>40939</v>
      </c>
      <c r="AY601" t="s">
        <v>1001</v>
      </c>
      <c r="AZ601" t="s">
        <v>513</v>
      </c>
      <c r="BA601" t="s">
        <v>1002</v>
      </c>
      <c r="BB601" t="s">
        <v>472</v>
      </c>
      <c r="BC601" t="s">
        <v>1003</v>
      </c>
      <c r="BD601" t="s">
        <v>1004</v>
      </c>
      <c r="BE601" t="s">
        <v>1005</v>
      </c>
      <c r="BF601" t="s">
        <v>439</v>
      </c>
      <c r="BG601" t="s">
        <v>1006</v>
      </c>
      <c r="BH601" t="s">
        <v>439</v>
      </c>
      <c r="BI601" s="2">
        <v>41697</v>
      </c>
      <c r="BJ601">
        <v>48047</v>
      </c>
      <c r="BK601">
        <v>16871</v>
      </c>
      <c r="BL601">
        <v>31176</v>
      </c>
      <c r="BP601">
        <v>8467</v>
      </c>
      <c r="BR601">
        <v>13733</v>
      </c>
      <c r="BV601">
        <v>39071</v>
      </c>
      <c r="BW601">
        <v>8976</v>
      </c>
      <c r="CA601">
        <v>1306</v>
      </c>
      <c r="CJ601">
        <v>610</v>
      </c>
      <c r="CM601">
        <v>-946</v>
      </c>
      <c r="CN601">
        <v>-1642</v>
      </c>
      <c r="CO601">
        <v>7334</v>
      </c>
      <c r="CP601">
        <v>942</v>
      </c>
      <c r="CQ601">
        <v>6392</v>
      </c>
      <c r="CV601">
        <v>6392</v>
      </c>
      <c r="CX601">
        <v>6392</v>
      </c>
      <c r="DA601">
        <v>6392</v>
      </c>
      <c r="DB601">
        <v>120</v>
      </c>
      <c r="DC601">
        <v>6272</v>
      </c>
      <c r="DD601">
        <v>15</v>
      </c>
      <c r="DE601">
        <v>6257</v>
      </c>
      <c r="DF601">
        <v>2.0813999999999999</v>
      </c>
      <c r="DJ601">
        <v>2.0813999999999999</v>
      </c>
      <c r="DK601">
        <v>2.0423</v>
      </c>
      <c r="DL601">
        <v>2.02</v>
      </c>
      <c r="DM601">
        <v>2.0659000000000001</v>
      </c>
      <c r="DQ601">
        <v>2.0659000000000001</v>
      </c>
      <c r="DR601">
        <v>2.0270999999999999</v>
      </c>
      <c r="DS601">
        <v>2.02</v>
      </c>
      <c r="DT601">
        <v>-7.1200999999999999</v>
      </c>
      <c r="DU601">
        <v>3094</v>
      </c>
      <c r="DV601">
        <v>3094</v>
      </c>
      <c r="DW601">
        <v>8640</v>
      </c>
      <c r="DX601">
        <v>7865.7470000000003</v>
      </c>
      <c r="DY601">
        <v>16403</v>
      </c>
      <c r="DZ601">
        <v>8976</v>
      </c>
      <c r="EA601" s="2">
        <v>41333</v>
      </c>
      <c r="EB601">
        <v>14972</v>
      </c>
      <c r="EE601">
        <v>8261</v>
      </c>
      <c r="EF601">
        <v>6254</v>
      </c>
      <c r="EI601">
        <v>3694</v>
      </c>
      <c r="EL601">
        <v>33181</v>
      </c>
      <c r="EM601">
        <v>32473</v>
      </c>
      <c r="EN601">
        <v>16176</v>
      </c>
      <c r="EO601">
        <v>16297</v>
      </c>
      <c r="ER601">
        <v>3458</v>
      </c>
      <c r="EV601">
        <v>46457</v>
      </c>
      <c r="FA601">
        <v>5735</v>
      </c>
      <c r="FB601">
        <v>71947</v>
      </c>
      <c r="FC601">
        <v>105128</v>
      </c>
      <c r="FD601">
        <v>1990</v>
      </c>
      <c r="FE601">
        <v>2023</v>
      </c>
      <c r="FF601">
        <v>1281</v>
      </c>
      <c r="FH601">
        <v>10170</v>
      </c>
      <c r="FL601">
        <v>781</v>
      </c>
      <c r="FQ601">
        <v>16245</v>
      </c>
      <c r="FR601">
        <v>15525</v>
      </c>
      <c r="FU601">
        <v>16415</v>
      </c>
      <c r="GA601">
        <v>31940</v>
      </c>
      <c r="GB601">
        <v>48185</v>
      </c>
      <c r="GD601">
        <v>1788</v>
      </c>
      <c r="GE601">
        <v>40663</v>
      </c>
      <c r="GF601">
        <v>38990</v>
      </c>
      <c r="GH601">
        <v>23792</v>
      </c>
      <c r="GI601">
        <v>-3132</v>
      </c>
      <c r="GL601">
        <v>56943</v>
      </c>
      <c r="GM601">
        <v>56943</v>
      </c>
      <c r="GN601">
        <v>105128</v>
      </c>
      <c r="GO601">
        <v>3040.9940000000001</v>
      </c>
      <c r="GQ601">
        <v>10486</v>
      </c>
      <c r="GR601" s="2">
        <v>41697</v>
      </c>
      <c r="GS601">
        <v>6392</v>
      </c>
      <c r="GT601">
        <v>7427</v>
      </c>
      <c r="GU601">
        <v>-993</v>
      </c>
      <c r="GV601">
        <v>6434</v>
      </c>
      <c r="GW601">
        <v>-1168</v>
      </c>
      <c r="GX601">
        <v>-678</v>
      </c>
      <c r="GY601">
        <v>182</v>
      </c>
      <c r="GZ601">
        <v>1444</v>
      </c>
      <c r="HA601">
        <v>-277</v>
      </c>
      <c r="HB601">
        <v>-269</v>
      </c>
      <c r="HC601">
        <v>-766</v>
      </c>
      <c r="HD601">
        <v>323</v>
      </c>
      <c r="HE601">
        <v>12383</v>
      </c>
      <c r="HF601">
        <v>-1723</v>
      </c>
      <c r="HH601">
        <v>-50</v>
      </c>
      <c r="HI601">
        <v>-1176</v>
      </c>
      <c r="HK601">
        <v>-1176</v>
      </c>
      <c r="HL601">
        <v>59</v>
      </c>
      <c r="HM601">
        <v>-2890</v>
      </c>
      <c r="HN601">
        <v>-1547</v>
      </c>
      <c r="HO601">
        <v>1076</v>
      </c>
      <c r="HP601">
        <v>-471</v>
      </c>
      <c r="HQ601">
        <v>-1600</v>
      </c>
      <c r="HS601">
        <v>-1600</v>
      </c>
      <c r="HT601">
        <v>-4811</v>
      </c>
      <c r="HU601">
        <v>-22</v>
      </c>
      <c r="HV601">
        <v>-6904</v>
      </c>
      <c r="HW601">
        <v>42</v>
      </c>
      <c r="HY601">
        <v>2631</v>
      </c>
      <c r="HZ601">
        <v>10900</v>
      </c>
      <c r="IA601">
        <v>13531</v>
      </c>
      <c r="IB601">
        <v>369</v>
      </c>
      <c r="IC601">
        <v>-4811</v>
      </c>
      <c r="IL601">
        <v>3071</v>
      </c>
      <c r="IM601">
        <v>3094</v>
      </c>
      <c r="IN601">
        <v>2.04</v>
      </c>
      <c r="IO601">
        <v>2.02</v>
      </c>
    </row>
    <row r="602" spans="1:249" x14ac:dyDescent="0.25">
      <c r="A602" t="s">
        <v>993</v>
      </c>
      <c r="B602" t="s">
        <v>993</v>
      </c>
      <c r="C602" t="s">
        <v>994</v>
      </c>
      <c r="D602" t="s">
        <v>995</v>
      </c>
      <c r="E602" t="s">
        <v>455</v>
      </c>
      <c r="F602" t="s">
        <v>417</v>
      </c>
      <c r="G602" s="2">
        <v>41274</v>
      </c>
      <c r="H602" t="s">
        <v>418</v>
      </c>
      <c r="J602">
        <v>2012</v>
      </c>
      <c r="K602">
        <v>4</v>
      </c>
      <c r="L602">
        <v>2012</v>
      </c>
      <c r="M602">
        <v>4</v>
      </c>
      <c r="N602" t="s">
        <v>419</v>
      </c>
      <c r="O602" t="s">
        <v>420</v>
      </c>
      <c r="P602">
        <v>2012</v>
      </c>
      <c r="Q602">
        <v>4</v>
      </c>
      <c r="R602">
        <v>225</v>
      </c>
      <c r="S602">
        <v>13</v>
      </c>
      <c r="T602">
        <v>12</v>
      </c>
      <c r="U602">
        <v>310158</v>
      </c>
      <c r="V602">
        <v>12</v>
      </c>
      <c r="W602">
        <v>2834</v>
      </c>
      <c r="X602" s="2">
        <v>41333</v>
      </c>
      <c r="Y602" s="2">
        <v>41333</v>
      </c>
      <c r="Z602" t="s">
        <v>820</v>
      </c>
      <c r="AA602" t="s">
        <v>996</v>
      </c>
      <c r="AB602" t="s">
        <v>997</v>
      </c>
      <c r="AC602" t="s">
        <v>820</v>
      </c>
      <c r="AD602">
        <v>8889</v>
      </c>
      <c r="AE602" t="s">
        <v>998</v>
      </c>
      <c r="AF602" t="s">
        <v>1007</v>
      </c>
      <c r="AG602" t="s">
        <v>996</v>
      </c>
      <c r="AH602" t="s">
        <v>997</v>
      </c>
      <c r="AI602" t="s">
        <v>820</v>
      </c>
      <c r="AJ602">
        <v>8889</v>
      </c>
      <c r="AK602" t="s">
        <v>426</v>
      </c>
      <c r="AL602" t="s">
        <v>427</v>
      </c>
      <c r="AN602">
        <v>83000</v>
      </c>
      <c r="AP602">
        <v>83000</v>
      </c>
      <c r="AR602">
        <v>156850</v>
      </c>
      <c r="AS602" t="s">
        <v>461</v>
      </c>
      <c r="AT602" t="s">
        <v>429</v>
      </c>
      <c r="AU602" t="s">
        <v>1000</v>
      </c>
      <c r="AW602">
        <v>3022367000</v>
      </c>
      <c r="AX602" s="2">
        <v>41305</v>
      </c>
      <c r="AY602" t="s">
        <v>1001</v>
      </c>
      <c r="AZ602" t="s">
        <v>513</v>
      </c>
      <c r="BA602" t="s">
        <v>1002</v>
      </c>
      <c r="BB602" t="s">
        <v>472</v>
      </c>
      <c r="BC602" t="s">
        <v>1003</v>
      </c>
      <c r="BD602" t="s">
        <v>1008</v>
      </c>
      <c r="BE602" t="s">
        <v>1005</v>
      </c>
      <c r="BF602" t="s">
        <v>439</v>
      </c>
      <c r="BG602" t="s">
        <v>1006</v>
      </c>
      <c r="BH602" t="s">
        <v>439</v>
      </c>
      <c r="BI602" s="2">
        <v>42062</v>
      </c>
      <c r="BJ602">
        <v>47267</v>
      </c>
      <c r="BK602">
        <v>16446</v>
      </c>
      <c r="BL602">
        <v>30821</v>
      </c>
      <c r="BP602">
        <v>8168</v>
      </c>
      <c r="BR602">
        <v>12776</v>
      </c>
      <c r="BV602">
        <v>37390</v>
      </c>
      <c r="BW602">
        <v>9877</v>
      </c>
      <c r="CA602">
        <v>664</v>
      </c>
      <c r="CJ602">
        <v>642</v>
      </c>
      <c r="CM602">
        <v>-1116</v>
      </c>
      <c r="CN602">
        <v>-1138</v>
      </c>
      <c r="CO602">
        <v>8739</v>
      </c>
      <c r="CP602">
        <v>2440</v>
      </c>
      <c r="CQ602">
        <v>6299</v>
      </c>
      <c r="CV602">
        <v>6299</v>
      </c>
      <c r="CX602">
        <v>6299</v>
      </c>
      <c r="DA602">
        <v>6299</v>
      </c>
      <c r="DB602">
        <v>131</v>
      </c>
      <c r="DC602">
        <v>6168</v>
      </c>
      <c r="DD602">
        <v>3</v>
      </c>
      <c r="DE602">
        <v>6165</v>
      </c>
      <c r="DF602">
        <v>2.0714000000000001</v>
      </c>
      <c r="DJ602">
        <v>2.0714000000000001</v>
      </c>
      <c r="DK602">
        <v>2.0283000000000002</v>
      </c>
      <c r="DL602">
        <v>2.16</v>
      </c>
      <c r="DM602">
        <v>2.0478000000000001</v>
      </c>
      <c r="DQ602">
        <v>2.0478000000000001</v>
      </c>
      <c r="DR602">
        <v>2.0051999999999999</v>
      </c>
      <c r="DS602">
        <v>2.16</v>
      </c>
      <c r="DT602">
        <v>-13</v>
      </c>
      <c r="DU602">
        <v>3076</v>
      </c>
      <c r="DV602">
        <v>3076</v>
      </c>
      <c r="DW602">
        <v>9403</v>
      </c>
      <c r="DX602">
        <v>7148.3940000000002</v>
      </c>
      <c r="DY602">
        <v>16855</v>
      </c>
      <c r="DZ602">
        <v>9877</v>
      </c>
      <c r="EA602" s="2">
        <v>41697</v>
      </c>
      <c r="EB602">
        <v>16141</v>
      </c>
      <c r="EE602">
        <v>7672</v>
      </c>
      <c r="EF602">
        <v>6535</v>
      </c>
      <c r="EI602">
        <v>4509</v>
      </c>
      <c r="EL602">
        <v>34857</v>
      </c>
      <c r="EM602">
        <v>33415</v>
      </c>
      <c r="EN602">
        <v>17385</v>
      </c>
      <c r="EO602">
        <v>16030</v>
      </c>
      <c r="ER602">
        <v>7305</v>
      </c>
      <c r="EV602">
        <v>41217</v>
      </c>
      <c r="FA602">
        <v>6723</v>
      </c>
      <c r="FB602">
        <v>71275</v>
      </c>
      <c r="FC602">
        <v>106132</v>
      </c>
      <c r="FD602">
        <v>4315</v>
      </c>
      <c r="FE602">
        <v>1753</v>
      </c>
      <c r="FF602">
        <v>1343</v>
      </c>
      <c r="FH602">
        <v>9737</v>
      </c>
      <c r="FL602">
        <v>1200</v>
      </c>
      <c r="FQ602">
        <v>18348</v>
      </c>
      <c r="FR602">
        <v>16254</v>
      </c>
      <c r="FU602">
        <v>5740</v>
      </c>
      <c r="FZ602">
        <v>10327</v>
      </c>
      <c r="GA602">
        <v>32321</v>
      </c>
      <c r="GB602">
        <v>50669</v>
      </c>
      <c r="GD602">
        <v>1788</v>
      </c>
      <c r="GE602">
        <v>40646</v>
      </c>
      <c r="GF602">
        <v>39985</v>
      </c>
      <c r="GH602">
        <v>24717</v>
      </c>
      <c r="GI602">
        <v>-4682</v>
      </c>
      <c r="GL602">
        <v>55463</v>
      </c>
      <c r="GM602">
        <v>55463</v>
      </c>
      <c r="GN602">
        <v>106132</v>
      </c>
      <c r="GO602">
        <v>3026.6350000000002</v>
      </c>
      <c r="GQ602">
        <v>14246</v>
      </c>
      <c r="GR602" s="2">
        <v>42062</v>
      </c>
      <c r="GS602">
        <v>6299</v>
      </c>
      <c r="GT602">
        <v>6978</v>
      </c>
      <c r="GU602">
        <v>853</v>
      </c>
      <c r="GV602">
        <v>7831</v>
      </c>
      <c r="GW602">
        <v>349</v>
      </c>
      <c r="GX602">
        <v>-482</v>
      </c>
      <c r="GY602">
        <v>-302</v>
      </c>
      <c r="GZ602">
        <v>-717</v>
      </c>
      <c r="HA602">
        <v>-34</v>
      </c>
      <c r="HB602">
        <v>-2950</v>
      </c>
      <c r="HC602">
        <v>-4136</v>
      </c>
      <c r="HD602">
        <v>28</v>
      </c>
      <c r="HE602">
        <v>10022</v>
      </c>
      <c r="HF602">
        <v>-1954</v>
      </c>
      <c r="HI602">
        <v>-5058</v>
      </c>
      <c r="HK602">
        <v>-5058</v>
      </c>
      <c r="HL602">
        <v>207</v>
      </c>
      <c r="HM602">
        <v>-6805</v>
      </c>
      <c r="HN602">
        <v>2540</v>
      </c>
      <c r="HO602">
        <v>624</v>
      </c>
      <c r="HP602">
        <v>3164</v>
      </c>
      <c r="HQ602">
        <v>-1281</v>
      </c>
      <c r="HS602">
        <v>-1281</v>
      </c>
      <c r="HT602">
        <v>-5236</v>
      </c>
      <c r="HU602">
        <v>86</v>
      </c>
      <c r="HV602">
        <v>-3267</v>
      </c>
      <c r="HW602">
        <v>-30</v>
      </c>
      <c r="HY602">
        <v>-80</v>
      </c>
      <c r="HZ602">
        <v>13531</v>
      </c>
      <c r="IA602">
        <v>13451</v>
      </c>
      <c r="IB602">
        <v>335</v>
      </c>
      <c r="IC602">
        <v>-5236</v>
      </c>
      <c r="IL602">
        <v>3041</v>
      </c>
      <c r="IM602">
        <v>3076</v>
      </c>
      <c r="IN602">
        <v>2.0299999999999998</v>
      </c>
      <c r="IO602">
        <v>2</v>
      </c>
    </row>
    <row r="603" spans="1:249" x14ac:dyDescent="0.25">
      <c r="A603" t="s">
        <v>993</v>
      </c>
      <c r="B603" t="s">
        <v>993</v>
      </c>
      <c r="C603" t="s">
        <v>994</v>
      </c>
      <c r="D603" t="s">
        <v>995</v>
      </c>
      <c r="E603" t="s">
        <v>455</v>
      </c>
      <c r="F603" t="s">
        <v>417</v>
      </c>
      <c r="G603" s="2">
        <v>41639</v>
      </c>
      <c r="H603" t="s">
        <v>418</v>
      </c>
      <c r="J603">
        <v>2013</v>
      </c>
      <c r="K603">
        <v>4</v>
      </c>
      <c r="L603">
        <v>2013</v>
      </c>
      <c r="M603">
        <v>4</v>
      </c>
      <c r="N603" t="s">
        <v>419</v>
      </c>
      <c r="O603" t="s">
        <v>420</v>
      </c>
      <c r="P603">
        <v>2013</v>
      </c>
      <c r="Q603">
        <v>4</v>
      </c>
      <c r="R603">
        <v>225</v>
      </c>
      <c r="S603">
        <v>13</v>
      </c>
      <c r="T603">
        <v>12</v>
      </c>
      <c r="U603">
        <v>310158</v>
      </c>
      <c r="V603">
        <v>12</v>
      </c>
      <c r="W603">
        <v>2834</v>
      </c>
      <c r="X603" s="2">
        <v>41697</v>
      </c>
      <c r="Y603" s="2">
        <v>41697</v>
      </c>
      <c r="Z603" t="s">
        <v>820</v>
      </c>
      <c r="AA603" t="s">
        <v>996</v>
      </c>
      <c r="AB603" t="s">
        <v>997</v>
      </c>
      <c r="AC603" t="s">
        <v>820</v>
      </c>
      <c r="AD603">
        <v>8889</v>
      </c>
      <c r="AE603" t="s">
        <v>1009</v>
      </c>
      <c r="AF603" t="s">
        <v>1007</v>
      </c>
      <c r="AG603" t="s">
        <v>996</v>
      </c>
      <c r="AH603" t="s">
        <v>997</v>
      </c>
      <c r="AI603" t="s">
        <v>820</v>
      </c>
      <c r="AJ603">
        <v>8889</v>
      </c>
      <c r="AK603" t="s">
        <v>426</v>
      </c>
      <c r="AL603" t="s">
        <v>427</v>
      </c>
      <c r="AN603">
        <v>76000</v>
      </c>
      <c r="AP603">
        <v>76000</v>
      </c>
      <c r="AR603">
        <v>148780</v>
      </c>
      <c r="AS603" t="s">
        <v>461</v>
      </c>
      <c r="AT603" t="s">
        <v>429</v>
      </c>
      <c r="AU603" t="s">
        <v>1010</v>
      </c>
      <c r="AW603">
        <v>2940622000</v>
      </c>
      <c r="AX603" s="2">
        <v>41670</v>
      </c>
      <c r="AY603" t="s">
        <v>1001</v>
      </c>
      <c r="AZ603" t="s">
        <v>513</v>
      </c>
      <c r="BA603" t="s">
        <v>1002</v>
      </c>
      <c r="BB603" t="s">
        <v>472</v>
      </c>
      <c r="BC603" t="s">
        <v>1003</v>
      </c>
      <c r="BD603" t="s">
        <v>1008</v>
      </c>
      <c r="BE603" t="s">
        <v>1011</v>
      </c>
      <c r="BF603" t="s">
        <v>1012</v>
      </c>
      <c r="BG603" t="s">
        <v>1013</v>
      </c>
      <c r="BH603" t="s">
        <v>1014</v>
      </c>
      <c r="BI603" s="2">
        <v>42426</v>
      </c>
      <c r="BJ603">
        <v>44033</v>
      </c>
      <c r="BK603">
        <v>16954</v>
      </c>
      <c r="BL603">
        <v>27079</v>
      </c>
      <c r="BP603">
        <v>7503</v>
      </c>
      <c r="BR603">
        <v>11911</v>
      </c>
      <c r="BV603">
        <v>36368</v>
      </c>
      <c r="BW603">
        <v>7665</v>
      </c>
      <c r="CA603">
        <v>1709</v>
      </c>
      <c r="CM603">
        <v>-411</v>
      </c>
      <c r="CN603">
        <v>-2120</v>
      </c>
      <c r="CO603">
        <v>5545</v>
      </c>
      <c r="CP603">
        <v>1028</v>
      </c>
      <c r="CQ603">
        <v>4517</v>
      </c>
      <c r="CV603">
        <v>4517</v>
      </c>
      <c r="CX603">
        <v>4517</v>
      </c>
      <c r="DA603">
        <v>4517</v>
      </c>
      <c r="DB603">
        <v>113</v>
      </c>
      <c r="DC603">
        <v>4404</v>
      </c>
      <c r="DE603">
        <v>4404</v>
      </c>
      <c r="DF603">
        <v>1.5245</v>
      </c>
      <c r="DJ603">
        <v>1.5245</v>
      </c>
      <c r="DK603">
        <v>1.4863</v>
      </c>
      <c r="DL603">
        <v>1.47</v>
      </c>
      <c r="DM603">
        <v>1.5077</v>
      </c>
      <c r="DQ603">
        <v>1.5077</v>
      </c>
      <c r="DR603">
        <v>1.47</v>
      </c>
      <c r="DS603">
        <v>1.47</v>
      </c>
      <c r="DT603">
        <v>0.1201</v>
      </c>
      <c r="DU603">
        <v>2996</v>
      </c>
      <c r="DV603">
        <v>2996</v>
      </c>
      <c r="DW603">
        <v>7254</v>
      </c>
      <c r="DX603">
        <v>6542.835</v>
      </c>
      <c r="DY603">
        <v>14653</v>
      </c>
      <c r="DZ603">
        <v>7665</v>
      </c>
      <c r="EA603" s="2">
        <v>42062</v>
      </c>
      <c r="EB603">
        <v>17486</v>
      </c>
      <c r="EE603">
        <v>7184</v>
      </c>
      <c r="EF603">
        <v>6226</v>
      </c>
      <c r="EI603">
        <v>4789</v>
      </c>
      <c r="EL603">
        <v>35685</v>
      </c>
      <c r="EM603">
        <v>33094</v>
      </c>
      <c r="EN603">
        <v>18121</v>
      </c>
      <c r="EO603">
        <v>14973</v>
      </c>
      <c r="ER603">
        <v>9770</v>
      </c>
      <c r="EV603">
        <v>36102</v>
      </c>
      <c r="FA603">
        <v>9115</v>
      </c>
      <c r="FB603">
        <v>69960</v>
      </c>
      <c r="FC603">
        <v>105645</v>
      </c>
      <c r="FD603">
        <v>4521</v>
      </c>
      <c r="FE603">
        <v>2274</v>
      </c>
      <c r="FF603">
        <v>1321</v>
      </c>
      <c r="FH603">
        <v>9501</v>
      </c>
      <c r="FL603">
        <v>251</v>
      </c>
      <c r="FQ603">
        <v>17868</v>
      </c>
      <c r="FR603">
        <v>20539</v>
      </c>
      <c r="FU603">
        <v>6776</v>
      </c>
      <c r="FZ603">
        <v>8136</v>
      </c>
      <c r="GA603">
        <v>35451</v>
      </c>
      <c r="GB603">
        <v>53319</v>
      </c>
      <c r="GD603">
        <v>1788</v>
      </c>
      <c r="GE603">
        <v>40508</v>
      </c>
      <c r="GF603">
        <v>39257</v>
      </c>
      <c r="GH603">
        <v>29591</v>
      </c>
      <c r="GI603">
        <v>-2197</v>
      </c>
      <c r="GL603">
        <v>52326</v>
      </c>
      <c r="GM603">
        <v>52326</v>
      </c>
      <c r="GN603">
        <v>105645</v>
      </c>
      <c r="GO603">
        <v>2927.527</v>
      </c>
      <c r="GQ603">
        <v>16224</v>
      </c>
      <c r="GR603" s="2">
        <v>42426</v>
      </c>
      <c r="GS603">
        <v>4517</v>
      </c>
      <c r="GT603">
        <v>6988</v>
      </c>
      <c r="GU603">
        <v>684</v>
      </c>
      <c r="GV603">
        <v>7672</v>
      </c>
      <c r="GW603">
        <v>436</v>
      </c>
      <c r="GX603">
        <v>-365</v>
      </c>
      <c r="GY603">
        <v>522</v>
      </c>
      <c r="GZ603">
        <v>-397</v>
      </c>
      <c r="HA603">
        <v>-1421</v>
      </c>
      <c r="HB603">
        <v>431</v>
      </c>
      <c r="HC603">
        <v>-794</v>
      </c>
      <c r="HD603">
        <v>259</v>
      </c>
      <c r="HE603">
        <v>11654</v>
      </c>
      <c r="HF603">
        <v>-1548</v>
      </c>
      <c r="HG603">
        <v>0</v>
      </c>
      <c r="HH603">
        <v>-200</v>
      </c>
      <c r="HI603">
        <v>-1693</v>
      </c>
      <c r="HK603">
        <v>-1693</v>
      </c>
      <c r="HL603">
        <v>293</v>
      </c>
      <c r="HM603">
        <v>-3148</v>
      </c>
      <c r="HN603">
        <v>4692</v>
      </c>
      <c r="HO603">
        <v>-159</v>
      </c>
      <c r="HP603">
        <v>4533</v>
      </c>
      <c r="HQ603">
        <v>-5306</v>
      </c>
      <c r="HS603">
        <v>-5306</v>
      </c>
      <c r="HT603">
        <v>-5277</v>
      </c>
      <c r="HU603">
        <v>60</v>
      </c>
      <c r="HV603">
        <v>-5990</v>
      </c>
      <c r="HW603">
        <v>-346</v>
      </c>
      <c r="HY603">
        <v>2170</v>
      </c>
      <c r="HZ603">
        <v>13451</v>
      </c>
      <c r="IA603">
        <v>15621</v>
      </c>
      <c r="IB603">
        <v>276</v>
      </c>
      <c r="IC603">
        <v>-5277</v>
      </c>
      <c r="IL603">
        <v>2963</v>
      </c>
      <c r="IM603">
        <v>2996</v>
      </c>
      <c r="IN603">
        <v>1.49</v>
      </c>
      <c r="IO603">
        <v>1.47</v>
      </c>
    </row>
    <row r="604" spans="1:249" x14ac:dyDescent="0.25">
      <c r="A604" t="s">
        <v>993</v>
      </c>
      <c r="B604" t="s">
        <v>993</v>
      </c>
      <c r="C604" t="s">
        <v>994</v>
      </c>
      <c r="D604" t="s">
        <v>995</v>
      </c>
      <c r="E604" t="s">
        <v>455</v>
      </c>
      <c r="F604" t="s">
        <v>417</v>
      </c>
      <c r="G604" s="2">
        <v>42004</v>
      </c>
      <c r="H604" t="s">
        <v>418</v>
      </c>
      <c r="J604">
        <v>2014</v>
      </c>
      <c r="K604">
        <v>4</v>
      </c>
      <c r="L604">
        <v>2014</v>
      </c>
      <c r="M604">
        <v>4</v>
      </c>
      <c r="N604" t="s">
        <v>419</v>
      </c>
      <c r="O604" t="s">
        <v>420</v>
      </c>
      <c r="P604">
        <v>2014</v>
      </c>
      <c r="Q604">
        <v>4</v>
      </c>
      <c r="R604">
        <v>225</v>
      </c>
      <c r="S604">
        <v>13</v>
      </c>
      <c r="T604">
        <v>12</v>
      </c>
      <c r="U604">
        <v>310158</v>
      </c>
      <c r="V604">
        <v>12</v>
      </c>
      <c r="W604">
        <v>2834</v>
      </c>
      <c r="X604" s="2">
        <v>42062</v>
      </c>
      <c r="Y604" s="2">
        <v>42062</v>
      </c>
      <c r="Z604" t="s">
        <v>820</v>
      </c>
      <c r="AA604" t="s">
        <v>1015</v>
      </c>
      <c r="AB604" t="s">
        <v>1016</v>
      </c>
      <c r="AC604" t="s">
        <v>820</v>
      </c>
      <c r="AD604">
        <v>7033</v>
      </c>
      <c r="AE604" t="s">
        <v>1017</v>
      </c>
      <c r="AG604" t="s">
        <v>1015</v>
      </c>
      <c r="AH604" t="s">
        <v>1016</v>
      </c>
      <c r="AI604" t="s">
        <v>820</v>
      </c>
      <c r="AJ604">
        <v>7033</v>
      </c>
      <c r="AK604" t="s">
        <v>426</v>
      </c>
      <c r="AL604" t="s">
        <v>427</v>
      </c>
      <c r="AN604">
        <v>70000</v>
      </c>
      <c r="AP604">
        <v>70000</v>
      </c>
      <c r="AR604">
        <v>141500</v>
      </c>
      <c r="AS604" t="s">
        <v>461</v>
      </c>
      <c r="AT604" t="s">
        <v>429</v>
      </c>
      <c r="AU604" t="s">
        <v>1010</v>
      </c>
      <c r="AW604">
        <v>2838193000</v>
      </c>
      <c r="AX604" s="2">
        <v>42035</v>
      </c>
      <c r="AY604" t="s">
        <v>1001</v>
      </c>
      <c r="AZ604" t="s">
        <v>513</v>
      </c>
      <c r="BA604" t="s">
        <v>1018</v>
      </c>
      <c r="BB604" t="s">
        <v>472</v>
      </c>
      <c r="BC604" t="s">
        <v>1019</v>
      </c>
      <c r="BD604" t="s">
        <v>1008</v>
      </c>
      <c r="BE604" t="s">
        <v>1005</v>
      </c>
      <c r="BF604" t="s">
        <v>439</v>
      </c>
      <c r="BG604" t="s">
        <v>1006</v>
      </c>
      <c r="BH604" t="s">
        <v>439</v>
      </c>
      <c r="BI604" s="2">
        <v>42794</v>
      </c>
      <c r="BJ604">
        <v>42237</v>
      </c>
      <c r="BK604">
        <v>16768</v>
      </c>
      <c r="BL604">
        <v>25469</v>
      </c>
      <c r="BP604">
        <v>7180</v>
      </c>
      <c r="BR604">
        <v>11606</v>
      </c>
      <c r="BV604">
        <v>35554</v>
      </c>
      <c r="BW604">
        <v>6683</v>
      </c>
      <c r="CA604">
        <v>1013</v>
      </c>
      <c r="CM604">
        <v>11613</v>
      </c>
      <c r="CN604">
        <v>10600</v>
      </c>
      <c r="CO604">
        <v>17283</v>
      </c>
      <c r="CP604">
        <v>5349</v>
      </c>
      <c r="CQ604">
        <v>11934</v>
      </c>
      <c r="CV604">
        <v>11934</v>
      </c>
      <c r="CX604">
        <v>11934</v>
      </c>
      <c r="DA604">
        <v>11934</v>
      </c>
      <c r="DB604">
        <v>14</v>
      </c>
      <c r="DC604">
        <v>11920</v>
      </c>
      <c r="DE604">
        <v>11920</v>
      </c>
      <c r="DF604">
        <v>4.1237000000000004</v>
      </c>
      <c r="DJ604">
        <v>4.1237000000000004</v>
      </c>
      <c r="DK604">
        <v>4.1189</v>
      </c>
      <c r="DL604">
        <v>4.07</v>
      </c>
      <c r="DM604">
        <v>4.0758000000000001</v>
      </c>
      <c r="DQ604">
        <v>4.0758000000000001</v>
      </c>
      <c r="DR604">
        <v>4.0709999999999997</v>
      </c>
      <c r="DS604">
        <v>4.07</v>
      </c>
      <c r="DT604">
        <v>-3.0390999999999999</v>
      </c>
      <c r="DU604">
        <v>2928</v>
      </c>
      <c r="DV604">
        <v>2928</v>
      </c>
      <c r="DW604">
        <v>18296</v>
      </c>
      <c r="DX604">
        <v>13260.52</v>
      </c>
      <c r="DY604">
        <v>13374</v>
      </c>
      <c r="DZ604">
        <v>6683</v>
      </c>
      <c r="EA604" s="2">
        <v>42426</v>
      </c>
      <c r="EB604">
        <v>15719</v>
      </c>
      <c r="EE604">
        <v>6626</v>
      </c>
      <c r="EF604">
        <v>5571</v>
      </c>
      <c r="EI604">
        <v>4689</v>
      </c>
      <c r="EL604">
        <v>32605</v>
      </c>
      <c r="EM604">
        <v>31140</v>
      </c>
      <c r="EN604">
        <v>18004</v>
      </c>
      <c r="EO604">
        <v>13136</v>
      </c>
      <c r="ER604">
        <v>13515</v>
      </c>
      <c r="EV604">
        <v>33378</v>
      </c>
      <c r="FA604">
        <v>5533</v>
      </c>
      <c r="FB604">
        <v>65562</v>
      </c>
      <c r="FC604">
        <v>98167</v>
      </c>
      <c r="FD604">
        <v>2704</v>
      </c>
      <c r="FE604">
        <v>2625</v>
      </c>
      <c r="FF604">
        <v>1308</v>
      </c>
      <c r="FH604">
        <v>10523</v>
      </c>
      <c r="FL604">
        <v>1237</v>
      </c>
      <c r="FQ604">
        <v>18397</v>
      </c>
      <c r="FR604">
        <v>18699</v>
      </c>
      <c r="FU604">
        <v>4467</v>
      </c>
      <c r="FZ604">
        <v>7813</v>
      </c>
      <c r="GA604">
        <v>30979</v>
      </c>
      <c r="GB604">
        <v>49376</v>
      </c>
      <c r="GD604">
        <v>1788</v>
      </c>
      <c r="GE604">
        <v>40423</v>
      </c>
      <c r="GF604">
        <v>46021</v>
      </c>
      <c r="GH604">
        <v>35262</v>
      </c>
      <c r="GI604">
        <v>-4323</v>
      </c>
      <c r="GL604">
        <v>48791</v>
      </c>
      <c r="GM604">
        <v>48791</v>
      </c>
      <c r="GN604">
        <v>98167</v>
      </c>
      <c r="GO604">
        <v>2838.14</v>
      </c>
      <c r="GQ604">
        <v>15413</v>
      </c>
      <c r="GR604" s="2">
        <v>42794</v>
      </c>
      <c r="GS604">
        <v>11934</v>
      </c>
      <c r="GT604">
        <v>6691</v>
      </c>
      <c r="GU604">
        <v>-12494</v>
      </c>
      <c r="GV604">
        <v>-5803</v>
      </c>
      <c r="GW604">
        <v>-554</v>
      </c>
      <c r="GX604">
        <v>79</v>
      </c>
      <c r="GY604">
        <v>593</v>
      </c>
      <c r="GZ604">
        <v>1635</v>
      </c>
      <c r="HA604">
        <v>-21</v>
      </c>
      <c r="HB604">
        <v>92</v>
      </c>
      <c r="HC604">
        <v>1824</v>
      </c>
      <c r="HD604">
        <v>34</v>
      </c>
      <c r="HE604">
        <v>7989</v>
      </c>
      <c r="HF604">
        <v>-1317</v>
      </c>
      <c r="HG604">
        <v>-1000</v>
      </c>
      <c r="HH604">
        <v>11239</v>
      </c>
      <c r="HI604">
        <v>-9830</v>
      </c>
      <c r="HK604">
        <v>-9830</v>
      </c>
      <c r="HL604">
        <v>534</v>
      </c>
      <c r="HM604">
        <v>-374</v>
      </c>
      <c r="HN604">
        <v>-3471</v>
      </c>
      <c r="HO604">
        <v>-460</v>
      </c>
      <c r="HP604">
        <v>-3931</v>
      </c>
      <c r="HQ604">
        <v>-6143</v>
      </c>
      <c r="HS604">
        <v>-6143</v>
      </c>
      <c r="HT604">
        <v>-5247</v>
      </c>
      <c r="HU604">
        <v>79</v>
      </c>
      <c r="HV604">
        <v>-15242</v>
      </c>
      <c r="HW604">
        <v>-553</v>
      </c>
      <c r="HY604">
        <v>-8180</v>
      </c>
      <c r="HZ604">
        <v>15621</v>
      </c>
      <c r="IA604">
        <v>7441</v>
      </c>
      <c r="IB604">
        <v>278</v>
      </c>
      <c r="IC604">
        <v>-5247</v>
      </c>
      <c r="IL604">
        <v>2894</v>
      </c>
      <c r="IM604">
        <v>2928</v>
      </c>
      <c r="IN604">
        <v>4.12</v>
      </c>
      <c r="IO604">
        <v>4.07</v>
      </c>
    </row>
    <row r="605" spans="1:249" x14ac:dyDescent="0.25">
      <c r="A605" t="s">
        <v>993</v>
      </c>
      <c r="B605" t="s">
        <v>993</v>
      </c>
      <c r="C605" t="s">
        <v>994</v>
      </c>
      <c r="D605" t="s">
        <v>995</v>
      </c>
      <c r="E605" t="s">
        <v>455</v>
      </c>
      <c r="F605" t="s">
        <v>417</v>
      </c>
      <c r="G605" s="2">
        <v>42369</v>
      </c>
      <c r="H605" t="s">
        <v>418</v>
      </c>
      <c r="J605">
        <v>2015</v>
      </c>
      <c r="K605">
        <v>4</v>
      </c>
      <c r="L605">
        <v>2015</v>
      </c>
      <c r="M605">
        <v>4</v>
      </c>
      <c r="N605" t="s">
        <v>419</v>
      </c>
      <c r="O605" t="s">
        <v>420</v>
      </c>
      <c r="P605">
        <v>2015</v>
      </c>
      <c r="Q605">
        <v>4</v>
      </c>
      <c r="R605">
        <v>225</v>
      </c>
      <c r="S605">
        <v>13</v>
      </c>
      <c r="T605">
        <v>12</v>
      </c>
      <c r="U605">
        <v>310158</v>
      </c>
      <c r="V605">
        <v>12</v>
      </c>
      <c r="W605">
        <v>2834</v>
      </c>
      <c r="X605" s="2">
        <v>42426</v>
      </c>
      <c r="Y605" s="2">
        <v>42426</v>
      </c>
      <c r="Z605" t="s">
        <v>820</v>
      </c>
      <c r="AA605" t="s">
        <v>1015</v>
      </c>
      <c r="AB605" t="s">
        <v>1016</v>
      </c>
      <c r="AC605" t="s">
        <v>820</v>
      </c>
      <c r="AD605">
        <v>7033</v>
      </c>
      <c r="AE605" t="s">
        <v>1017</v>
      </c>
      <c r="AG605" t="s">
        <v>1015</v>
      </c>
      <c r="AH605" t="s">
        <v>1016</v>
      </c>
      <c r="AI605" t="s">
        <v>820</v>
      </c>
      <c r="AJ605">
        <v>7033</v>
      </c>
      <c r="AK605" t="s">
        <v>426</v>
      </c>
      <c r="AL605" t="s">
        <v>427</v>
      </c>
      <c r="AN605">
        <v>68000</v>
      </c>
      <c r="AP605">
        <v>68000</v>
      </c>
      <c r="AR605">
        <v>135000</v>
      </c>
      <c r="AS605" t="s">
        <v>461</v>
      </c>
      <c r="AT605" t="s">
        <v>429</v>
      </c>
      <c r="AU605" t="s">
        <v>1010</v>
      </c>
      <c r="AW605">
        <v>2775259000</v>
      </c>
      <c r="AX605" s="2">
        <v>42400</v>
      </c>
      <c r="AY605" t="s">
        <v>1001</v>
      </c>
      <c r="AZ605" t="s">
        <v>513</v>
      </c>
      <c r="BA605" t="s">
        <v>1018</v>
      </c>
      <c r="BB605" t="s">
        <v>472</v>
      </c>
      <c r="BC605" t="s">
        <v>1019</v>
      </c>
      <c r="BD605" t="s">
        <v>1008</v>
      </c>
      <c r="BE605" t="s">
        <v>1005</v>
      </c>
      <c r="BF605" t="s">
        <v>439</v>
      </c>
      <c r="BG605" t="s">
        <v>1006</v>
      </c>
      <c r="BH605" t="s">
        <v>439</v>
      </c>
      <c r="BI605" s="2">
        <v>42794</v>
      </c>
      <c r="BJ605">
        <v>39498</v>
      </c>
      <c r="BK605">
        <v>14934</v>
      </c>
      <c r="BL605">
        <v>24564</v>
      </c>
      <c r="BP605">
        <v>6704</v>
      </c>
      <c r="BR605">
        <v>10313</v>
      </c>
      <c r="BV605">
        <v>31951</v>
      </c>
      <c r="BW605">
        <v>7547</v>
      </c>
      <c r="CA605">
        <v>619</v>
      </c>
      <c r="CM605">
        <v>-1527</v>
      </c>
      <c r="CN605">
        <v>-2146</v>
      </c>
      <c r="CO605">
        <v>5401</v>
      </c>
      <c r="CP605">
        <v>942</v>
      </c>
      <c r="CQ605">
        <v>4459</v>
      </c>
      <c r="CV605">
        <v>4459</v>
      </c>
      <c r="CX605">
        <v>4459</v>
      </c>
      <c r="DA605">
        <v>4459</v>
      </c>
      <c r="DB605">
        <v>17</v>
      </c>
      <c r="DC605">
        <v>4442</v>
      </c>
      <c r="DE605">
        <v>4442</v>
      </c>
      <c r="DF605">
        <v>1.5834999999999999</v>
      </c>
      <c r="DJ605">
        <v>1.5834999999999999</v>
      </c>
      <c r="DK605">
        <v>1.5773999999999999</v>
      </c>
      <c r="DL605">
        <v>1.56</v>
      </c>
      <c r="DM605">
        <v>1.5694999999999999</v>
      </c>
      <c r="DQ605">
        <v>1.5694999999999999</v>
      </c>
      <c r="DR605">
        <v>1.5634999999999999</v>
      </c>
      <c r="DS605">
        <v>1.56</v>
      </c>
      <c r="DT605">
        <v>-10.039999999999999</v>
      </c>
      <c r="DU605">
        <v>2841</v>
      </c>
      <c r="DV605">
        <v>2841</v>
      </c>
      <c r="DW605">
        <v>6020</v>
      </c>
      <c r="DX605">
        <v>5185.9610000000002</v>
      </c>
      <c r="DY605">
        <v>13922</v>
      </c>
      <c r="DZ605">
        <v>7547</v>
      </c>
      <c r="EA605" s="2">
        <v>42794</v>
      </c>
      <c r="EB605">
        <v>13427</v>
      </c>
      <c r="EE605">
        <v>6484</v>
      </c>
      <c r="EF605">
        <v>4700</v>
      </c>
      <c r="EI605">
        <v>5140</v>
      </c>
      <c r="EL605">
        <v>29751</v>
      </c>
      <c r="EM605">
        <v>28430</v>
      </c>
      <c r="EN605">
        <v>15923</v>
      </c>
      <c r="EO605">
        <v>12507</v>
      </c>
      <c r="ER605">
        <v>13039</v>
      </c>
      <c r="EV605">
        <v>40325</v>
      </c>
      <c r="FA605">
        <v>6055</v>
      </c>
      <c r="FB605">
        <v>71926</v>
      </c>
      <c r="FC605">
        <v>101677</v>
      </c>
      <c r="FD605">
        <v>2583</v>
      </c>
      <c r="FE605">
        <v>2533</v>
      </c>
      <c r="FF605">
        <v>1309</v>
      </c>
      <c r="FH605">
        <v>11216</v>
      </c>
      <c r="FL605">
        <v>1560</v>
      </c>
      <c r="FQ605">
        <v>19201</v>
      </c>
      <c r="FR605">
        <v>23829</v>
      </c>
      <c r="FU605">
        <v>6535</v>
      </c>
      <c r="FZ605">
        <v>7345</v>
      </c>
      <c r="GA605">
        <v>37709</v>
      </c>
      <c r="GB605">
        <v>56910</v>
      </c>
      <c r="GD605">
        <v>1788</v>
      </c>
      <c r="GE605">
        <v>40222</v>
      </c>
      <c r="GF605">
        <v>45348</v>
      </c>
      <c r="GH605">
        <v>38534</v>
      </c>
      <c r="GI605">
        <v>-4148</v>
      </c>
      <c r="GL605">
        <v>44767</v>
      </c>
      <c r="GM605">
        <v>44767</v>
      </c>
      <c r="GN605">
        <v>101677</v>
      </c>
      <c r="GO605">
        <v>2781.1280000000002</v>
      </c>
      <c r="GQ605">
        <v>4442</v>
      </c>
      <c r="GR605" s="2">
        <v>42794</v>
      </c>
      <c r="GS605">
        <v>4459</v>
      </c>
      <c r="GT605">
        <v>6375</v>
      </c>
      <c r="GU605">
        <v>1098</v>
      </c>
      <c r="GV605">
        <v>7473</v>
      </c>
      <c r="GW605">
        <v>-480</v>
      </c>
      <c r="GX605">
        <v>805</v>
      </c>
      <c r="GY605">
        <v>-37</v>
      </c>
      <c r="GZ605">
        <v>-8</v>
      </c>
      <c r="HA605">
        <v>-266</v>
      </c>
      <c r="HB605">
        <v>-282</v>
      </c>
      <c r="HC605">
        <v>-268</v>
      </c>
      <c r="HD605">
        <v>874</v>
      </c>
      <c r="HE605">
        <v>12538</v>
      </c>
      <c r="HF605">
        <v>-1283</v>
      </c>
      <c r="HG605">
        <v>0</v>
      </c>
      <c r="HH605">
        <v>-7428</v>
      </c>
      <c r="HI605">
        <v>3732</v>
      </c>
      <c r="HK605">
        <v>3732</v>
      </c>
      <c r="HL605">
        <v>221</v>
      </c>
      <c r="HM605">
        <v>-4758</v>
      </c>
      <c r="HN605">
        <v>5032</v>
      </c>
      <c r="HO605">
        <v>-1540</v>
      </c>
      <c r="HP605">
        <v>3492</v>
      </c>
      <c r="HQ605">
        <v>-3701</v>
      </c>
      <c r="HS605">
        <v>-3701</v>
      </c>
      <c r="HT605">
        <v>-5117</v>
      </c>
      <c r="HU605">
        <v>-61</v>
      </c>
      <c r="HV605">
        <v>-5387</v>
      </c>
      <c r="HW605">
        <v>-1310</v>
      </c>
      <c r="HY605">
        <v>1083</v>
      </c>
      <c r="HZ605">
        <v>7441</v>
      </c>
      <c r="IA605">
        <v>8524</v>
      </c>
      <c r="IB605">
        <v>299</v>
      </c>
      <c r="IC605">
        <v>-5117</v>
      </c>
      <c r="IL605">
        <v>2816</v>
      </c>
      <c r="IM605">
        <v>2841</v>
      </c>
      <c r="IN605">
        <v>1.58</v>
      </c>
      <c r="IO605">
        <v>1.56</v>
      </c>
    </row>
    <row r="606" spans="1:249" x14ac:dyDescent="0.25">
      <c r="A606" t="s">
        <v>993</v>
      </c>
      <c r="B606" t="s">
        <v>993</v>
      </c>
      <c r="C606" t="s">
        <v>994</v>
      </c>
      <c r="D606" t="s">
        <v>995</v>
      </c>
      <c r="E606" t="s">
        <v>455</v>
      </c>
      <c r="F606" t="s">
        <v>417</v>
      </c>
      <c r="G606" s="2">
        <v>42735</v>
      </c>
      <c r="H606" t="s">
        <v>418</v>
      </c>
      <c r="J606">
        <v>2016</v>
      </c>
      <c r="K606">
        <v>4</v>
      </c>
      <c r="L606">
        <v>2016</v>
      </c>
      <c r="M606">
        <v>4</v>
      </c>
      <c r="N606" t="s">
        <v>419</v>
      </c>
      <c r="O606" t="s">
        <v>420</v>
      </c>
      <c r="P606">
        <v>2016</v>
      </c>
      <c r="Q606">
        <v>4</v>
      </c>
      <c r="R606">
        <v>225</v>
      </c>
      <c r="S606">
        <v>13</v>
      </c>
      <c r="T606">
        <v>12</v>
      </c>
      <c r="U606">
        <v>310158</v>
      </c>
      <c r="V606">
        <v>12</v>
      </c>
      <c r="W606">
        <v>2834</v>
      </c>
      <c r="X606" s="2">
        <v>42794</v>
      </c>
      <c r="Y606" s="2">
        <v>42794</v>
      </c>
      <c r="Z606" t="s">
        <v>820</v>
      </c>
      <c r="AA606" t="s">
        <v>1015</v>
      </c>
      <c r="AB606" t="s">
        <v>1016</v>
      </c>
      <c r="AC606" t="s">
        <v>820</v>
      </c>
      <c r="AD606">
        <v>7033</v>
      </c>
      <c r="AE606" t="s">
        <v>1017</v>
      </c>
      <c r="AG606" t="s">
        <v>1015</v>
      </c>
      <c r="AH606" t="s">
        <v>1016</v>
      </c>
      <c r="AI606" t="s">
        <v>820</v>
      </c>
      <c r="AJ606">
        <v>7033</v>
      </c>
      <c r="AK606" t="s">
        <v>426</v>
      </c>
      <c r="AL606" t="s">
        <v>427</v>
      </c>
      <c r="AN606">
        <v>68000</v>
      </c>
      <c r="AP606">
        <v>68000</v>
      </c>
      <c r="AR606">
        <v>128600</v>
      </c>
      <c r="AS606" t="s">
        <v>461</v>
      </c>
      <c r="AT606" t="s">
        <v>429</v>
      </c>
      <c r="AU606" t="s">
        <v>1010</v>
      </c>
      <c r="AW606">
        <v>2745571000</v>
      </c>
      <c r="AX606" s="2">
        <v>42766</v>
      </c>
      <c r="AY606" t="s">
        <v>1001</v>
      </c>
      <c r="AZ606" t="s">
        <v>513</v>
      </c>
      <c r="BA606" t="s">
        <v>1018</v>
      </c>
      <c r="BB606" t="s">
        <v>1020</v>
      </c>
      <c r="BC606" t="s">
        <v>1019</v>
      </c>
      <c r="BD606" t="s">
        <v>1021</v>
      </c>
      <c r="BE606" t="s">
        <v>1005</v>
      </c>
      <c r="BF606" t="s">
        <v>439</v>
      </c>
      <c r="BG606" t="s">
        <v>1006</v>
      </c>
      <c r="BH606" t="s">
        <v>439</v>
      </c>
      <c r="BI606" s="2">
        <v>42794</v>
      </c>
      <c r="BJ606">
        <v>39807</v>
      </c>
      <c r="BK606">
        <v>13891</v>
      </c>
      <c r="BL606">
        <v>25916</v>
      </c>
      <c r="BP606">
        <v>10124</v>
      </c>
      <c r="BR606">
        <v>9762</v>
      </c>
      <c r="BV606">
        <v>33777</v>
      </c>
      <c r="BW606">
        <v>6030</v>
      </c>
      <c r="CA606">
        <v>651</v>
      </c>
      <c r="CM606">
        <v>-720</v>
      </c>
      <c r="CN606">
        <v>-1371</v>
      </c>
      <c r="CO606">
        <v>4659</v>
      </c>
      <c r="CP606">
        <v>718</v>
      </c>
      <c r="CQ606">
        <v>3941</v>
      </c>
      <c r="CV606">
        <v>3941</v>
      </c>
      <c r="CX606">
        <v>3941</v>
      </c>
      <c r="DA606">
        <v>3941</v>
      </c>
      <c r="DB606">
        <v>21</v>
      </c>
      <c r="DC606">
        <v>3920</v>
      </c>
      <c r="DE606">
        <v>3920</v>
      </c>
      <c r="DF606">
        <v>1.4248000000000001</v>
      </c>
      <c r="DJ606">
        <v>1.4248000000000001</v>
      </c>
      <c r="DK606">
        <v>1.4172</v>
      </c>
      <c r="DL606">
        <v>2.04</v>
      </c>
      <c r="DM606">
        <v>1.4140999999999999</v>
      </c>
      <c r="DQ606">
        <v>1.4140999999999999</v>
      </c>
      <c r="DR606">
        <v>1.4065000000000001</v>
      </c>
      <c r="DS606">
        <v>2.04</v>
      </c>
      <c r="DT606">
        <v>9.6699000000000002</v>
      </c>
      <c r="DU606">
        <v>2787</v>
      </c>
      <c r="DV606">
        <v>2787</v>
      </c>
      <c r="DW606">
        <v>5310</v>
      </c>
      <c r="DX606">
        <v>4692.326</v>
      </c>
      <c r="DY606">
        <v>11471</v>
      </c>
      <c r="DZ606">
        <v>6030</v>
      </c>
      <c r="EA606" s="2">
        <v>42794</v>
      </c>
      <c r="EB606">
        <v>14341</v>
      </c>
      <c r="EE606">
        <v>7018</v>
      </c>
      <c r="EF606">
        <v>4866</v>
      </c>
      <c r="EI606">
        <v>4389</v>
      </c>
      <c r="EL606">
        <v>30614</v>
      </c>
      <c r="EM606">
        <v>27775</v>
      </c>
      <c r="EN606">
        <v>15749</v>
      </c>
      <c r="EO606">
        <v>12026</v>
      </c>
      <c r="ER606">
        <v>11416</v>
      </c>
      <c r="EV606">
        <v>35467</v>
      </c>
      <c r="FA606">
        <v>5854</v>
      </c>
      <c r="FB606">
        <v>64763</v>
      </c>
      <c r="FC606">
        <v>95377</v>
      </c>
      <c r="FD606">
        <v>568</v>
      </c>
      <c r="FE606">
        <v>2807</v>
      </c>
      <c r="FF606">
        <v>1316</v>
      </c>
      <c r="FH606">
        <v>10274</v>
      </c>
      <c r="FL606">
        <v>2239</v>
      </c>
      <c r="FQ606">
        <v>17204</v>
      </c>
      <c r="FR606">
        <v>24274</v>
      </c>
      <c r="FU606">
        <v>5077</v>
      </c>
      <c r="FZ606">
        <v>8514</v>
      </c>
      <c r="GA606">
        <v>37865</v>
      </c>
      <c r="GB606">
        <v>55069</v>
      </c>
      <c r="GD606">
        <v>1788</v>
      </c>
      <c r="GE606">
        <v>39939</v>
      </c>
      <c r="GF606">
        <v>44133</v>
      </c>
      <c r="GH606">
        <v>40546</v>
      </c>
      <c r="GI606">
        <v>-5226</v>
      </c>
      <c r="GL606">
        <v>40308</v>
      </c>
      <c r="GM606">
        <v>40308</v>
      </c>
      <c r="GN606">
        <v>95377</v>
      </c>
      <c r="GO606">
        <v>2748.7310000000002</v>
      </c>
      <c r="GQ606">
        <v>4841</v>
      </c>
      <c r="GR606" s="2">
        <v>42794</v>
      </c>
      <c r="GS606">
        <v>3941</v>
      </c>
      <c r="GT606">
        <v>5441</v>
      </c>
      <c r="GU606">
        <v>3282</v>
      </c>
      <c r="GV606">
        <v>8723</v>
      </c>
      <c r="GW606">
        <v>-619</v>
      </c>
      <c r="GX606">
        <v>206</v>
      </c>
      <c r="GY606">
        <v>278</v>
      </c>
      <c r="GZ606">
        <v>-2018</v>
      </c>
      <c r="HA606">
        <v>124</v>
      </c>
      <c r="HB606">
        <v>-572</v>
      </c>
      <c r="HC606">
        <v>-2601</v>
      </c>
      <c r="HD606">
        <v>313</v>
      </c>
      <c r="HE606">
        <v>10376</v>
      </c>
      <c r="HF606">
        <v>-1614</v>
      </c>
      <c r="HG606">
        <v>0</v>
      </c>
      <c r="HH606">
        <v>-780</v>
      </c>
      <c r="HI606">
        <v>-1298</v>
      </c>
      <c r="HK606">
        <v>-1298</v>
      </c>
      <c r="HL606">
        <v>482</v>
      </c>
      <c r="HM606">
        <v>-3210</v>
      </c>
      <c r="HN606">
        <v>-1307</v>
      </c>
      <c r="HP606">
        <v>-1307</v>
      </c>
      <c r="HQ606">
        <v>-2495</v>
      </c>
      <c r="HS606">
        <v>-2495</v>
      </c>
      <c r="HT606">
        <v>-5124</v>
      </c>
      <c r="HU606">
        <v>-118</v>
      </c>
      <c r="HV606">
        <v>-9044</v>
      </c>
      <c r="HW606">
        <v>-131</v>
      </c>
      <c r="HY606">
        <v>-2009</v>
      </c>
      <c r="HZ606">
        <v>8524</v>
      </c>
      <c r="IA606">
        <v>6515</v>
      </c>
      <c r="IB606">
        <v>300</v>
      </c>
      <c r="IC606">
        <v>-5124</v>
      </c>
      <c r="IL606">
        <v>2766</v>
      </c>
      <c r="IM606">
        <v>2787</v>
      </c>
      <c r="IN606">
        <v>1.42</v>
      </c>
      <c r="IO606">
        <v>1.41</v>
      </c>
    </row>
    <row r="607" spans="1:249" x14ac:dyDescent="0.25">
      <c r="A607" t="s">
        <v>993</v>
      </c>
      <c r="B607" t="s">
        <v>993</v>
      </c>
      <c r="C607" t="s">
        <v>994</v>
      </c>
      <c r="D607" t="s">
        <v>995</v>
      </c>
      <c r="E607" t="s">
        <v>455</v>
      </c>
      <c r="F607" t="s">
        <v>417</v>
      </c>
      <c r="G607" s="2">
        <v>40633</v>
      </c>
      <c r="H607" t="s">
        <v>450</v>
      </c>
      <c r="J607">
        <v>2011</v>
      </c>
      <c r="K607">
        <v>1</v>
      </c>
      <c r="L607">
        <v>2011</v>
      </c>
      <c r="M607">
        <v>1</v>
      </c>
      <c r="N607" t="s">
        <v>419</v>
      </c>
      <c r="O607" t="s">
        <v>451</v>
      </c>
      <c r="P607">
        <v>201101</v>
      </c>
      <c r="Q607">
        <v>4</v>
      </c>
      <c r="R607">
        <v>225</v>
      </c>
      <c r="S607">
        <v>13</v>
      </c>
      <c r="T607">
        <v>12</v>
      </c>
      <c r="U607">
        <v>310158</v>
      </c>
      <c r="V607">
        <v>3</v>
      </c>
      <c r="W607">
        <v>2834</v>
      </c>
      <c r="X607" s="2">
        <v>40672</v>
      </c>
      <c r="Y607" s="2">
        <v>40672</v>
      </c>
      <c r="Z607" t="s">
        <v>820</v>
      </c>
      <c r="AA607" t="s">
        <v>996</v>
      </c>
      <c r="AB607" t="s">
        <v>997</v>
      </c>
      <c r="AC607" t="s">
        <v>820</v>
      </c>
      <c r="AD607">
        <v>8889</v>
      </c>
      <c r="AE607" t="s">
        <v>998</v>
      </c>
      <c r="AF607" t="s">
        <v>999</v>
      </c>
      <c r="AG607" t="s">
        <v>996</v>
      </c>
      <c r="AH607" t="s">
        <v>997</v>
      </c>
      <c r="AI607" t="s">
        <v>820</v>
      </c>
      <c r="AJ607">
        <v>8889</v>
      </c>
      <c r="AK607" t="s">
        <v>426</v>
      </c>
      <c r="AL607" t="s">
        <v>427</v>
      </c>
      <c r="AU607" t="s">
        <v>1000</v>
      </c>
      <c r="AW607">
        <v>3086585000</v>
      </c>
      <c r="AX607" s="2">
        <v>40662</v>
      </c>
      <c r="BI607" s="2">
        <v>41037</v>
      </c>
      <c r="BJ607">
        <v>11580</v>
      </c>
      <c r="BK607">
        <v>4059</v>
      </c>
      <c r="BL607">
        <v>7521</v>
      </c>
      <c r="BP607">
        <v>2158</v>
      </c>
      <c r="BR607">
        <v>3164</v>
      </c>
      <c r="BV607">
        <v>9381</v>
      </c>
      <c r="BW607">
        <v>2199</v>
      </c>
      <c r="CA607">
        <v>-14</v>
      </c>
      <c r="CJ607">
        <v>138</v>
      </c>
      <c r="CM607">
        <v>-622</v>
      </c>
      <c r="CN607">
        <v>-470</v>
      </c>
      <c r="CO607">
        <v>1729</v>
      </c>
      <c r="CP607">
        <v>658</v>
      </c>
      <c r="CQ607">
        <v>1071</v>
      </c>
      <c r="CV607">
        <v>1071</v>
      </c>
      <c r="CX607">
        <v>1071</v>
      </c>
      <c r="DA607">
        <v>1071</v>
      </c>
      <c r="DB607">
        <v>28</v>
      </c>
      <c r="DC607">
        <v>1043</v>
      </c>
      <c r="DE607">
        <v>1043</v>
      </c>
      <c r="DF607">
        <v>0.3473</v>
      </c>
      <c r="DJ607">
        <v>0.3473</v>
      </c>
      <c r="DK607">
        <v>0.3382</v>
      </c>
      <c r="DL607">
        <v>0.34</v>
      </c>
      <c r="DM607">
        <v>0.34499999999999997</v>
      </c>
      <c r="DQ607">
        <v>0.34499999999999997</v>
      </c>
      <c r="DR607">
        <v>0.33600000000000002</v>
      </c>
      <c r="DS607">
        <v>0.34</v>
      </c>
      <c r="DT607">
        <v>12.36</v>
      </c>
      <c r="DU607">
        <v>3104</v>
      </c>
      <c r="DV607">
        <v>3104</v>
      </c>
      <c r="DW607">
        <v>1715</v>
      </c>
      <c r="DX607">
        <v>1051.672</v>
      </c>
      <c r="DY607">
        <v>4030</v>
      </c>
      <c r="DZ607">
        <v>2199</v>
      </c>
      <c r="EA607" s="2">
        <v>40672</v>
      </c>
      <c r="EB607">
        <v>13029</v>
      </c>
      <c r="EE607">
        <v>7955</v>
      </c>
      <c r="EF607">
        <v>6057</v>
      </c>
      <c r="EI607">
        <v>3983</v>
      </c>
      <c r="EL607">
        <v>31024</v>
      </c>
      <c r="EO607">
        <v>16833</v>
      </c>
      <c r="ER607">
        <v>2084</v>
      </c>
      <c r="EV607">
        <v>50113</v>
      </c>
      <c r="FA607">
        <v>5811</v>
      </c>
      <c r="FB607">
        <v>74841</v>
      </c>
      <c r="FC607">
        <v>105865</v>
      </c>
      <c r="FD607">
        <v>2202</v>
      </c>
      <c r="FE607">
        <v>2402</v>
      </c>
      <c r="FF607">
        <v>1177</v>
      </c>
      <c r="FH607">
        <v>8555</v>
      </c>
      <c r="FL607">
        <v>1326</v>
      </c>
      <c r="FQ607">
        <v>15662</v>
      </c>
      <c r="FR607">
        <v>15644</v>
      </c>
      <c r="FU607">
        <v>17720</v>
      </c>
      <c r="GA607">
        <v>33364</v>
      </c>
      <c r="GB607">
        <v>49026</v>
      </c>
      <c r="GD607">
        <v>1788</v>
      </c>
      <c r="GE607">
        <v>40690</v>
      </c>
      <c r="GF607">
        <v>37400</v>
      </c>
      <c r="GH607">
        <v>22324</v>
      </c>
      <c r="GI607">
        <v>-3170</v>
      </c>
      <c r="GL607">
        <v>56839</v>
      </c>
      <c r="GM607">
        <v>56839</v>
      </c>
      <c r="GN607">
        <v>105865</v>
      </c>
      <c r="GO607">
        <v>3085.2910000000002</v>
      </c>
      <c r="GQ607">
        <v>6726</v>
      </c>
      <c r="GR607" s="2">
        <v>41037</v>
      </c>
      <c r="GS607">
        <v>1071</v>
      </c>
      <c r="GT607">
        <v>1831</v>
      </c>
      <c r="GU607">
        <v>108</v>
      </c>
      <c r="GV607">
        <v>1939</v>
      </c>
      <c r="HB607">
        <v>-1067</v>
      </c>
      <c r="HC607">
        <v>-1067</v>
      </c>
      <c r="HD607">
        <v>-222</v>
      </c>
      <c r="HE607">
        <v>1721</v>
      </c>
      <c r="HF607">
        <v>-324</v>
      </c>
      <c r="HH607">
        <v>306</v>
      </c>
      <c r="HI607">
        <v>142</v>
      </c>
      <c r="HK607">
        <v>142</v>
      </c>
      <c r="HL607">
        <v>-19</v>
      </c>
      <c r="HM607">
        <v>105</v>
      </c>
      <c r="HO607">
        <v>-197</v>
      </c>
      <c r="HP607">
        <v>-197</v>
      </c>
      <c r="HQ607">
        <v>37</v>
      </c>
      <c r="HS607">
        <v>37</v>
      </c>
      <c r="HT607">
        <v>-1175</v>
      </c>
      <c r="HU607">
        <v>163</v>
      </c>
      <c r="HV607">
        <v>-1172</v>
      </c>
      <c r="HW607">
        <v>141</v>
      </c>
      <c r="HY607">
        <v>795</v>
      </c>
      <c r="HZ607">
        <v>10900</v>
      </c>
      <c r="IA607">
        <v>11695</v>
      </c>
      <c r="IB607">
        <v>93</v>
      </c>
      <c r="IC607">
        <v>-1175</v>
      </c>
      <c r="IE607">
        <v>1831</v>
      </c>
      <c r="IF607">
        <v>93</v>
      </c>
      <c r="IG607">
        <v>1721</v>
      </c>
      <c r="IH607">
        <v>-324</v>
      </c>
      <c r="II607">
        <v>-1175</v>
      </c>
      <c r="IK607">
        <v>-1175</v>
      </c>
      <c r="IL607">
        <v>3084</v>
      </c>
      <c r="IM607">
        <v>3104</v>
      </c>
      <c r="IN607">
        <v>0.34</v>
      </c>
      <c r="IO607">
        <v>0.34</v>
      </c>
    </row>
    <row r="608" spans="1:249" x14ac:dyDescent="0.25">
      <c r="A608" t="s">
        <v>993</v>
      </c>
      <c r="B608" t="s">
        <v>993</v>
      </c>
      <c r="C608" t="s">
        <v>994</v>
      </c>
      <c r="D608" t="s">
        <v>995</v>
      </c>
      <c r="E608" t="s">
        <v>455</v>
      </c>
      <c r="F608" t="s">
        <v>417</v>
      </c>
      <c r="G608" s="2">
        <v>40724</v>
      </c>
      <c r="H608" t="s">
        <v>450</v>
      </c>
      <c r="J608">
        <v>2011</v>
      </c>
      <c r="K608">
        <v>2</v>
      </c>
      <c r="L608">
        <v>2011</v>
      </c>
      <c r="M608">
        <v>2</v>
      </c>
      <c r="N608" t="s">
        <v>419</v>
      </c>
      <c r="O608" t="s">
        <v>451</v>
      </c>
      <c r="P608">
        <v>201102</v>
      </c>
      <c r="Q608">
        <v>4</v>
      </c>
      <c r="R608">
        <v>225</v>
      </c>
      <c r="S608">
        <v>13</v>
      </c>
      <c r="T608">
        <v>12</v>
      </c>
      <c r="U608">
        <v>310158</v>
      </c>
      <c r="V608">
        <v>3</v>
      </c>
      <c r="W608">
        <v>2834</v>
      </c>
      <c r="X608" s="2">
        <v>40763</v>
      </c>
      <c r="Y608" s="2">
        <v>40763</v>
      </c>
      <c r="Z608" t="s">
        <v>820</v>
      </c>
      <c r="AA608" t="s">
        <v>996</v>
      </c>
      <c r="AB608" t="s">
        <v>997</v>
      </c>
      <c r="AC608" t="s">
        <v>820</v>
      </c>
      <c r="AD608">
        <v>8889</v>
      </c>
      <c r="AE608" t="s">
        <v>998</v>
      </c>
      <c r="AF608" t="s">
        <v>999</v>
      </c>
      <c r="AG608" t="s">
        <v>996</v>
      </c>
      <c r="AH608" t="s">
        <v>997</v>
      </c>
      <c r="AI608" t="s">
        <v>820</v>
      </c>
      <c r="AJ608">
        <v>8889</v>
      </c>
      <c r="AK608" t="s">
        <v>426</v>
      </c>
      <c r="AL608" t="s">
        <v>427</v>
      </c>
      <c r="AU608" t="s">
        <v>1000</v>
      </c>
      <c r="AW608">
        <v>3080797000</v>
      </c>
      <c r="AX608" s="2">
        <v>40753</v>
      </c>
      <c r="BI608" s="2">
        <v>41128</v>
      </c>
      <c r="BJ608">
        <v>12151</v>
      </c>
      <c r="BK608">
        <v>4284</v>
      </c>
      <c r="BL608">
        <v>7867</v>
      </c>
      <c r="BP608">
        <v>1936</v>
      </c>
      <c r="BR608">
        <v>3525</v>
      </c>
      <c r="BV608">
        <v>9745</v>
      </c>
      <c r="BW608">
        <v>2406</v>
      </c>
      <c r="CA608">
        <v>668</v>
      </c>
      <c r="CJ608">
        <v>55</v>
      </c>
      <c r="CM608">
        <v>-121</v>
      </c>
      <c r="CN608">
        <v>-734</v>
      </c>
      <c r="CO608">
        <v>1672</v>
      </c>
      <c r="CP608">
        <v>-382</v>
      </c>
      <c r="CQ608">
        <v>2054</v>
      </c>
      <c r="CV608">
        <v>2054</v>
      </c>
      <c r="CX608">
        <v>2054</v>
      </c>
      <c r="DA608">
        <v>2054</v>
      </c>
      <c r="DB608">
        <v>30</v>
      </c>
      <c r="DC608">
        <v>2024</v>
      </c>
      <c r="DD608">
        <v>4</v>
      </c>
      <c r="DE608">
        <v>2020</v>
      </c>
      <c r="DF608">
        <v>0.66559999999999997</v>
      </c>
      <c r="DJ608">
        <v>0.66559999999999997</v>
      </c>
      <c r="DK608">
        <v>0.65590000000000004</v>
      </c>
      <c r="DL608">
        <v>0.65</v>
      </c>
      <c r="DM608">
        <v>0.66049999999999998</v>
      </c>
      <c r="DQ608">
        <v>0.66049999999999998</v>
      </c>
      <c r="DR608">
        <v>0.65080000000000005</v>
      </c>
      <c r="DS608">
        <v>0.65</v>
      </c>
      <c r="DT608">
        <v>1.4999</v>
      </c>
      <c r="DU608">
        <v>3110</v>
      </c>
      <c r="DV608">
        <v>3110</v>
      </c>
      <c r="DW608">
        <v>2340</v>
      </c>
      <c r="DX608">
        <v>2569.3829999999998</v>
      </c>
      <c r="DY608">
        <v>4238</v>
      </c>
      <c r="DZ608">
        <v>2406</v>
      </c>
      <c r="EA608" s="2">
        <v>40763</v>
      </c>
      <c r="EB608">
        <v>13981</v>
      </c>
      <c r="EE608">
        <v>8475</v>
      </c>
      <c r="EF608">
        <v>6225</v>
      </c>
      <c r="EI608">
        <v>3687</v>
      </c>
      <c r="EL608">
        <v>32368</v>
      </c>
      <c r="EO608">
        <v>16671</v>
      </c>
      <c r="ER608">
        <v>2175</v>
      </c>
      <c r="EV608">
        <v>49447</v>
      </c>
      <c r="FA608">
        <v>5534</v>
      </c>
      <c r="FB608">
        <v>73827</v>
      </c>
      <c r="FC608">
        <v>106195</v>
      </c>
      <c r="FD608">
        <v>2523</v>
      </c>
      <c r="FE608">
        <v>2143</v>
      </c>
      <c r="FF608">
        <v>1176</v>
      </c>
      <c r="FH608">
        <v>8747</v>
      </c>
      <c r="FL608">
        <v>1174</v>
      </c>
      <c r="FQ608">
        <v>15763</v>
      </c>
      <c r="FR608">
        <v>15783</v>
      </c>
      <c r="FU608">
        <v>16727</v>
      </c>
      <c r="GA608">
        <v>32510</v>
      </c>
      <c r="GB608">
        <v>48273</v>
      </c>
      <c r="GD608">
        <v>1788</v>
      </c>
      <c r="GE608">
        <v>40657</v>
      </c>
      <c r="GF608">
        <v>38243</v>
      </c>
      <c r="GH608">
        <v>22416</v>
      </c>
      <c r="GI608">
        <v>-2776</v>
      </c>
      <c r="GL608">
        <v>57922</v>
      </c>
      <c r="GM608">
        <v>57922</v>
      </c>
      <c r="GN608">
        <v>106195</v>
      </c>
      <c r="GO608">
        <v>3083.0120000000002</v>
      </c>
      <c r="GQ608">
        <v>8475</v>
      </c>
      <c r="GR608" s="2">
        <v>41128</v>
      </c>
      <c r="GS608">
        <v>3125</v>
      </c>
      <c r="GT608">
        <v>3663</v>
      </c>
      <c r="GU608">
        <v>-274</v>
      </c>
      <c r="GV608">
        <v>3389</v>
      </c>
      <c r="HB608">
        <v>-1485</v>
      </c>
      <c r="HC608">
        <v>-1485</v>
      </c>
      <c r="HD608">
        <v>-456</v>
      </c>
      <c r="HE608">
        <v>4573</v>
      </c>
      <c r="HF608">
        <v>-689</v>
      </c>
      <c r="HH608">
        <v>-50</v>
      </c>
      <c r="HI608">
        <v>-176</v>
      </c>
      <c r="HK608">
        <v>-176</v>
      </c>
      <c r="HL608">
        <v>-28</v>
      </c>
      <c r="HM608">
        <v>-943</v>
      </c>
      <c r="HN608">
        <v>-1265</v>
      </c>
      <c r="HO608">
        <v>1396</v>
      </c>
      <c r="HP608">
        <v>131</v>
      </c>
      <c r="HQ608">
        <v>-152</v>
      </c>
      <c r="HS608">
        <v>-152</v>
      </c>
      <c r="HT608">
        <v>-2351</v>
      </c>
      <c r="HU608">
        <v>-57</v>
      </c>
      <c r="HV608">
        <v>-2429</v>
      </c>
      <c r="HW608">
        <v>241</v>
      </c>
      <c r="HY608">
        <v>1442</v>
      </c>
      <c r="HZ608">
        <v>10900</v>
      </c>
      <c r="IA608">
        <v>12342</v>
      </c>
      <c r="IB608">
        <v>200</v>
      </c>
      <c r="IC608">
        <v>-2351</v>
      </c>
      <c r="IE608">
        <v>1832</v>
      </c>
      <c r="IF608">
        <v>107</v>
      </c>
      <c r="IG608">
        <v>2852</v>
      </c>
      <c r="IH608">
        <v>-365</v>
      </c>
      <c r="II608">
        <v>-1176</v>
      </c>
      <c r="IK608">
        <v>-1176</v>
      </c>
      <c r="IL608">
        <v>3086</v>
      </c>
      <c r="IM608">
        <v>3110</v>
      </c>
      <c r="IN608">
        <v>0.65</v>
      </c>
      <c r="IO608">
        <v>0.65</v>
      </c>
    </row>
    <row r="609" spans="1:249" x14ac:dyDescent="0.25">
      <c r="A609" t="s">
        <v>993</v>
      </c>
      <c r="B609" t="s">
        <v>993</v>
      </c>
      <c r="C609" t="s">
        <v>994</v>
      </c>
      <c r="D609" t="s">
        <v>995</v>
      </c>
      <c r="E609" t="s">
        <v>455</v>
      </c>
      <c r="F609" t="s">
        <v>417</v>
      </c>
      <c r="G609" s="2">
        <v>40816</v>
      </c>
      <c r="H609" t="s">
        <v>450</v>
      </c>
      <c r="J609">
        <v>2011</v>
      </c>
      <c r="K609">
        <v>3</v>
      </c>
      <c r="L609">
        <v>2011</v>
      </c>
      <c r="M609">
        <v>3</v>
      </c>
      <c r="N609" t="s">
        <v>419</v>
      </c>
      <c r="O609" t="s">
        <v>451</v>
      </c>
      <c r="P609">
        <v>201103</v>
      </c>
      <c r="Q609">
        <v>4</v>
      </c>
      <c r="R609">
        <v>225</v>
      </c>
      <c r="S609">
        <v>13</v>
      </c>
      <c r="T609">
        <v>12</v>
      </c>
      <c r="U609">
        <v>310158</v>
      </c>
      <c r="V609">
        <v>3</v>
      </c>
      <c r="W609">
        <v>2834</v>
      </c>
      <c r="X609" s="2">
        <v>40855</v>
      </c>
      <c r="Y609" s="2">
        <v>40855</v>
      </c>
      <c r="Z609" t="s">
        <v>820</v>
      </c>
      <c r="AA609" t="s">
        <v>996</v>
      </c>
      <c r="AB609" t="s">
        <v>997</v>
      </c>
      <c r="AC609" t="s">
        <v>820</v>
      </c>
      <c r="AD609">
        <v>8889</v>
      </c>
      <c r="AE609" t="s">
        <v>998</v>
      </c>
      <c r="AF609" t="s">
        <v>999</v>
      </c>
      <c r="AG609" t="s">
        <v>996</v>
      </c>
      <c r="AH609" t="s">
        <v>997</v>
      </c>
      <c r="AI609" t="s">
        <v>820</v>
      </c>
      <c r="AJ609">
        <v>8889</v>
      </c>
      <c r="AK609" t="s">
        <v>426</v>
      </c>
      <c r="AL609" t="s">
        <v>427</v>
      </c>
      <c r="AU609" t="s">
        <v>1000</v>
      </c>
      <c r="AW609">
        <v>3047921000</v>
      </c>
      <c r="AX609" s="2">
        <v>40847</v>
      </c>
      <c r="BI609" s="2">
        <v>41222</v>
      </c>
      <c r="BJ609">
        <v>12022</v>
      </c>
      <c r="BK609">
        <v>4352</v>
      </c>
      <c r="BL609">
        <v>7670</v>
      </c>
      <c r="BP609">
        <v>1954</v>
      </c>
      <c r="BR609">
        <v>3340</v>
      </c>
      <c r="BV609">
        <v>9646</v>
      </c>
      <c r="BW609">
        <v>2376</v>
      </c>
      <c r="CA609">
        <v>119</v>
      </c>
      <c r="CJ609">
        <v>161</v>
      </c>
      <c r="CM609">
        <v>-66</v>
      </c>
      <c r="CN609">
        <v>-24</v>
      </c>
      <c r="CO609">
        <v>2352</v>
      </c>
      <c r="CP609">
        <v>628</v>
      </c>
      <c r="CQ609">
        <v>1724</v>
      </c>
      <c r="CV609">
        <v>1724</v>
      </c>
      <c r="CX609">
        <v>1724</v>
      </c>
      <c r="DA609">
        <v>1724</v>
      </c>
      <c r="DB609">
        <v>32</v>
      </c>
      <c r="DC609">
        <v>1692</v>
      </c>
      <c r="DD609">
        <v>3</v>
      </c>
      <c r="DE609">
        <v>1689</v>
      </c>
      <c r="DF609">
        <v>0.56159999999999999</v>
      </c>
      <c r="DJ609">
        <v>0.56159999999999999</v>
      </c>
      <c r="DK609">
        <v>0.55110000000000003</v>
      </c>
      <c r="DL609">
        <v>0.55000000000000004</v>
      </c>
      <c r="DM609">
        <v>0.55769999999999997</v>
      </c>
      <c r="DQ609">
        <v>0.55769999999999997</v>
      </c>
      <c r="DR609">
        <v>0.5474</v>
      </c>
      <c r="DS609">
        <v>0.55000000000000004</v>
      </c>
      <c r="DT609">
        <v>11.0501</v>
      </c>
      <c r="DU609">
        <v>3091</v>
      </c>
      <c r="DV609">
        <v>3091</v>
      </c>
      <c r="DW609">
        <v>2471</v>
      </c>
      <c r="DX609">
        <v>1874.7739999999999</v>
      </c>
      <c r="DY609">
        <v>4279</v>
      </c>
      <c r="DZ609">
        <v>2376</v>
      </c>
      <c r="EA609" s="2">
        <v>40855</v>
      </c>
      <c r="EB609">
        <v>15576</v>
      </c>
      <c r="EE609">
        <v>8136</v>
      </c>
      <c r="EF609">
        <v>6239</v>
      </c>
      <c r="EI609">
        <v>4158</v>
      </c>
      <c r="EL609">
        <v>34109</v>
      </c>
      <c r="EO609">
        <v>16383</v>
      </c>
      <c r="ER609">
        <v>2423</v>
      </c>
      <c r="EV609">
        <v>48050</v>
      </c>
      <c r="FA609">
        <v>5569</v>
      </c>
      <c r="FB609">
        <v>72425</v>
      </c>
      <c r="FC609">
        <v>106534</v>
      </c>
      <c r="FD609">
        <v>2455</v>
      </c>
      <c r="FE609">
        <v>2282</v>
      </c>
      <c r="FF609">
        <v>1166</v>
      </c>
      <c r="FH609">
        <v>9228</v>
      </c>
      <c r="FL609">
        <v>1462</v>
      </c>
      <c r="FQ609">
        <v>16593</v>
      </c>
      <c r="FR609">
        <v>15692</v>
      </c>
      <c r="FU609">
        <v>16653</v>
      </c>
      <c r="GA609">
        <v>32345</v>
      </c>
      <c r="GB609">
        <v>48938</v>
      </c>
      <c r="GD609">
        <v>1788</v>
      </c>
      <c r="GE609">
        <v>40717</v>
      </c>
      <c r="GF609">
        <v>38763</v>
      </c>
      <c r="GH609">
        <v>23415</v>
      </c>
      <c r="GI609">
        <v>-2713</v>
      </c>
      <c r="GL609">
        <v>57596</v>
      </c>
      <c r="GM609">
        <v>57596</v>
      </c>
      <c r="GN609">
        <v>106534</v>
      </c>
      <c r="GO609">
        <v>3051.9479999999999</v>
      </c>
      <c r="GQ609">
        <v>9546</v>
      </c>
      <c r="GR609" s="2">
        <v>41222</v>
      </c>
      <c r="GS609">
        <v>4849</v>
      </c>
      <c r="GT609">
        <v>5566</v>
      </c>
      <c r="GU609">
        <v>-394</v>
      </c>
      <c r="GV609">
        <v>5172</v>
      </c>
      <c r="HB609">
        <v>-664</v>
      </c>
      <c r="HC609">
        <v>-664</v>
      </c>
      <c r="HD609">
        <v>-207</v>
      </c>
      <c r="HE609">
        <v>9150</v>
      </c>
      <c r="HF609">
        <v>-1120</v>
      </c>
      <c r="HH609">
        <v>-50</v>
      </c>
      <c r="HI609">
        <v>54</v>
      </c>
      <c r="HK609">
        <v>54</v>
      </c>
      <c r="HL609">
        <v>-90</v>
      </c>
      <c r="HM609">
        <v>-1206</v>
      </c>
      <c r="HN609">
        <v>-1277</v>
      </c>
      <c r="HO609">
        <v>1356</v>
      </c>
      <c r="HP609">
        <v>79</v>
      </c>
      <c r="HQ609">
        <v>-1165</v>
      </c>
      <c r="HS609">
        <v>-1165</v>
      </c>
      <c r="HT609">
        <v>-3526</v>
      </c>
      <c r="HU609">
        <v>-61</v>
      </c>
      <c r="HV609">
        <v>-4673</v>
      </c>
      <c r="HW609">
        <v>82</v>
      </c>
      <c r="HY609">
        <v>3353</v>
      </c>
      <c r="HZ609">
        <v>10900</v>
      </c>
      <c r="IA609">
        <v>14253</v>
      </c>
      <c r="IB609">
        <v>287</v>
      </c>
      <c r="IC609">
        <v>-3526</v>
      </c>
      <c r="IE609">
        <v>1903</v>
      </c>
      <c r="IF609">
        <v>87</v>
      </c>
      <c r="IG609">
        <v>4577</v>
      </c>
      <c r="IH609">
        <v>-431</v>
      </c>
      <c r="II609">
        <v>-1175</v>
      </c>
      <c r="IK609">
        <v>-1175</v>
      </c>
      <c r="IL609">
        <v>3070</v>
      </c>
      <c r="IM609">
        <v>3091</v>
      </c>
      <c r="IN609">
        <v>0.55000000000000004</v>
      </c>
      <c r="IO609">
        <v>0.55000000000000004</v>
      </c>
    </row>
    <row r="610" spans="1:249" x14ac:dyDescent="0.25">
      <c r="A610" t="s">
        <v>993</v>
      </c>
      <c r="B610" t="s">
        <v>993</v>
      </c>
      <c r="C610" t="s">
        <v>994</v>
      </c>
      <c r="D610" t="s">
        <v>995</v>
      </c>
      <c r="E610" t="s">
        <v>455</v>
      </c>
      <c r="F610" t="s">
        <v>417</v>
      </c>
      <c r="G610" s="2">
        <v>40908</v>
      </c>
      <c r="H610" t="s">
        <v>450</v>
      </c>
      <c r="J610">
        <v>2011</v>
      </c>
      <c r="K610">
        <v>4</v>
      </c>
      <c r="L610">
        <v>2011</v>
      </c>
      <c r="M610">
        <v>4</v>
      </c>
      <c r="N610" t="s">
        <v>419</v>
      </c>
      <c r="O610" t="s">
        <v>451</v>
      </c>
      <c r="P610">
        <v>201104</v>
      </c>
      <c r="Q610">
        <v>4</v>
      </c>
      <c r="R610">
        <v>225</v>
      </c>
      <c r="S610">
        <v>13</v>
      </c>
      <c r="T610">
        <v>12</v>
      </c>
      <c r="U610">
        <v>310158</v>
      </c>
      <c r="V610">
        <v>3</v>
      </c>
      <c r="W610">
        <v>2834</v>
      </c>
      <c r="X610" s="2">
        <v>40967</v>
      </c>
      <c r="Y610" s="2">
        <v>40967</v>
      </c>
      <c r="Z610" t="s">
        <v>820</v>
      </c>
      <c r="AA610" t="s">
        <v>996</v>
      </c>
      <c r="AB610" t="s">
        <v>997</v>
      </c>
      <c r="AC610" t="s">
        <v>820</v>
      </c>
      <c r="AD610">
        <v>8889</v>
      </c>
      <c r="AE610" t="s">
        <v>998</v>
      </c>
      <c r="AF610" t="s">
        <v>999</v>
      </c>
      <c r="AG610" t="s">
        <v>996</v>
      </c>
      <c r="AH610" t="s">
        <v>997</v>
      </c>
      <c r="AI610" t="s">
        <v>820</v>
      </c>
      <c r="AJ610">
        <v>8889</v>
      </c>
      <c r="AK610" t="s">
        <v>426</v>
      </c>
      <c r="AL610" t="s">
        <v>427</v>
      </c>
      <c r="AN610">
        <v>86000</v>
      </c>
      <c r="AP610">
        <v>86000</v>
      </c>
      <c r="AR610">
        <v>165500</v>
      </c>
      <c r="AS610" t="s">
        <v>461</v>
      </c>
      <c r="AT610" t="s">
        <v>429</v>
      </c>
      <c r="AU610" t="s">
        <v>1000</v>
      </c>
      <c r="AW610">
        <v>3044008000</v>
      </c>
      <c r="AX610" s="2">
        <v>40939</v>
      </c>
      <c r="AY610" t="s">
        <v>1001</v>
      </c>
      <c r="AZ610" t="s">
        <v>513</v>
      </c>
      <c r="BA610" t="s">
        <v>1002</v>
      </c>
      <c r="BB610" t="s">
        <v>472</v>
      </c>
      <c r="BC610" t="s">
        <v>1003</v>
      </c>
      <c r="BD610" t="s">
        <v>1004</v>
      </c>
      <c r="BE610" t="s">
        <v>1005</v>
      </c>
      <c r="BF610" t="s">
        <v>439</v>
      </c>
      <c r="BG610" t="s">
        <v>1006</v>
      </c>
      <c r="BH610" t="s">
        <v>439</v>
      </c>
      <c r="BI610" s="2">
        <v>41697</v>
      </c>
      <c r="BJ610">
        <v>12294</v>
      </c>
      <c r="BK610">
        <v>4176</v>
      </c>
      <c r="BL610">
        <v>8118</v>
      </c>
      <c r="BP610">
        <v>2419</v>
      </c>
      <c r="BR610">
        <v>3704</v>
      </c>
      <c r="BV610">
        <v>10299</v>
      </c>
      <c r="BW610">
        <v>1995</v>
      </c>
      <c r="CA610">
        <v>533</v>
      </c>
      <c r="CJ610">
        <v>256</v>
      </c>
      <c r="CM610">
        <v>-137</v>
      </c>
      <c r="CN610">
        <v>-414</v>
      </c>
      <c r="CO610">
        <v>1581</v>
      </c>
      <c r="CP610">
        <v>38</v>
      </c>
      <c r="CQ610">
        <v>1543</v>
      </c>
      <c r="CV610">
        <v>1543</v>
      </c>
      <c r="CX610">
        <v>1543</v>
      </c>
      <c r="DA610">
        <v>1543</v>
      </c>
      <c r="DB610">
        <v>30</v>
      </c>
      <c r="DC610">
        <v>1513</v>
      </c>
      <c r="DD610">
        <v>8</v>
      </c>
      <c r="DE610">
        <v>1505</v>
      </c>
      <c r="DF610">
        <v>0.50700000000000001</v>
      </c>
      <c r="DJ610">
        <v>0.50700000000000001</v>
      </c>
      <c r="DK610">
        <v>0.49709999999999999</v>
      </c>
      <c r="DL610">
        <v>0.49</v>
      </c>
      <c r="DM610">
        <v>0.50270000000000004</v>
      </c>
      <c r="DQ610">
        <v>0.50270000000000004</v>
      </c>
      <c r="DR610">
        <v>0.4929</v>
      </c>
      <c r="DS610">
        <v>0.49</v>
      </c>
      <c r="DT610">
        <v>-32.03</v>
      </c>
      <c r="DU610">
        <v>3069</v>
      </c>
      <c r="DV610">
        <v>3069</v>
      </c>
      <c r="DW610">
        <v>2114</v>
      </c>
      <c r="DX610">
        <v>2369.9180000000001</v>
      </c>
      <c r="DY610">
        <v>3856</v>
      </c>
      <c r="DZ610">
        <v>1995</v>
      </c>
      <c r="EA610" s="2">
        <v>41333</v>
      </c>
      <c r="EB610">
        <v>14972</v>
      </c>
      <c r="EE610">
        <v>8261</v>
      </c>
      <c r="EF610">
        <v>6254</v>
      </c>
      <c r="EI610">
        <v>3694</v>
      </c>
      <c r="EL610">
        <v>33181</v>
      </c>
      <c r="EM610">
        <v>32473</v>
      </c>
      <c r="EN610">
        <v>16176</v>
      </c>
      <c r="EO610">
        <v>16297</v>
      </c>
      <c r="ER610">
        <v>3458</v>
      </c>
      <c r="EV610">
        <v>46457</v>
      </c>
      <c r="FA610">
        <v>5735</v>
      </c>
      <c r="FB610">
        <v>71947</v>
      </c>
      <c r="FC610">
        <v>105128</v>
      </c>
      <c r="FD610">
        <v>1990</v>
      </c>
      <c r="FE610">
        <v>2023</v>
      </c>
      <c r="FF610">
        <v>1281</v>
      </c>
      <c r="FH610">
        <v>10170</v>
      </c>
      <c r="FL610">
        <v>781</v>
      </c>
      <c r="FQ610">
        <v>16245</v>
      </c>
      <c r="FR610">
        <v>15525</v>
      </c>
      <c r="FU610">
        <v>16415</v>
      </c>
      <c r="GA610">
        <v>31940</v>
      </c>
      <c r="GB610">
        <v>48185</v>
      </c>
      <c r="GD610">
        <v>1788</v>
      </c>
      <c r="GE610">
        <v>40663</v>
      </c>
      <c r="GF610">
        <v>38990</v>
      </c>
      <c r="GH610">
        <v>23792</v>
      </c>
      <c r="GI610">
        <v>-3132</v>
      </c>
      <c r="GL610">
        <v>56943</v>
      </c>
      <c r="GM610">
        <v>56943</v>
      </c>
      <c r="GN610">
        <v>105128</v>
      </c>
      <c r="GO610">
        <v>3040.9940000000001</v>
      </c>
      <c r="GQ610">
        <v>10486</v>
      </c>
      <c r="GR610" s="2">
        <v>41697</v>
      </c>
      <c r="GS610">
        <v>6392</v>
      </c>
      <c r="GT610">
        <v>7427</v>
      </c>
      <c r="GU610">
        <v>-993</v>
      </c>
      <c r="GV610">
        <v>6434</v>
      </c>
      <c r="GW610">
        <v>-1168</v>
      </c>
      <c r="GX610">
        <v>-678</v>
      </c>
      <c r="GY610">
        <v>182</v>
      </c>
      <c r="GZ610">
        <v>1444</v>
      </c>
      <c r="HA610">
        <v>-277</v>
      </c>
      <c r="HB610">
        <v>-269</v>
      </c>
      <c r="HC610">
        <v>-766</v>
      </c>
      <c r="HD610">
        <v>323</v>
      </c>
      <c r="HE610">
        <v>12383</v>
      </c>
      <c r="HF610">
        <v>-1723</v>
      </c>
      <c r="HH610">
        <v>-50</v>
      </c>
      <c r="HI610">
        <v>-1176</v>
      </c>
      <c r="HK610">
        <v>-1176</v>
      </c>
      <c r="HL610">
        <v>59</v>
      </c>
      <c r="HM610">
        <v>-2890</v>
      </c>
      <c r="HN610">
        <v>-1547</v>
      </c>
      <c r="HO610">
        <v>1076</v>
      </c>
      <c r="HP610">
        <v>-471</v>
      </c>
      <c r="HQ610">
        <v>-1600</v>
      </c>
      <c r="HS610">
        <v>-1600</v>
      </c>
      <c r="HT610">
        <v>-4811</v>
      </c>
      <c r="HU610">
        <v>-22</v>
      </c>
      <c r="HV610">
        <v>-6904</v>
      </c>
      <c r="HW610">
        <v>42</v>
      </c>
      <c r="HY610">
        <v>2631</v>
      </c>
      <c r="HZ610">
        <v>10900</v>
      </c>
      <c r="IA610">
        <v>13531</v>
      </c>
      <c r="IB610">
        <v>369</v>
      </c>
      <c r="IC610">
        <v>-4811</v>
      </c>
      <c r="IE610">
        <v>1861</v>
      </c>
      <c r="IF610">
        <v>82</v>
      </c>
      <c r="IG610">
        <v>3233</v>
      </c>
      <c r="IH610">
        <v>-603</v>
      </c>
      <c r="II610">
        <v>-1285</v>
      </c>
      <c r="IK610">
        <v>-1285</v>
      </c>
      <c r="IL610">
        <v>3071</v>
      </c>
      <c r="IM610">
        <v>3094</v>
      </c>
      <c r="IN610">
        <v>0.5</v>
      </c>
      <c r="IO610">
        <v>0.48</v>
      </c>
    </row>
    <row r="611" spans="1:249" x14ac:dyDescent="0.25">
      <c r="A611" t="s">
        <v>993</v>
      </c>
      <c r="B611" t="s">
        <v>993</v>
      </c>
      <c r="C611" t="s">
        <v>994</v>
      </c>
      <c r="D611" t="s">
        <v>995</v>
      </c>
      <c r="E611" t="s">
        <v>455</v>
      </c>
      <c r="F611" t="s">
        <v>417</v>
      </c>
      <c r="G611" s="2">
        <v>40999</v>
      </c>
      <c r="H611" t="s">
        <v>450</v>
      </c>
      <c r="J611">
        <v>2012</v>
      </c>
      <c r="K611">
        <v>1</v>
      </c>
      <c r="L611">
        <v>2012</v>
      </c>
      <c r="M611">
        <v>1</v>
      </c>
      <c r="N611" t="s">
        <v>419</v>
      </c>
      <c r="O611" t="s">
        <v>451</v>
      </c>
      <c r="P611">
        <v>201201</v>
      </c>
      <c r="Q611">
        <v>4</v>
      </c>
      <c r="R611">
        <v>225</v>
      </c>
      <c r="S611">
        <v>13</v>
      </c>
      <c r="T611">
        <v>12</v>
      </c>
      <c r="U611">
        <v>310158</v>
      </c>
      <c r="V611">
        <v>3</v>
      </c>
      <c r="W611">
        <v>2834</v>
      </c>
      <c r="X611" s="2">
        <v>41037</v>
      </c>
      <c r="Y611" s="2">
        <v>41037</v>
      </c>
      <c r="Z611" t="s">
        <v>820</v>
      </c>
      <c r="AA611" t="s">
        <v>996</v>
      </c>
      <c r="AB611" t="s">
        <v>997</v>
      </c>
      <c r="AC611" t="s">
        <v>820</v>
      </c>
      <c r="AD611">
        <v>8889</v>
      </c>
      <c r="AE611" t="s">
        <v>998</v>
      </c>
      <c r="AF611" t="s">
        <v>999</v>
      </c>
      <c r="AG611" t="s">
        <v>996</v>
      </c>
      <c r="AH611" t="s">
        <v>997</v>
      </c>
      <c r="AI611" t="s">
        <v>820</v>
      </c>
      <c r="AJ611">
        <v>8889</v>
      </c>
      <c r="AK611" t="s">
        <v>426</v>
      </c>
      <c r="AL611" t="s">
        <v>427</v>
      </c>
      <c r="AU611" t="s">
        <v>1000</v>
      </c>
      <c r="AW611">
        <v>3041565000</v>
      </c>
      <c r="AX611" s="2">
        <v>41029</v>
      </c>
      <c r="BI611" s="2">
        <v>41403</v>
      </c>
      <c r="BJ611">
        <v>11731</v>
      </c>
      <c r="BK611">
        <v>4037</v>
      </c>
      <c r="BL611">
        <v>7694</v>
      </c>
      <c r="BP611">
        <v>1862</v>
      </c>
      <c r="BR611">
        <v>3074</v>
      </c>
      <c r="BV611">
        <v>8973</v>
      </c>
      <c r="BW611">
        <v>2758</v>
      </c>
      <c r="CA611">
        <v>219</v>
      </c>
      <c r="CJ611">
        <v>110</v>
      </c>
      <c r="CM611">
        <v>-142</v>
      </c>
      <c r="CN611">
        <v>-251</v>
      </c>
      <c r="CO611">
        <v>2507</v>
      </c>
      <c r="CP611">
        <v>740</v>
      </c>
      <c r="CQ611">
        <v>1767</v>
      </c>
      <c r="CV611">
        <v>1767</v>
      </c>
      <c r="CX611">
        <v>1767</v>
      </c>
      <c r="DA611">
        <v>1767</v>
      </c>
      <c r="DB611">
        <v>29</v>
      </c>
      <c r="DC611">
        <v>1738</v>
      </c>
      <c r="DD611">
        <v>2</v>
      </c>
      <c r="DE611">
        <v>1736</v>
      </c>
      <c r="DF611">
        <v>0.58069999999999999</v>
      </c>
      <c r="DJ611">
        <v>0.58069999999999999</v>
      </c>
      <c r="DK611">
        <v>0.57110000000000005</v>
      </c>
      <c r="DL611">
        <v>0.56000000000000005</v>
      </c>
      <c r="DM611">
        <v>0.57479999999999998</v>
      </c>
      <c r="DQ611">
        <v>0.57479999999999998</v>
      </c>
      <c r="DR611">
        <v>0.56540000000000001</v>
      </c>
      <c r="DS611">
        <v>0.56000000000000005</v>
      </c>
      <c r="DT611">
        <v>-14.559900000000001</v>
      </c>
      <c r="DU611">
        <v>3074</v>
      </c>
      <c r="DV611">
        <v>3074</v>
      </c>
      <c r="DW611">
        <v>2726</v>
      </c>
      <c r="DX611">
        <v>2050.643</v>
      </c>
      <c r="DY611">
        <v>4548</v>
      </c>
      <c r="DZ611">
        <v>2758</v>
      </c>
      <c r="EA611" s="2">
        <v>41037</v>
      </c>
      <c r="EB611">
        <v>15566</v>
      </c>
      <c r="EE611">
        <v>8726</v>
      </c>
      <c r="EF611">
        <v>6339</v>
      </c>
      <c r="EI611">
        <v>3713</v>
      </c>
      <c r="EL611">
        <v>34344</v>
      </c>
      <c r="EO611">
        <v>16124</v>
      </c>
      <c r="ER611">
        <v>3972</v>
      </c>
      <c r="EV611">
        <v>45156</v>
      </c>
      <c r="FA611">
        <v>5913</v>
      </c>
      <c r="FB611">
        <v>71165</v>
      </c>
      <c r="FC611">
        <v>105509</v>
      </c>
      <c r="FD611">
        <v>2930</v>
      </c>
      <c r="FE611">
        <v>2358</v>
      </c>
      <c r="FF611">
        <v>1281</v>
      </c>
      <c r="FH611">
        <v>8823</v>
      </c>
      <c r="FL611">
        <v>1190</v>
      </c>
      <c r="FQ611">
        <v>16582</v>
      </c>
      <c r="FR611">
        <v>15228</v>
      </c>
      <c r="FU611">
        <v>16385</v>
      </c>
      <c r="GA611">
        <v>31613</v>
      </c>
      <c r="GB611">
        <v>48195</v>
      </c>
      <c r="GD611">
        <v>1788</v>
      </c>
      <c r="GE611">
        <v>40652</v>
      </c>
      <c r="GF611">
        <v>39441</v>
      </c>
      <c r="GH611">
        <v>23804</v>
      </c>
      <c r="GI611">
        <v>-3217</v>
      </c>
      <c r="GL611">
        <v>57314</v>
      </c>
      <c r="GM611">
        <v>57314</v>
      </c>
      <c r="GN611">
        <v>105509</v>
      </c>
      <c r="GO611">
        <v>3041.9839999999999</v>
      </c>
      <c r="GQ611">
        <v>12158</v>
      </c>
      <c r="GR611" s="2">
        <v>41403</v>
      </c>
      <c r="GS611">
        <v>1767</v>
      </c>
      <c r="GT611">
        <v>1790</v>
      </c>
      <c r="GV611">
        <v>1790</v>
      </c>
      <c r="HB611">
        <v>-1474</v>
      </c>
      <c r="HC611">
        <v>-1474</v>
      </c>
      <c r="HD611">
        <v>71</v>
      </c>
      <c r="HE611">
        <v>2154</v>
      </c>
      <c r="HF611">
        <v>-331</v>
      </c>
      <c r="HI611">
        <v>72</v>
      </c>
      <c r="HK611">
        <v>72</v>
      </c>
      <c r="HL611">
        <v>-11</v>
      </c>
      <c r="HM611">
        <v>-270</v>
      </c>
      <c r="HN611">
        <v>-2</v>
      </c>
      <c r="HO611">
        <v>634</v>
      </c>
      <c r="HP611">
        <v>632</v>
      </c>
      <c r="HQ611">
        <v>-77</v>
      </c>
      <c r="HS611">
        <v>-77</v>
      </c>
      <c r="HT611">
        <v>-1279</v>
      </c>
      <c r="HU611">
        <v>-1</v>
      </c>
      <c r="HV611">
        <v>-725</v>
      </c>
      <c r="HW611">
        <v>-34</v>
      </c>
      <c r="HY611">
        <v>1125</v>
      </c>
      <c r="HZ611">
        <v>13531</v>
      </c>
      <c r="IA611">
        <v>14656</v>
      </c>
      <c r="IB611">
        <v>76</v>
      </c>
      <c r="IC611">
        <v>-1279</v>
      </c>
      <c r="IE611">
        <v>1790</v>
      </c>
      <c r="IF611">
        <v>76</v>
      </c>
      <c r="IG611">
        <v>2154</v>
      </c>
      <c r="IH611">
        <v>-331</v>
      </c>
      <c r="II611">
        <v>-1279</v>
      </c>
      <c r="IK611">
        <v>-1279</v>
      </c>
      <c r="IL611">
        <v>3043</v>
      </c>
      <c r="IM611">
        <v>3074</v>
      </c>
      <c r="IN611">
        <v>0.56999999999999995</v>
      </c>
      <c r="IO611">
        <v>0.56000000000000005</v>
      </c>
    </row>
    <row r="612" spans="1:249" x14ac:dyDescent="0.25">
      <c r="A612" t="s">
        <v>993</v>
      </c>
      <c r="B612" t="s">
        <v>993</v>
      </c>
      <c r="C612" t="s">
        <v>994</v>
      </c>
      <c r="D612" t="s">
        <v>995</v>
      </c>
      <c r="E612" t="s">
        <v>455</v>
      </c>
      <c r="F612" t="s">
        <v>417</v>
      </c>
      <c r="G612" s="2">
        <v>41090</v>
      </c>
      <c r="H612" t="s">
        <v>450</v>
      </c>
      <c r="J612">
        <v>2012</v>
      </c>
      <c r="K612">
        <v>2</v>
      </c>
      <c r="L612">
        <v>2012</v>
      </c>
      <c r="M612">
        <v>2</v>
      </c>
      <c r="N612" t="s">
        <v>419</v>
      </c>
      <c r="O612" t="s">
        <v>451</v>
      </c>
      <c r="P612">
        <v>201202</v>
      </c>
      <c r="Q612">
        <v>4</v>
      </c>
      <c r="R612">
        <v>225</v>
      </c>
      <c r="S612">
        <v>13</v>
      </c>
      <c r="T612">
        <v>12</v>
      </c>
      <c r="U612">
        <v>310158</v>
      </c>
      <c r="V612">
        <v>3</v>
      </c>
      <c r="W612">
        <v>2834</v>
      </c>
      <c r="X612" s="2">
        <v>41128</v>
      </c>
      <c r="Y612" s="2">
        <v>41128</v>
      </c>
      <c r="Z612" t="s">
        <v>820</v>
      </c>
      <c r="AA612" t="s">
        <v>996</v>
      </c>
      <c r="AB612" t="s">
        <v>997</v>
      </c>
      <c r="AC612" t="s">
        <v>820</v>
      </c>
      <c r="AD612">
        <v>8889</v>
      </c>
      <c r="AE612" t="s">
        <v>998</v>
      </c>
      <c r="AF612" t="s">
        <v>999</v>
      </c>
      <c r="AG612" t="s">
        <v>996</v>
      </c>
      <c r="AH612" t="s">
        <v>997</v>
      </c>
      <c r="AI612" t="s">
        <v>820</v>
      </c>
      <c r="AJ612">
        <v>8889</v>
      </c>
      <c r="AK612" t="s">
        <v>426</v>
      </c>
      <c r="AL612" t="s">
        <v>427</v>
      </c>
      <c r="AU612" t="s">
        <v>1000</v>
      </c>
      <c r="AW612">
        <v>3045632000</v>
      </c>
      <c r="AX612" s="2">
        <v>41121</v>
      </c>
      <c r="BI612" s="2">
        <v>41493</v>
      </c>
      <c r="BJ612">
        <v>12311</v>
      </c>
      <c r="BK612">
        <v>4112</v>
      </c>
      <c r="BL612">
        <v>8199</v>
      </c>
      <c r="BP612">
        <v>2165</v>
      </c>
      <c r="BR612">
        <v>3249</v>
      </c>
      <c r="BV612">
        <v>9526</v>
      </c>
      <c r="BW612">
        <v>2785</v>
      </c>
      <c r="CA612">
        <v>144</v>
      </c>
      <c r="CJ612">
        <v>142</v>
      </c>
      <c r="CM612">
        <v>-103</v>
      </c>
      <c r="CN612">
        <v>-105</v>
      </c>
      <c r="CO612">
        <v>2680</v>
      </c>
      <c r="CP612">
        <v>860</v>
      </c>
      <c r="CQ612">
        <v>1820</v>
      </c>
      <c r="CV612">
        <v>1820</v>
      </c>
      <c r="CX612">
        <v>1820</v>
      </c>
      <c r="DA612">
        <v>1820</v>
      </c>
      <c r="DB612">
        <v>27</v>
      </c>
      <c r="DC612">
        <v>1793</v>
      </c>
      <c r="DD612">
        <v>1</v>
      </c>
      <c r="DE612">
        <v>1792</v>
      </c>
      <c r="DF612">
        <v>0.59850000000000003</v>
      </c>
      <c r="DJ612">
        <v>0.59850000000000003</v>
      </c>
      <c r="DK612">
        <v>0.58960000000000001</v>
      </c>
      <c r="DL612">
        <v>0.57999999999999996</v>
      </c>
      <c r="DM612">
        <v>0.59240000000000004</v>
      </c>
      <c r="DQ612">
        <v>0.59240000000000004</v>
      </c>
      <c r="DR612">
        <v>0.5837</v>
      </c>
      <c r="DS612">
        <v>0.57999999999999996</v>
      </c>
      <c r="DT612">
        <v>-10.24</v>
      </c>
      <c r="DU612">
        <v>3072</v>
      </c>
      <c r="DV612">
        <v>3072</v>
      </c>
      <c r="DW612">
        <v>2824</v>
      </c>
      <c r="DX612">
        <v>2010.2090000000001</v>
      </c>
      <c r="DY612">
        <v>4589</v>
      </c>
      <c r="DZ612">
        <v>2785</v>
      </c>
      <c r="EA612" s="2">
        <v>41128</v>
      </c>
      <c r="EB612">
        <v>17450</v>
      </c>
      <c r="EE612">
        <v>8152</v>
      </c>
      <c r="EF612">
        <v>6249</v>
      </c>
      <c r="EI612">
        <v>3788</v>
      </c>
      <c r="EL612">
        <v>35639</v>
      </c>
      <c r="EO612">
        <v>15867</v>
      </c>
      <c r="ER612">
        <v>4085</v>
      </c>
      <c r="EV612">
        <v>43778</v>
      </c>
      <c r="FA612">
        <v>6156</v>
      </c>
      <c r="FB612">
        <v>69886</v>
      </c>
      <c r="FC612">
        <v>105525</v>
      </c>
      <c r="FD612">
        <v>3922</v>
      </c>
      <c r="FE612">
        <v>1674</v>
      </c>
      <c r="FF612">
        <v>1308</v>
      </c>
      <c r="FH612">
        <v>8917</v>
      </c>
      <c r="FL612">
        <v>1091</v>
      </c>
      <c r="FQ612">
        <v>16912</v>
      </c>
      <c r="FR612">
        <v>15057</v>
      </c>
      <c r="FU612">
        <v>15883</v>
      </c>
      <c r="GA612">
        <v>30940</v>
      </c>
      <c r="GB612">
        <v>47852</v>
      </c>
      <c r="GD612">
        <v>1788</v>
      </c>
      <c r="GE612">
        <v>40550</v>
      </c>
      <c r="GF612">
        <v>39950</v>
      </c>
      <c r="GH612">
        <v>23968</v>
      </c>
      <c r="GI612">
        <v>-3126</v>
      </c>
      <c r="GL612">
        <v>57673</v>
      </c>
      <c r="GM612">
        <v>57673</v>
      </c>
      <c r="GN612">
        <v>105525</v>
      </c>
      <c r="GO612">
        <v>3038.9090000000001</v>
      </c>
      <c r="GQ612">
        <v>13895</v>
      </c>
      <c r="GR612" s="2">
        <v>41493</v>
      </c>
      <c r="GS612">
        <v>3587</v>
      </c>
      <c r="GT612">
        <v>3594</v>
      </c>
      <c r="GU612">
        <v>-191</v>
      </c>
      <c r="GV612">
        <v>3403</v>
      </c>
      <c r="HB612">
        <v>-2059</v>
      </c>
      <c r="HC612">
        <v>-2059</v>
      </c>
      <c r="HD612">
        <v>143</v>
      </c>
      <c r="HE612">
        <v>5074</v>
      </c>
      <c r="HF612">
        <v>-762</v>
      </c>
      <c r="HI612">
        <v>173</v>
      </c>
      <c r="HK612">
        <v>173</v>
      </c>
      <c r="HL612">
        <v>21</v>
      </c>
      <c r="HM612">
        <v>-568</v>
      </c>
      <c r="HN612">
        <v>-2</v>
      </c>
      <c r="HO612">
        <v>1637</v>
      </c>
      <c r="HP612">
        <v>1635</v>
      </c>
      <c r="HQ612">
        <v>-384</v>
      </c>
      <c r="HS612">
        <v>-384</v>
      </c>
      <c r="HT612">
        <v>-2559</v>
      </c>
      <c r="HU612">
        <v>-3</v>
      </c>
      <c r="HV612">
        <v>-1311</v>
      </c>
      <c r="HW612">
        <v>26</v>
      </c>
      <c r="HY612">
        <v>3221</v>
      </c>
      <c r="HZ612">
        <v>13531</v>
      </c>
      <c r="IA612">
        <v>16752</v>
      </c>
      <c r="IB612">
        <v>169</v>
      </c>
      <c r="IC612">
        <v>-2559</v>
      </c>
      <c r="IE612">
        <v>1804</v>
      </c>
      <c r="IF612">
        <v>93</v>
      </c>
      <c r="IG612">
        <v>2920</v>
      </c>
      <c r="IH612">
        <v>-431</v>
      </c>
      <c r="II612">
        <v>-1280</v>
      </c>
      <c r="IK612">
        <v>-1280</v>
      </c>
      <c r="IL612">
        <v>3041</v>
      </c>
      <c r="IM612">
        <v>3072</v>
      </c>
      <c r="IN612">
        <v>0.59</v>
      </c>
      <c r="IO612">
        <v>0.57999999999999996</v>
      </c>
    </row>
    <row r="613" spans="1:249" x14ac:dyDescent="0.25">
      <c r="A613" t="s">
        <v>993</v>
      </c>
      <c r="B613" t="s">
        <v>993</v>
      </c>
      <c r="C613" t="s">
        <v>994</v>
      </c>
      <c r="D613" t="s">
        <v>995</v>
      </c>
      <c r="E613" t="s">
        <v>455</v>
      </c>
      <c r="F613" t="s">
        <v>417</v>
      </c>
      <c r="G613" s="2">
        <v>41182</v>
      </c>
      <c r="H613" t="s">
        <v>450</v>
      </c>
      <c r="J613">
        <v>2012</v>
      </c>
      <c r="K613">
        <v>3</v>
      </c>
      <c r="L613">
        <v>2012</v>
      </c>
      <c r="M613">
        <v>3</v>
      </c>
      <c r="N613" t="s">
        <v>419</v>
      </c>
      <c r="O613" t="s">
        <v>451</v>
      </c>
      <c r="P613">
        <v>201203</v>
      </c>
      <c r="Q613">
        <v>4</v>
      </c>
      <c r="R613">
        <v>225</v>
      </c>
      <c r="S613">
        <v>13</v>
      </c>
      <c r="T613">
        <v>12</v>
      </c>
      <c r="U613">
        <v>310158</v>
      </c>
      <c r="V613">
        <v>3</v>
      </c>
      <c r="W613">
        <v>2834</v>
      </c>
      <c r="X613" s="2">
        <v>41222</v>
      </c>
      <c r="Y613" s="2">
        <v>41222</v>
      </c>
      <c r="Z613" t="s">
        <v>820</v>
      </c>
      <c r="AA613" t="s">
        <v>996</v>
      </c>
      <c r="AB613" t="s">
        <v>997</v>
      </c>
      <c r="AC613" t="s">
        <v>820</v>
      </c>
      <c r="AD613">
        <v>8889</v>
      </c>
      <c r="AE613" t="s">
        <v>998</v>
      </c>
      <c r="AF613" t="s">
        <v>1007</v>
      </c>
      <c r="AG613" t="s">
        <v>996</v>
      </c>
      <c r="AH613" t="s">
        <v>997</v>
      </c>
      <c r="AI613" t="s">
        <v>820</v>
      </c>
      <c r="AJ613">
        <v>8889</v>
      </c>
      <c r="AK613" t="s">
        <v>426</v>
      </c>
      <c r="AL613" t="s">
        <v>427</v>
      </c>
      <c r="AU613" t="s">
        <v>1000</v>
      </c>
      <c r="AW613">
        <v>3040072000</v>
      </c>
      <c r="AX613" s="2">
        <v>41213</v>
      </c>
      <c r="BI613" s="2">
        <v>41585</v>
      </c>
      <c r="BJ613">
        <v>11488</v>
      </c>
      <c r="BK613">
        <v>4137</v>
      </c>
      <c r="BL613">
        <v>7351</v>
      </c>
      <c r="BP613">
        <v>1918</v>
      </c>
      <c r="BR613">
        <v>3063</v>
      </c>
      <c r="BV613">
        <v>9118</v>
      </c>
      <c r="BW613">
        <v>2370</v>
      </c>
      <c r="CA613">
        <v>110</v>
      </c>
      <c r="CJ613">
        <v>158</v>
      </c>
      <c r="CM613">
        <v>-200</v>
      </c>
      <c r="CN613">
        <v>-152</v>
      </c>
      <c r="CO613">
        <v>2218</v>
      </c>
      <c r="CP613">
        <v>455</v>
      </c>
      <c r="CQ613">
        <v>1763</v>
      </c>
      <c r="CV613">
        <v>1763</v>
      </c>
      <c r="CX613">
        <v>1763</v>
      </c>
      <c r="DA613">
        <v>1763</v>
      </c>
      <c r="DB613">
        <v>34</v>
      </c>
      <c r="DC613">
        <v>1729</v>
      </c>
      <c r="DE613">
        <v>1729</v>
      </c>
      <c r="DF613">
        <v>0.57899999999999996</v>
      </c>
      <c r="DJ613">
        <v>0.57899999999999996</v>
      </c>
      <c r="DK613">
        <v>0.56779999999999997</v>
      </c>
      <c r="DL613">
        <v>0.56000000000000005</v>
      </c>
      <c r="DM613">
        <v>0.5726</v>
      </c>
      <c r="DQ613">
        <v>0.5726</v>
      </c>
      <c r="DR613">
        <v>0.5615</v>
      </c>
      <c r="DS613">
        <v>0.56000000000000005</v>
      </c>
      <c r="DT613">
        <v>-4.76</v>
      </c>
      <c r="DU613">
        <v>3079</v>
      </c>
      <c r="DV613">
        <v>3079</v>
      </c>
      <c r="DW613">
        <v>2328</v>
      </c>
      <c r="DX613">
        <v>1895.5650000000001</v>
      </c>
      <c r="DY613">
        <v>4093</v>
      </c>
      <c r="DZ613">
        <v>2370</v>
      </c>
      <c r="EA613" s="2">
        <v>41222</v>
      </c>
      <c r="EB613">
        <v>18117</v>
      </c>
      <c r="EE613">
        <v>7952</v>
      </c>
      <c r="EF613">
        <v>6731</v>
      </c>
      <c r="EI613">
        <v>3429</v>
      </c>
      <c r="EL613">
        <v>36229</v>
      </c>
      <c r="EO613">
        <v>15884</v>
      </c>
      <c r="ER613">
        <v>5560</v>
      </c>
      <c r="EV613">
        <v>42493</v>
      </c>
      <c r="FA613">
        <v>6135</v>
      </c>
      <c r="FB613">
        <v>70072</v>
      </c>
      <c r="FC613">
        <v>106301</v>
      </c>
      <c r="FD613">
        <v>2029</v>
      </c>
      <c r="FE613">
        <v>1804</v>
      </c>
      <c r="FF613">
        <v>1315</v>
      </c>
      <c r="FH613">
        <v>8923</v>
      </c>
      <c r="FL613">
        <v>1512</v>
      </c>
      <c r="FQ613">
        <v>15583</v>
      </c>
      <c r="FR613">
        <v>17571</v>
      </c>
      <c r="FU613">
        <v>14935</v>
      </c>
      <c r="GA613">
        <v>32506</v>
      </c>
      <c r="GB613">
        <v>48089</v>
      </c>
      <c r="GD613">
        <v>1788</v>
      </c>
      <c r="GE613">
        <v>40471</v>
      </c>
      <c r="GF613">
        <v>40390</v>
      </c>
      <c r="GH613">
        <v>23862</v>
      </c>
      <c r="GI613">
        <v>-3040</v>
      </c>
      <c r="GL613">
        <v>58212</v>
      </c>
      <c r="GM613">
        <v>58212</v>
      </c>
      <c r="GN613">
        <v>106301</v>
      </c>
      <c r="GO613">
        <v>3044.404</v>
      </c>
      <c r="GQ613">
        <v>15719</v>
      </c>
      <c r="GR613" s="2">
        <v>41585</v>
      </c>
      <c r="GS613">
        <v>5350</v>
      </c>
      <c r="GT613">
        <v>5317</v>
      </c>
      <c r="GU613">
        <v>-79</v>
      </c>
      <c r="GV613">
        <v>5238</v>
      </c>
      <c r="HB613">
        <v>-2341</v>
      </c>
      <c r="HC613">
        <v>-2341</v>
      </c>
      <c r="HD613">
        <v>-34</v>
      </c>
      <c r="HE613">
        <v>8213</v>
      </c>
      <c r="HF613">
        <v>-1176</v>
      </c>
      <c r="HI613">
        <v>-1284</v>
      </c>
      <c r="HK613">
        <v>-1284</v>
      </c>
      <c r="HL613">
        <v>53</v>
      </c>
      <c r="HM613">
        <v>-2407</v>
      </c>
      <c r="HN613">
        <v>2500</v>
      </c>
      <c r="HO613">
        <v>-280</v>
      </c>
      <c r="HP613">
        <v>2220</v>
      </c>
      <c r="HQ613">
        <v>-379</v>
      </c>
      <c r="HS613">
        <v>-379</v>
      </c>
      <c r="HT613">
        <v>-3836</v>
      </c>
      <c r="HU613">
        <v>-54</v>
      </c>
      <c r="HV613">
        <v>-2049</v>
      </c>
      <c r="HW613">
        <v>72</v>
      </c>
      <c r="HY613">
        <v>3829</v>
      </c>
      <c r="HZ613">
        <v>13531</v>
      </c>
      <c r="IA613">
        <v>17360</v>
      </c>
      <c r="IB613">
        <v>257</v>
      </c>
      <c r="IC613">
        <v>-3836</v>
      </c>
      <c r="IE613">
        <v>1723</v>
      </c>
      <c r="IF613">
        <v>88</v>
      </c>
      <c r="IG613">
        <v>3139</v>
      </c>
      <c r="IH613">
        <v>-414</v>
      </c>
      <c r="II613">
        <v>-1277</v>
      </c>
      <c r="IK613">
        <v>-1277</v>
      </c>
      <c r="IL613">
        <v>3045</v>
      </c>
      <c r="IM613">
        <v>3079</v>
      </c>
      <c r="IN613">
        <v>0.56999999999999995</v>
      </c>
      <c r="IO613">
        <v>0.56000000000000005</v>
      </c>
    </row>
    <row r="614" spans="1:249" x14ac:dyDescent="0.25">
      <c r="A614" t="s">
        <v>993</v>
      </c>
      <c r="B614" t="s">
        <v>993</v>
      </c>
      <c r="C614" t="s">
        <v>994</v>
      </c>
      <c r="D614" t="s">
        <v>995</v>
      </c>
      <c r="E614" t="s">
        <v>455</v>
      </c>
      <c r="F614" t="s">
        <v>417</v>
      </c>
      <c r="G614" s="2">
        <v>41274</v>
      </c>
      <c r="H614" t="s">
        <v>450</v>
      </c>
      <c r="J614">
        <v>2012</v>
      </c>
      <c r="K614">
        <v>4</v>
      </c>
      <c r="L614">
        <v>2012</v>
      </c>
      <c r="M614">
        <v>4</v>
      </c>
      <c r="N614" t="s">
        <v>419</v>
      </c>
      <c r="O614" t="s">
        <v>451</v>
      </c>
      <c r="P614">
        <v>201204</v>
      </c>
      <c r="Q614">
        <v>4</v>
      </c>
      <c r="R614">
        <v>225</v>
      </c>
      <c r="S614">
        <v>13</v>
      </c>
      <c r="T614">
        <v>12</v>
      </c>
      <c r="U614">
        <v>310158</v>
      </c>
      <c r="V614">
        <v>3</v>
      </c>
      <c r="W614">
        <v>2834</v>
      </c>
      <c r="X614" s="2">
        <v>41333</v>
      </c>
      <c r="Y614" s="2">
        <v>41333</v>
      </c>
      <c r="Z614" t="s">
        <v>820</v>
      </c>
      <c r="AA614" t="s">
        <v>996</v>
      </c>
      <c r="AB614" t="s">
        <v>997</v>
      </c>
      <c r="AC614" t="s">
        <v>820</v>
      </c>
      <c r="AD614">
        <v>8889</v>
      </c>
      <c r="AE614" t="s">
        <v>998</v>
      </c>
      <c r="AF614" t="s">
        <v>1007</v>
      </c>
      <c r="AG614" t="s">
        <v>996</v>
      </c>
      <c r="AH614" t="s">
        <v>997</v>
      </c>
      <c r="AI614" t="s">
        <v>820</v>
      </c>
      <c r="AJ614">
        <v>8889</v>
      </c>
      <c r="AK614" t="s">
        <v>426</v>
      </c>
      <c r="AL614" t="s">
        <v>427</v>
      </c>
      <c r="AN614">
        <v>83000</v>
      </c>
      <c r="AP614">
        <v>83000</v>
      </c>
      <c r="AR614">
        <v>156850</v>
      </c>
      <c r="AS614" t="s">
        <v>461</v>
      </c>
      <c r="AT614" t="s">
        <v>429</v>
      </c>
      <c r="AU614" t="s">
        <v>1000</v>
      </c>
      <c r="AW614">
        <v>3022367000</v>
      </c>
      <c r="AX614" s="2">
        <v>41305</v>
      </c>
      <c r="AY614" t="s">
        <v>1001</v>
      </c>
      <c r="AZ614" t="s">
        <v>513</v>
      </c>
      <c r="BA614" t="s">
        <v>1002</v>
      </c>
      <c r="BB614" t="s">
        <v>472</v>
      </c>
      <c r="BC614" t="s">
        <v>1003</v>
      </c>
      <c r="BD614" t="s">
        <v>1008</v>
      </c>
      <c r="BE614" t="s">
        <v>1005</v>
      </c>
      <c r="BF614" t="s">
        <v>439</v>
      </c>
      <c r="BG614" t="s">
        <v>1006</v>
      </c>
      <c r="BH614" t="s">
        <v>439</v>
      </c>
      <c r="BI614" s="2">
        <v>42062</v>
      </c>
      <c r="BJ614">
        <v>11737</v>
      </c>
      <c r="BK614">
        <v>4160</v>
      </c>
      <c r="BL614">
        <v>7577</v>
      </c>
      <c r="BP614">
        <v>2223</v>
      </c>
      <c r="BR614">
        <v>3390</v>
      </c>
      <c r="BV614">
        <v>9773</v>
      </c>
      <c r="BW614">
        <v>1964</v>
      </c>
      <c r="CA614">
        <v>191</v>
      </c>
      <c r="CJ614">
        <v>232</v>
      </c>
      <c r="CM614">
        <v>-671</v>
      </c>
      <c r="CN614">
        <v>-630</v>
      </c>
      <c r="CO614">
        <v>1334</v>
      </c>
      <c r="CP614">
        <v>385</v>
      </c>
      <c r="CQ614">
        <v>949</v>
      </c>
      <c r="CV614">
        <v>949</v>
      </c>
      <c r="CX614">
        <v>949</v>
      </c>
      <c r="DA614">
        <v>949</v>
      </c>
      <c r="DB614">
        <v>41</v>
      </c>
      <c r="DC614">
        <v>908</v>
      </c>
      <c r="DE614">
        <v>908</v>
      </c>
      <c r="DF614">
        <v>0.31319999999999998</v>
      </c>
      <c r="DJ614">
        <v>0.31319999999999998</v>
      </c>
      <c r="DK614">
        <v>0.29970000000000002</v>
      </c>
      <c r="DL614">
        <v>0.46</v>
      </c>
      <c r="DM614">
        <v>0.30790000000000001</v>
      </c>
      <c r="DQ614">
        <v>0.30790000000000001</v>
      </c>
      <c r="DR614">
        <v>0.29459999999999997</v>
      </c>
      <c r="DS614">
        <v>0.46</v>
      </c>
      <c r="DT614">
        <v>16.559899999999999</v>
      </c>
      <c r="DU614">
        <v>3074</v>
      </c>
      <c r="DV614">
        <v>3074</v>
      </c>
      <c r="DW614">
        <v>1525</v>
      </c>
      <c r="DX614">
        <v>1191.9770000000001</v>
      </c>
      <c r="DY614">
        <v>3625</v>
      </c>
      <c r="DZ614">
        <v>1964</v>
      </c>
      <c r="EA614" s="2">
        <v>41697</v>
      </c>
      <c r="EB614">
        <v>16141</v>
      </c>
      <c r="EE614">
        <v>7672</v>
      </c>
      <c r="EF614">
        <v>6535</v>
      </c>
      <c r="EI614">
        <v>4509</v>
      </c>
      <c r="EL614">
        <v>34857</v>
      </c>
      <c r="EM614">
        <v>33415</v>
      </c>
      <c r="EN614">
        <v>17385</v>
      </c>
      <c r="EO614">
        <v>16030</v>
      </c>
      <c r="ER614">
        <v>7305</v>
      </c>
      <c r="EV614">
        <v>41217</v>
      </c>
      <c r="FA614">
        <v>6723</v>
      </c>
      <c r="FB614">
        <v>71275</v>
      </c>
      <c r="FC614">
        <v>106132</v>
      </c>
      <c r="FD614">
        <v>4315</v>
      </c>
      <c r="FE614">
        <v>1753</v>
      </c>
      <c r="FF614">
        <v>1343</v>
      </c>
      <c r="FH614">
        <v>9737</v>
      </c>
      <c r="FL614">
        <v>1200</v>
      </c>
      <c r="FQ614">
        <v>18348</v>
      </c>
      <c r="FR614">
        <v>16254</v>
      </c>
      <c r="FU614">
        <v>5740</v>
      </c>
      <c r="FZ614">
        <v>10327</v>
      </c>
      <c r="GA614">
        <v>32321</v>
      </c>
      <c r="GB614">
        <v>50669</v>
      </c>
      <c r="GD614">
        <v>1788</v>
      </c>
      <c r="GE614">
        <v>40646</v>
      </c>
      <c r="GF614">
        <v>39985</v>
      </c>
      <c r="GH614">
        <v>24717</v>
      </c>
      <c r="GI614">
        <v>-4682</v>
      </c>
      <c r="GL614">
        <v>55463</v>
      </c>
      <c r="GM614">
        <v>55463</v>
      </c>
      <c r="GN614">
        <v>106132</v>
      </c>
      <c r="GO614">
        <v>3026.6350000000002</v>
      </c>
      <c r="GQ614">
        <v>14246</v>
      </c>
      <c r="GR614" s="2">
        <v>42062</v>
      </c>
      <c r="GS614">
        <v>6299</v>
      </c>
      <c r="GT614">
        <v>6978</v>
      </c>
      <c r="GU614">
        <v>853</v>
      </c>
      <c r="GV614">
        <v>7831</v>
      </c>
      <c r="GW614">
        <v>349</v>
      </c>
      <c r="GX614">
        <v>-482</v>
      </c>
      <c r="GY614">
        <v>-302</v>
      </c>
      <c r="GZ614">
        <v>-717</v>
      </c>
      <c r="HA614">
        <v>-34</v>
      </c>
      <c r="HB614">
        <v>-2950</v>
      </c>
      <c r="HC614">
        <v>-4136</v>
      </c>
      <c r="HD614">
        <v>28</v>
      </c>
      <c r="HE614">
        <v>10022</v>
      </c>
      <c r="HF614">
        <v>-1954</v>
      </c>
      <c r="HI614">
        <v>-5058</v>
      </c>
      <c r="HK614">
        <v>-5058</v>
      </c>
      <c r="HL614">
        <v>207</v>
      </c>
      <c r="HM614">
        <v>-6805</v>
      </c>
      <c r="HN614">
        <v>2540</v>
      </c>
      <c r="HO614">
        <v>624</v>
      </c>
      <c r="HP614">
        <v>3164</v>
      </c>
      <c r="HQ614">
        <v>-1281</v>
      </c>
      <c r="HS614">
        <v>-1281</v>
      </c>
      <c r="HT614">
        <v>-5236</v>
      </c>
      <c r="HU614">
        <v>86</v>
      </c>
      <c r="HV614">
        <v>-3267</v>
      </c>
      <c r="HW614">
        <v>-30</v>
      </c>
      <c r="HY614">
        <v>-80</v>
      </c>
      <c r="HZ614">
        <v>13531</v>
      </c>
      <c r="IA614">
        <v>13451</v>
      </c>
      <c r="IB614">
        <v>335</v>
      </c>
      <c r="IC614">
        <v>-5236</v>
      </c>
      <c r="IE614">
        <v>1661</v>
      </c>
      <c r="IF614">
        <v>78</v>
      </c>
      <c r="IG614">
        <v>1809</v>
      </c>
      <c r="IH614">
        <v>-778</v>
      </c>
      <c r="II614">
        <v>-1400</v>
      </c>
      <c r="IK614">
        <v>-1400</v>
      </c>
      <c r="IL614">
        <v>3041</v>
      </c>
      <c r="IM614">
        <v>3076</v>
      </c>
      <c r="IN614">
        <v>0.3</v>
      </c>
      <c r="IO614">
        <v>0.3</v>
      </c>
    </row>
    <row r="615" spans="1:249" x14ac:dyDescent="0.25">
      <c r="A615" t="s">
        <v>993</v>
      </c>
      <c r="B615" t="s">
        <v>993</v>
      </c>
      <c r="C615" t="s">
        <v>994</v>
      </c>
      <c r="D615" t="s">
        <v>995</v>
      </c>
      <c r="E615" t="s">
        <v>455</v>
      </c>
      <c r="F615" t="s">
        <v>417</v>
      </c>
      <c r="G615" s="2">
        <v>41364</v>
      </c>
      <c r="H615" t="s">
        <v>450</v>
      </c>
      <c r="J615">
        <v>2013</v>
      </c>
      <c r="K615">
        <v>1</v>
      </c>
      <c r="L615">
        <v>2013</v>
      </c>
      <c r="M615">
        <v>1</v>
      </c>
      <c r="N615" t="s">
        <v>419</v>
      </c>
      <c r="O615" t="s">
        <v>451</v>
      </c>
      <c r="P615">
        <v>201301</v>
      </c>
      <c r="Q615">
        <v>4</v>
      </c>
      <c r="R615">
        <v>225</v>
      </c>
      <c r="S615">
        <v>13</v>
      </c>
      <c r="T615">
        <v>12</v>
      </c>
      <c r="U615">
        <v>310158</v>
      </c>
      <c r="V615">
        <v>3</v>
      </c>
      <c r="W615">
        <v>2834</v>
      </c>
      <c r="X615" s="2">
        <v>41403</v>
      </c>
      <c r="Y615" s="2">
        <v>41403</v>
      </c>
      <c r="Z615" t="s">
        <v>820</v>
      </c>
      <c r="AA615" t="s">
        <v>996</v>
      </c>
      <c r="AB615" t="s">
        <v>997</v>
      </c>
      <c r="AC615" t="s">
        <v>820</v>
      </c>
      <c r="AD615">
        <v>8889</v>
      </c>
      <c r="AE615" t="s">
        <v>998</v>
      </c>
      <c r="AF615" t="s">
        <v>1007</v>
      </c>
      <c r="AG615" t="s">
        <v>996</v>
      </c>
      <c r="AH615" t="s">
        <v>997</v>
      </c>
      <c r="AI615" t="s">
        <v>820</v>
      </c>
      <c r="AJ615">
        <v>8889</v>
      </c>
      <c r="AK615" t="s">
        <v>426</v>
      </c>
      <c r="AL615" t="s">
        <v>427</v>
      </c>
      <c r="AU615" t="s">
        <v>1000</v>
      </c>
      <c r="AW615">
        <v>3019612000</v>
      </c>
      <c r="AX615" s="2">
        <v>41394</v>
      </c>
      <c r="BI615" s="2">
        <v>41767</v>
      </c>
      <c r="BJ615">
        <v>10671</v>
      </c>
      <c r="BK615">
        <v>3959</v>
      </c>
      <c r="BL615">
        <v>6712</v>
      </c>
      <c r="BP615">
        <v>1907</v>
      </c>
      <c r="BR615">
        <v>2987</v>
      </c>
      <c r="BV615">
        <v>8853</v>
      </c>
      <c r="BW615">
        <v>1818</v>
      </c>
      <c r="CA615">
        <v>119</v>
      </c>
      <c r="CJ615">
        <v>133</v>
      </c>
      <c r="CM615">
        <v>-282</v>
      </c>
      <c r="CN615">
        <v>-268</v>
      </c>
      <c r="CO615">
        <v>1550</v>
      </c>
      <c r="CP615">
        <v>-66</v>
      </c>
      <c r="CQ615">
        <v>1616</v>
      </c>
      <c r="CV615">
        <v>1616</v>
      </c>
      <c r="CX615">
        <v>1616</v>
      </c>
      <c r="DA615">
        <v>1616</v>
      </c>
      <c r="DB615">
        <v>23</v>
      </c>
      <c r="DC615">
        <v>1593</v>
      </c>
      <c r="DE615">
        <v>1593</v>
      </c>
      <c r="DF615">
        <v>0.53469999999999995</v>
      </c>
      <c r="DJ615">
        <v>0.53469999999999995</v>
      </c>
      <c r="DK615">
        <v>0.52710000000000001</v>
      </c>
      <c r="DL615">
        <v>0.52</v>
      </c>
      <c r="DM615">
        <v>0.52929999999999999</v>
      </c>
      <c r="DQ615">
        <v>0.52929999999999999</v>
      </c>
      <c r="DR615">
        <v>0.52180000000000004</v>
      </c>
      <c r="DS615">
        <v>0.52</v>
      </c>
      <c r="DT615">
        <v>-5.4401000000000002</v>
      </c>
      <c r="DU615">
        <v>3053</v>
      </c>
      <c r="DV615">
        <v>3053</v>
      </c>
      <c r="DW615">
        <v>1669</v>
      </c>
      <c r="DX615">
        <v>1729.933</v>
      </c>
      <c r="DY615">
        <v>3492</v>
      </c>
      <c r="DZ615">
        <v>1818</v>
      </c>
      <c r="EA615" s="2">
        <v>41403</v>
      </c>
      <c r="EB615">
        <v>16022</v>
      </c>
      <c r="EE615">
        <v>7965</v>
      </c>
      <c r="EF615">
        <v>6773</v>
      </c>
      <c r="EI615">
        <v>4484</v>
      </c>
      <c r="EL615">
        <v>35244</v>
      </c>
      <c r="EO615">
        <v>15802</v>
      </c>
      <c r="ER615">
        <v>7948</v>
      </c>
      <c r="EV615">
        <v>40315</v>
      </c>
      <c r="FA615">
        <v>6891</v>
      </c>
      <c r="FB615">
        <v>70956</v>
      </c>
      <c r="FC615">
        <v>106200</v>
      </c>
      <c r="FD615">
        <v>4736</v>
      </c>
      <c r="FE615">
        <v>2084</v>
      </c>
      <c r="FF615">
        <v>1338</v>
      </c>
      <c r="FH615">
        <v>9569</v>
      </c>
      <c r="FL615">
        <v>1075</v>
      </c>
      <c r="FQ615">
        <v>18802</v>
      </c>
      <c r="FR615">
        <v>16089</v>
      </c>
      <c r="FU615">
        <v>15703</v>
      </c>
      <c r="GA615">
        <v>31792</v>
      </c>
      <c r="GB615">
        <v>50594</v>
      </c>
      <c r="GD615">
        <v>1788</v>
      </c>
      <c r="GE615">
        <v>40727</v>
      </c>
      <c r="GF615">
        <v>40272</v>
      </c>
      <c r="GH615">
        <v>25129</v>
      </c>
      <c r="GI615">
        <v>-4629</v>
      </c>
      <c r="GL615">
        <v>55606</v>
      </c>
      <c r="GM615">
        <v>55606</v>
      </c>
      <c r="GN615">
        <v>106200</v>
      </c>
      <c r="GO615">
        <v>3017.3760000000002</v>
      </c>
      <c r="GQ615">
        <v>15291</v>
      </c>
      <c r="GR615" s="2">
        <v>41767</v>
      </c>
      <c r="GS615">
        <v>1616</v>
      </c>
      <c r="GT615">
        <v>1674</v>
      </c>
      <c r="GU615">
        <v>-102</v>
      </c>
      <c r="GV615">
        <v>1572</v>
      </c>
      <c r="HB615">
        <v>-1173</v>
      </c>
      <c r="HC615">
        <v>-1173</v>
      </c>
      <c r="HD615">
        <v>326</v>
      </c>
      <c r="HE615">
        <v>2341</v>
      </c>
      <c r="HF615">
        <v>-351</v>
      </c>
      <c r="HI615">
        <v>-849</v>
      </c>
      <c r="HK615">
        <v>-849</v>
      </c>
      <c r="HL615">
        <v>47</v>
      </c>
      <c r="HM615">
        <v>-1153</v>
      </c>
      <c r="HN615">
        <v>-506</v>
      </c>
      <c r="HO615">
        <v>880</v>
      </c>
      <c r="HP615">
        <v>374</v>
      </c>
      <c r="HQ615">
        <v>-488</v>
      </c>
      <c r="HS615">
        <v>-488</v>
      </c>
      <c r="HT615">
        <v>-1306</v>
      </c>
      <c r="HU615">
        <v>-1</v>
      </c>
      <c r="HV615">
        <v>-1421</v>
      </c>
      <c r="HW615">
        <v>-194</v>
      </c>
      <c r="HY615">
        <v>-427</v>
      </c>
      <c r="HZ615">
        <v>13451</v>
      </c>
      <c r="IA615">
        <v>13024</v>
      </c>
      <c r="IB615">
        <v>67</v>
      </c>
      <c r="IC615">
        <v>-1306</v>
      </c>
      <c r="IE615">
        <v>1674</v>
      </c>
      <c r="IF615">
        <v>67</v>
      </c>
      <c r="IG615">
        <v>2341</v>
      </c>
      <c r="IH615">
        <v>-351</v>
      </c>
      <c r="II615">
        <v>-1306</v>
      </c>
      <c r="IK615">
        <v>-1306</v>
      </c>
      <c r="IL615">
        <v>3022</v>
      </c>
      <c r="IM615">
        <v>3053</v>
      </c>
      <c r="IN615">
        <v>0.53</v>
      </c>
      <c r="IO615">
        <v>0.52</v>
      </c>
    </row>
    <row r="616" spans="1:249" x14ac:dyDescent="0.25">
      <c r="A616" t="s">
        <v>993</v>
      </c>
      <c r="B616" t="s">
        <v>993</v>
      </c>
      <c r="C616" t="s">
        <v>994</v>
      </c>
      <c r="D616" t="s">
        <v>995</v>
      </c>
      <c r="E616" t="s">
        <v>455</v>
      </c>
      <c r="F616" t="s">
        <v>417</v>
      </c>
      <c r="G616" s="2">
        <v>41455</v>
      </c>
      <c r="H616" t="s">
        <v>450</v>
      </c>
      <c r="J616">
        <v>2013</v>
      </c>
      <c r="K616">
        <v>2</v>
      </c>
      <c r="L616">
        <v>2013</v>
      </c>
      <c r="M616">
        <v>2</v>
      </c>
      <c r="N616" t="s">
        <v>419</v>
      </c>
      <c r="O616" t="s">
        <v>451</v>
      </c>
      <c r="P616">
        <v>201302</v>
      </c>
      <c r="Q616">
        <v>4</v>
      </c>
      <c r="R616">
        <v>225</v>
      </c>
      <c r="S616">
        <v>13</v>
      </c>
      <c r="T616">
        <v>12</v>
      </c>
      <c r="U616">
        <v>310158</v>
      </c>
      <c r="V616">
        <v>3</v>
      </c>
      <c r="W616">
        <v>2834</v>
      </c>
      <c r="X616" s="2">
        <v>41493</v>
      </c>
      <c r="Y616" s="2">
        <v>41493</v>
      </c>
      <c r="Z616" t="s">
        <v>820</v>
      </c>
      <c r="AA616" t="s">
        <v>996</v>
      </c>
      <c r="AB616" t="s">
        <v>997</v>
      </c>
      <c r="AC616" t="s">
        <v>820</v>
      </c>
      <c r="AD616">
        <v>8889</v>
      </c>
      <c r="AE616" t="s">
        <v>998</v>
      </c>
      <c r="AF616" t="s">
        <v>1007</v>
      </c>
      <c r="AG616" t="s">
        <v>996</v>
      </c>
      <c r="AH616" t="s">
        <v>997</v>
      </c>
      <c r="AI616" t="s">
        <v>820</v>
      </c>
      <c r="AJ616">
        <v>8889</v>
      </c>
      <c r="AK616" t="s">
        <v>426</v>
      </c>
      <c r="AL616" t="s">
        <v>427</v>
      </c>
      <c r="AU616" t="s">
        <v>1000</v>
      </c>
      <c r="AW616">
        <v>2926375000</v>
      </c>
      <c r="AX616" s="2">
        <v>41486</v>
      </c>
      <c r="BI616" s="2">
        <v>41858</v>
      </c>
      <c r="BJ616">
        <v>11010</v>
      </c>
      <c r="BK616">
        <v>4284</v>
      </c>
      <c r="BL616">
        <v>6726</v>
      </c>
      <c r="BP616">
        <v>2101</v>
      </c>
      <c r="BR616">
        <v>3140</v>
      </c>
      <c r="BV616">
        <v>9525</v>
      </c>
      <c r="BW616">
        <v>1485</v>
      </c>
      <c r="CA616">
        <v>155</v>
      </c>
      <c r="CJ616">
        <v>116</v>
      </c>
      <c r="CM616">
        <v>-201</v>
      </c>
      <c r="CN616">
        <v>-240</v>
      </c>
      <c r="CO616">
        <v>1245</v>
      </c>
      <c r="CP616">
        <v>310</v>
      </c>
      <c r="CQ616">
        <v>935</v>
      </c>
      <c r="CV616">
        <v>935</v>
      </c>
      <c r="CX616">
        <v>935</v>
      </c>
      <c r="DA616">
        <v>935</v>
      </c>
      <c r="DB616">
        <v>29</v>
      </c>
      <c r="DC616">
        <v>906</v>
      </c>
      <c r="DE616">
        <v>906</v>
      </c>
      <c r="DF616">
        <v>0.31409999999999999</v>
      </c>
      <c r="DJ616">
        <v>0.31409999999999999</v>
      </c>
      <c r="DK616">
        <v>0.30430000000000001</v>
      </c>
      <c r="DL616">
        <v>0.3</v>
      </c>
      <c r="DM616">
        <v>0.31059999999999999</v>
      </c>
      <c r="DQ616">
        <v>0.31059999999999999</v>
      </c>
      <c r="DR616">
        <v>0.30099999999999999</v>
      </c>
      <c r="DS616">
        <v>0.3</v>
      </c>
      <c r="DT616">
        <v>-2.9998999999999998</v>
      </c>
      <c r="DU616">
        <v>3010</v>
      </c>
      <c r="DV616">
        <v>3010</v>
      </c>
      <c r="DW616">
        <v>1400</v>
      </c>
      <c r="DX616">
        <v>1128.5940000000001</v>
      </c>
      <c r="DY616">
        <v>3140</v>
      </c>
      <c r="DZ616">
        <v>1485</v>
      </c>
      <c r="EA616" s="2">
        <v>41493</v>
      </c>
      <c r="EB616">
        <v>18098</v>
      </c>
      <c r="EE616">
        <v>7779</v>
      </c>
      <c r="EF616">
        <v>6766</v>
      </c>
      <c r="EI616">
        <v>4352</v>
      </c>
      <c r="EL616">
        <v>36995</v>
      </c>
      <c r="EO616">
        <v>15683</v>
      </c>
      <c r="ER616">
        <v>8555</v>
      </c>
      <c r="EV616">
        <v>38531</v>
      </c>
      <c r="FA616">
        <v>7112</v>
      </c>
      <c r="FB616">
        <v>69881</v>
      </c>
      <c r="FC616">
        <v>106876</v>
      </c>
      <c r="FD616">
        <v>5582</v>
      </c>
      <c r="FE616">
        <v>2253</v>
      </c>
      <c r="FF616">
        <v>1286</v>
      </c>
      <c r="FH616">
        <v>8872</v>
      </c>
      <c r="FL616">
        <v>409</v>
      </c>
      <c r="FQ616">
        <v>18402</v>
      </c>
      <c r="FR616">
        <v>22526</v>
      </c>
      <c r="FU616">
        <v>15843</v>
      </c>
      <c r="GA616">
        <v>38369</v>
      </c>
      <c r="GB616">
        <v>56771</v>
      </c>
      <c r="GD616">
        <v>1788</v>
      </c>
      <c r="GE616">
        <v>39891</v>
      </c>
      <c r="GF616">
        <v>39915</v>
      </c>
      <c r="GH616">
        <v>29334</v>
      </c>
      <c r="GI616">
        <v>-4760</v>
      </c>
      <c r="GL616">
        <v>50105</v>
      </c>
      <c r="GM616">
        <v>50105</v>
      </c>
      <c r="GN616">
        <v>106876</v>
      </c>
      <c r="GO616">
        <v>2926.473</v>
      </c>
      <c r="GQ616">
        <v>11574</v>
      </c>
      <c r="GR616" s="2">
        <v>41858</v>
      </c>
      <c r="GS616">
        <v>2551</v>
      </c>
      <c r="GT616">
        <v>3329</v>
      </c>
      <c r="GU616">
        <v>236</v>
      </c>
      <c r="GV616">
        <v>3565</v>
      </c>
      <c r="HB616">
        <v>-1809</v>
      </c>
      <c r="HC616">
        <v>-1809</v>
      </c>
      <c r="HD616">
        <v>372</v>
      </c>
      <c r="HE616">
        <v>4679</v>
      </c>
      <c r="HF616">
        <v>-764</v>
      </c>
      <c r="HI616">
        <v>-1623</v>
      </c>
      <c r="HK616">
        <v>-1623</v>
      </c>
      <c r="HL616">
        <v>99</v>
      </c>
      <c r="HM616">
        <v>-2288</v>
      </c>
      <c r="HN616">
        <v>5952</v>
      </c>
      <c r="HO616">
        <v>1702</v>
      </c>
      <c r="HP616">
        <v>7654</v>
      </c>
      <c r="HQ616">
        <v>-5464</v>
      </c>
      <c r="HS616">
        <v>-5464</v>
      </c>
      <c r="HT616">
        <v>-2638</v>
      </c>
      <c r="HU616">
        <v>-3</v>
      </c>
      <c r="HV616">
        <v>-451</v>
      </c>
      <c r="HW616">
        <v>-301</v>
      </c>
      <c r="HY616">
        <v>1639</v>
      </c>
      <c r="HZ616">
        <v>13451</v>
      </c>
      <c r="IA616">
        <v>15090</v>
      </c>
      <c r="IB616">
        <v>142</v>
      </c>
      <c r="IC616">
        <v>-2638</v>
      </c>
      <c r="IE616">
        <v>1655</v>
      </c>
      <c r="IF616">
        <v>75</v>
      </c>
      <c r="IG616">
        <v>2338</v>
      </c>
      <c r="IH616">
        <v>-413</v>
      </c>
      <c r="II616">
        <v>-1332</v>
      </c>
      <c r="IK616">
        <v>-1332</v>
      </c>
      <c r="IL616">
        <v>2977</v>
      </c>
      <c r="IM616">
        <v>3010</v>
      </c>
      <c r="IN616">
        <v>0.3</v>
      </c>
      <c r="IO616">
        <v>0.3</v>
      </c>
    </row>
    <row r="617" spans="1:249" x14ac:dyDescent="0.25">
      <c r="A617" t="s">
        <v>993</v>
      </c>
      <c r="B617" t="s">
        <v>993</v>
      </c>
      <c r="C617" t="s">
        <v>994</v>
      </c>
      <c r="D617" t="s">
        <v>995</v>
      </c>
      <c r="E617" t="s">
        <v>455</v>
      </c>
      <c r="F617" t="s">
        <v>417</v>
      </c>
      <c r="G617" s="2">
        <v>41547</v>
      </c>
      <c r="H617" t="s">
        <v>450</v>
      </c>
      <c r="J617">
        <v>2013</v>
      </c>
      <c r="K617">
        <v>3</v>
      </c>
      <c r="L617">
        <v>2013</v>
      </c>
      <c r="M617">
        <v>3</v>
      </c>
      <c r="N617" t="s">
        <v>419</v>
      </c>
      <c r="O617" t="s">
        <v>451</v>
      </c>
      <c r="P617">
        <v>201303</v>
      </c>
      <c r="Q617">
        <v>4</v>
      </c>
      <c r="R617">
        <v>225</v>
      </c>
      <c r="S617">
        <v>13</v>
      </c>
      <c r="T617">
        <v>12</v>
      </c>
      <c r="U617">
        <v>310158</v>
      </c>
      <c r="V617">
        <v>3</v>
      </c>
      <c r="W617">
        <v>2834</v>
      </c>
      <c r="X617" s="2">
        <v>41585</v>
      </c>
      <c r="Y617" s="2">
        <v>41585</v>
      </c>
      <c r="Z617" t="s">
        <v>820</v>
      </c>
      <c r="AA617" t="s">
        <v>996</v>
      </c>
      <c r="AB617" t="s">
        <v>997</v>
      </c>
      <c r="AC617" t="s">
        <v>820</v>
      </c>
      <c r="AD617">
        <v>8889</v>
      </c>
      <c r="AE617" t="s">
        <v>998</v>
      </c>
      <c r="AF617" t="s">
        <v>1007</v>
      </c>
      <c r="AG617" t="s">
        <v>996</v>
      </c>
      <c r="AH617" t="s">
        <v>997</v>
      </c>
      <c r="AI617" t="s">
        <v>820</v>
      </c>
      <c r="AJ617">
        <v>8889</v>
      </c>
      <c r="AK617" t="s">
        <v>426</v>
      </c>
      <c r="AL617" t="s">
        <v>427</v>
      </c>
      <c r="AU617" t="s">
        <v>1000</v>
      </c>
      <c r="AW617">
        <v>2921929000</v>
      </c>
      <c r="AX617" s="2">
        <v>41578</v>
      </c>
      <c r="BI617" s="2">
        <v>41953</v>
      </c>
      <c r="BJ617">
        <v>11032</v>
      </c>
      <c r="BK617">
        <v>4104</v>
      </c>
      <c r="BL617">
        <v>6928</v>
      </c>
      <c r="BP617">
        <v>1660</v>
      </c>
      <c r="BR617">
        <v>2803</v>
      </c>
      <c r="BV617">
        <v>8567</v>
      </c>
      <c r="BW617">
        <v>2465</v>
      </c>
      <c r="CA617">
        <v>870</v>
      </c>
      <c r="CJ617">
        <v>102</v>
      </c>
      <c r="CM617">
        <v>-172</v>
      </c>
      <c r="CN617">
        <v>-940</v>
      </c>
      <c r="CO617">
        <v>1525</v>
      </c>
      <c r="CP617">
        <v>375</v>
      </c>
      <c r="CQ617">
        <v>1150</v>
      </c>
      <c r="CV617">
        <v>1150</v>
      </c>
      <c r="CX617">
        <v>1150</v>
      </c>
      <c r="DA617">
        <v>1150</v>
      </c>
      <c r="DB617">
        <v>26</v>
      </c>
      <c r="DC617">
        <v>1124</v>
      </c>
      <c r="DE617">
        <v>1124</v>
      </c>
      <c r="DF617">
        <v>0.39290000000000003</v>
      </c>
      <c r="DJ617">
        <v>0.39290000000000003</v>
      </c>
      <c r="DK617">
        <v>0.38400000000000001</v>
      </c>
      <c r="DL617">
        <v>0.38</v>
      </c>
      <c r="DM617">
        <v>0.38850000000000001</v>
      </c>
      <c r="DQ617">
        <v>0.38850000000000001</v>
      </c>
      <c r="DR617">
        <v>0.37969999999999998</v>
      </c>
      <c r="DS617">
        <v>0.38</v>
      </c>
      <c r="DT617">
        <v>0.79990000000000006</v>
      </c>
      <c r="DU617">
        <v>2960</v>
      </c>
      <c r="DV617">
        <v>2960</v>
      </c>
      <c r="DW617">
        <v>2395</v>
      </c>
      <c r="DX617">
        <v>2233.9340000000002</v>
      </c>
      <c r="DY617">
        <v>4170</v>
      </c>
      <c r="DZ617">
        <v>2465</v>
      </c>
      <c r="EA617" s="2">
        <v>41585</v>
      </c>
      <c r="EB617">
        <v>18169</v>
      </c>
      <c r="EE617">
        <v>7578</v>
      </c>
      <c r="EF617">
        <v>6741</v>
      </c>
      <c r="EI617">
        <v>5277</v>
      </c>
      <c r="EL617">
        <v>37765</v>
      </c>
      <c r="EO617">
        <v>15323</v>
      </c>
      <c r="ER617">
        <v>9198</v>
      </c>
      <c r="EV617">
        <v>37123</v>
      </c>
      <c r="FA617">
        <v>7010</v>
      </c>
      <c r="FB617">
        <v>68654</v>
      </c>
      <c r="FC617">
        <v>106419</v>
      </c>
      <c r="FD617">
        <v>3976</v>
      </c>
      <c r="FE617">
        <v>2469</v>
      </c>
      <c r="FF617">
        <v>1289</v>
      </c>
      <c r="FH617">
        <v>9183</v>
      </c>
      <c r="FL617">
        <v>1298</v>
      </c>
      <c r="FQ617">
        <v>18215</v>
      </c>
      <c r="FR617">
        <v>22647</v>
      </c>
      <c r="FU617">
        <v>15551</v>
      </c>
      <c r="GA617">
        <v>38198</v>
      </c>
      <c r="GB617">
        <v>56413</v>
      </c>
      <c r="GD617">
        <v>1788</v>
      </c>
      <c r="GE617">
        <v>39909</v>
      </c>
      <c r="GF617">
        <v>39773</v>
      </c>
      <c r="GH617">
        <v>29353</v>
      </c>
      <c r="GI617">
        <v>-4698</v>
      </c>
      <c r="GL617">
        <v>50006</v>
      </c>
      <c r="GM617">
        <v>50006</v>
      </c>
      <c r="GN617">
        <v>106419</v>
      </c>
      <c r="GO617">
        <v>2926.6129999999998</v>
      </c>
      <c r="GQ617">
        <v>12883</v>
      </c>
      <c r="GR617" s="2">
        <v>41953</v>
      </c>
      <c r="GS617">
        <v>3702</v>
      </c>
      <c r="GT617">
        <v>5034</v>
      </c>
      <c r="GU617">
        <v>99</v>
      </c>
      <c r="GV617">
        <v>5133</v>
      </c>
      <c r="HB617">
        <v>-494</v>
      </c>
      <c r="HC617">
        <v>-494</v>
      </c>
      <c r="HD617">
        <v>287</v>
      </c>
      <c r="HE617">
        <v>8628</v>
      </c>
      <c r="HF617">
        <v>-1119</v>
      </c>
      <c r="HI617">
        <v>-3254</v>
      </c>
      <c r="HK617">
        <v>-3254</v>
      </c>
      <c r="HL617">
        <v>48</v>
      </c>
      <c r="HM617">
        <v>-4325</v>
      </c>
      <c r="HN617">
        <v>5952</v>
      </c>
      <c r="HO617">
        <v>151</v>
      </c>
      <c r="HP617">
        <v>6103</v>
      </c>
      <c r="HQ617">
        <v>-5511</v>
      </c>
      <c r="HS617">
        <v>-5511</v>
      </c>
      <c r="HT617">
        <v>-3897</v>
      </c>
      <c r="HU617">
        <v>-61</v>
      </c>
      <c r="HV617">
        <v>-3366</v>
      </c>
      <c r="HW617">
        <v>-298</v>
      </c>
      <c r="HY617">
        <v>639</v>
      </c>
      <c r="HZ617">
        <v>13451</v>
      </c>
      <c r="IA617">
        <v>14090</v>
      </c>
      <c r="IB617">
        <v>210</v>
      </c>
      <c r="IC617">
        <v>-3897</v>
      </c>
      <c r="IE617">
        <v>1705</v>
      </c>
      <c r="IF617">
        <v>68</v>
      </c>
      <c r="IG617">
        <v>3949</v>
      </c>
      <c r="IH617">
        <v>-355</v>
      </c>
      <c r="II617">
        <v>-1259</v>
      </c>
      <c r="IK617">
        <v>-1259</v>
      </c>
      <c r="IL617">
        <v>2927</v>
      </c>
      <c r="IM617">
        <v>2960</v>
      </c>
      <c r="IN617">
        <v>0.38</v>
      </c>
      <c r="IO617">
        <v>0.38</v>
      </c>
    </row>
    <row r="618" spans="1:249" x14ac:dyDescent="0.25">
      <c r="A618" t="s">
        <v>993</v>
      </c>
      <c r="B618" t="s">
        <v>993</v>
      </c>
      <c r="C618" t="s">
        <v>994</v>
      </c>
      <c r="D618" t="s">
        <v>995</v>
      </c>
      <c r="E618" t="s">
        <v>455</v>
      </c>
      <c r="F618" t="s">
        <v>417</v>
      </c>
      <c r="G618" s="2">
        <v>41639</v>
      </c>
      <c r="H618" t="s">
        <v>450</v>
      </c>
      <c r="J618">
        <v>2013</v>
      </c>
      <c r="K618">
        <v>4</v>
      </c>
      <c r="L618">
        <v>2013</v>
      </c>
      <c r="M618">
        <v>4</v>
      </c>
      <c r="N618" t="s">
        <v>419</v>
      </c>
      <c r="O618" t="s">
        <v>451</v>
      </c>
      <c r="P618">
        <v>201304</v>
      </c>
      <c r="Q618">
        <v>4</v>
      </c>
      <c r="R618">
        <v>225</v>
      </c>
      <c r="S618">
        <v>13</v>
      </c>
      <c r="T618">
        <v>12</v>
      </c>
      <c r="U618">
        <v>310158</v>
      </c>
      <c r="V618">
        <v>3</v>
      </c>
      <c r="W618">
        <v>2834</v>
      </c>
      <c r="X618" s="2">
        <v>41697</v>
      </c>
      <c r="Y618" s="2">
        <v>41697</v>
      </c>
      <c r="Z618" t="s">
        <v>820</v>
      </c>
      <c r="AA618" t="s">
        <v>996</v>
      </c>
      <c r="AB618" t="s">
        <v>997</v>
      </c>
      <c r="AC618" t="s">
        <v>820</v>
      </c>
      <c r="AD618">
        <v>8889</v>
      </c>
      <c r="AE618" t="s">
        <v>1009</v>
      </c>
      <c r="AF618" t="s">
        <v>1007</v>
      </c>
      <c r="AG618" t="s">
        <v>996</v>
      </c>
      <c r="AH618" t="s">
        <v>997</v>
      </c>
      <c r="AI618" t="s">
        <v>820</v>
      </c>
      <c r="AJ618">
        <v>8889</v>
      </c>
      <c r="AK618" t="s">
        <v>426</v>
      </c>
      <c r="AL618" t="s">
        <v>427</v>
      </c>
      <c r="AN618">
        <v>76000</v>
      </c>
      <c r="AP618">
        <v>76000</v>
      </c>
      <c r="AR618">
        <v>148780</v>
      </c>
      <c r="AS618" t="s">
        <v>461</v>
      </c>
      <c r="AT618" t="s">
        <v>429</v>
      </c>
      <c r="AU618" t="s">
        <v>1010</v>
      </c>
      <c r="AW618">
        <v>2940622000</v>
      </c>
      <c r="AX618" s="2">
        <v>41670</v>
      </c>
      <c r="AY618" t="s">
        <v>1001</v>
      </c>
      <c r="AZ618" t="s">
        <v>513</v>
      </c>
      <c r="BA618" t="s">
        <v>1002</v>
      </c>
      <c r="BB618" t="s">
        <v>472</v>
      </c>
      <c r="BC618" t="s">
        <v>1003</v>
      </c>
      <c r="BD618" t="s">
        <v>1008</v>
      </c>
      <c r="BE618" t="s">
        <v>1011</v>
      </c>
      <c r="BF618" t="s">
        <v>1012</v>
      </c>
      <c r="BG618" t="s">
        <v>1013</v>
      </c>
      <c r="BH618" t="s">
        <v>1014</v>
      </c>
      <c r="BI618" s="2">
        <v>42426</v>
      </c>
      <c r="BJ618">
        <v>11320</v>
      </c>
      <c r="BK618">
        <v>4607</v>
      </c>
      <c r="BL618">
        <v>6713</v>
      </c>
      <c r="BP618">
        <v>1835</v>
      </c>
      <c r="BR618">
        <v>2981</v>
      </c>
      <c r="BV618">
        <v>9423</v>
      </c>
      <c r="BW618">
        <v>1897</v>
      </c>
      <c r="CA618">
        <v>565</v>
      </c>
      <c r="CM618">
        <v>244</v>
      </c>
      <c r="CN618">
        <v>-672</v>
      </c>
      <c r="CO618">
        <v>1225</v>
      </c>
      <c r="CP618">
        <v>409</v>
      </c>
      <c r="CQ618">
        <v>816</v>
      </c>
      <c r="CV618">
        <v>816</v>
      </c>
      <c r="CX618">
        <v>816</v>
      </c>
      <c r="DA618">
        <v>816</v>
      </c>
      <c r="DB618">
        <v>35</v>
      </c>
      <c r="DC618">
        <v>781</v>
      </c>
      <c r="DE618">
        <v>781</v>
      </c>
      <c r="DF618">
        <v>0.2828</v>
      </c>
      <c r="DJ618">
        <v>0.2828</v>
      </c>
      <c r="DK618">
        <v>0.27089999999999997</v>
      </c>
      <c r="DL618">
        <v>0.26</v>
      </c>
      <c r="DM618">
        <v>0.2792</v>
      </c>
      <c r="DQ618">
        <v>0.2792</v>
      </c>
      <c r="DR618">
        <v>0.26750000000000002</v>
      </c>
      <c r="DS618">
        <v>0.26</v>
      </c>
      <c r="DT618">
        <v>7.7602000000000002</v>
      </c>
      <c r="DU618">
        <v>2959</v>
      </c>
      <c r="DV618">
        <v>2959</v>
      </c>
      <c r="DW618">
        <v>1790</v>
      </c>
      <c r="DX618">
        <v>1450.374</v>
      </c>
      <c r="DY618">
        <v>3851</v>
      </c>
      <c r="DZ618">
        <v>1897</v>
      </c>
      <c r="EA618" s="2">
        <v>42062</v>
      </c>
      <c r="EB618">
        <v>17486</v>
      </c>
      <c r="EE618">
        <v>7184</v>
      </c>
      <c r="EF618">
        <v>6226</v>
      </c>
      <c r="EI618">
        <v>4789</v>
      </c>
      <c r="EL618">
        <v>35685</v>
      </c>
      <c r="EM618">
        <v>33094</v>
      </c>
      <c r="EN618">
        <v>18121</v>
      </c>
      <c r="EO618">
        <v>14973</v>
      </c>
      <c r="ER618">
        <v>9770</v>
      </c>
      <c r="EV618">
        <v>36102</v>
      </c>
      <c r="FA618">
        <v>9115</v>
      </c>
      <c r="FB618">
        <v>69960</v>
      </c>
      <c r="FC618">
        <v>105645</v>
      </c>
      <c r="FD618">
        <v>4521</v>
      </c>
      <c r="FE618">
        <v>2274</v>
      </c>
      <c r="FF618">
        <v>1321</v>
      </c>
      <c r="FH618">
        <v>9501</v>
      </c>
      <c r="FL618">
        <v>251</v>
      </c>
      <c r="FQ618">
        <v>17868</v>
      </c>
      <c r="FR618">
        <v>20539</v>
      </c>
      <c r="FU618">
        <v>6776</v>
      </c>
      <c r="FZ618">
        <v>8136</v>
      </c>
      <c r="GA618">
        <v>35451</v>
      </c>
      <c r="GB618">
        <v>53319</v>
      </c>
      <c r="GD618">
        <v>1788</v>
      </c>
      <c r="GE618">
        <v>40508</v>
      </c>
      <c r="GF618">
        <v>39257</v>
      </c>
      <c r="GH618">
        <v>29591</v>
      </c>
      <c r="GI618">
        <v>-2197</v>
      </c>
      <c r="GL618">
        <v>52326</v>
      </c>
      <c r="GM618">
        <v>52326</v>
      </c>
      <c r="GN618">
        <v>105645</v>
      </c>
      <c r="GO618">
        <v>2927.527</v>
      </c>
      <c r="GQ618">
        <v>16224</v>
      </c>
      <c r="GR618" s="2">
        <v>42426</v>
      </c>
      <c r="GS618">
        <v>4517</v>
      </c>
      <c r="GT618">
        <v>6988</v>
      </c>
      <c r="GU618">
        <v>684</v>
      </c>
      <c r="GV618">
        <v>7672</v>
      </c>
      <c r="GW618">
        <v>436</v>
      </c>
      <c r="GX618">
        <v>-365</v>
      </c>
      <c r="GY618">
        <v>522</v>
      </c>
      <c r="GZ618">
        <v>-397</v>
      </c>
      <c r="HA618">
        <v>-1421</v>
      </c>
      <c r="HB618">
        <v>431</v>
      </c>
      <c r="HC618">
        <v>-794</v>
      </c>
      <c r="HD618">
        <v>259</v>
      </c>
      <c r="HE618">
        <v>11654</v>
      </c>
      <c r="HF618">
        <v>-1548</v>
      </c>
      <c r="HH618">
        <v>-200</v>
      </c>
      <c r="HI618">
        <v>-1693</v>
      </c>
      <c r="HK618">
        <v>-1693</v>
      </c>
      <c r="HL618">
        <v>293</v>
      </c>
      <c r="HM618">
        <v>-3148</v>
      </c>
      <c r="HN618">
        <v>4692</v>
      </c>
      <c r="HO618">
        <v>-159</v>
      </c>
      <c r="HP618">
        <v>4533</v>
      </c>
      <c r="HQ618">
        <v>-5306</v>
      </c>
      <c r="HS618">
        <v>-5306</v>
      </c>
      <c r="HT618">
        <v>-5277</v>
      </c>
      <c r="HU618">
        <v>60</v>
      </c>
      <c r="HV618">
        <v>-5990</v>
      </c>
      <c r="HW618">
        <v>-346</v>
      </c>
      <c r="HY618">
        <v>2170</v>
      </c>
      <c r="HZ618">
        <v>13451</v>
      </c>
      <c r="IA618">
        <v>15621</v>
      </c>
      <c r="IB618">
        <v>276</v>
      </c>
      <c r="IC618">
        <v>-5277</v>
      </c>
      <c r="IE618">
        <v>1954</v>
      </c>
      <c r="IF618">
        <v>66</v>
      </c>
      <c r="IG618">
        <v>3026</v>
      </c>
      <c r="IH618">
        <v>-429</v>
      </c>
      <c r="II618">
        <v>-1380</v>
      </c>
      <c r="IK618">
        <v>-1380</v>
      </c>
      <c r="IL618">
        <v>2963</v>
      </c>
      <c r="IM618">
        <v>2996</v>
      </c>
      <c r="IN618">
        <v>0.28000000000000003</v>
      </c>
      <c r="IO618">
        <v>0.27</v>
      </c>
    </row>
    <row r="619" spans="1:249" x14ac:dyDescent="0.25">
      <c r="A619" t="s">
        <v>993</v>
      </c>
      <c r="B619" t="s">
        <v>993</v>
      </c>
      <c r="C619" t="s">
        <v>994</v>
      </c>
      <c r="D619" t="s">
        <v>995</v>
      </c>
      <c r="E619" t="s">
        <v>455</v>
      </c>
      <c r="F619" t="s">
        <v>417</v>
      </c>
      <c r="G619" s="2">
        <v>41729</v>
      </c>
      <c r="H619" t="s">
        <v>450</v>
      </c>
      <c r="J619">
        <v>2014</v>
      </c>
      <c r="K619">
        <v>1</v>
      </c>
      <c r="L619">
        <v>2014</v>
      </c>
      <c r="M619">
        <v>1</v>
      </c>
      <c r="N619" t="s">
        <v>419</v>
      </c>
      <c r="O619" t="s">
        <v>451</v>
      </c>
      <c r="P619">
        <v>201401</v>
      </c>
      <c r="Q619">
        <v>4</v>
      </c>
      <c r="R619">
        <v>225</v>
      </c>
      <c r="S619">
        <v>13</v>
      </c>
      <c r="T619">
        <v>12</v>
      </c>
      <c r="U619">
        <v>310158</v>
      </c>
      <c r="V619">
        <v>3</v>
      </c>
      <c r="W619">
        <v>2834</v>
      </c>
      <c r="X619" s="2">
        <v>41767</v>
      </c>
      <c r="Y619" s="2">
        <v>41767</v>
      </c>
      <c r="Z619" t="s">
        <v>820</v>
      </c>
      <c r="AA619" t="s">
        <v>996</v>
      </c>
      <c r="AB619" t="s">
        <v>997</v>
      </c>
      <c r="AC619" t="s">
        <v>820</v>
      </c>
      <c r="AD619">
        <v>8889</v>
      </c>
      <c r="AE619" t="s">
        <v>998</v>
      </c>
      <c r="AG619" t="s">
        <v>996</v>
      </c>
      <c r="AH619" t="s">
        <v>997</v>
      </c>
      <c r="AI619" t="s">
        <v>820</v>
      </c>
      <c r="AJ619">
        <v>8889</v>
      </c>
      <c r="AK619" t="s">
        <v>426</v>
      </c>
      <c r="AL619" t="s">
        <v>427</v>
      </c>
      <c r="AU619" t="s">
        <v>1010</v>
      </c>
      <c r="AW619">
        <v>2922376000</v>
      </c>
      <c r="AX619" s="2">
        <v>41759</v>
      </c>
      <c r="BI619" s="2">
        <v>42131</v>
      </c>
      <c r="BJ619">
        <v>10264</v>
      </c>
      <c r="BK619">
        <v>3903</v>
      </c>
      <c r="BL619">
        <v>6361</v>
      </c>
      <c r="BP619">
        <v>1574</v>
      </c>
      <c r="BR619">
        <v>2734</v>
      </c>
      <c r="BV619">
        <v>8211</v>
      </c>
      <c r="BW619">
        <v>2053</v>
      </c>
      <c r="CA619">
        <v>125</v>
      </c>
      <c r="CM619">
        <v>163</v>
      </c>
      <c r="CN619">
        <v>38</v>
      </c>
      <c r="CO619">
        <v>2091</v>
      </c>
      <c r="CP619">
        <v>360</v>
      </c>
      <c r="CQ619">
        <v>1731</v>
      </c>
      <c r="CV619">
        <v>1731</v>
      </c>
      <c r="CX619">
        <v>1731</v>
      </c>
      <c r="DA619">
        <v>1731</v>
      </c>
      <c r="DB619">
        <v>26</v>
      </c>
      <c r="DC619">
        <v>1705</v>
      </c>
      <c r="DE619">
        <v>1705</v>
      </c>
      <c r="DF619">
        <v>0.59</v>
      </c>
      <c r="DJ619">
        <v>0.59</v>
      </c>
      <c r="DK619">
        <v>0.58109999999999995</v>
      </c>
      <c r="DL619">
        <v>0.56999999999999995</v>
      </c>
      <c r="DM619">
        <v>0.58260000000000001</v>
      </c>
      <c r="DQ619">
        <v>0.58260000000000001</v>
      </c>
      <c r="DR619">
        <v>0.57389999999999997</v>
      </c>
      <c r="DS619">
        <v>0.56999999999999995</v>
      </c>
      <c r="DT619">
        <v>-11.53</v>
      </c>
      <c r="DU619">
        <v>2971</v>
      </c>
      <c r="DV619">
        <v>2971</v>
      </c>
      <c r="DW619">
        <v>2216</v>
      </c>
      <c r="DX619">
        <v>1877.521</v>
      </c>
      <c r="DY619">
        <v>3807</v>
      </c>
      <c r="DZ619">
        <v>2053</v>
      </c>
      <c r="EA619" s="2">
        <v>41767</v>
      </c>
      <c r="EB619">
        <v>20513</v>
      </c>
      <c r="EE619">
        <v>7188</v>
      </c>
      <c r="EF619">
        <v>6376</v>
      </c>
      <c r="EI619">
        <v>3939</v>
      </c>
      <c r="EK619">
        <v>3224</v>
      </c>
      <c r="EL619">
        <v>41240</v>
      </c>
      <c r="EO619">
        <v>14296</v>
      </c>
      <c r="ER619">
        <v>11456</v>
      </c>
      <c r="EV619">
        <v>32637</v>
      </c>
      <c r="FA619">
        <v>8831</v>
      </c>
      <c r="FB619">
        <v>67220</v>
      </c>
      <c r="FC619">
        <v>108460</v>
      </c>
      <c r="FD619">
        <v>8559</v>
      </c>
      <c r="FE619">
        <v>2434</v>
      </c>
      <c r="FF619">
        <v>1327</v>
      </c>
      <c r="FH619">
        <v>8707</v>
      </c>
      <c r="FL619">
        <v>595</v>
      </c>
      <c r="FP619">
        <v>848</v>
      </c>
      <c r="FQ619">
        <v>22470</v>
      </c>
      <c r="FR619">
        <v>19589</v>
      </c>
      <c r="FU619">
        <v>5881</v>
      </c>
      <c r="FZ619">
        <v>7956</v>
      </c>
      <c r="GA619">
        <v>33426</v>
      </c>
      <c r="GB619">
        <v>55896</v>
      </c>
      <c r="GD619">
        <v>1788</v>
      </c>
      <c r="GE619">
        <v>40450</v>
      </c>
      <c r="GF619">
        <v>39661</v>
      </c>
      <c r="GH619">
        <v>29745</v>
      </c>
      <c r="GI619">
        <v>-2179</v>
      </c>
      <c r="GL619">
        <v>52564</v>
      </c>
      <c r="GM619">
        <v>52564</v>
      </c>
      <c r="GN619">
        <v>108460</v>
      </c>
      <c r="GO619">
        <v>2929.538</v>
      </c>
      <c r="GQ619">
        <v>19927</v>
      </c>
      <c r="GR619" s="2">
        <v>42131</v>
      </c>
      <c r="GS619">
        <v>1731</v>
      </c>
      <c r="GT619">
        <v>1754</v>
      </c>
      <c r="GU619">
        <v>-306</v>
      </c>
      <c r="GV619">
        <v>1448</v>
      </c>
      <c r="HB619">
        <v>-703</v>
      </c>
      <c r="HC619">
        <v>-703</v>
      </c>
      <c r="HD619">
        <v>-115</v>
      </c>
      <c r="HE619">
        <v>2361</v>
      </c>
      <c r="HF619">
        <v>-205</v>
      </c>
      <c r="HH619">
        <v>533</v>
      </c>
      <c r="HI619">
        <v>-4193</v>
      </c>
      <c r="HK619">
        <v>-4193</v>
      </c>
      <c r="HL619">
        <v>58</v>
      </c>
      <c r="HM619">
        <v>-3807</v>
      </c>
      <c r="HN619">
        <v>-3</v>
      </c>
      <c r="HO619">
        <v>3149</v>
      </c>
      <c r="HP619">
        <v>3146</v>
      </c>
      <c r="HQ619">
        <v>-236</v>
      </c>
      <c r="HS619">
        <v>-236</v>
      </c>
      <c r="HT619">
        <v>-1290</v>
      </c>
      <c r="HV619">
        <v>1620</v>
      </c>
      <c r="HW619">
        <v>33</v>
      </c>
      <c r="HY619">
        <v>207</v>
      </c>
      <c r="HZ619">
        <v>15621</v>
      </c>
      <c r="IA619">
        <v>15828</v>
      </c>
      <c r="IB619">
        <v>56</v>
      </c>
      <c r="IC619">
        <v>-1290</v>
      </c>
      <c r="IE619">
        <v>1754</v>
      </c>
      <c r="IF619">
        <v>56</v>
      </c>
      <c r="IG619">
        <v>2361</v>
      </c>
      <c r="IH619">
        <v>-205</v>
      </c>
      <c r="II619">
        <v>-1290</v>
      </c>
      <c r="IK619">
        <v>-1290</v>
      </c>
      <c r="IL619">
        <v>2934</v>
      </c>
      <c r="IM619">
        <v>2971</v>
      </c>
      <c r="IN619">
        <v>0.57999999999999996</v>
      </c>
      <c r="IO619">
        <v>0.56999999999999995</v>
      </c>
    </row>
    <row r="620" spans="1:249" x14ac:dyDescent="0.25">
      <c r="A620" t="s">
        <v>993</v>
      </c>
      <c r="B620" t="s">
        <v>993</v>
      </c>
      <c r="C620" t="s">
        <v>994</v>
      </c>
      <c r="D620" t="s">
        <v>995</v>
      </c>
      <c r="E620" t="s">
        <v>455</v>
      </c>
      <c r="F620" t="s">
        <v>417</v>
      </c>
      <c r="G620" s="2">
        <v>41820</v>
      </c>
      <c r="H620" t="s">
        <v>450</v>
      </c>
      <c r="J620">
        <v>2014</v>
      </c>
      <c r="K620">
        <v>2</v>
      </c>
      <c r="L620">
        <v>2014</v>
      </c>
      <c r="M620">
        <v>2</v>
      </c>
      <c r="N620" t="s">
        <v>419</v>
      </c>
      <c r="O620" t="s">
        <v>451</v>
      </c>
      <c r="P620">
        <v>201402</v>
      </c>
      <c r="Q620">
        <v>4</v>
      </c>
      <c r="R620">
        <v>225</v>
      </c>
      <c r="S620">
        <v>13</v>
      </c>
      <c r="T620">
        <v>12</v>
      </c>
      <c r="U620">
        <v>310158</v>
      </c>
      <c r="V620">
        <v>3</v>
      </c>
      <c r="W620">
        <v>2834</v>
      </c>
      <c r="X620" s="2">
        <v>41858</v>
      </c>
      <c r="Y620" s="2">
        <v>41858</v>
      </c>
      <c r="Z620" t="s">
        <v>820</v>
      </c>
      <c r="AA620" t="s">
        <v>996</v>
      </c>
      <c r="AB620" t="s">
        <v>997</v>
      </c>
      <c r="AC620" t="s">
        <v>820</v>
      </c>
      <c r="AD620">
        <v>8889</v>
      </c>
      <c r="AE620" t="s">
        <v>998</v>
      </c>
      <c r="AG620" t="s">
        <v>996</v>
      </c>
      <c r="AH620" t="s">
        <v>997</v>
      </c>
      <c r="AI620" t="s">
        <v>820</v>
      </c>
      <c r="AJ620">
        <v>8889</v>
      </c>
      <c r="AK620" t="s">
        <v>426</v>
      </c>
      <c r="AL620" t="s">
        <v>427</v>
      </c>
      <c r="AU620" t="s">
        <v>1010</v>
      </c>
      <c r="AW620">
        <v>2884632000</v>
      </c>
      <c r="AX620" s="2">
        <v>41851</v>
      </c>
      <c r="BI620" s="2">
        <v>42222</v>
      </c>
      <c r="BJ620">
        <v>10934</v>
      </c>
      <c r="BK620">
        <v>4893</v>
      </c>
      <c r="BL620">
        <v>6041</v>
      </c>
      <c r="BP620">
        <v>1664</v>
      </c>
      <c r="BR620">
        <v>2973</v>
      </c>
      <c r="BV620">
        <v>9530</v>
      </c>
      <c r="BW620">
        <v>1404</v>
      </c>
      <c r="CA620">
        <v>163</v>
      </c>
      <c r="CM620">
        <v>650</v>
      </c>
      <c r="CN620">
        <v>487</v>
      </c>
      <c r="CO620">
        <v>1891</v>
      </c>
      <c r="CP620">
        <v>-142</v>
      </c>
      <c r="CQ620">
        <v>2033</v>
      </c>
      <c r="CV620">
        <v>2033</v>
      </c>
      <c r="CX620">
        <v>2033</v>
      </c>
      <c r="DA620">
        <v>2033</v>
      </c>
      <c r="DB620">
        <v>29</v>
      </c>
      <c r="DC620">
        <v>2004</v>
      </c>
      <c r="DE620">
        <v>2004</v>
      </c>
      <c r="DF620">
        <v>0.69689999999999996</v>
      </c>
      <c r="DJ620">
        <v>0.69689999999999996</v>
      </c>
      <c r="DK620">
        <v>0.68700000000000006</v>
      </c>
      <c r="DL620">
        <v>0.68</v>
      </c>
      <c r="DM620">
        <v>0.68940000000000001</v>
      </c>
      <c r="DQ620">
        <v>0.68940000000000001</v>
      </c>
      <c r="DR620">
        <v>0.67959999999999998</v>
      </c>
      <c r="DS620">
        <v>0.68</v>
      </c>
      <c r="DT620">
        <v>1.3201000000000001</v>
      </c>
      <c r="DU620">
        <v>2949</v>
      </c>
      <c r="DV620">
        <v>2949</v>
      </c>
      <c r="DW620">
        <v>2054</v>
      </c>
      <c r="DX620">
        <v>2183.7600000000002</v>
      </c>
      <c r="DY620">
        <v>3157</v>
      </c>
      <c r="DZ620">
        <v>1404</v>
      </c>
      <c r="EA620" s="2">
        <v>41858</v>
      </c>
      <c r="EB620">
        <v>13395</v>
      </c>
      <c r="EE620">
        <v>7022</v>
      </c>
      <c r="EF620">
        <v>6136</v>
      </c>
      <c r="EI620">
        <v>3659</v>
      </c>
      <c r="EK620">
        <v>3375</v>
      </c>
      <c r="EL620">
        <v>33587</v>
      </c>
      <c r="EO620">
        <v>13893</v>
      </c>
      <c r="ER620">
        <v>12618</v>
      </c>
      <c r="EV620">
        <v>30619</v>
      </c>
      <c r="FA620">
        <v>7143</v>
      </c>
      <c r="FB620">
        <v>64273</v>
      </c>
      <c r="FC620">
        <v>97860</v>
      </c>
      <c r="FD620">
        <v>4477</v>
      </c>
      <c r="FE620">
        <v>2326</v>
      </c>
      <c r="FF620">
        <v>1303</v>
      </c>
      <c r="FH620">
        <v>8829</v>
      </c>
      <c r="FL620">
        <v>192</v>
      </c>
      <c r="FP620">
        <v>801</v>
      </c>
      <c r="FQ620">
        <v>17928</v>
      </c>
      <c r="FR620">
        <v>18590</v>
      </c>
      <c r="FU620">
        <v>4651</v>
      </c>
      <c r="FZ620">
        <v>8175</v>
      </c>
      <c r="GA620">
        <v>31416</v>
      </c>
      <c r="GB620">
        <v>49344</v>
      </c>
      <c r="GD620">
        <v>1788</v>
      </c>
      <c r="GE620">
        <v>40199</v>
      </c>
      <c r="GF620">
        <v>40366</v>
      </c>
      <c r="GH620">
        <v>31551</v>
      </c>
      <c r="GI620">
        <v>-2444</v>
      </c>
      <c r="GL620">
        <v>48516</v>
      </c>
      <c r="GM620">
        <v>48516</v>
      </c>
      <c r="GN620">
        <v>97860</v>
      </c>
      <c r="GO620">
        <v>2899.71</v>
      </c>
      <c r="GQ620">
        <v>17897</v>
      </c>
      <c r="GR620" s="2">
        <v>42222</v>
      </c>
      <c r="GS620">
        <v>3764</v>
      </c>
      <c r="GT620">
        <v>3507</v>
      </c>
      <c r="GU620">
        <v>-1285</v>
      </c>
      <c r="GV620">
        <v>2222</v>
      </c>
      <c r="HB620">
        <v>-1118</v>
      </c>
      <c r="HC620">
        <v>-1118</v>
      </c>
      <c r="HD620">
        <v>-192</v>
      </c>
      <c r="HE620">
        <v>4676</v>
      </c>
      <c r="HF620">
        <v>-507</v>
      </c>
      <c r="HH620">
        <v>558</v>
      </c>
      <c r="HI620">
        <v>-4278</v>
      </c>
      <c r="HK620">
        <v>-4278</v>
      </c>
      <c r="HL620">
        <v>371</v>
      </c>
      <c r="HM620">
        <v>-3856</v>
      </c>
      <c r="HN620">
        <v>-4</v>
      </c>
      <c r="HO620">
        <v>-1886</v>
      </c>
      <c r="HP620">
        <v>-1890</v>
      </c>
      <c r="HQ620">
        <v>-2279</v>
      </c>
      <c r="HS620">
        <v>-2279</v>
      </c>
      <c r="HT620">
        <v>-2629</v>
      </c>
      <c r="HU620">
        <v>49</v>
      </c>
      <c r="HV620">
        <v>-6749</v>
      </c>
      <c r="HW620">
        <v>51</v>
      </c>
      <c r="HY620">
        <v>-5878</v>
      </c>
      <c r="HZ620">
        <v>15621</v>
      </c>
      <c r="IA620">
        <v>9743</v>
      </c>
      <c r="IB620">
        <v>134</v>
      </c>
      <c r="IC620">
        <v>-2629</v>
      </c>
      <c r="IE620">
        <v>1753</v>
      </c>
      <c r="IF620">
        <v>78</v>
      </c>
      <c r="IG620">
        <v>2315</v>
      </c>
      <c r="IH620">
        <v>-302</v>
      </c>
      <c r="II620">
        <v>-1339</v>
      </c>
      <c r="IK620">
        <v>-1339</v>
      </c>
      <c r="IL620">
        <v>2917</v>
      </c>
      <c r="IM620">
        <v>2949</v>
      </c>
      <c r="IN620">
        <v>0.69</v>
      </c>
      <c r="IO620">
        <v>0.68</v>
      </c>
    </row>
    <row r="621" spans="1:249" x14ac:dyDescent="0.25">
      <c r="A621" t="s">
        <v>993</v>
      </c>
      <c r="B621" t="s">
        <v>993</v>
      </c>
      <c r="C621" t="s">
        <v>994</v>
      </c>
      <c r="D621" t="s">
        <v>995</v>
      </c>
      <c r="E621" t="s">
        <v>455</v>
      </c>
      <c r="F621" t="s">
        <v>417</v>
      </c>
      <c r="G621" s="2">
        <v>41912</v>
      </c>
      <c r="H621" t="s">
        <v>450</v>
      </c>
      <c r="J621">
        <v>2014</v>
      </c>
      <c r="K621">
        <v>3</v>
      </c>
      <c r="L621">
        <v>2014</v>
      </c>
      <c r="M621">
        <v>3</v>
      </c>
      <c r="N621" t="s">
        <v>419</v>
      </c>
      <c r="O621" t="s">
        <v>451</v>
      </c>
      <c r="P621">
        <v>201403</v>
      </c>
      <c r="Q621">
        <v>4</v>
      </c>
      <c r="R621">
        <v>225</v>
      </c>
      <c r="S621">
        <v>13</v>
      </c>
      <c r="T621">
        <v>12</v>
      </c>
      <c r="U621">
        <v>310158</v>
      </c>
      <c r="V621">
        <v>3</v>
      </c>
      <c r="W621">
        <v>2834</v>
      </c>
      <c r="X621" s="2">
        <v>41953</v>
      </c>
      <c r="Y621" s="2">
        <v>41953</v>
      </c>
      <c r="Z621" t="s">
        <v>820</v>
      </c>
      <c r="AA621" t="s">
        <v>996</v>
      </c>
      <c r="AB621" t="s">
        <v>997</v>
      </c>
      <c r="AC621" t="s">
        <v>820</v>
      </c>
      <c r="AD621">
        <v>8889</v>
      </c>
      <c r="AE621" t="s">
        <v>1009</v>
      </c>
      <c r="AG621" t="s">
        <v>996</v>
      </c>
      <c r="AH621" t="s">
        <v>997</v>
      </c>
      <c r="AI621" t="s">
        <v>820</v>
      </c>
      <c r="AJ621">
        <v>8889</v>
      </c>
      <c r="AK621" t="s">
        <v>426</v>
      </c>
      <c r="AL621" t="s">
        <v>427</v>
      </c>
      <c r="AU621" t="s">
        <v>1010</v>
      </c>
      <c r="AW621">
        <v>2850873000</v>
      </c>
      <c r="AX621" s="2">
        <v>41943</v>
      </c>
      <c r="BI621" s="2">
        <v>42313</v>
      </c>
      <c r="BJ621">
        <v>10557</v>
      </c>
      <c r="BK621">
        <v>4223</v>
      </c>
      <c r="BL621">
        <v>6334</v>
      </c>
      <c r="BP621">
        <v>1659</v>
      </c>
      <c r="BR621">
        <v>2975</v>
      </c>
      <c r="BV621">
        <v>8857</v>
      </c>
      <c r="BW621">
        <v>1700</v>
      </c>
      <c r="CA621">
        <v>376</v>
      </c>
      <c r="CM621">
        <v>166</v>
      </c>
      <c r="CN621">
        <v>-210</v>
      </c>
      <c r="CO621">
        <v>1490</v>
      </c>
      <c r="CP621">
        <v>648</v>
      </c>
      <c r="CQ621">
        <v>842</v>
      </c>
      <c r="CV621">
        <v>842</v>
      </c>
      <c r="CX621">
        <v>842</v>
      </c>
      <c r="DA621">
        <v>842</v>
      </c>
      <c r="DB621">
        <v>-53</v>
      </c>
      <c r="DC621">
        <v>895</v>
      </c>
      <c r="DE621">
        <v>895</v>
      </c>
      <c r="DF621">
        <v>0.29249999999999998</v>
      </c>
      <c r="DJ621">
        <v>0.29249999999999998</v>
      </c>
      <c r="DK621">
        <v>0.31090000000000001</v>
      </c>
      <c r="DL621">
        <v>0.31</v>
      </c>
      <c r="DM621">
        <v>0.28920000000000001</v>
      </c>
      <c r="DQ621">
        <v>0.28920000000000001</v>
      </c>
      <c r="DR621">
        <v>0.3075</v>
      </c>
      <c r="DS621">
        <v>0.31</v>
      </c>
      <c r="DT621">
        <v>7.41</v>
      </c>
      <c r="DU621">
        <v>2911</v>
      </c>
      <c r="DV621">
        <v>2911</v>
      </c>
      <c r="DW621">
        <v>1866</v>
      </c>
      <c r="DX621">
        <v>1381.5219999999999</v>
      </c>
      <c r="DY621">
        <v>3311</v>
      </c>
      <c r="DZ621">
        <v>1700</v>
      </c>
      <c r="EA621" s="2">
        <v>41953</v>
      </c>
      <c r="EB621">
        <v>14347</v>
      </c>
      <c r="EE621">
        <v>6515</v>
      </c>
      <c r="EF621">
        <v>5819</v>
      </c>
      <c r="EI621">
        <v>4740</v>
      </c>
      <c r="EK621">
        <v>3302</v>
      </c>
      <c r="EL621">
        <v>34723</v>
      </c>
      <c r="EO621">
        <v>13438</v>
      </c>
      <c r="ER621">
        <v>13492</v>
      </c>
      <c r="EV621">
        <v>33566</v>
      </c>
      <c r="FA621">
        <v>6589</v>
      </c>
      <c r="FB621">
        <v>67085</v>
      </c>
      <c r="FC621">
        <v>101808</v>
      </c>
      <c r="FD621">
        <v>9275</v>
      </c>
      <c r="FE621">
        <v>2279</v>
      </c>
      <c r="FF621">
        <v>1288</v>
      </c>
      <c r="FH621">
        <v>9808</v>
      </c>
      <c r="FL621">
        <v>2467</v>
      </c>
      <c r="FP621">
        <v>810</v>
      </c>
      <c r="FQ621">
        <v>25927</v>
      </c>
      <c r="FR621">
        <v>18566</v>
      </c>
      <c r="FU621">
        <v>4987</v>
      </c>
      <c r="FZ621">
        <v>6968</v>
      </c>
      <c r="GA621">
        <v>30521</v>
      </c>
      <c r="GB621">
        <v>56448</v>
      </c>
      <c r="GD621">
        <v>1788</v>
      </c>
      <c r="GE621">
        <v>40340</v>
      </c>
      <c r="GF621">
        <v>39989</v>
      </c>
      <c r="GH621">
        <v>33895</v>
      </c>
      <c r="GI621">
        <v>-2998</v>
      </c>
      <c r="GL621">
        <v>45360</v>
      </c>
      <c r="GM621">
        <v>45360</v>
      </c>
      <c r="GN621">
        <v>101808</v>
      </c>
      <c r="GO621">
        <v>2860.8429999999998</v>
      </c>
      <c r="GQ621">
        <v>11794</v>
      </c>
      <c r="GR621" s="2">
        <v>42313</v>
      </c>
      <c r="GS621">
        <v>4607</v>
      </c>
      <c r="GT621">
        <v>5118</v>
      </c>
      <c r="GU621">
        <v>-1205</v>
      </c>
      <c r="GV621">
        <v>3913</v>
      </c>
      <c r="HB621">
        <v>950</v>
      </c>
      <c r="HC621">
        <v>950</v>
      </c>
      <c r="HD621">
        <v>-446</v>
      </c>
      <c r="HE621">
        <v>9024</v>
      </c>
      <c r="HF621">
        <v>-827</v>
      </c>
      <c r="HH621">
        <v>-2652</v>
      </c>
      <c r="HI621">
        <v>-4424</v>
      </c>
      <c r="HK621">
        <v>-4424</v>
      </c>
      <c r="HL621">
        <v>325</v>
      </c>
      <c r="HM621">
        <v>-7578</v>
      </c>
      <c r="HN621">
        <v>-6</v>
      </c>
      <c r="HO621">
        <v>3077</v>
      </c>
      <c r="HP621">
        <v>3071</v>
      </c>
      <c r="HQ621">
        <v>-4702</v>
      </c>
      <c r="HS621">
        <v>-4702</v>
      </c>
      <c r="HT621">
        <v>-3911</v>
      </c>
      <c r="HU621">
        <v>72</v>
      </c>
      <c r="HV621">
        <v>-5470</v>
      </c>
      <c r="HW621">
        <v>-227</v>
      </c>
      <c r="HY621">
        <v>-4251</v>
      </c>
      <c r="HZ621">
        <v>15621</v>
      </c>
      <c r="IA621">
        <v>11370</v>
      </c>
      <c r="IB621">
        <v>209</v>
      </c>
      <c r="IC621">
        <v>-3911</v>
      </c>
      <c r="IE621">
        <v>1611</v>
      </c>
      <c r="IF621">
        <v>75</v>
      </c>
      <c r="IG621">
        <v>4348</v>
      </c>
      <c r="IH621">
        <v>-320</v>
      </c>
      <c r="II621">
        <v>-1282</v>
      </c>
      <c r="IK621">
        <v>-1282</v>
      </c>
      <c r="IL621">
        <v>2879</v>
      </c>
      <c r="IM621">
        <v>2911</v>
      </c>
      <c r="IN621">
        <v>0.31</v>
      </c>
      <c r="IO621">
        <v>0.31</v>
      </c>
    </row>
    <row r="622" spans="1:249" x14ac:dyDescent="0.25">
      <c r="A622" t="s">
        <v>993</v>
      </c>
      <c r="B622" t="s">
        <v>993</v>
      </c>
      <c r="C622" t="s">
        <v>994</v>
      </c>
      <c r="D622" t="s">
        <v>995</v>
      </c>
      <c r="E622" t="s">
        <v>455</v>
      </c>
      <c r="F622" t="s">
        <v>417</v>
      </c>
      <c r="G622" s="2">
        <v>42004</v>
      </c>
      <c r="H622" t="s">
        <v>450</v>
      </c>
      <c r="J622">
        <v>2014</v>
      </c>
      <c r="K622">
        <v>4</v>
      </c>
      <c r="L622">
        <v>2014</v>
      </c>
      <c r="M622">
        <v>4</v>
      </c>
      <c r="N622" t="s">
        <v>419</v>
      </c>
      <c r="O622" t="s">
        <v>451</v>
      </c>
      <c r="P622">
        <v>201404</v>
      </c>
      <c r="Q622">
        <v>4</v>
      </c>
      <c r="R622">
        <v>225</v>
      </c>
      <c r="S622">
        <v>13</v>
      </c>
      <c r="T622">
        <v>12</v>
      </c>
      <c r="U622">
        <v>310158</v>
      </c>
      <c r="V622">
        <v>3</v>
      </c>
      <c r="W622">
        <v>2834</v>
      </c>
      <c r="X622" s="2">
        <v>42062</v>
      </c>
      <c r="Y622" s="2">
        <v>42062</v>
      </c>
      <c r="Z622" t="s">
        <v>820</v>
      </c>
      <c r="AA622" t="s">
        <v>1015</v>
      </c>
      <c r="AB622" t="s">
        <v>1016</v>
      </c>
      <c r="AC622" t="s">
        <v>820</v>
      </c>
      <c r="AD622">
        <v>7033</v>
      </c>
      <c r="AE622" t="s">
        <v>1017</v>
      </c>
      <c r="AG622" t="s">
        <v>1015</v>
      </c>
      <c r="AH622" t="s">
        <v>1016</v>
      </c>
      <c r="AI622" t="s">
        <v>820</v>
      </c>
      <c r="AJ622">
        <v>7033</v>
      </c>
      <c r="AK622" t="s">
        <v>426</v>
      </c>
      <c r="AL622" t="s">
        <v>427</v>
      </c>
      <c r="AN622">
        <v>70000</v>
      </c>
      <c r="AP622">
        <v>70000</v>
      </c>
      <c r="AR622">
        <v>141500</v>
      </c>
      <c r="AS622" t="s">
        <v>461</v>
      </c>
      <c r="AT622" t="s">
        <v>429</v>
      </c>
      <c r="AU622" t="s">
        <v>1010</v>
      </c>
      <c r="AW622">
        <v>2838193000</v>
      </c>
      <c r="AX622" s="2">
        <v>42035</v>
      </c>
      <c r="AY622" t="s">
        <v>1001</v>
      </c>
      <c r="AZ622" t="s">
        <v>513</v>
      </c>
      <c r="BA622" t="s">
        <v>1018</v>
      </c>
      <c r="BB622" t="s">
        <v>472</v>
      </c>
      <c r="BC622" t="s">
        <v>1019</v>
      </c>
      <c r="BD622" t="s">
        <v>1008</v>
      </c>
      <c r="BE622" t="s">
        <v>1005</v>
      </c>
      <c r="BF622" t="s">
        <v>439</v>
      </c>
      <c r="BG622" t="s">
        <v>1006</v>
      </c>
      <c r="BH622" t="s">
        <v>439</v>
      </c>
      <c r="BI622" s="2">
        <v>42794</v>
      </c>
      <c r="BJ622">
        <v>10482</v>
      </c>
      <c r="BK622">
        <v>3749</v>
      </c>
      <c r="BL622">
        <v>6733</v>
      </c>
      <c r="BP622">
        <v>2283</v>
      </c>
      <c r="BR622">
        <v>2924</v>
      </c>
      <c r="BV622">
        <v>8956</v>
      </c>
      <c r="BW622">
        <v>1526</v>
      </c>
      <c r="CA622">
        <v>349</v>
      </c>
      <c r="CM622">
        <v>10634</v>
      </c>
      <c r="CN622">
        <v>10285</v>
      </c>
      <c r="CO622">
        <v>11811</v>
      </c>
      <c r="CP622">
        <v>4483</v>
      </c>
      <c r="CQ622">
        <v>7328</v>
      </c>
      <c r="CV622">
        <v>7328</v>
      </c>
      <c r="CX622">
        <v>7328</v>
      </c>
      <c r="DA622">
        <v>7328</v>
      </c>
      <c r="DB622">
        <v>12</v>
      </c>
      <c r="DC622">
        <v>7316</v>
      </c>
      <c r="DE622">
        <v>7316</v>
      </c>
      <c r="DF622">
        <v>2.5442999999999998</v>
      </c>
      <c r="DJ622">
        <v>2.5442999999999998</v>
      </c>
      <c r="DK622">
        <v>2.5398999999999998</v>
      </c>
      <c r="DL622">
        <v>2.54</v>
      </c>
      <c r="DM622">
        <v>2.5146000000000002</v>
      </c>
      <c r="DQ622">
        <v>2.5146000000000002</v>
      </c>
      <c r="DR622">
        <v>2.5102000000000002</v>
      </c>
      <c r="DS622">
        <v>2.54</v>
      </c>
      <c r="DT622">
        <v>-0.23910000000000001</v>
      </c>
      <c r="DU622">
        <v>2880</v>
      </c>
      <c r="DV622">
        <v>2880</v>
      </c>
      <c r="DW622">
        <v>12160</v>
      </c>
      <c r="DX622">
        <v>7817.7160000000003</v>
      </c>
      <c r="DY622">
        <v>3099</v>
      </c>
      <c r="DZ622">
        <v>1526</v>
      </c>
      <c r="EA622" s="2">
        <v>42426</v>
      </c>
      <c r="EB622">
        <v>15719</v>
      </c>
      <c r="EE622">
        <v>6626</v>
      </c>
      <c r="EF622">
        <v>5571</v>
      </c>
      <c r="EI622">
        <v>4689</v>
      </c>
      <c r="EL622">
        <v>32605</v>
      </c>
      <c r="EM622">
        <v>31140</v>
      </c>
      <c r="EN622">
        <v>18004</v>
      </c>
      <c r="EO622">
        <v>13136</v>
      </c>
      <c r="ER622">
        <v>13515</v>
      </c>
      <c r="EV622">
        <v>33378</v>
      </c>
      <c r="FA622">
        <v>5533</v>
      </c>
      <c r="FB622">
        <v>65562</v>
      </c>
      <c r="FC622">
        <v>98167</v>
      </c>
      <c r="FD622">
        <v>2704</v>
      </c>
      <c r="FE622">
        <v>2625</v>
      </c>
      <c r="FF622">
        <v>1308</v>
      </c>
      <c r="FH622">
        <v>10523</v>
      </c>
      <c r="FL622">
        <v>1237</v>
      </c>
      <c r="FQ622">
        <v>18397</v>
      </c>
      <c r="FR622">
        <v>18699</v>
      </c>
      <c r="FU622">
        <v>4467</v>
      </c>
      <c r="FZ622">
        <v>7813</v>
      </c>
      <c r="GA622">
        <v>30979</v>
      </c>
      <c r="GB622">
        <v>49376</v>
      </c>
      <c r="GD622">
        <v>1788</v>
      </c>
      <c r="GE622">
        <v>40423</v>
      </c>
      <c r="GF622">
        <v>46021</v>
      </c>
      <c r="GH622">
        <v>35262</v>
      </c>
      <c r="GI622">
        <v>-4323</v>
      </c>
      <c r="GL622">
        <v>48791</v>
      </c>
      <c r="GM622">
        <v>48791</v>
      </c>
      <c r="GN622">
        <v>98167</v>
      </c>
      <c r="GO622">
        <v>2838.14</v>
      </c>
      <c r="GQ622">
        <v>15413</v>
      </c>
      <c r="GR622" s="2">
        <v>42794</v>
      </c>
      <c r="GS622">
        <v>11934</v>
      </c>
      <c r="GT622">
        <v>6691</v>
      </c>
      <c r="GU622">
        <v>-12494</v>
      </c>
      <c r="GV622">
        <v>-5803</v>
      </c>
      <c r="GW622">
        <v>-554</v>
      </c>
      <c r="GX622">
        <v>79</v>
      </c>
      <c r="GY622">
        <v>593</v>
      </c>
      <c r="GZ622">
        <v>1635</v>
      </c>
      <c r="HA622">
        <v>-21</v>
      </c>
      <c r="HB622">
        <v>92</v>
      </c>
      <c r="HC622">
        <v>1824</v>
      </c>
      <c r="HD622">
        <v>34</v>
      </c>
      <c r="HE622">
        <v>7989</v>
      </c>
      <c r="HF622">
        <v>-1317</v>
      </c>
      <c r="HG622">
        <v>-1000</v>
      </c>
      <c r="HH622">
        <v>11239</v>
      </c>
      <c r="HI622">
        <v>-9830</v>
      </c>
      <c r="HK622">
        <v>-9830</v>
      </c>
      <c r="HL622">
        <v>534</v>
      </c>
      <c r="HM622">
        <v>-374</v>
      </c>
      <c r="HN622">
        <v>-3471</v>
      </c>
      <c r="HO622">
        <v>-460</v>
      </c>
      <c r="HP622">
        <v>-3931</v>
      </c>
      <c r="HQ622">
        <v>-6143</v>
      </c>
      <c r="HS622">
        <v>-6143</v>
      </c>
      <c r="HT622">
        <v>-5247</v>
      </c>
      <c r="HU622">
        <v>79</v>
      </c>
      <c r="HV622">
        <v>-15242</v>
      </c>
      <c r="HW622">
        <v>-553</v>
      </c>
      <c r="HY622">
        <v>-8180</v>
      </c>
      <c r="HZ622">
        <v>15621</v>
      </c>
      <c r="IA622">
        <v>7441</v>
      </c>
      <c r="IB622">
        <v>278</v>
      </c>
      <c r="IC622">
        <v>-5247</v>
      </c>
      <c r="IE622">
        <v>1573</v>
      </c>
      <c r="IF622">
        <v>69</v>
      </c>
      <c r="IG622">
        <v>-1035</v>
      </c>
      <c r="IH622">
        <v>-490</v>
      </c>
      <c r="II622">
        <v>-1336</v>
      </c>
      <c r="IK622">
        <v>-1336</v>
      </c>
      <c r="IL622">
        <v>2894</v>
      </c>
      <c r="IM622">
        <v>2928</v>
      </c>
      <c r="IN622">
        <v>2.54</v>
      </c>
      <c r="IO622">
        <v>2.5099999999999998</v>
      </c>
    </row>
    <row r="623" spans="1:249" x14ac:dyDescent="0.25">
      <c r="A623" t="s">
        <v>993</v>
      </c>
      <c r="B623" t="s">
        <v>993</v>
      </c>
      <c r="C623" t="s">
        <v>994</v>
      </c>
      <c r="D623" t="s">
        <v>995</v>
      </c>
      <c r="E623" t="s">
        <v>455</v>
      </c>
      <c r="F623" t="s">
        <v>417</v>
      </c>
      <c r="G623" s="2">
        <v>42094</v>
      </c>
      <c r="H623" t="s">
        <v>450</v>
      </c>
      <c r="J623">
        <v>2015</v>
      </c>
      <c r="K623">
        <v>1</v>
      </c>
      <c r="L623">
        <v>2015</v>
      </c>
      <c r="M623">
        <v>1</v>
      </c>
      <c r="N623" t="s">
        <v>419</v>
      </c>
      <c r="O623" t="s">
        <v>451</v>
      </c>
      <c r="P623">
        <v>201501</v>
      </c>
      <c r="Q623">
        <v>4</v>
      </c>
      <c r="R623">
        <v>225</v>
      </c>
      <c r="S623">
        <v>13</v>
      </c>
      <c r="T623">
        <v>12</v>
      </c>
      <c r="U623">
        <v>310158</v>
      </c>
      <c r="V623">
        <v>3</v>
      </c>
      <c r="W623">
        <v>2834</v>
      </c>
      <c r="X623" s="2">
        <v>42131</v>
      </c>
      <c r="Y623" s="2">
        <v>42131</v>
      </c>
      <c r="Z623" t="s">
        <v>820</v>
      </c>
      <c r="AA623" t="s">
        <v>1015</v>
      </c>
      <c r="AB623" t="s">
        <v>1016</v>
      </c>
      <c r="AC623" t="s">
        <v>820</v>
      </c>
      <c r="AD623">
        <v>7033</v>
      </c>
      <c r="AE623" t="s">
        <v>1017</v>
      </c>
      <c r="AG623" t="s">
        <v>1015</v>
      </c>
      <c r="AH623" t="s">
        <v>1016</v>
      </c>
      <c r="AI623" t="s">
        <v>820</v>
      </c>
      <c r="AJ623">
        <v>7033</v>
      </c>
      <c r="AK623" t="s">
        <v>426</v>
      </c>
      <c r="AL623" t="s">
        <v>427</v>
      </c>
      <c r="AU623" t="s">
        <v>1010</v>
      </c>
      <c r="AW623">
        <v>2825222000</v>
      </c>
      <c r="AX623" s="2">
        <v>42124</v>
      </c>
      <c r="BI623" s="2">
        <v>42499</v>
      </c>
      <c r="BJ623">
        <v>9425</v>
      </c>
      <c r="BK623">
        <v>3569</v>
      </c>
      <c r="BL623">
        <v>5856</v>
      </c>
      <c r="BP623">
        <v>1737</v>
      </c>
      <c r="BR623">
        <v>2601</v>
      </c>
      <c r="BV623">
        <v>7907</v>
      </c>
      <c r="BW623">
        <v>1518</v>
      </c>
      <c r="CA623">
        <v>82</v>
      </c>
      <c r="CM623">
        <v>-55</v>
      </c>
      <c r="CN623">
        <v>-137</v>
      </c>
      <c r="CO623">
        <v>1381</v>
      </c>
      <c r="CP623">
        <v>423</v>
      </c>
      <c r="CQ623">
        <v>958</v>
      </c>
      <c r="CV623">
        <v>958</v>
      </c>
      <c r="CX623">
        <v>958</v>
      </c>
      <c r="DA623">
        <v>958</v>
      </c>
      <c r="DB623">
        <v>5</v>
      </c>
      <c r="DC623">
        <v>953</v>
      </c>
      <c r="DE623">
        <v>953</v>
      </c>
      <c r="DF623">
        <v>0.33789999999999998</v>
      </c>
      <c r="DJ623">
        <v>0.33789999999999998</v>
      </c>
      <c r="DK623">
        <v>0.3362</v>
      </c>
      <c r="DL623">
        <v>0.33</v>
      </c>
      <c r="DM623">
        <v>0.33439999999999998</v>
      </c>
      <c r="DQ623">
        <v>0.33439999999999998</v>
      </c>
      <c r="DR623">
        <v>0.33260000000000001</v>
      </c>
      <c r="DS623">
        <v>0.33</v>
      </c>
      <c r="DT623">
        <v>-7.55</v>
      </c>
      <c r="DU623">
        <v>2865</v>
      </c>
      <c r="DV623">
        <v>2865</v>
      </c>
      <c r="DW623">
        <v>1463</v>
      </c>
      <c r="DX623">
        <v>1065.117</v>
      </c>
      <c r="DY623">
        <v>3155</v>
      </c>
      <c r="DZ623">
        <v>1518</v>
      </c>
      <c r="EA623" s="2">
        <v>42131</v>
      </c>
      <c r="EB623">
        <v>15601</v>
      </c>
      <c r="EE623">
        <v>6670</v>
      </c>
      <c r="EF623">
        <v>5539</v>
      </c>
      <c r="EI623">
        <v>5117</v>
      </c>
      <c r="EL623">
        <v>32927</v>
      </c>
      <c r="EO623">
        <v>12910</v>
      </c>
      <c r="ER623">
        <v>13092</v>
      </c>
      <c r="EV623">
        <v>43820</v>
      </c>
      <c r="FA623">
        <v>5596</v>
      </c>
      <c r="FB623">
        <v>75418</v>
      </c>
      <c r="FC623">
        <v>108345</v>
      </c>
      <c r="FD623">
        <v>4728</v>
      </c>
      <c r="FE623">
        <v>2091</v>
      </c>
      <c r="FF623">
        <v>1306</v>
      </c>
      <c r="FH623">
        <v>9867</v>
      </c>
      <c r="FL623">
        <v>2450</v>
      </c>
      <c r="FQ623">
        <v>20442</v>
      </c>
      <c r="FR623">
        <v>25506</v>
      </c>
      <c r="FU623">
        <v>6803</v>
      </c>
      <c r="FZ623">
        <v>7677</v>
      </c>
      <c r="GA623">
        <v>39986</v>
      </c>
      <c r="GB623">
        <v>60428</v>
      </c>
      <c r="GD623">
        <v>1788</v>
      </c>
      <c r="GE623">
        <v>40355</v>
      </c>
      <c r="GF623">
        <v>45692</v>
      </c>
      <c r="GH623">
        <v>35903</v>
      </c>
      <c r="GI623">
        <v>-4167</v>
      </c>
      <c r="GL623">
        <v>47917</v>
      </c>
      <c r="GM623">
        <v>47917</v>
      </c>
      <c r="GN623">
        <v>108345</v>
      </c>
      <c r="GO623">
        <v>2828.3879999999999</v>
      </c>
      <c r="GQ623">
        <v>4097</v>
      </c>
      <c r="GR623" s="2">
        <v>42499</v>
      </c>
      <c r="GS623">
        <v>958</v>
      </c>
      <c r="GT623">
        <v>1637</v>
      </c>
      <c r="GU623">
        <v>-244</v>
      </c>
      <c r="GV623">
        <v>1393</v>
      </c>
      <c r="HB623">
        <v>-618</v>
      </c>
      <c r="HC623">
        <v>-618</v>
      </c>
      <c r="HD623">
        <v>551</v>
      </c>
      <c r="HE623">
        <v>2284</v>
      </c>
      <c r="HF623">
        <v>-203</v>
      </c>
      <c r="HH623">
        <v>-7598</v>
      </c>
      <c r="HI623">
        <v>1248</v>
      </c>
      <c r="HK623">
        <v>1248</v>
      </c>
      <c r="HL623">
        <v>-52</v>
      </c>
      <c r="HM623">
        <v>-6605</v>
      </c>
      <c r="HN623">
        <v>5039</v>
      </c>
      <c r="HO623">
        <v>2177</v>
      </c>
      <c r="HP623">
        <v>7216</v>
      </c>
      <c r="HQ623">
        <v>-773</v>
      </c>
      <c r="HS623">
        <v>-773</v>
      </c>
      <c r="HT623">
        <v>-1280</v>
      </c>
      <c r="HU623">
        <v>-8</v>
      </c>
      <c r="HV623">
        <v>5155</v>
      </c>
      <c r="HW623">
        <v>-295</v>
      </c>
      <c r="HY623">
        <v>539</v>
      </c>
      <c r="HZ623">
        <v>7441</v>
      </c>
      <c r="IA623">
        <v>7980</v>
      </c>
      <c r="IB623">
        <v>63</v>
      </c>
      <c r="IC623">
        <v>-1280</v>
      </c>
      <c r="IE623">
        <v>1637</v>
      </c>
      <c r="IF623">
        <v>63</v>
      </c>
      <c r="IG623">
        <v>2284</v>
      </c>
      <c r="IH623">
        <v>-203</v>
      </c>
      <c r="II623">
        <v>-1280</v>
      </c>
      <c r="IK623">
        <v>-1280</v>
      </c>
      <c r="IL623">
        <v>2835</v>
      </c>
      <c r="IM623">
        <v>2865</v>
      </c>
      <c r="IN623">
        <v>0.34</v>
      </c>
      <c r="IO623">
        <v>0.33</v>
      </c>
    </row>
    <row r="624" spans="1:249" x14ac:dyDescent="0.25">
      <c r="A624" t="s">
        <v>993</v>
      </c>
      <c r="B624" t="s">
        <v>993</v>
      </c>
      <c r="C624" t="s">
        <v>994</v>
      </c>
      <c r="D624" t="s">
        <v>995</v>
      </c>
      <c r="E624" t="s">
        <v>455</v>
      </c>
      <c r="F624" t="s">
        <v>417</v>
      </c>
      <c r="G624" s="2">
        <v>42185</v>
      </c>
      <c r="H624" t="s">
        <v>450</v>
      </c>
      <c r="J624">
        <v>2015</v>
      </c>
      <c r="K624">
        <v>2</v>
      </c>
      <c r="L624">
        <v>2015</v>
      </c>
      <c r="M624">
        <v>2</v>
      </c>
      <c r="N624" t="s">
        <v>419</v>
      </c>
      <c r="O624" t="s">
        <v>451</v>
      </c>
      <c r="P624">
        <v>201502</v>
      </c>
      <c r="Q624">
        <v>4</v>
      </c>
      <c r="R624">
        <v>225</v>
      </c>
      <c r="S624">
        <v>13</v>
      </c>
      <c r="T624">
        <v>12</v>
      </c>
      <c r="U624">
        <v>310158</v>
      </c>
      <c r="V624">
        <v>3</v>
      </c>
      <c r="W624">
        <v>2834</v>
      </c>
      <c r="X624" s="2">
        <v>42222</v>
      </c>
      <c r="Y624" s="2">
        <v>42222</v>
      </c>
      <c r="Z624" t="s">
        <v>820</v>
      </c>
      <c r="AA624" t="s">
        <v>1015</v>
      </c>
      <c r="AB624" t="s">
        <v>1016</v>
      </c>
      <c r="AC624" t="s">
        <v>820</v>
      </c>
      <c r="AD624">
        <v>7033</v>
      </c>
      <c r="AE624" t="s">
        <v>1017</v>
      </c>
      <c r="AG624" t="s">
        <v>1015</v>
      </c>
      <c r="AH624" t="s">
        <v>1016</v>
      </c>
      <c r="AI624" t="s">
        <v>820</v>
      </c>
      <c r="AJ624">
        <v>7033</v>
      </c>
      <c r="AK624" t="s">
        <v>426</v>
      </c>
      <c r="AL624" t="s">
        <v>427</v>
      </c>
      <c r="AU624" t="s">
        <v>1010</v>
      </c>
      <c r="AW624">
        <v>2816635000</v>
      </c>
      <c r="AX624" s="2">
        <v>42216</v>
      </c>
      <c r="BI624" s="2">
        <v>42590</v>
      </c>
      <c r="BJ624">
        <v>9785</v>
      </c>
      <c r="BK624">
        <v>3754</v>
      </c>
      <c r="BL624">
        <v>6031</v>
      </c>
      <c r="BP624">
        <v>1670</v>
      </c>
      <c r="BR624">
        <v>2624</v>
      </c>
      <c r="BV624">
        <v>8048</v>
      </c>
      <c r="BW624">
        <v>1737</v>
      </c>
      <c r="CA624">
        <v>191</v>
      </c>
      <c r="CM624">
        <v>-739</v>
      </c>
      <c r="CN624">
        <v>-930</v>
      </c>
      <c r="CO624">
        <v>807</v>
      </c>
      <c r="CP624">
        <v>119</v>
      </c>
      <c r="CQ624">
        <v>688</v>
      </c>
      <c r="CV624">
        <v>688</v>
      </c>
      <c r="CX624">
        <v>688</v>
      </c>
      <c r="DA624">
        <v>688</v>
      </c>
      <c r="DB624">
        <v>1</v>
      </c>
      <c r="DC624">
        <v>687</v>
      </c>
      <c r="DE624">
        <v>687</v>
      </c>
      <c r="DF624">
        <v>0.24349999999999999</v>
      </c>
      <c r="DJ624">
        <v>0.24349999999999999</v>
      </c>
      <c r="DK624">
        <v>0.24310000000000001</v>
      </c>
      <c r="DL624">
        <v>0.24</v>
      </c>
      <c r="DM624">
        <v>0.2414</v>
      </c>
      <c r="DQ624">
        <v>0.2414</v>
      </c>
      <c r="DR624">
        <v>0.24110000000000001</v>
      </c>
      <c r="DS624">
        <v>0.24</v>
      </c>
      <c r="DT624">
        <v>-3</v>
      </c>
      <c r="DU624">
        <v>2850</v>
      </c>
      <c r="DV624">
        <v>2850</v>
      </c>
      <c r="DW624">
        <v>998</v>
      </c>
      <c r="DX624">
        <v>907.16480000000001</v>
      </c>
      <c r="DY624">
        <v>3345</v>
      </c>
      <c r="DZ624">
        <v>1737</v>
      </c>
      <c r="EA624" s="2">
        <v>42222</v>
      </c>
      <c r="EB624">
        <v>11370</v>
      </c>
      <c r="EE624">
        <v>6510</v>
      </c>
      <c r="EF624">
        <v>5306</v>
      </c>
      <c r="EI624">
        <v>5133</v>
      </c>
      <c r="EL624">
        <v>28319</v>
      </c>
      <c r="EO624">
        <v>12630</v>
      </c>
      <c r="ER624">
        <v>13333</v>
      </c>
      <c r="EV624">
        <v>42457</v>
      </c>
      <c r="FA624">
        <v>5843</v>
      </c>
      <c r="FB624">
        <v>74263</v>
      </c>
      <c r="FC624">
        <v>102582</v>
      </c>
      <c r="FD624">
        <v>2483</v>
      </c>
      <c r="FE624">
        <v>2335</v>
      </c>
      <c r="FF624">
        <v>1295</v>
      </c>
      <c r="FH624">
        <v>9517</v>
      </c>
      <c r="FL624">
        <v>1878</v>
      </c>
      <c r="FQ624">
        <v>17508</v>
      </c>
      <c r="FR624">
        <v>24069</v>
      </c>
      <c r="FU624">
        <v>6454</v>
      </c>
      <c r="FZ624">
        <v>7913</v>
      </c>
      <c r="GA624">
        <v>38436</v>
      </c>
      <c r="GB624">
        <v>55944</v>
      </c>
      <c r="GD624">
        <v>1788</v>
      </c>
      <c r="GE624">
        <v>40114</v>
      </c>
      <c r="GF624">
        <v>45103</v>
      </c>
      <c r="GH624">
        <v>36225</v>
      </c>
      <c r="GI624">
        <v>-4332</v>
      </c>
      <c r="GL624">
        <v>46638</v>
      </c>
      <c r="GM624">
        <v>46638</v>
      </c>
      <c r="GN624">
        <v>102582</v>
      </c>
      <c r="GO624">
        <v>2823.9560000000001</v>
      </c>
      <c r="GQ624">
        <v>4181</v>
      </c>
      <c r="GR624" s="2">
        <v>42590</v>
      </c>
      <c r="GS624">
        <v>1646</v>
      </c>
      <c r="GT624">
        <v>3245</v>
      </c>
      <c r="GU624">
        <v>411</v>
      </c>
      <c r="GV624">
        <v>3656</v>
      </c>
      <c r="HB624">
        <v>-1010</v>
      </c>
      <c r="HC624">
        <v>-1010</v>
      </c>
      <c r="HD624">
        <v>689</v>
      </c>
      <c r="HE624">
        <v>4981</v>
      </c>
      <c r="HF624">
        <v>-474</v>
      </c>
      <c r="HH624">
        <v>-7573</v>
      </c>
      <c r="HI624">
        <v>4007</v>
      </c>
      <c r="HK624">
        <v>4007</v>
      </c>
      <c r="HL624">
        <v>-40</v>
      </c>
      <c r="HM624">
        <v>-4080</v>
      </c>
      <c r="HN624">
        <v>5035</v>
      </c>
      <c r="HO624">
        <v>-1529</v>
      </c>
      <c r="HP624">
        <v>3506</v>
      </c>
      <c r="HQ624">
        <v>-1347</v>
      </c>
      <c r="HS624">
        <v>-1347</v>
      </c>
      <c r="HT624">
        <v>-2582</v>
      </c>
      <c r="HU624">
        <v>-19</v>
      </c>
      <c r="HV624">
        <v>-442</v>
      </c>
      <c r="HW624">
        <v>-978</v>
      </c>
      <c r="HY624">
        <v>-519</v>
      </c>
      <c r="HZ624">
        <v>7441</v>
      </c>
      <c r="IA624">
        <v>6922</v>
      </c>
      <c r="IB624">
        <v>146</v>
      </c>
      <c r="IC624">
        <v>-2582</v>
      </c>
      <c r="IE624">
        <v>1608</v>
      </c>
      <c r="IF624">
        <v>83</v>
      </c>
      <c r="IG624">
        <v>2697</v>
      </c>
      <c r="IH624">
        <v>-271</v>
      </c>
      <c r="II624">
        <v>-1302</v>
      </c>
      <c r="IK624">
        <v>-1302</v>
      </c>
      <c r="IL624">
        <v>2826</v>
      </c>
      <c r="IM624">
        <v>2850</v>
      </c>
      <c r="IN624">
        <v>0.24</v>
      </c>
      <c r="IO624">
        <v>0.24</v>
      </c>
    </row>
    <row r="625" spans="1:249" x14ac:dyDescent="0.25">
      <c r="A625" t="s">
        <v>993</v>
      </c>
      <c r="B625" t="s">
        <v>993</v>
      </c>
      <c r="C625" t="s">
        <v>994</v>
      </c>
      <c r="D625" t="s">
        <v>995</v>
      </c>
      <c r="E625" t="s">
        <v>455</v>
      </c>
      <c r="F625" t="s">
        <v>417</v>
      </c>
      <c r="G625" s="2">
        <v>42277</v>
      </c>
      <c r="H625" t="s">
        <v>450</v>
      </c>
      <c r="J625">
        <v>2015</v>
      </c>
      <c r="K625">
        <v>3</v>
      </c>
      <c r="L625">
        <v>2015</v>
      </c>
      <c r="M625">
        <v>3</v>
      </c>
      <c r="N625" t="s">
        <v>419</v>
      </c>
      <c r="O625" t="s">
        <v>451</v>
      </c>
      <c r="P625">
        <v>201503</v>
      </c>
      <c r="Q625">
        <v>4</v>
      </c>
      <c r="R625">
        <v>225</v>
      </c>
      <c r="S625">
        <v>13</v>
      </c>
      <c r="T625">
        <v>12</v>
      </c>
      <c r="U625">
        <v>310158</v>
      </c>
      <c r="V625">
        <v>3</v>
      </c>
      <c r="W625">
        <v>2834</v>
      </c>
      <c r="X625" s="2">
        <v>42313</v>
      </c>
      <c r="Y625" s="2">
        <v>42313</v>
      </c>
      <c r="Z625" t="s">
        <v>820</v>
      </c>
      <c r="AA625" t="s">
        <v>1015</v>
      </c>
      <c r="AB625" t="s">
        <v>1016</v>
      </c>
      <c r="AC625" t="s">
        <v>820</v>
      </c>
      <c r="AD625">
        <v>7033</v>
      </c>
      <c r="AE625" t="s">
        <v>1017</v>
      </c>
      <c r="AG625" t="s">
        <v>1015</v>
      </c>
      <c r="AH625" t="s">
        <v>1016</v>
      </c>
      <c r="AI625" t="s">
        <v>820</v>
      </c>
      <c r="AJ625">
        <v>7033</v>
      </c>
      <c r="AK625" t="s">
        <v>426</v>
      </c>
      <c r="AL625" t="s">
        <v>427</v>
      </c>
      <c r="AU625" t="s">
        <v>1010</v>
      </c>
      <c r="AW625">
        <v>2793543000</v>
      </c>
      <c r="AX625" s="2">
        <v>42308</v>
      </c>
      <c r="BI625" s="2">
        <v>42681</v>
      </c>
      <c r="BJ625">
        <v>10073</v>
      </c>
      <c r="BK625">
        <v>3761</v>
      </c>
      <c r="BL625">
        <v>6312</v>
      </c>
      <c r="BP625">
        <v>1500</v>
      </c>
      <c r="BR625">
        <v>2472</v>
      </c>
      <c r="BV625">
        <v>7733</v>
      </c>
      <c r="BW625">
        <v>2340</v>
      </c>
      <c r="CA625">
        <v>113</v>
      </c>
      <c r="CM625">
        <v>170</v>
      </c>
      <c r="CN625">
        <v>57</v>
      </c>
      <c r="CO625">
        <v>2397</v>
      </c>
      <c r="CP625">
        <v>566</v>
      </c>
      <c r="CQ625">
        <v>1831</v>
      </c>
      <c r="CV625">
        <v>1831</v>
      </c>
      <c r="CX625">
        <v>1831</v>
      </c>
      <c r="DA625">
        <v>1831</v>
      </c>
      <c r="DB625">
        <v>5</v>
      </c>
      <c r="DC625">
        <v>1826</v>
      </c>
      <c r="DE625">
        <v>1826</v>
      </c>
      <c r="DF625">
        <v>0.65069999999999995</v>
      </c>
      <c r="DJ625">
        <v>0.65069999999999995</v>
      </c>
      <c r="DK625">
        <v>0.64890000000000003</v>
      </c>
      <c r="DL625">
        <v>0.64</v>
      </c>
      <c r="DM625">
        <v>0.64559999999999995</v>
      </c>
      <c r="DQ625">
        <v>0.64559999999999995</v>
      </c>
      <c r="DR625">
        <v>0.64390000000000003</v>
      </c>
      <c r="DS625">
        <v>0.64</v>
      </c>
      <c r="DT625">
        <v>-10.960100000000001</v>
      </c>
      <c r="DU625">
        <v>2836</v>
      </c>
      <c r="DV625">
        <v>2836</v>
      </c>
      <c r="DW625">
        <v>2510</v>
      </c>
      <c r="DX625">
        <v>1970.682</v>
      </c>
      <c r="DY625">
        <v>3910</v>
      </c>
      <c r="DZ625">
        <v>2340</v>
      </c>
      <c r="EA625" s="2">
        <v>42313</v>
      </c>
      <c r="EB625">
        <v>12089</v>
      </c>
      <c r="EE625">
        <v>6414</v>
      </c>
      <c r="EF625">
        <v>5123</v>
      </c>
      <c r="EI625">
        <v>4941</v>
      </c>
      <c r="EL625">
        <v>28567</v>
      </c>
      <c r="EO625">
        <v>12482</v>
      </c>
      <c r="ER625">
        <v>13080</v>
      </c>
      <c r="EV625">
        <v>41485</v>
      </c>
      <c r="FA625">
        <v>5618</v>
      </c>
      <c r="FB625">
        <v>72665</v>
      </c>
      <c r="FC625">
        <v>101232</v>
      </c>
      <c r="FD625">
        <v>2543</v>
      </c>
      <c r="FE625">
        <v>2023</v>
      </c>
      <c r="FF625">
        <v>1288</v>
      </c>
      <c r="FH625">
        <v>9610</v>
      </c>
      <c r="FL625">
        <v>2119</v>
      </c>
      <c r="FQ625">
        <v>17583</v>
      </c>
      <c r="FR625">
        <v>24124</v>
      </c>
      <c r="FU625">
        <v>5959</v>
      </c>
      <c r="FZ625">
        <v>7887</v>
      </c>
      <c r="GA625">
        <v>37970</v>
      </c>
      <c r="GB625">
        <v>55553</v>
      </c>
      <c r="GD625">
        <v>1788</v>
      </c>
      <c r="GE625">
        <v>40139</v>
      </c>
      <c r="GF625">
        <v>45660</v>
      </c>
      <c r="GH625">
        <v>37427</v>
      </c>
      <c r="GI625">
        <v>-4573</v>
      </c>
      <c r="GL625">
        <v>45679</v>
      </c>
      <c r="GM625">
        <v>45679</v>
      </c>
      <c r="GN625">
        <v>101232</v>
      </c>
      <c r="GO625">
        <v>2802.2339999999999</v>
      </c>
      <c r="GQ625">
        <v>4194</v>
      </c>
      <c r="GR625" s="2">
        <v>42681</v>
      </c>
      <c r="GS625">
        <v>3477</v>
      </c>
      <c r="GT625">
        <v>4815</v>
      </c>
      <c r="GU625">
        <v>-28</v>
      </c>
      <c r="GV625">
        <v>4787</v>
      </c>
      <c r="HB625">
        <v>-787</v>
      </c>
      <c r="HC625">
        <v>-787</v>
      </c>
      <c r="HD625">
        <v>815</v>
      </c>
      <c r="HE625">
        <v>8292</v>
      </c>
      <c r="HF625">
        <v>-790</v>
      </c>
      <c r="HH625">
        <v>-7557</v>
      </c>
      <c r="HI625">
        <v>4106</v>
      </c>
      <c r="HK625">
        <v>4106</v>
      </c>
      <c r="HL625">
        <v>100</v>
      </c>
      <c r="HM625">
        <v>-4141</v>
      </c>
      <c r="HN625">
        <v>5033</v>
      </c>
      <c r="HO625">
        <v>-1526</v>
      </c>
      <c r="HP625">
        <v>3507</v>
      </c>
      <c r="HQ625">
        <v>-2571</v>
      </c>
      <c r="HS625">
        <v>-2571</v>
      </c>
      <c r="HT625">
        <v>-3854</v>
      </c>
      <c r="HU625">
        <v>-63</v>
      </c>
      <c r="HV625">
        <v>-2981</v>
      </c>
      <c r="HW625">
        <v>-1063</v>
      </c>
      <c r="HY625">
        <v>107</v>
      </c>
      <c r="HZ625">
        <v>7441</v>
      </c>
      <c r="IA625">
        <v>7548</v>
      </c>
      <c r="IB625">
        <v>221</v>
      </c>
      <c r="IC625">
        <v>-3854</v>
      </c>
      <c r="IE625">
        <v>1570</v>
      </c>
      <c r="IF625">
        <v>75</v>
      </c>
      <c r="IG625">
        <v>3311</v>
      </c>
      <c r="IH625">
        <v>-316</v>
      </c>
      <c r="II625">
        <v>-1272</v>
      </c>
      <c r="IK625">
        <v>-1272</v>
      </c>
      <c r="IL625">
        <v>2814</v>
      </c>
      <c r="IM625">
        <v>2836</v>
      </c>
      <c r="IN625">
        <v>0.65</v>
      </c>
      <c r="IO625">
        <v>0.64</v>
      </c>
    </row>
    <row r="626" spans="1:249" x14ac:dyDescent="0.25">
      <c r="A626" t="s">
        <v>993</v>
      </c>
      <c r="B626" t="s">
        <v>993</v>
      </c>
      <c r="C626" t="s">
        <v>994</v>
      </c>
      <c r="D626" t="s">
        <v>995</v>
      </c>
      <c r="E626" t="s">
        <v>455</v>
      </c>
      <c r="F626" t="s">
        <v>417</v>
      </c>
      <c r="G626" s="2">
        <v>42369</v>
      </c>
      <c r="H626" t="s">
        <v>450</v>
      </c>
      <c r="J626">
        <v>2015</v>
      </c>
      <c r="K626">
        <v>4</v>
      </c>
      <c r="L626">
        <v>2015</v>
      </c>
      <c r="M626">
        <v>4</v>
      </c>
      <c r="N626" t="s">
        <v>419</v>
      </c>
      <c r="O626" t="s">
        <v>451</v>
      </c>
      <c r="P626">
        <v>201504</v>
      </c>
      <c r="Q626">
        <v>4</v>
      </c>
      <c r="R626">
        <v>225</v>
      </c>
      <c r="S626">
        <v>13</v>
      </c>
      <c r="T626">
        <v>12</v>
      </c>
      <c r="U626">
        <v>310158</v>
      </c>
      <c r="V626">
        <v>3</v>
      </c>
      <c r="W626">
        <v>2834</v>
      </c>
      <c r="X626" s="2">
        <v>42426</v>
      </c>
      <c r="Y626" s="2">
        <v>42426</v>
      </c>
      <c r="Z626" t="s">
        <v>820</v>
      </c>
      <c r="AA626" t="s">
        <v>1015</v>
      </c>
      <c r="AB626" t="s">
        <v>1016</v>
      </c>
      <c r="AC626" t="s">
        <v>820</v>
      </c>
      <c r="AD626">
        <v>7033</v>
      </c>
      <c r="AE626" t="s">
        <v>1017</v>
      </c>
      <c r="AG626" t="s">
        <v>1015</v>
      </c>
      <c r="AH626" t="s">
        <v>1016</v>
      </c>
      <c r="AI626" t="s">
        <v>820</v>
      </c>
      <c r="AJ626">
        <v>7033</v>
      </c>
      <c r="AK626" t="s">
        <v>426</v>
      </c>
      <c r="AL626" t="s">
        <v>427</v>
      </c>
      <c r="AN626">
        <v>68000</v>
      </c>
      <c r="AP626">
        <v>68000</v>
      </c>
      <c r="AR626">
        <v>135000</v>
      </c>
      <c r="AS626" t="s">
        <v>461</v>
      </c>
      <c r="AT626" t="s">
        <v>429</v>
      </c>
      <c r="AU626" t="s">
        <v>1010</v>
      </c>
      <c r="AW626">
        <v>2775259000</v>
      </c>
      <c r="AX626" s="2">
        <v>42400</v>
      </c>
      <c r="AY626" t="s">
        <v>1001</v>
      </c>
      <c r="AZ626" t="s">
        <v>513</v>
      </c>
      <c r="BA626" t="s">
        <v>1018</v>
      </c>
      <c r="BB626" t="s">
        <v>472</v>
      </c>
      <c r="BC626" t="s">
        <v>1019</v>
      </c>
      <c r="BD626" t="s">
        <v>1008</v>
      </c>
      <c r="BE626" t="s">
        <v>1005</v>
      </c>
      <c r="BF626" t="s">
        <v>439</v>
      </c>
      <c r="BG626" t="s">
        <v>1006</v>
      </c>
      <c r="BH626" t="s">
        <v>439</v>
      </c>
      <c r="BI626" s="2">
        <v>42794</v>
      </c>
      <c r="BJ626">
        <v>10215</v>
      </c>
      <c r="BK626">
        <v>3850</v>
      </c>
      <c r="BL626">
        <v>6365</v>
      </c>
      <c r="BP626">
        <v>1797</v>
      </c>
      <c r="BR626">
        <v>2616</v>
      </c>
      <c r="BV626">
        <v>8263</v>
      </c>
      <c r="BW626">
        <v>1952</v>
      </c>
      <c r="CA626">
        <v>233</v>
      </c>
      <c r="CM626">
        <v>-903</v>
      </c>
      <c r="CN626">
        <v>-1136</v>
      </c>
      <c r="CO626">
        <v>816</v>
      </c>
      <c r="CP626">
        <v>-166</v>
      </c>
      <c r="CQ626">
        <v>982</v>
      </c>
      <c r="CV626">
        <v>982</v>
      </c>
      <c r="CX626">
        <v>982</v>
      </c>
      <c r="DA626">
        <v>982</v>
      </c>
      <c r="DB626">
        <v>6</v>
      </c>
      <c r="DC626">
        <v>976</v>
      </c>
      <c r="DE626">
        <v>976</v>
      </c>
      <c r="DF626">
        <v>0.35139999999999999</v>
      </c>
      <c r="DJ626">
        <v>0.35139999999999999</v>
      </c>
      <c r="DK626">
        <v>0.3493</v>
      </c>
      <c r="DL626">
        <v>0.35</v>
      </c>
      <c r="DM626">
        <v>0.34810000000000002</v>
      </c>
      <c r="DQ626">
        <v>0.34810000000000002</v>
      </c>
      <c r="DR626">
        <v>0.34599999999999997</v>
      </c>
      <c r="DS626">
        <v>0.35</v>
      </c>
      <c r="DT626">
        <v>11.47</v>
      </c>
      <c r="DU626">
        <v>2813</v>
      </c>
      <c r="DV626">
        <v>2813</v>
      </c>
      <c r="DW626">
        <v>1049</v>
      </c>
      <c r="DX626">
        <v>1242.9970000000001</v>
      </c>
      <c r="DY626">
        <v>3512</v>
      </c>
      <c r="DZ626">
        <v>1952</v>
      </c>
      <c r="EA626" s="2">
        <v>42794</v>
      </c>
      <c r="EB626">
        <v>13427</v>
      </c>
      <c r="EE626">
        <v>6484</v>
      </c>
      <c r="EF626">
        <v>4700</v>
      </c>
      <c r="EI626">
        <v>5140</v>
      </c>
      <c r="EL626">
        <v>29751</v>
      </c>
      <c r="EM626">
        <v>28430</v>
      </c>
      <c r="EN626">
        <v>15923</v>
      </c>
      <c r="EO626">
        <v>12507</v>
      </c>
      <c r="ER626">
        <v>13039</v>
      </c>
      <c r="EV626">
        <v>40325</v>
      </c>
      <c r="FA626">
        <v>6055</v>
      </c>
      <c r="FB626">
        <v>71926</v>
      </c>
      <c r="FC626">
        <v>101677</v>
      </c>
      <c r="FD626">
        <v>2583</v>
      </c>
      <c r="FE626">
        <v>2533</v>
      </c>
      <c r="FF626">
        <v>1309</v>
      </c>
      <c r="FH626">
        <v>11216</v>
      </c>
      <c r="FL626">
        <v>1560</v>
      </c>
      <c r="FQ626">
        <v>19201</v>
      </c>
      <c r="FR626">
        <v>23829</v>
      </c>
      <c r="FU626">
        <v>6535</v>
      </c>
      <c r="FZ626">
        <v>7345</v>
      </c>
      <c r="GA626">
        <v>37709</v>
      </c>
      <c r="GB626">
        <v>56910</v>
      </c>
      <c r="GD626">
        <v>1788</v>
      </c>
      <c r="GE626">
        <v>40222</v>
      </c>
      <c r="GF626">
        <v>45348</v>
      </c>
      <c r="GH626">
        <v>38534</v>
      </c>
      <c r="GI626">
        <v>-4148</v>
      </c>
      <c r="GL626">
        <v>44767</v>
      </c>
      <c r="GM626">
        <v>44767</v>
      </c>
      <c r="GN626">
        <v>101677</v>
      </c>
      <c r="GO626">
        <v>2781.1280000000002</v>
      </c>
      <c r="GQ626">
        <v>4442</v>
      </c>
      <c r="GR626" s="2">
        <v>42794</v>
      </c>
      <c r="GS626">
        <v>4459</v>
      </c>
      <c r="GT626">
        <v>6375</v>
      </c>
      <c r="GU626">
        <v>1098</v>
      </c>
      <c r="GV626">
        <v>7473</v>
      </c>
      <c r="GW626">
        <v>-480</v>
      </c>
      <c r="GX626">
        <v>805</v>
      </c>
      <c r="GY626">
        <v>-37</v>
      </c>
      <c r="GZ626">
        <v>-8</v>
      </c>
      <c r="HA626">
        <v>-266</v>
      </c>
      <c r="HB626">
        <v>-282</v>
      </c>
      <c r="HC626">
        <v>-268</v>
      </c>
      <c r="HD626">
        <v>874</v>
      </c>
      <c r="HE626">
        <v>12538</v>
      </c>
      <c r="HF626">
        <v>-1283</v>
      </c>
      <c r="HH626">
        <v>-7428</v>
      </c>
      <c r="HI626">
        <v>3732</v>
      </c>
      <c r="HK626">
        <v>3732</v>
      </c>
      <c r="HL626">
        <v>221</v>
      </c>
      <c r="HM626">
        <v>-4758</v>
      </c>
      <c r="HN626">
        <v>5032</v>
      </c>
      <c r="HO626">
        <v>-1540</v>
      </c>
      <c r="HP626">
        <v>3492</v>
      </c>
      <c r="HQ626">
        <v>-3701</v>
      </c>
      <c r="HS626">
        <v>-3701</v>
      </c>
      <c r="HT626">
        <v>-5117</v>
      </c>
      <c r="HU626">
        <v>-61</v>
      </c>
      <c r="HV626">
        <v>-5387</v>
      </c>
      <c r="HW626">
        <v>-1310</v>
      </c>
      <c r="HY626">
        <v>1083</v>
      </c>
      <c r="HZ626">
        <v>7441</v>
      </c>
      <c r="IA626">
        <v>8524</v>
      </c>
      <c r="IB626">
        <v>299</v>
      </c>
      <c r="IC626">
        <v>-5117</v>
      </c>
      <c r="IE626">
        <v>1560</v>
      </c>
      <c r="IF626">
        <v>78</v>
      </c>
      <c r="IG626">
        <v>4246</v>
      </c>
      <c r="IH626">
        <v>-493</v>
      </c>
      <c r="II626">
        <v>-1263</v>
      </c>
      <c r="IK626">
        <v>-1263</v>
      </c>
      <c r="IL626">
        <v>2816</v>
      </c>
      <c r="IM626">
        <v>2841</v>
      </c>
      <c r="IN626">
        <v>0.35</v>
      </c>
      <c r="IO626">
        <v>0.35</v>
      </c>
    </row>
    <row r="627" spans="1:249" x14ac:dyDescent="0.25">
      <c r="A627" t="s">
        <v>993</v>
      </c>
      <c r="B627" t="s">
        <v>993</v>
      </c>
      <c r="C627" t="s">
        <v>994</v>
      </c>
      <c r="D627" t="s">
        <v>995</v>
      </c>
      <c r="E627" t="s">
        <v>455</v>
      </c>
      <c r="F627" t="s">
        <v>417</v>
      </c>
      <c r="G627" s="2">
        <v>42460</v>
      </c>
      <c r="H627" t="s">
        <v>450</v>
      </c>
      <c r="J627">
        <v>2016</v>
      </c>
      <c r="K627">
        <v>1</v>
      </c>
      <c r="L627">
        <v>2016</v>
      </c>
      <c r="M627">
        <v>1</v>
      </c>
      <c r="N627" t="s">
        <v>419</v>
      </c>
      <c r="O627" t="s">
        <v>451</v>
      </c>
      <c r="P627">
        <v>201601</v>
      </c>
      <c r="Q627">
        <v>4</v>
      </c>
      <c r="R627">
        <v>225</v>
      </c>
      <c r="S627">
        <v>13</v>
      </c>
      <c r="T627">
        <v>12</v>
      </c>
      <c r="U627">
        <v>310158</v>
      </c>
      <c r="V627">
        <v>3</v>
      </c>
      <c r="W627">
        <v>2834</v>
      </c>
      <c r="X627" s="2">
        <v>42499</v>
      </c>
      <c r="Y627" s="2">
        <v>42499</v>
      </c>
      <c r="Z627" t="s">
        <v>820</v>
      </c>
      <c r="AA627" t="s">
        <v>1015</v>
      </c>
      <c r="AB627" t="s">
        <v>1016</v>
      </c>
      <c r="AC627" t="s">
        <v>820</v>
      </c>
      <c r="AD627">
        <v>7033</v>
      </c>
      <c r="AE627" t="s">
        <v>1017</v>
      </c>
      <c r="AG627" t="s">
        <v>1015</v>
      </c>
      <c r="AH627" t="s">
        <v>1016</v>
      </c>
      <c r="AI627" t="s">
        <v>820</v>
      </c>
      <c r="AJ627">
        <v>7033</v>
      </c>
      <c r="AK627" t="s">
        <v>426</v>
      </c>
      <c r="AL627" t="s">
        <v>427</v>
      </c>
      <c r="AU627" t="s">
        <v>1010</v>
      </c>
      <c r="AW627">
        <v>2768025000</v>
      </c>
      <c r="AX627" s="2">
        <v>42490</v>
      </c>
      <c r="BI627" s="2">
        <v>42864</v>
      </c>
      <c r="BJ627">
        <v>9312</v>
      </c>
      <c r="BK627">
        <v>3572</v>
      </c>
      <c r="BL627">
        <v>5740</v>
      </c>
      <c r="BP627">
        <v>1659</v>
      </c>
      <c r="BR627">
        <v>2318</v>
      </c>
      <c r="BV627">
        <v>7549</v>
      </c>
      <c r="BW627">
        <v>1763</v>
      </c>
      <c r="CA627">
        <v>91</v>
      </c>
      <c r="CM627">
        <v>-48</v>
      </c>
      <c r="CN627">
        <v>-139</v>
      </c>
      <c r="CO627">
        <v>1624</v>
      </c>
      <c r="CP627">
        <v>494</v>
      </c>
      <c r="CQ627">
        <v>1130</v>
      </c>
      <c r="CV627">
        <v>1130</v>
      </c>
      <c r="CX627">
        <v>1130</v>
      </c>
      <c r="DA627">
        <v>1130</v>
      </c>
      <c r="DB627">
        <v>5</v>
      </c>
      <c r="DC627">
        <v>1125</v>
      </c>
      <c r="DE627">
        <v>1125</v>
      </c>
      <c r="DF627">
        <v>0.40739999999999998</v>
      </c>
      <c r="DJ627">
        <v>0.40739999999999998</v>
      </c>
      <c r="DK627">
        <v>0.40560000000000002</v>
      </c>
      <c r="DL627">
        <v>0.4</v>
      </c>
      <c r="DM627">
        <v>0.40429999999999999</v>
      </c>
      <c r="DQ627">
        <v>0.40429999999999999</v>
      </c>
      <c r="DR627">
        <v>0.40250000000000002</v>
      </c>
      <c r="DS627">
        <v>0.4</v>
      </c>
      <c r="DT627">
        <v>-7</v>
      </c>
      <c r="DU627">
        <v>2795</v>
      </c>
      <c r="DV627">
        <v>2795</v>
      </c>
      <c r="DW627">
        <v>1715</v>
      </c>
      <c r="DX627">
        <v>1248.681</v>
      </c>
      <c r="DY627">
        <v>3324</v>
      </c>
      <c r="DZ627">
        <v>1763</v>
      </c>
      <c r="EA627" s="2">
        <v>42499</v>
      </c>
      <c r="EB627">
        <v>12943</v>
      </c>
      <c r="EE627">
        <v>6850</v>
      </c>
      <c r="EF627">
        <v>5102</v>
      </c>
      <c r="EI627">
        <v>3877</v>
      </c>
      <c r="EL627">
        <v>28772</v>
      </c>
      <c r="EO627">
        <v>12360</v>
      </c>
      <c r="ER627">
        <v>12554</v>
      </c>
      <c r="EV627">
        <v>39148</v>
      </c>
      <c r="FA627">
        <v>5921</v>
      </c>
      <c r="FB627">
        <v>69983</v>
      </c>
      <c r="FC627">
        <v>98755</v>
      </c>
      <c r="FD627">
        <v>2113</v>
      </c>
      <c r="FE627">
        <v>2241</v>
      </c>
      <c r="FF627">
        <v>1307</v>
      </c>
      <c r="FH627">
        <v>10043</v>
      </c>
      <c r="FL627">
        <v>1864</v>
      </c>
      <c r="FQ627">
        <v>17568</v>
      </c>
      <c r="FR627">
        <v>23656</v>
      </c>
      <c r="FU627">
        <v>6256</v>
      </c>
      <c r="FZ627">
        <v>7374</v>
      </c>
      <c r="GA627">
        <v>37286</v>
      </c>
      <c r="GB627">
        <v>54854</v>
      </c>
      <c r="GD627">
        <v>1788</v>
      </c>
      <c r="GE627">
        <v>40145</v>
      </c>
      <c r="GF627">
        <v>45192</v>
      </c>
      <c r="GH627">
        <v>39125</v>
      </c>
      <c r="GI627">
        <v>-4194</v>
      </c>
      <c r="GL627">
        <v>43901</v>
      </c>
      <c r="GM627">
        <v>43901</v>
      </c>
      <c r="GN627">
        <v>98755</v>
      </c>
      <c r="GO627">
        <v>2769.5529999999999</v>
      </c>
      <c r="GQ627">
        <v>4753</v>
      </c>
      <c r="GR627" s="2">
        <v>42864</v>
      </c>
      <c r="GS627">
        <v>1130</v>
      </c>
      <c r="GT627">
        <v>1561</v>
      </c>
      <c r="GU627">
        <v>275</v>
      </c>
      <c r="GV627">
        <v>1836</v>
      </c>
      <c r="HB627">
        <v>-875</v>
      </c>
      <c r="HC627">
        <v>-875</v>
      </c>
      <c r="HD627">
        <v>82</v>
      </c>
      <c r="HE627">
        <v>2173</v>
      </c>
      <c r="HF627">
        <v>-279</v>
      </c>
      <c r="HH627">
        <v>-147</v>
      </c>
      <c r="HI627">
        <v>2253</v>
      </c>
      <c r="HK627">
        <v>2253</v>
      </c>
      <c r="HL627">
        <v>-86</v>
      </c>
      <c r="HM627">
        <v>1741</v>
      </c>
      <c r="HN627">
        <v>-851</v>
      </c>
      <c r="HP627">
        <v>-851</v>
      </c>
      <c r="HQ627">
        <v>-711</v>
      </c>
      <c r="HS627">
        <v>-711</v>
      </c>
      <c r="HT627">
        <v>-1279</v>
      </c>
      <c r="HU627">
        <v>-25</v>
      </c>
      <c r="HV627">
        <v>-2866</v>
      </c>
      <c r="HW627">
        <v>144</v>
      </c>
      <c r="HY627">
        <v>1192</v>
      </c>
      <c r="HZ627">
        <v>8524</v>
      </c>
      <c r="IA627">
        <v>9716</v>
      </c>
      <c r="IB627">
        <v>68</v>
      </c>
      <c r="IC627">
        <v>-1279</v>
      </c>
      <c r="IE627">
        <v>1561</v>
      </c>
      <c r="IF627">
        <v>68</v>
      </c>
      <c r="IG627">
        <v>2173</v>
      </c>
      <c r="IH627">
        <v>-279</v>
      </c>
      <c r="II627">
        <v>-1279</v>
      </c>
      <c r="IK627">
        <v>-1279</v>
      </c>
      <c r="IL627">
        <v>2774</v>
      </c>
      <c r="IM627">
        <v>2795</v>
      </c>
      <c r="IN627">
        <v>0.41</v>
      </c>
      <c r="IO627">
        <v>0.4</v>
      </c>
    </row>
    <row r="628" spans="1:249" x14ac:dyDescent="0.25">
      <c r="A628" t="s">
        <v>993</v>
      </c>
      <c r="B628" t="s">
        <v>993</v>
      </c>
      <c r="C628" t="s">
        <v>994</v>
      </c>
      <c r="D628" t="s">
        <v>995</v>
      </c>
      <c r="E628" t="s">
        <v>455</v>
      </c>
      <c r="F628" t="s">
        <v>417</v>
      </c>
      <c r="G628" s="2">
        <v>42551</v>
      </c>
      <c r="H628" t="s">
        <v>450</v>
      </c>
      <c r="J628">
        <v>2016</v>
      </c>
      <c r="K628">
        <v>2</v>
      </c>
      <c r="L628">
        <v>2016</v>
      </c>
      <c r="M628">
        <v>2</v>
      </c>
      <c r="N628" t="s">
        <v>419</v>
      </c>
      <c r="O628" t="s">
        <v>451</v>
      </c>
      <c r="P628">
        <v>201602</v>
      </c>
      <c r="Q628">
        <v>4</v>
      </c>
      <c r="R628">
        <v>225</v>
      </c>
      <c r="S628">
        <v>13</v>
      </c>
      <c r="T628">
        <v>12</v>
      </c>
      <c r="U628">
        <v>310158</v>
      </c>
      <c r="V628">
        <v>3</v>
      </c>
      <c r="W628">
        <v>2834</v>
      </c>
      <c r="X628" s="2">
        <v>42590</v>
      </c>
      <c r="Y628" s="2">
        <v>42590</v>
      </c>
      <c r="Z628" t="s">
        <v>820</v>
      </c>
      <c r="AA628" t="s">
        <v>1015</v>
      </c>
      <c r="AB628" t="s">
        <v>1016</v>
      </c>
      <c r="AC628" t="s">
        <v>820</v>
      </c>
      <c r="AD628">
        <v>7033</v>
      </c>
      <c r="AE628" t="s">
        <v>1017</v>
      </c>
      <c r="AG628" t="s">
        <v>1015</v>
      </c>
      <c r="AH628" t="s">
        <v>1016</v>
      </c>
      <c r="AI628" t="s">
        <v>820</v>
      </c>
      <c r="AJ628">
        <v>7033</v>
      </c>
      <c r="AK628" t="s">
        <v>426</v>
      </c>
      <c r="AL628" t="s">
        <v>427</v>
      </c>
      <c r="AU628" t="s">
        <v>1010</v>
      </c>
      <c r="AW628">
        <v>2765208000</v>
      </c>
      <c r="AX628" s="2">
        <v>42582</v>
      </c>
      <c r="BI628" s="2">
        <v>42955</v>
      </c>
      <c r="BJ628">
        <v>9844</v>
      </c>
      <c r="BK628">
        <v>3578</v>
      </c>
      <c r="BL628">
        <v>6266</v>
      </c>
      <c r="BP628">
        <v>2151</v>
      </c>
      <c r="BR628">
        <v>2458</v>
      </c>
      <c r="BV628">
        <v>8187</v>
      </c>
      <c r="BW628">
        <v>1657</v>
      </c>
      <c r="CA628">
        <v>134</v>
      </c>
      <c r="CM628">
        <v>-19</v>
      </c>
      <c r="CN628">
        <v>-153</v>
      </c>
      <c r="CO628">
        <v>1504</v>
      </c>
      <c r="CP628">
        <v>295</v>
      </c>
      <c r="CQ628">
        <v>1209</v>
      </c>
      <c r="CV628">
        <v>1209</v>
      </c>
      <c r="CX628">
        <v>1209</v>
      </c>
      <c r="DA628">
        <v>1209</v>
      </c>
      <c r="DB628">
        <v>4</v>
      </c>
      <c r="DC628">
        <v>1205</v>
      </c>
      <c r="DE628">
        <v>1205</v>
      </c>
      <c r="DF628">
        <v>0.43680000000000002</v>
      </c>
      <c r="DJ628">
        <v>0.43680000000000002</v>
      </c>
      <c r="DK628">
        <v>0.43530000000000002</v>
      </c>
      <c r="DL628">
        <v>0.43</v>
      </c>
      <c r="DM628">
        <v>0.4335</v>
      </c>
      <c r="DQ628">
        <v>0.4335</v>
      </c>
      <c r="DR628">
        <v>0.43209999999999998</v>
      </c>
      <c r="DS628">
        <v>0.43</v>
      </c>
      <c r="DT628">
        <v>-5.73</v>
      </c>
      <c r="DU628">
        <v>2789</v>
      </c>
      <c r="DV628">
        <v>2789</v>
      </c>
      <c r="DW628">
        <v>1638</v>
      </c>
      <c r="DX628">
        <v>1369.2829999999999</v>
      </c>
      <c r="DY628">
        <v>3207</v>
      </c>
      <c r="DZ628">
        <v>1657</v>
      </c>
      <c r="EA628" s="2">
        <v>42590</v>
      </c>
      <c r="EB628">
        <v>11834</v>
      </c>
      <c r="EE628">
        <v>6916</v>
      </c>
      <c r="EF628">
        <v>5248</v>
      </c>
      <c r="EI628">
        <v>3928</v>
      </c>
      <c r="EL628">
        <v>27926</v>
      </c>
      <c r="EO628">
        <v>11987</v>
      </c>
      <c r="ER628">
        <v>11879</v>
      </c>
      <c r="EV628">
        <v>38124</v>
      </c>
      <c r="FA628">
        <v>6559</v>
      </c>
      <c r="FB628">
        <v>68549</v>
      </c>
      <c r="FC628">
        <v>96475</v>
      </c>
      <c r="FD628">
        <v>644</v>
      </c>
      <c r="FE628">
        <v>2514</v>
      </c>
      <c r="FF628">
        <v>1292</v>
      </c>
      <c r="FH628">
        <v>9255</v>
      </c>
      <c r="FL628">
        <v>1213</v>
      </c>
      <c r="FQ628">
        <v>14918</v>
      </c>
      <c r="FR628">
        <v>23642</v>
      </c>
      <c r="FU628">
        <v>6091</v>
      </c>
      <c r="FZ628">
        <v>8378</v>
      </c>
      <c r="GA628">
        <v>38111</v>
      </c>
      <c r="GB628">
        <v>53029</v>
      </c>
      <c r="GD628">
        <v>1788</v>
      </c>
      <c r="GE628">
        <v>39911</v>
      </c>
      <c r="GF628">
        <v>45121</v>
      </c>
      <c r="GH628">
        <v>39377</v>
      </c>
      <c r="GI628">
        <v>-4086</v>
      </c>
      <c r="GL628">
        <v>43446</v>
      </c>
      <c r="GM628">
        <v>43446</v>
      </c>
      <c r="GN628">
        <v>96475</v>
      </c>
      <c r="GO628">
        <v>2765.627</v>
      </c>
      <c r="GQ628">
        <v>5322</v>
      </c>
      <c r="GR628" s="2">
        <v>42955</v>
      </c>
      <c r="GS628">
        <v>2339</v>
      </c>
      <c r="GT628">
        <v>3111</v>
      </c>
      <c r="GU628">
        <v>595</v>
      </c>
      <c r="GV628">
        <v>3706</v>
      </c>
      <c r="HB628">
        <v>-2438</v>
      </c>
      <c r="HC628">
        <v>-2438</v>
      </c>
      <c r="HD628">
        <v>166</v>
      </c>
      <c r="HE628">
        <v>3773</v>
      </c>
      <c r="HF628">
        <v>-654</v>
      </c>
      <c r="HH628">
        <v>-157</v>
      </c>
      <c r="HI628">
        <v>1033</v>
      </c>
      <c r="HK628">
        <v>1033</v>
      </c>
      <c r="HL628">
        <v>21</v>
      </c>
      <c r="HM628">
        <v>243</v>
      </c>
      <c r="HN628">
        <v>-2351</v>
      </c>
      <c r="HO628">
        <v>-9</v>
      </c>
      <c r="HP628">
        <v>-2360</v>
      </c>
      <c r="HQ628">
        <v>-1192</v>
      </c>
      <c r="HS628">
        <v>-1192</v>
      </c>
      <c r="HT628">
        <v>-2579</v>
      </c>
      <c r="HU628">
        <v>-101</v>
      </c>
      <c r="HV628">
        <v>-6232</v>
      </c>
      <c r="HW628">
        <v>300</v>
      </c>
      <c r="HY628">
        <v>-1916</v>
      </c>
      <c r="HZ628">
        <v>8524</v>
      </c>
      <c r="IA628">
        <v>6608</v>
      </c>
      <c r="IB628">
        <v>148</v>
      </c>
      <c r="IC628">
        <v>-2579</v>
      </c>
      <c r="IE628">
        <v>1550</v>
      </c>
      <c r="IF628">
        <v>80</v>
      </c>
      <c r="IG628">
        <v>1600</v>
      </c>
      <c r="IH628">
        <v>-375</v>
      </c>
      <c r="II628">
        <v>-1300</v>
      </c>
      <c r="IK628">
        <v>-1300</v>
      </c>
      <c r="IL628">
        <v>2768</v>
      </c>
      <c r="IM628">
        <v>2789</v>
      </c>
      <c r="IN628">
        <v>0.44</v>
      </c>
      <c r="IO628">
        <v>0.43</v>
      </c>
    </row>
    <row r="629" spans="1:249" x14ac:dyDescent="0.25">
      <c r="A629" t="s">
        <v>993</v>
      </c>
      <c r="B629" t="s">
        <v>993</v>
      </c>
      <c r="C629" t="s">
        <v>994</v>
      </c>
      <c r="D629" t="s">
        <v>995</v>
      </c>
      <c r="E629" t="s">
        <v>455</v>
      </c>
      <c r="F629" t="s">
        <v>417</v>
      </c>
      <c r="G629" s="2">
        <v>42643</v>
      </c>
      <c r="H629" t="s">
        <v>450</v>
      </c>
      <c r="J629">
        <v>2016</v>
      </c>
      <c r="K629">
        <v>3</v>
      </c>
      <c r="L629">
        <v>2016</v>
      </c>
      <c r="M629">
        <v>3</v>
      </c>
      <c r="N629" t="s">
        <v>419</v>
      </c>
      <c r="O629" t="s">
        <v>451</v>
      </c>
      <c r="P629">
        <v>201603</v>
      </c>
      <c r="Q629">
        <v>4</v>
      </c>
      <c r="R629">
        <v>225</v>
      </c>
      <c r="S629">
        <v>13</v>
      </c>
      <c r="T629">
        <v>12</v>
      </c>
      <c r="U629">
        <v>310158</v>
      </c>
      <c r="V629">
        <v>3</v>
      </c>
      <c r="W629">
        <v>2834</v>
      </c>
      <c r="X629" s="2">
        <v>42681</v>
      </c>
      <c r="Y629" s="2">
        <v>42681</v>
      </c>
      <c r="Z629" t="s">
        <v>820</v>
      </c>
      <c r="AA629" t="s">
        <v>1015</v>
      </c>
      <c r="AB629" t="s">
        <v>1016</v>
      </c>
      <c r="AC629" t="s">
        <v>820</v>
      </c>
      <c r="AD629">
        <v>7033</v>
      </c>
      <c r="AE629" t="s">
        <v>1017</v>
      </c>
      <c r="AG629" t="s">
        <v>1015</v>
      </c>
      <c r="AH629" t="s">
        <v>1016</v>
      </c>
      <c r="AI629" t="s">
        <v>820</v>
      </c>
      <c r="AJ629">
        <v>7033</v>
      </c>
      <c r="AK629" t="s">
        <v>426</v>
      </c>
      <c r="AL629" t="s">
        <v>427</v>
      </c>
      <c r="AU629" t="s">
        <v>1010</v>
      </c>
      <c r="AW629">
        <v>2757137000</v>
      </c>
      <c r="AX629" s="2">
        <v>42674</v>
      </c>
      <c r="BI629" s="2">
        <v>43046</v>
      </c>
      <c r="BJ629">
        <v>10536</v>
      </c>
      <c r="BK629">
        <v>3409</v>
      </c>
      <c r="BL629">
        <v>7127</v>
      </c>
      <c r="BP629">
        <v>1664</v>
      </c>
      <c r="BR629">
        <v>2393</v>
      </c>
      <c r="BV629">
        <v>7466</v>
      </c>
      <c r="BW629">
        <v>3070</v>
      </c>
      <c r="CA629">
        <v>161</v>
      </c>
      <c r="CM629">
        <v>-22</v>
      </c>
      <c r="CN629">
        <v>-183</v>
      </c>
      <c r="CO629">
        <v>2887</v>
      </c>
      <c r="CP629">
        <v>699</v>
      </c>
      <c r="CQ629">
        <v>2188</v>
      </c>
      <c r="CV629">
        <v>2188</v>
      </c>
      <c r="CX629">
        <v>2188</v>
      </c>
      <c r="DA629">
        <v>2188</v>
      </c>
      <c r="DB629">
        <v>4</v>
      </c>
      <c r="DC629">
        <v>2184</v>
      </c>
      <c r="DE629">
        <v>2184</v>
      </c>
      <c r="DF629">
        <v>0.7913</v>
      </c>
      <c r="DJ629">
        <v>0.7913</v>
      </c>
      <c r="DK629">
        <v>0.78990000000000005</v>
      </c>
      <c r="DL629">
        <v>0.78</v>
      </c>
      <c r="DM629">
        <v>0.78539999999999999</v>
      </c>
      <c r="DQ629">
        <v>0.78539999999999999</v>
      </c>
      <c r="DR629">
        <v>0.78390000000000004</v>
      </c>
      <c r="DS629">
        <v>0.78</v>
      </c>
      <c r="DT629">
        <v>-10.920199999999999</v>
      </c>
      <c r="DU629">
        <v>2786</v>
      </c>
      <c r="DV629">
        <v>2786</v>
      </c>
      <c r="DW629">
        <v>3048</v>
      </c>
      <c r="DX629">
        <v>2387.9810000000002</v>
      </c>
      <c r="DY629">
        <v>4245</v>
      </c>
      <c r="DZ629">
        <v>3070</v>
      </c>
      <c r="EA629" s="2">
        <v>42681</v>
      </c>
      <c r="EB629">
        <v>13067</v>
      </c>
      <c r="EE629">
        <v>7364</v>
      </c>
      <c r="EF629">
        <v>5244</v>
      </c>
      <c r="EI629">
        <v>3765</v>
      </c>
      <c r="EL629">
        <v>29440</v>
      </c>
      <c r="EO629">
        <v>12029</v>
      </c>
      <c r="ER629">
        <v>11657</v>
      </c>
      <c r="EV629">
        <v>38766</v>
      </c>
      <c r="FA629">
        <v>6443</v>
      </c>
      <c r="FB629">
        <v>68895</v>
      </c>
      <c r="FC629">
        <v>98335</v>
      </c>
      <c r="FD629">
        <v>1487</v>
      </c>
      <c r="FE629">
        <v>2481</v>
      </c>
      <c r="FF629">
        <v>1292</v>
      </c>
      <c r="FH629">
        <v>9087</v>
      </c>
      <c r="FL629">
        <v>1208</v>
      </c>
      <c r="FQ629">
        <v>15555</v>
      </c>
      <c r="FR629">
        <v>23656</v>
      </c>
      <c r="FU629">
        <v>6374</v>
      </c>
      <c r="FZ629">
        <v>8793</v>
      </c>
      <c r="GA629">
        <v>38823</v>
      </c>
      <c r="GB629">
        <v>54378</v>
      </c>
      <c r="GD629">
        <v>1788</v>
      </c>
      <c r="GE629">
        <v>39897</v>
      </c>
      <c r="GF629">
        <v>46028</v>
      </c>
      <c r="GH629">
        <v>39717</v>
      </c>
      <c r="GI629">
        <v>-4252</v>
      </c>
      <c r="GL629">
        <v>43957</v>
      </c>
      <c r="GM629">
        <v>43957</v>
      </c>
      <c r="GN629">
        <v>98335</v>
      </c>
      <c r="GO629">
        <v>2761.6610000000001</v>
      </c>
      <c r="GQ629">
        <v>5191</v>
      </c>
      <c r="GR629" s="2">
        <v>43046</v>
      </c>
      <c r="GS629">
        <v>4528</v>
      </c>
      <c r="GT629">
        <v>4286</v>
      </c>
      <c r="GU629">
        <v>732</v>
      </c>
      <c r="GV629">
        <v>5018</v>
      </c>
      <c r="HB629">
        <v>-3002</v>
      </c>
      <c r="HC629">
        <v>-3002</v>
      </c>
      <c r="HD629">
        <v>200</v>
      </c>
      <c r="HE629">
        <v>6744</v>
      </c>
      <c r="HF629">
        <v>-1063</v>
      </c>
      <c r="HH629">
        <v>-778</v>
      </c>
      <c r="HI629">
        <v>1216</v>
      </c>
      <c r="HK629">
        <v>1216</v>
      </c>
      <c r="HL629">
        <v>-22</v>
      </c>
      <c r="HM629">
        <v>-647</v>
      </c>
      <c r="HN629">
        <v>-2386</v>
      </c>
      <c r="HO629">
        <v>909</v>
      </c>
      <c r="HP629">
        <v>-1477</v>
      </c>
      <c r="HQ629">
        <v>-1628</v>
      </c>
      <c r="HS629">
        <v>-1628</v>
      </c>
      <c r="HT629">
        <v>-3853</v>
      </c>
      <c r="HU629">
        <v>-109</v>
      </c>
      <c r="HV629">
        <v>-7067</v>
      </c>
      <c r="HW629">
        <v>353</v>
      </c>
      <c r="HY629">
        <v>-617</v>
      </c>
      <c r="HZ629">
        <v>8524</v>
      </c>
      <c r="IA629">
        <v>7907</v>
      </c>
      <c r="IB629">
        <v>225</v>
      </c>
      <c r="IC629">
        <v>-3853</v>
      </c>
      <c r="IE629">
        <v>1175</v>
      </c>
      <c r="IF629">
        <v>77</v>
      </c>
      <c r="IG629">
        <v>2971</v>
      </c>
      <c r="IH629">
        <v>-409</v>
      </c>
      <c r="II629">
        <v>-1274</v>
      </c>
      <c r="IK629">
        <v>-1274</v>
      </c>
      <c r="IL629">
        <v>2765</v>
      </c>
      <c r="IM629">
        <v>2786</v>
      </c>
      <c r="IN629">
        <v>0.79</v>
      </c>
      <c r="IO629">
        <v>0.78</v>
      </c>
    </row>
    <row r="630" spans="1:249" x14ac:dyDescent="0.25">
      <c r="A630" t="s">
        <v>993</v>
      </c>
      <c r="B630" t="s">
        <v>993</v>
      </c>
      <c r="C630" t="s">
        <v>994</v>
      </c>
      <c r="D630" t="s">
        <v>995</v>
      </c>
      <c r="E630" t="s">
        <v>455</v>
      </c>
      <c r="F630" t="s">
        <v>417</v>
      </c>
      <c r="G630" s="2">
        <v>42735</v>
      </c>
      <c r="H630" t="s">
        <v>450</v>
      </c>
      <c r="J630">
        <v>2016</v>
      </c>
      <c r="K630">
        <v>4</v>
      </c>
      <c r="L630">
        <v>2016</v>
      </c>
      <c r="M630">
        <v>4</v>
      </c>
      <c r="N630" t="s">
        <v>419</v>
      </c>
      <c r="O630" t="s">
        <v>451</v>
      </c>
      <c r="P630">
        <v>201604</v>
      </c>
      <c r="Q630">
        <v>4</v>
      </c>
      <c r="R630">
        <v>225</v>
      </c>
      <c r="S630">
        <v>13</v>
      </c>
      <c r="T630">
        <v>12</v>
      </c>
      <c r="U630">
        <v>310158</v>
      </c>
      <c r="V630">
        <v>3</v>
      </c>
      <c r="W630">
        <v>2834</v>
      </c>
      <c r="X630" s="2">
        <v>42794</v>
      </c>
      <c r="Y630" s="2">
        <v>42794</v>
      </c>
      <c r="Z630" t="s">
        <v>820</v>
      </c>
      <c r="AA630" t="s">
        <v>1015</v>
      </c>
      <c r="AB630" t="s">
        <v>1016</v>
      </c>
      <c r="AC630" t="s">
        <v>820</v>
      </c>
      <c r="AD630">
        <v>7033</v>
      </c>
      <c r="AE630" t="s">
        <v>1017</v>
      </c>
      <c r="AG630" t="s">
        <v>1015</v>
      </c>
      <c r="AH630" t="s">
        <v>1016</v>
      </c>
      <c r="AI630" t="s">
        <v>820</v>
      </c>
      <c r="AJ630">
        <v>7033</v>
      </c>
      <c r="AK630" t="s">
        <v>426</v>
      </c>
      <c r="AL630" t="s">
        <v>427</v>
      </c>
      <c r="AN630">
        <v>68000</v>
      </c>
      <c r="AP630">
        <v>68000</v>
      </c>
      <c r="AR630">
        <v>128600</v>
      </c>
      <c r="AS630" t="s">
        <v>461</v>
      </c>
      <c r="AT630" t="s">
        <v>429</v>
      </c>
      <c r="AU630" t="s">
        <v>1010</v>
      </c>
      <c r="AW630">
        <v>2745571000</v>
      </c>
      <c r="AX630" s="2">
        <v>42766</v>
      </c>
      <c r="AY630" t="s">
        <v>1001</v>
      </c>
      <c r="AZ630" t="s">
        <v>513</v>
      </c>
      <c r="BA630" t="s">
        <v>1018</v>
      </c>
      <c r="BB630" t="s">
        <v>1020</v>
      </c>
      <c r="BC630" t="s">
        <v>1019</v>
      </c>
      <c r="BD630" t="s">
        <v>1021</v>
      </c>
      <c r="BE630" t="s">
        <v>1005</v>
      </c>
      <c r="BF630" t="s">
        <v>439</v>
      </c>
      <c r="BG630" t="s">
        <v>1006</v>
      </c>
      <c r="BH630" t="s">
        <v>439</v>
      </c>
      <c r="BI630" s="2">
        <v>42794</v>
      </c>
      <c r="BJ630">
        <v>10115</v>
      </c>
      <c r="BK630">
        <v>3332</v>
      </c>
      <c r="BL630">
        <v>6783</v>
      </c>
      <c r="BP630">
        <v>4650</v>
      </c>
      <c r="BR630">
        <v>2593</v>
      </c>
      <c r="BV630">
        <v>10575</v>
      </c>
      <c r="BW630">
        <v>-460</v>
      </c>
      <c r="CA630">
        <v>265</v>
      </c>
      <c r="CM630">
        <v>-631</v>
      </c>
      <c r="CN630">
        <v>-896</v>
      </c>
      <c r="CO630">
        <v>-1356</v>
      </c>
      <c r="CP630">
        <v>-770</v>
      </c>
      <c r="CQ630">
        <v>-586</v>
      </c>
      <c r="CV630">
        <v>-586</v>
      </c>
      <c r="CX630">
        <v>-586</v>
      </c>
      <c r="DA630">
        <v>-586</v>
      </c>
      <c r="DB630">
        <v>8</v>
      </c>
      <c r="DC630">
        <v>-594</v>
      </c>
      <c r="DE630">
        <v>-594</v>
      </c>
      <c r="DF630">
        <v>-0.2107</v>
      </c>
      <c r="DJ630">
        <v>-0.2107</v>
      </c>
      <c r="DK630">
        <v>-0.2135</v>
      </c>
      <c r="DL630">
        <v>0.42</v>
      </c>
      <c r="DM630">
        <v>-0.20910000000000001</v>
      </c>
      <c r="DQ630">
        <v>-0.20910000000000001</v>
      </c>
      <c r="DR630">
        <v>-0.21190000000000001</v>
      </c>
      <c r="DS630">
        <v>0.42</v>
      </c>
      <c r="DT630">
        <v>33.320099999999996</v>
      </c>
      <c r="DU630">
        <v>2776</v>
      </c>
      <c r="DV630">
        <v>2776</v>
      </c>
      <c r="DW630">
        <v>-1091</v>
      </c>
      <c r="DX630">
        <v>-313.6198</v>
      </c>
      <c r="DY630">
        <v>695</v>
      </c>
      <c r="DZ630">
        <v>-460</v>
      </c>
      <c r="EA630" s="2">
        <v>43046</v>
      </c>
      <c r="EB630">
        <v>14341</v>
      </c>
      <c r="EE630">
        <v>7018</v>
      </c>
      <c r="EF630">
        <v>4866</v>
      </c>
      <c r="EI630">
        <v>4389</v>
      </c>
      <c r="EL630">
        <v>30614</v>
      </c>
      <c r="EO630">
        <v>12026</v>
      </c>
      <c r="ER630">
        <v>11416</v>
      </c>
      <c r="EV630">
        <v>35467</v>
      </c>
      <c r="FA630">
        <v>5854</v>
      </c>
      <c r="FB630">
        <v>64763</v>
      </c>
      <c r="FC630">
        <v>95377</v>
      </c>
      <c r="FD630">
        <v>568</v>
      </c>
      <c r="FE630">
        <v>2807</v>
      </c>
      <c r="FF630">
        <v>1316</v>
      </c>
      <c r="FH630">
        <v>10274</v>
      </c>
      <c r="FL630">
        <v>2239</v>
      </c>
      <c r="FQ630">
        <v>17204</v>
      </c>
      <c r="FR630">
        <v>24274</v>
      </c>
      <c r="FU630">
        <v>5077</v>
      </c>
      <c r="FZ630">
        <v>8514</v>
      </c>
      <c r="GA630">
        <v>37865</v>
      </c>
      <c r="GB630">
        <v>55069</v>
      </c>
      <c r="GD630">
        <v>1788</v>
      </c>
      <c r="GE630">
        <v>39939</v>
      </c>
      <c r="GF630">
        <v>44133</v>
      </c>
      <c r="GH630">
        <v>40546</v>
      </c>
      <c r="GI630">
        <v>-5226</v>
      </c>
      <c r="GL630">
        <v>40308</v>
      </c>
      <c r="GM630">
        <v>40308</v>
      </c>
      <c r="GN630">
        <v>95377</v>
      </c>
      <c r="GO630">
        <v>2748.7310000000002</v>
      </c>
      <c r="GQ630">
        <v>4841</v>
      </c>
      <c r="GR630" s="2">
        <v>42794</v>
      </c>
      <c r="GS630">
        <v>3941</v>
      </c>
      <c r="GT630">
        <v>5441</v>
      </c>
      <c r="GU630">
        <v>3282</v>
      </c>
      <c r="GV630">
        <v>8723</v>
      </c>
      <c r="GW630">
        <v>-619</v>
      </c>
      <c r="GX630">
        <v>206</v>
      </c>
      <c r="GY630">
        <v>278</v>
      </c>
      <c r="GZ630">
        <v>-2018</v>
      </c>
      <c r="HA630">
        <v>124</v>
      </c>
      <c r="HB630">
        <v>-572</v>
      </c>
      <c r="HC630">
        <v>-2601</v>
      </c>
      <c r="HD630">
        <v>313</v>
      </c>
      <c r="HE630">
        <v>10376</v>
      </c>
      <c r="HF630">
        <v>-1614</v>
      </c>
      <c r="HH630">
        <v>-780</v>
      </c>
      <c r="HI630">
        <v>-1298</v>
      </c>
      <c r="HK630">
        <v>-1298</v>
      </c>
      <c r="HL630">
        <v>482</v>
      </c>
      <c r="HM630">
        <v>-3210</v>
      </c>
      <c r="HN630">
        <v>-1307</v>
      </c>
      <c r="HP630">
        <v>-1307</v>
      </c>
      <c r="HQ630">
        <v>-2495</v>
      </c>
      <c r="HS630">
        <v>-2495</v>
      </c>
      <c r="HT630">
        <v>-5124</v>
      </c>
      <c r="HU630">
        <v>-118</v>
      </c>
      <c r="HV630">
        <v>-9044</v>
      </c>
      <c r="HW630">
        <v>-131</v>
      </c>
      <c r="HY630">
        <v>-2009</v>
      </c>
      <c r="HZ630">
        <v>8524</v>
      </c>
      <c r="IA630">
        <v>6515</v>
      </c>
      <c r="IB630">
        <v>300</v>
      </c>
      <c r="IC630">
        <v>-5124</v>
      </c>
      <c r="IE630">
        <v>1155</v>
      </c>
      <c r="IF630">
        <v>75</v>
      </c>
      <c r="IG630">
        <v>3632</v>
      </c>
      <c r="IH630">
        <v>-551</v>
      </c>
      <c r="II630">
        <v>-1271</v>
      </c>
      <c r="IK630">
        <v>-1271</v>
      </c>
      <c r="IL630">
        <v>2766</v>
      </c>
      <c r="IM630">
        <v>2787</v>
      </c>
      <c r="IN630">
        <v>-0.22</v>
      </c>
      <c r="IO630">
        <v>-0.2</v>
      </c>
    </row>
    <row r="631" spans="1:249" x14ac:dyDescent="0.25">
      <c r="A631" t="s">
        <v>993</v>
      </c>
      <c r="B631" t="s">
        <v>993</v>
      </c>
      <c r="C631" t="s">
        <v>994</v>
      </c>
      <c r="D631" t="s">
        <v>995</v>
      </c>
      <c r="E631" t="s">
        <v>455</v>
      </c>
      <c r="F631" t="s">
        <v>417</v>
      </c>
      <c r="G631" s="2">
        <v>42825</v>
      </c>
      <c r="H631" t="s">
        <v>450</v>
      </c>
      <c r="J631">
        <v>2017</v>
      </c>
      <c r="K631">
        <v>1</v>
      </c>
      <c r="L631">
        <v>2017</v>
      </c>
      <c r="M631">
        <v>1</v>
      </c>
      <c r="N631" t="s">
        <v>419</v>
      </c>
      <c r="O631" t="s">
        <v>451</v>
      </c>
      <c r="P631">
        <v>201701</v>
      </c>
      <c r="Q631">
        <v>4</v>
      </c>
      <c r="R631">
        <v>225</v>
      </c>
      <c r="S631">
        <v>13</v>
      </c>
      <c r="T631">
        <v>12</v>
      </c>
      <c r="U631">
        <v>310158</v>
      </c>
      <c r="V631">
        <v>3</v>
      </c>
      <c r="W631">
        <v>2834</v>
      </c>
      <c r="X631" s="2">
        <v>42864</v>
      </c>
      <c r="Y631" s="2">
        <v>42864</v>
      </c>
      <c r="Z631" t="s">
        <v>820</v>
      </c>
      <c r="AA631" t="s">
        <v>1015</v>
      </c>
      <c r="AB631" t="s">
        <v>1016</v>
      </c>
      <c r="AC631" t="s">
        <v>820</v>
      </c>
      <c r="AD631">
        <v>7033</v>
      </c>
      <c r="AE631" t="s">
        <v>1017</v>
      </c>
      <c r="AG631" t="s">
        <v>1015</v>
      </c>
      <c r="AH631" t="s">
        <v>1016</v>
      </c>
      <c r="AI631" t="s">
        <v>820</v>
      </c>
      <c r="AJ631">
        <v>7033</v>
      </c>
      <c r="AK631" t="s">
        <v>426</v>
      </c>
      <c r="AL631" t="s">
        <v>427</v>
      </c>
      <c r="AU631" t="s">
        <v>1010</v>
      </c>
      <c r="AW631">
        <v>2735164000</v>
      </c>
      <c r="AX631" s="2">
        <v>42855</v>
      </c>
      <c r="BI631" s="2">
        <v>42864</v>
      </c>
      <c r="BJ631">
        <v>9434</v>
      </c>
      <c r="BK631">
        <v>3015</v>
      </c>
      <c r="BL631">
        <v>6419</v>
      </c>
      <c r="BP631">
        <v>1796</v>
      </c>
      <c r="BR631">
        <v>2411</v>
      </c>
      <c r="BV631">
        <v>7222</v>
      </c>
      <c r="BW631">
        <v>2212</v>
      </c>
      <c r="CA631">
        <v>151</v>
      </c>
      <c r="CM631">
        <v>-58</v>
      </c>
      <c r="CN631">
        <v>-209</v>
      </c>
      <c r="CO631">
        <v>2003</v>
      </c>
      <c r="CP631">
        <v>447</v>
      </c>
      <c r="CQ631">
        <v>1556</v>
      </c>
      <c r="CV631">
        <v>1556</v>
      </c>
      <c r="CX631">
        <v>1556</v>
      </c>
      <c r="DA631">
        <v>1556</v>
      </c>
      <c r="DB631">
        <v>5</v>
      </c>
      <c r="DC631">
        <v>1551</v>
      </c>
      <c r="DE631">
        <v>1551</v>
      </c>
      <c r="DF631">
        <v>0.56679999999999997</v>
      </c>
      <c r="DJ631">
        <v>0.56679999999999997</v>
      </c>
      <c r="DK631">
        <v>0.56499999999999995</v>
      </c>
      <c r="DL631">
        <v>0.56000000000000005</v>
      </c>
      <c r="DM631">
        <v>0.5625</v>
      </c>
      <c r="DQ631">
        <v>0.5625</v>
      </c>
      <c r="DR631">
        <v>0.56069999999999998</v>
      </c>
      <c r="DS631">
        <v>0.56000000000000005</v>
      </c>
      <c r="DT631">
        <v>-2.04</v>
      </c>
      <c r="DU631">
        <v>2766</v>
      </c>
      <c r="DV631">
        <v>2766</v>
      </c>
      <c r="DW631">
        <v>2154</v>
      </c>
      <c r="DX631">
        <v>1740.6980000000001</v>
      </c>
      <c r="DY631">
        <v>3405</v>
      </c>
      <c r="DZ631">
        <v>2212</v>
      </c>
      <c r="EA631" s="2">
        <v>42864</v>
      </c>
      <c r="EB631">
        <v>15249</v>
      </c>
      <c r="EE631">
        <v>7066</v>
      </c>
      <c r="EF631">
        <v>5146</v>
      </c>
      <c r="EI631">
        <v>4069</v>
      </c>
      <c r="EL631">
        <v>31530</v>
      </c>
      <c r="EO631">
        <v>12042</v>
      </c>
      <c r="ER631">
        <v>11896</v>
      </c>
      <c r="EV631">
        <v>35221</v>
      </c>
      <c r="FA631">
        <v>5872</v>
      </c>
      <c r="FB631">
        <v>65031</v>
      </c>
      <c r="FC631">
        <v>96561</v>
      </c>
      <c r="FD631">
        <v>5037</v>
      </c>
      <c r="FE631">
        <v>2484</v>
      </c>
      <c r="FF631">
        <v>1314</v>
      </c>
      <c r="FH631">
        <v>8658</v>
      </c>
      <c r="FL631">
        <v>2330</v>
      </c>
      <c r="FQ631">
        <v>19823</v>
      </c>
      <c r="FR631">
        <v>23437</v>
      </c>
      <c r="FU631">
        <v>4889</v>
      </c>
      <c r="FZ631">
        <v>8324</v>
      </c>
      <c r="GA631">
        <v>36650</v>
      </c>
      <c r="GB631">
        <v>56473</v>
      </c>
      <c r="GD631">
        <v>1788</v>
      </c>
      <c r="GE631">
        <v>39899</v>
      </c>
      <c r="GF631">
        <v>44387</v>
      </c>
      <c r="GH631">
        <v>41157</v>
      </c>
      <c r="GI631">
        <v>-5080</v>
      </c>
      <c r="GL631">
        <v>40088</v>
      </c>
      <c r="GM631">
        <v>40088</v>
      </c>
      <c r="GN631">
        <v>96561</v>
      </c>
      <c r="GO631">
        <v>2740.4360000000001</v>
      </c>
      <c r="GQ631">
        <v>4867</v>
      </c>
      <c r="GR631" s="2">
        <v>42864</v>
      </c>
      <c r="GS631">
        <v>1556</v>
      </c>
      <c r="GT631">
        <v>1193</v>
      </c>
      <c r="GU631">
        <v>100</v>
      </c>
      <c r="GV631">
        <v>1293</v>
      </c>
      <c r="HB631">
        <v>-2535</v>
      </c>
      <c r="HC631">
        <v>-2535</v>
      </c>
      <c r="HD631">
        <v>-28</v>
      </c>
      <c r="HE631">
        <v>286</v>
      </c>
      <c r="HF631">
        <v>-339</v>
      </c>
      <c r="HH631">
        <v>-306</v>
      </c>
      <c r="HI631">
        <v>3890</v>
      </c>
      <c r="HK631">
        <v>3890</v>
      </c>
      <c r="HL631">
        <v>-52</v>
      </c>
      <c r="HM631">
        <v>3193</v>
      </c>
      <c r="HN631">
        <v>-300</v>
      </c>
      <c r="HO631">
        <v>3784</v>
      </c>
      <c r="HP631">
        <v>3484</v>
      </c>
      <c r="HQ631">
        <v>-706</v>
      </c>
      <c r="HS631">
        <v>-706</v>
      </c>
      <c r="HT631">
        <v>-1294</v>
      </c>
      <c r="HU631">
        <v>-23</v>
      </c>
      <c r="HV631">
        <v>1461</v>
      </c>
      <c r="HW631">
        <v>253</v>
      </c>
      <c r="HY631">
        <v>5193</v>
      </c>
      <c r="HZ631">
        <v>6515</v>
      </c>
      <c r="IA631">
        <v>11708</v>
      </c>
      <c r="IB631">
        <v>74</v>
      </c>
      <c r="IC631">
        <v>-1294</v>
      </c>
      <c r="IE631">
        <v>1193</v>
      </c>
      <c r="IF631">
        <v>74</v>
      </c>
      <c r="IG631">
        <v>286</v>
      </c>
      <c r="IH631">
        <v>-339</v>
      </c>
      <c r="II631">
        <v>-1294</v>
      </c>
      <c r="IK631">
        <v>-1294</v>
      </c>
      <c r="IL631">
        <v>2745</v>
      </c>
      <c r="IM631">
        <v>2766</v>
      </c>
      <c r="IN631">
        <v>0.56000000000000005</v>
      </c>
      <c r="IO631">
        <v>0.56000000000000005</v>
      </c>
    </row>
    <row r="632" spans="1:249" x14ac:dyDescent="0.25">
      <c r="A632" t="s">
        <v>993</v>
      </c>
      <c r="B632" t="s">
        <v>993</v>
      </c>
      <c r="C632" t="s">
        <v>994</v>
      </c>
      <c r="D632" t="s">
        <v>995</v>
      </c>
      <c r="E632" t="s">
        <v>455</v>
      </c>
      <c r="F632" t="s">
        <v>417</v>
      </c>
      <c r="G632" s="2">
        <v>42916</v>
      </c>
      <c r="H632" t="s">
        <v>450</v>
      </c>
      <c r="J632">
        <v>2017</v>
      </c>
      <c r="K632">
        <v>2</v>
      </c>
      <c r="L632">
        <v>2017</v>
      </c>
      <c r="M632">
        <v>2</v>
      </c>
      <c r="N632" t="s">
        <v>419</v>
      </c>
      <c r="O632" t="s">
        <v>451</v>
      </c>
      <c r="P632">
        <v>201702</v>
      </c>
      <c r="Q632">
        <v>4</v>
      </c>
      <c r="R632">
        <v>225</v>
      </c>
      <c r="S632">
        <v>13</v>
      </c>
      <c r="T632">
        <v>12</v>
      </c>
      <c r="U632">
        <v>310158</v>
      </c>
      <c r="V632">
        <v>3</v>
      </c>
      <c r="W632">
        <v>2834</v>
      </c>
      <c r="X632" s="2">
        <v>42955</v>
      </c>
      <c r="Y632" s="2">
        <v>42955</v>
      </c>
      <c r="Z632" t="s">
        <v>820</v>
      </c>
      <c r="AA632" t="s">
        <v>1015</v>
      </c>
      <c r="AB632" t="s">
        <v>1016</v>
      </c>
      <c r="AC632" t="s">
        <v>820</v>
      </c>
      <c r="AD632">
        <v>7033</v>
      </c>
      <c r="AE632" t="s">
        <v>1017</v>
      </c>
      <c r="AG632" t="s">
        <v>1015</v>
      </c>
      <c r="AH632" t="s">
        <v>1016</v>
      </c>
      <c r="AI632" t="s">
        <v>820</v>
      </c>
      <c r="AJ632">
        <v>7033</v>
      </c>
      <c r="AK632" t="s">
        <v>426</v>
      </c>
      <c r="AL632" t="s">
        <v>427</v>
      </c>
      <c r="AU632" t="s">
        <v>1010</v>
      </c>
      <c r="AW632">
        <v>2727354000</v>
      </c>
      <c r="AX632" s="2">
        <v>42947</v>
      </c>
      <c r="BI632" s="2">
        <v>42955</v>
      </c>
      <c r="BJ632">
        <v>9930</v>
      </c>
      <c r="BK632">
        <v>3080</v>
      </c>
      <c r="BL632">
        <v>6850</v>
      </c>
      <c r="BP632">
        <v>1749</v>
      </c>
      <c r="BR632">
        <v>2438</v>
      </c>
      <c r="BV632">
        <v>7267</v>
      </c>
      <c r="BW632">
        <v>2663</v>
      </c>
      <c r="CA632">
        <v>166</v>
      </c>
      <c r="CM632">
        <v>-58</v>
      </c>
      <c r="CN632">
        <v>-224</v>
      </c>
      <c r="CO632">
        <v>2439</v>
      </c>
      <c r="CP632">
        <v>488</v>
      </c>
      <c r="CQ632">
        <v>1951</v>
      </c>
      <c r="CV632">
        <v>1951</v>
      </c>
      <c r="CX632">
        <v>1951</v>
      </c>
      <c r="DA632">
        <v>1951</v>
      </c>
      <c r="DB632">
        <v>5</v>
      </c>
      <c r="DC632">
        <v>1946</v>
      </c>
      <c r="DE632">
        <v>1946</v>
      </c>
      <c r="DF632">
        <v>0.71360000000000001</v>
      </c>
      <c r="DJ632">
        <v>0.71360000000000001</v>
      </c>
      <c r="DK632">
        <v>0.71179999999999999</v>
      </c>
      <c r="DL632">
        <v>0.71</v>
      </c>
      <c r="DM632">
        <v>0.70889999999999997</v>
      </c>
      <c r="DQ632">
        <v>0.70889999999999997</v>
      </c>
      <c r="DR632">
        <v>0.70709999999999995</v>
      </c>
      <c r="DS632">
        <v>0.71</v>
      </c>
      <c r="DT632">
        <v>7.9199000000000002</v>
      </c>
      <c r="DU632">
        <v>2752</v>
      </c>
      <c r="DV632">
        <v>2752</v>
      </c>
      <c r="DW632">
        <v>2605</v>
      </c>
      <c r="DX632">
        <v>2150.2139999999999</v>
      </c>
      <c r="DY632">
        <v>3825</v>
      </c>
      <c r="DZ632">
        <v>2663</v>
      </c>
      <c r="EA632" s="2">
        <v>42955</v>
      </c>
      <c r="EB632">
        <v>11967</v>
      </c>
      <c r="EE632">
        <v>7439</v>
      </c>
      <c r="EF632">
        <v>5407</v>
      </c>
      <c r="EI632">
        <v>3354</v>
      </c>
      <c r="EL632">
        <v>28167</v>
      </c>
      <c r="EO632">
        <v>12094</v>
      </c>
      <c r="ER632">
        <v>12138</v>
      </c>
      <c r="EV632">
        <v>34477</v>
      </c>
      <c r="FA632">
        <v>5928</v>
      </c>
      <c r="FB632">
        <v>64637</v>
      </c>
      <c r="FC632">
        <v>92804</v>
      </c>
      <c r="FD632">
        <v>3181</v>
      </c>
      <c r="FE632">
        <v>2934</v>
      </c>
      <c r="FF632">
        <v>1301</v>
      </c>
      <c r="FH632">
        <v>9363</v>
      </c>
      <c r="FL632">
        <v>1979</v>
      </c>
      <c r="FQ632">
        <v>18758</v>
      </c>
      <c r="FR632">
        <v>21706</v>
      </c>
      <c r="FU632">
        <v>4560</v>
      </c>
      <c r="FZ632">
        <v>8068</v>
      </c>
      <c r="GA632">
        <v>34334</v>
      </c>
      <c r="GB632">
        <v>53092</v>
      </c>
      <c r="GD632">
        <v>1788</v>
      </c>
      <c r="GE632">
        <v>39776</v>
      </c>
      <c r="GF632">
        <v>45046</v>
      </c>
      <c r="GH632">
        <v>42053</v>
      </c>
      <c r="GI632">
        <v>-5094</v>
      </c>
      <c r="GL632">
        <v>39712</v>
      </c>
      <c r="GM632">
        <v>39712</v>
      </c>
      <c r="GN632">
        <v>92804</v>
      </c>
      <c r="GO632">
        <v>2727.1289999999999</v>
      </c>
      <c r="GQ632">
        <v>5235</v>
      </c>
      <c r="GR632" s="2">
        <v>42955</v>
      </c>
      <c r="GS632">
        <v>3507</v>
      </c>
      <c r="GT632">
        <v>2355</v>
      </c>
      <c r="GU632">
        <v>15</v>
      </c>
      <c r="GV632">
        <v>2370</v>
      </c>
      <c r="HB632">
        <v>-2337</v>
      </c>
      <c r="HC632">
        <v>-2337</v>
      </c>
      <c r="HD632">
        <v>63</v>
      </c>
      <c r="HE632">
        <v>3603</v>
      </c>
      <c r="HF632">
        <v>-732</v>
      </c>
      <c r="HH632">
        <v>-347</v>
      </c>
      <c r="HI632">
        <v>3083</v>
      </c>
      <c r="HK632">
        <v>3083</v>
      </c>
      <c r="HL632">
        <v>62</v>
      </c>
      <c r="HM632">
        <v>2066</v>
      </c>
      <c r="HN632">
        <v>-301</v>
      </c>
      <c r="HO632">
        <v>-24</v>
      </c>
      <c r="HP632">
        <v>-325</v>
      </c>
      <c r="HQ632">
        <v>-1745</v>
      </c>
      <c r="HS632">
        <v>-1745</v>
      </c>
      <c r="HT632">
        <v>-2601</v>
      </c>
      <c r="HU632">
        <v>-86</v>
      </c>
      <c r="HV632">
        <v>-4757</v>
      </c>
      <c r="HW632">
        <v>359</v>
      </c>
      <c r="HY632">
        <v>1271</v>
      </c>
      <c r="HZ632">
        <v>6515</v>
      </c>
      <c r="IA632">
        <v>7786</v>
      </c>
      <c r="IB632">
        <v>156</v>
      </c>
      <c r="IC632">
        <v>-2601</v>
      </c>
      <c r="IE632">
        <v>1162</v>
      </c>
      <c r="IF632">
        <v>82</v>
      </c>
      <c r="IG632">
        <v>3317</v>
      </c>
      <c r="IH632">
        <v>-393</v>
      </c>
      <c r="II632">
        <v>-1307</v>
      </c>
      <c r="IK632">
        <v>-1307</v>
      </c>
      <c r="IL632">
        <v>2734</v>
      </c>
      <c r="IM632">
        <v>2752</v>
      </c>
      <c r="IN632">
        <v>0.71</v>
      </c>
      <c r="IO632">
        <v>0.71</v>
      </c>
    </row>
    <row r="633" spans="1:249" x14ac:dyDescent="0.25">
      <c r="A633" t="s">
        <v>993</v>
      </c>
      <c r="B633" t="s">
        <v>993</v>
      </c>
      <c r="C633" t="s">
        <v>994</v>
      </c>
      <c r="D633" t="s">
        <v>995</v>
      </c>
      <c r="E633" t="s">
        <v>455</v>
      </c>
      <c r="F633" t="s">
        <v>417</v>
      </c>
      <c r="G633" s="2">
        <v>43008</v>
      </c>
      <c r="H633" t="s">
        <v>450</v>
      </c>
      <c r="J633">
        <v>2017</v>
      </c>
      <c r="K633">
        <v>3</v>
      </c>
      <c r="L633">
        <v>2017</v>
      </c>
      <c r="M633">
        <v>3</v>
      </c>
      <c r="N633" t="s">
        <v>419</v>
      </c>
      <c r="O633" t="s">
        <v>451</v>
      </c>
      <c r="P633">
        <v>201703</v>
      </c>
      <c r="Q633">
        <v>4</v>
      </c>
      <c r="R633">
        <v>225</v>
      </c>
      <c r="S633">
        <v>13</v>
      </c>
      <c r="T633">
        <v>12</v>
      </c>
      <c r="U633">
        <v>310158</v>
      </c>
      <c r="V633">
        <v>3</v>
      </c>
      <c r="W633">
        <v>2834</v>
      </c>
      <c r="X633" s="2">
        <v>43046</v>
      </c>
      <c r="Y633" s="2">
        <v>43046</v>
      </c>
      <c r="Z633" t="s">
        <v>820</v>
      </c>
      <c r="AA633" t="s">
        <v>1015</v>
      </c>
      <c r="AB633" t="s">
        <v>1016</v>
      </c>
      <c r="AC633" t="s">
        <v>820</v>
      </c>
      <c r="AD633">
        <v>7033</v>
      </c>
      <c r="AE633" t="s">
        <v>1017</v>
      </c>
      <c r="AG633" t="s">
        <v>1015</v>
      </c>
      <c r="AH633" t="s">
        <v>1016</v>
      </c>
      <c r="AI633" t="s">
        <v>820</v>
      </c>
      <c r="AJ633">
        <v>7033</v>
      </c>
      <c r="AK633" t="s">
        <v>426</v>
      </c>
      <c r="AL633" t="s">
        <v>427</v>
      </c>
      <c r="AU633" t="s">
        <v>1010</v>
      </c>
      <c r="AW633">
        <v>2724437000</v>
      </c>
      <c r="AX633" s="2">
        <v>43039</v>
      </c>
      <c r="BI633" s="2">
        <v>43046</v>
      </c>
      <c r="BJ633">
        <v>10325</v>
      </c>
      <c r="BK633">
        <v>3274</v>
      </c>
      <c r="BL633">
        <v>7051</v>
      </c>
      <c r="BP633">
        <v>4383</v>
      </c>
      <c r="BR633">
        <v>2401</v>
      </c>
      <c r="BV633">
        <v>10058</v>
      </c>
      <c r="BW633">
        <v>267</v>
      </c>
      <c r="CA633">
        <v>153</v>
      </c>
      <c r="CM633">
        <v>86</v>
      </c>
      <c r="CN633">
        <v>-67</v>
      </c>
      <c r="CO633">
        <v>200</v>
      </c>
      <c r="CP633">
        <v>251</v>
      </c>
      <c r="CQ633">
        <v>-51</v>
      </c>
      <c r="CV633">
        <v>-51</v>
      </c>
      <c r="CX633">
        <v>-51</v>
      </c>
      <c r="DA633">
        <v>-51</v>
      </c>
      <c r="DB633">
        <v>5</v>
      </c>
      <c r="DC633">
        <v>-56</v>
      </c>
      <c r="DE633">
        <v>-56</v>
      </c>
      <c r="DF633">
        <v>-1.8700000000000001E-2</v>
      </c>
      <c r="DJ633">
        <v>-1.8700000000000001E-2</v>
      </c>
      <c r="DK633">
        <v>-2.0500000000000001E-2</v>
      </c>
      <c r="DL633">
        <v>-0.02</v>
      </c>
      <c r="DM633">
        <v>-1.8700000000000001E-2</v>
      </c>
      <c r="DQ633">
        <v>-1.8700000000000001E-2</v>
      </c>
      <c r="DR633">
        <v>-2.0500000000000001E-2</v>
      </c>
      <c r="DS633">
        <v>-0.02</v>
      </c>
      <c r="DT633">
        <v>1.46</v>
      </c>
      <c r="DU633">
        <v>2727</v>
      </c>
      <c r="DV633">
        <v>2727</v>
      </c>
      <c r="DW633">
        <v>353</v>
      </c>
      <c r="DX633">
        <v>294.01499999999999</v>
      </c>
      <c r="DY633">
        <v>1421</v>
      </c>
      <c r="DZ633">
        <v>267</v>
      </c>
      <c r="EA633" s="2">
        <v>43046</v>
      </c>
      <c r="EB633">
        <v>11195</v>
      </c>
      <c r="EE633">
        <v>7671</v>
      </c>
      <c r="EF633">
        <v>5263</v>
      </c>
      <c r="EI633">
        <v>3790</v>
      </c>
      <c r="EL633">
        <v>27919</v>
      </c>
      <c r="EO633">
        <v>12189</v>
      </c>
      <c r="ER633">
        <v>12206</v>
      </c>
      <c r="EV633">
        <v>33478</v>
      </c>
      <c r="FA633">
        <v>5884</v>
      </c>
      <c r="FB633">
        <v>63757</v>
      </c>
      <c r="FC633">
        <v>91676</v>
      </c>
      <c r="FD633">
        <v>5157</v>
      </c>
      <c r="FE633">
        <v>2620</v>
      </c>
      <c r="FF633">
        <v>1302</v>
      </c>
      <c r="FH633">
        <v>9992</v>
      </c>
      <c r="FL633">
        <v>396</v>
      </c>
      <c r="FQ633">
        <v>19467</v>
      </c>
      <c r="FR633">
        <v>21838</v>
      </c>
      <c r="FU633">
        <v>4159</v>
      </c>
      <c r="FZ633">
        <v>7713</v>
      </c>
      <c r="GA633">
        <v>33710</v>
      </c>
      <c r="GB633">
        <v>53177</v>
      </c>
      <c r="GD633">
        <v>1788</v>
      </c>
      <c r="GE633">
        <v>39823</v>
      </c>
      <c r="GF633">
        <v>43701</v>
      </c>
      <c r="GH633">
        <v>42119</v>
      </c>
      <c r="GI633">
        <v>-4945</v>
      </c>
      <c r="GL633">
        <v>38499</v>
      </c>
      <c r="GM633">
        <v>38499</v>
      </c>
      <c r="GN633">
        <v>91676</v>
      </c>
      <c r="GO633">
        <v>2726.4050000000002</v>
      </c>
      <c r="GQ633">
        <v>5021</v>
      </c>
      <c r="GR633" s="2">
        <v>43046</v>
      </c>
      <c r="GS633">
        <v>3456</v>
      </c>
      <c r="GT633">
        <v>3509</v>
      </c>
      <c r="GU633">
        <v>757</v>
      </c>
      <c r="GV633">
        <v>4266</v>
      </c>
      <c r="HB633">
        <v>-5259</v>
      </c>
      <c r="HC633">
        <v>-5259</v>
      </c>
      <c r="HD633">
        <v>-31</v>
      </c>
      <c r="HE633">
        <v>2432</v>
      </c>
      <c r="HF633">
        <v>-1173</v>
      </c>
      <c r="HH633">
        <v>-347</v>
      </c>
      <c r="HI633">
        <v>4136</v>
      </c>
      <c r="HK633">
        <v>4136</v>
      </c>
      <c r="HL633">
        <v>121</v>
      </c>
      <c r="HM633">
        <v>2737</v>
      </c>
      <c r="HN633">
        <v>-301</v>
      </c>
      <c r="HO633">
        <v>1962</v>
      </c>
      <c r="HP633">
        <v>1661</v>
      </c>
      <c r="HQ633">
        <v>-1831</v>
      </c>
      <c r="HS633">
        <v>-1831</v>
      </c>
      <c r="HT633">
        <v>-3884</v>
      </c>
      <c r="HU633">
        <v>-167</v>
      </c>
      <c r="HV633">
        <v>-4221</v>
      </c>
      <c r="HW633">
        <v>438</v>
      </c>
      <c r="HY633">
        <v>1386</v>
      </c>
      <c r="HZ633">
        <v>6515</v>
      </c>
      <c r="IA633">
        <v>7901</v>
      </c>
      <c r="IB633">
        <v>232</v>
      </c>
      <c r="IC633">
        <v>-3884</v>
      </c>
      <c r="IE633">
        <v>1154</v>
      </c>
      <c r="IF633">
        <v>76</v>
      </c>
      <c r="IG633">
        <v>-1171</v>
      </c>
      <c r="IH633">
        <v>-441</v>
      </c>
      <c r="II633">
        <v>-1283</v>
      </c>
      <c r="IK633">
        <v>-1283</v>
      </c>
      <c r="IL633">
        <v>2727</v>
      </c>
      <c r="IM633">
        <v>2727</v>
      </c>
      <c r="IN633">
        <v>-0.02</v>
      </c>
      <c r="IO633">
        <v>-0.02</v>
      </c>
    </row>
    <row r="634" spans="1:249" x14ac:dyDescent="0.25">
      <c r="A634" t="s">
        <v>1022</v>
      </c>
      <c r="B634" t="s">
        <v>1022</v>
      </c>
      <c r="C634" t="s">
        <v>1023</v>
      </c>
      <c r="D634" t="s">
        <v>1024</v>
      </c>
      <c r="E634" t="s">
        <v>416</v>
      </c>
      <c r="F634" t="s">
        <v>417</v>
      </c>
      <c r="G634" s="2">
        <v>40724</v>
      </c>
      <c r="H634" t="s">
        <v>418</v>
      </c>
      <c r="J634">
        <v>2011</v>
      </c>
      <c r="K634">
        <v>4</v>
      </c>
      <c r="L634">
        <v>2011</v>
      </c>
      <c r="M634">
        <v>2</v>
      </c>
      <c r="N634" t="s">
        <v>419</v>
      </c>
      <c r="O634" t="s">
        <v>420</v>
      </c>
      <c r="P634">
        <v>2011</v>
      </c>
      <c r="Q634">
        <v>10</v>
      </c>
      <c r="R634">
        <v>44</v>
      </c>
      <c r="S634">
        <v>27</v>
      </c>
      <c r="T634">
        <v>6</v>
      </c>
      <c r="U634">
        <v>789019</v>
      </c>
      <c r="V634">
        <v>12</v>
      </c>
      <c r="W634">
        <v>7372</v>
      </c>
      <c r="X634" s="2">
        <v>40752</v>
      </c>
      <c r="Y634" s="2">
        <v>40752</v>
      </c>
      <c r="Z634" t="s">
        <v>1025</v>
      </c>
      <c r="AA634" t="s">
        <v>1026</v>
      </c>
      <c r="AB634" t="s">
        <v>1027</v>
      </c>
      <c r="AC634" t="s">
        <v>1025</v>
      </c>
      <c r="AD634">
        <v>98052</v>
      </c>
      <c r="AE634" t="s">
        <v>1028</v>
      </c>
      <c r="AF634" t="s">
        <v>1029</v>
      </c>
      <c r="AG634" t="s">
        <v>1026</v>
      </c>
      <c r="AH634" t="s">
        <v>1027</v>
      </c>
      <c r="AI634" t="s">
        <v>1025</v>
      </c>
      <c r="AJ634">
        <v>98052</v>
      </c>
      <c r="AK634" t="s">
        <v>426</v>
      </c>
      <c r="AL634" t="s">
        <v>427</v>
      </c>
      <c r="AN634">
        <v>90000</v>
      </c>
      <c r="AP634">
        <v>90000</v>
      </c>
      <c r="AR634">
        <v>134854</v>
      </c>
      <c r="AS634" t="s">
        <v>1030</v>
      </c>
      <c r="AT634" t="s">
        <v>429</v>
      </c>
      <c r="AU634" t="s">
        <v>1031</v>
      </c>
      <c r="AV634" t="s">
        <v>1032</v>
      </c>
      <c r="AW634">
        <v>8378266000</v>
      </c>
      <c r="AX634" s="2">
        <v>40744</v>
      </c>
      <c r="AY634" t="s">
        <v>1033</v>
      </c>
      <c r="AZ634" t="s">
        <v>506</v>
      </c>
      <c r="BA634" t="s">
        <v>1034</v>
      </c>
      <c r="BB634" t="s">
        <v>552</v>
      </c>
      <c r="BC634" t="s">
        <v>1035</v>
      </c>
      <c r="BD634" t="s">
        <v>711</v>
      </c>
      <c r="BE634" t="s">
        <v>1036</v>
      </c>
      <c r="BF634" t="s">
        <v>1037</v>
      </c>
      <c r="BG634" t="s">
        <v>1038</v>
      </c>
      <c r="BH634" t="s">
        <v>439</v>
      </c>
      <c r="BI634" s="2">
        <v>41485</v>
      </c>
      <c r="BJ634">
        <v>69943</v>
      </c>
      <c r="BK634">
        <v>15577</v>
      </c>
      <c r="BL634">
        <v>54366</v>
      </c>
      <c r="BP634">
        <v>9043</v>
      </c>
      <c r="BR634">
        <v>18162</v>
      </c>
      <c r="BV634">
        <v>42782</v>
      </c>
      <c r="BW634">
        <v>27161</v>
      </c>
      <c r="CL634">
        <v>910</v>
      </c>
      <c r="CN634">
        <v>910</v>
      </c>
      <c r="CO634">
        <v>28071</v>
      </c>
      <c r="CP634">
        <v>4921</v>
      </c>
      <c r="CQ634">
        <v>23150</v>
      </c>
      <c r="CV634">
        <v>23150</v>
      </c>
      <c r="CX634">
        <v>23150</v>
      </c>
      <c r="DA634">
        <v>23150</v>
      </c>
      <c r="DC634">
        <v>23150</v>
      </c>
      <c r="DE634">
        <v>23150</v>
      </c>
      <c r="DF634">
        <v>2.7267000000000001</v>
      </c>
      <c r="DJ634">
        <v>2.7267000000000001</v>
      </c>
      <c r="DK634">
        <v>2.7267000000000001</v>
      </c>
      <c r="DL634">
        <v>2.73</v>
      </c>
      <c r="DM634">
        <v>2.6941000000000002</v>
      </c>
      <c r="DQ634">
        <v>2.6941000000000002</v>
      </c>
      <c r="DR634">
        <v>2.6941000000000002</v>
      </c>
      <c r="DS634">
        <v>2.69</v>
      </c>
      <c r="DT634">
        <v>-34.830100000000002</v>
      </c>
      <c r="DU634">
        <v>8593</v>
      </c>
      <c r="DV634">
        <v>8490</v>
      </c>
      <c r="DW634">
        <v>28071</v>
      </c>
      <c r="DX634">
        <v>23150</v>
      </c>
      <c r="DY634">
        <v>29927</v>
      </c>
      <c r="DZ634">
        <v>27161</v>
      </c>
      <c r="EA634" s="2">
        <v>41116</v>
      </c>
      <c r="EB634">
        <v>52772</v>
      </c>
      <c r="ED634">
        <v>0</v>
      </c>
      <c r="EE634">
        <v>14987</v>
      </c>
      <c r="EF634">
        <v>1372</v>
      </c>
      <c r="EI634">
        <v>2467</v>
      </c>
      <c r="EK634">
        <v>3320</v>
      </c>
      <c r="EL634">
        <v>74918</v>
      </c>
      <c r="EM634">
        <v>17991</v>
      </c>
      <c r="EN634">
        <v>9829</v>
      </c>
      <c r="EO634">
        <v>8162</v>
      </c>
      <c r="ER634">
        <v>10865</v>
      </c>
      <c r="EV634">
        <v>13325</v>
      </c>
      <c r="FA634">
        <v>1434</v>
      </c>
      <c r="FB634">
        <v>33786</v>
      </c>
      <c r="FC634">
        <v>108704</v>
      </c>
      <c r="FE634">
        <v>4197</v>
      </c>
      <c r="FG634">
        <v>1208</v>
      </c>
      <c r="FH634">
        <v>3575</v>
      </c>
      <c r="FL634">
        <v>580</v>
      </c>
      <c r="FM634">
        <v>15722</v>
      </c>
      <c r="FP634">
        <v>3492</v>
      </c>
      <c r="FQ634">
        <v>28774</v>
      </c>
      <c r="FR634">
        <v>11921</v>
      </c>
      <c r="FS634">
        <v>1398</v>
      </c>
      <c r="FU634">
        <v>1456</v>
      </c>
      <c r="FZ634">
        <v>8072</v>
      </c>
      <c r="GA634">
        <v>22847</v>
      </c>
      <c r="GB634">
        <v>51621</v>
      </c>
      <c r="GD634">
        <v>63415</v>
      </c>
      <c r="GF634">
        <v>-6332</v>
      </c>
      <c r="GL634">
        <v>57083</v>
      </c>
      <c r="GM634">
        <v>57083</v>
      </c>
      <c r="GN634">
        <v>108704</v>
      </c>
      <c r="GO634">
        <v>8376</v>
      </c>
      <c r="GQ634">
        <v>43758</v>
      </c>
      <c r="GR634" s="2">
        <v>41485</v>
      </c>
      <c r="GS634">
        <v>23150</v>
      </c>
      <c r="GT634">
        <v>2766</v>
      </c>
      <c r="GU634">
        <v>4081</v>
      </c>
      <c r="GV634">
        <v>6847</v>
      </c>
      <c r="GW634">
        <v>-1451</v>
      </c>
      <c r="GX634">
        <v>-561</v>
      </c>
      <c r="GY634">
        <v>58</v>
      </c>
      <c r="HB634">
        <v>-1049</v>
      </c>
      <c r="HC634">
        <v>-3003</v>
      </c>
      <c r="HE634">
        <v>26994</v>
      </c>
      <c r="HF634">
        <v>-2355</v>
      </c>
      <c r="HH634">
        <v>-71</v>
      </c>
      <c r="HJ634">
        <v>-13216</v>
      </c>
      <c r="HK634">
        <v>-13216</v>
      </c>
      <c r="HL634">
        <v>1026</v>
      </c>
      <c r="HM634">
        <v>-14616</v>
      </c>
      <c r="HN634">
        <v>6146</v>
      </c>
      <c r="HO634">
        <v>-186</v>
      </c>
      <c r="HP634">
        <v>5960</v>
      </c>
      <c r="HQ634">
        <v>-9133</v>
      </c>
      <c r="HS634">
        <v>-9133</v>
      </c>
      <c r="HT634">
        <v>-5180</v>
      </c>
      <c r="HU634">
        <v>-23</v>
      </c>
      <c r="HV634">
        <v>-8376</v>
      </c>
      <c r="HW634">
        <v>103</v>
      </c>
      <c r="HY634">
        <v>4105</v>
      </c>
      <c r="HZ634">
        <v>5505</v>
      </c>
      <c r="IA634">
        <v>9610</v>
      </c>
      <c r="IB634">
        <v>2166</v>
      </c>
      <c r="IC634">
        <v>-5180</v>
      </c>
      <c r="IL634">
        <v>8490</v>
      </c>
      <c r="IM634">
        <v>8593</v>
      </c>
      <c r="IN634">
        <v>2.73</v>
      </c>
      <c r="IO634">
        <v>2.69</v>
      </c>
    </row>
    <row r="635" spans="1:249" x14ac:dyDescent="0.25">
      <c r="A635" t="s">
        <v>1022</v>
      </c>
      <c r="B635" t="s">
        <v>1022</v>
      </c>
      <c r="C635" t="s">
        <v>1023</v>
      </c>
      <c r="D635" t="s">
        <v>1024</v>
      </c>
      <c r="E635" t="s">
        <v>416</v>
      </c>
      <c r="F635" t="s">
        <v>417</v>
      </c>
      <c r="G635" s="2">
        <v>41090</v>
      </c>
      <c r="H635" t="s">
        <v>418</v>
      </c>
      <c r="J635">
        <v>2012</v>
      </c>
      <c r="K635">
        <v>4</v>
      </c>
      <c r="L635">
        <v>2012</v>
      </c>
      <c r="M635">
        <v>2</v>
      </c>
      <c r="N635" t="s">
        <v>419</v>
      </c>
      <c r="O635" t="s">
        <v>420</v>
      </c>
      <c r="P635">
        <v>2012</v>
      </c>
      <c r="Q635">
        <v>10</v>
      </c>
      <c r="R635">
        <v>44</v>
      </c>
      <c r="S635">
        <v>27</v>
      </c>
      <c r="T635">
        <v>6</v>
      </c>
      <c r="U635">
        <v>789019</v>
      </c>
      <c r="V635">
        <v>12</v>
      </c>
      <c r="W635">
        <v>7372</v>
      </c>
      <c r="X635" s="2">
        <v>41116</v>
      </c>
      <c r="Y635" s="2">
        <v>41116</v>
      </c>
      <c r="Z635" t="s">
        <v>1025</v>
      </c>
      <c r="AA635" t="s">
        <v>1026</v>
      </c>
      <c r="AB635" t="s">
        <v>1027</v>
      </c>
      <c r="AC635" t="s">
        <v>1025</v>
      </c>
      <c r="AD635">
        <v>98052</v>
      </c>
      <c r="AE635" t="s">
        <v>1028</v>
      </c>
      <c r="AF635" t="s">
        <v>1029</v>
      </c>
      <c r="AG635" t="s">
        <v>1026</v>
      </c>
      <c r="AH635" t="s">
        <v>1027</v>
      </c>
      <c r="AI635" t="s">
        <v>1025</v>
      </c>
      <c r="AJ635">
        <v>98052</v>
      </c>
      <c r="AK635" t="s">
        <v>426</v>
      </c>
      <c r="AL635" t="s">
        <v>427</v>
      </c>
      <c r="AN635">
        <v>94000</v>
      </c>
      <c r="AP635">
        <v>94000</v>
      </c>
      <c r="AR635">
        <v>128992</v>
      </c>
      <c r="AS635" t="s">
        <v>1030</v>
      </c>
      <c r="AT635" t="s">
        <v>429</v>
      </c>
      <c r="AU635" t="s">
        <v>1031</v>
      </c>
      <c r="AV635" t="s">
        <v>1032</v>
      </c>
      <c r="AW635">
        <v>8383396000</v>
      </c>
      <c r="AX635" s="2">
        <v>41108</v>
      </c>
      <c r="AY635" t="s">
        <v>1033</v>
      </c>
      <c r="AZ635" t="s">
        <v>506</v>
      </c>
      <c r="BA635" t="s">
        <v>1034</v>
      </c>
      <c r="BB635" t="s">
        <v>552</v>
      </c>
      <c r="BC635" t="s">
        <v>1035</v>
      </c>
      <c r="BD635" t="s">
        <v>711</v>
      </c>
      <c r="BE635" t="s">
        <v>1036</v>
      </c>
      <c r="BF635" t="s">
        <v>1039</v>
      </c>
      <c r="BG635" t="s">
        <v>1040</v>
      </c>
      <c r="BH635" t="s">
        <v>439</v>
      </c>
      <c r="BI635" s="2">
        <v>41851</v>
      </c>
      <c r="BJ635">
        <v>73723</v>
      </c>
      <c r="BK635">
        <v>17530</v>
      </c>
      <c r="BL635">
        <v>56193</v>
      </c>
      <c r="BM635">
        <v>6193</v>
      </c>
      <c r="BP635">
        <v>9811</v>
      </c>
      <c r="BR635">
        <v>18426</v>
      </c>
      <c r="BV635">
        <v>51960</v>
      </c>
      <c r="BW635">
        <v>21763</v>
      </c>
      <c r="CL635">
        <v>504</v>
      </c>
      <c r="CN635">
        <v>504</v>
      </c>
      <c r="CO635">
        <v>22267</v>
      </c>
      <c r="CP635">
        <v>5289</v>
      </c>
      <c r="CQ635">
        <v>16978</v>
      </c>
      <c r="CV635">
        <v>16978</v>
      </c>
      <c r="CX635">
        <v>16978</v>
      </c>
      <c r="DA635">
        <v>16978</v>
      </c>
      <c r="DC635">
        <v>16978</v>
      </c>
      <c r="DE635">
        <v>16978</v>
      </c>
      <c r="DF635">
        <v>2.0222000000000002</v>
      </c>
      <c r="DJ635">
        <v>2.0222000000000002</v>
      </c>
      <c r="DK635">
        <v>2.0222000000000002</v>
      </c>
      <c r="DL635">
        <v>2.02</v>
      </c>
      <c r="DM635">
        <v>1.996</v>
      </c>
      <c r="DQ635">
        <v>1.996</v>
      </c>
      <c r="DR635">
        <v>1.996</v>
      </c>
      <c r="DS635">
        <v>2</v>
      </c>
      <c r="DT635">
        <v>34</v>
      </c>
      <c r="DU635">
        <v>8506</v>
      </c>
      <c r="DV635">
        <v>8396</v>
      </c>
      <c r="DW635">
        <v>22267</v>
      </c>
      <c r="DX635">
        <v>16978</v>
      </c>
      <c r="DY635">
        <v>30923</v>
      </c>
      <c r="DZ635">
        <v>21763</v>
      </c>
      <c r="EA635" s="2">
        <v>41485</v>
      </c>
      <c r="EB635">
        <v>63040</v>
      </c>
      <c r="EE635">
        <v>15780</v>
      </c>
      <c r="EF635">
        <v>1137</v>
      </c>
      <c r="EI635">
        <v>2035</v>
      </c>
      <c r="EK635">
        <v>3092</v>
      </c>
      <c r="EL635">
        <v>85084</v>
      </c>
      <c r="EM635">
        <v>19231</v>
      </c>
      <c r="EN635">
        <v>10962</v>
      </c>
      <c r="EO635">
        <v>8269</v>
      </c>
      <c r="ER635">
        <v>9776</v>
      </c>
      <c r="EV635">
        <v>16622</v>
      </c>
      <c r="FA635">
        <v>1520</v>
      </c>
      <c r="FB635">
        <v>36187</v>
      </c>
      <c r="FC635">
        <v>121271</v>
      </c>
      <c r="FE635">
        <v>4175</v>
      </c>
      <c r="FG635">
        <v>814</v>
      </c>
      <c r="FH635">
        <v>3875</v>
      </c>
      <c r="FJ635">
        <v>1231</v>
      </c>
      <c r="FL635">
        <v>789</v>
      </c>
      <c r="FM635">
        <v>18653</v>
      </c>
      <c r="FP635">
        <v>3151</v>
      </c>
      <c r="FQ635">
        <v>32688</v>
      </c>
      <c r="FR635">
        <v>10713</v>
      </c>
      <c r="FS635">
        <v>1406</v>
      </c>
      <c r="FU635">
        <v>1893</v>
      </c>
      <c r="FZ635">
        <v>8208</v>
      </c>
      <c r="GA635">
        <v>22220</v>
      </c>
      <c r="GB635">
        <v>54908</v>
      </c>
      <c r="GD635">
        <v>65797</v>
      </c>
      <c r="GF635">
        <v>-856</v>
      </c>
      <c r="GI635">
        <v>1422</v>
      </c>
      <c r="GL635">
        <v>66363</v>
      </c>
      <c r="GM635">
        <v>66363</v>
      </c>
      <c r="GN635">
        <v>121271</v>
      </c>
      <c r="GO635">
        <v>8381</v>
      </c>
      <c r="GQ635">
        <v>49741</v>
      </c>
      <c r="GR635" s="2">
        <v>41851</v>
      </c>
      <c r="GS635">
        <v>16978</v>
      </c>
      <c r="GT635">
        <v>9160</v>
      </c>
      <c r="GU635">
        <v>5662</v>
      </c>
      <c r="GV635">
        <v>14822</v>
      </c>
      <c r="GW635">
        <v>-1156</v>
      </c>
      <c r="GX635">
        <v>184</v>
      </c>
      <c r="GY635">
        <v>-31</v>
      </c>
      <c r="HB635">
        <v>829</v>
      </c>
      <c r="HC635">
        <v>-174</v>
      </c>
      <c r="HE635">
        <v>31626</v>
      </c>
      <c r="HF635">
        <v>-2305</v>
      </c>
      <c r="HH635">
        <v>-10112</v>
      </c>
      <c r="HJ635">
        <v>-11975</v>
      </c>
      <c r="HK635">
        <v>-11975</v>
      </c>
      <c r="HL635">
        <v>-394</v>
      </c>
      <c r="HM635">
        <v>-24786</v>
      </c>
      <c r="HQ635">
        <v>-3116</v>
      </c>
      <c r="HS635">
        <v>-3116</v>
      </c>
      <c r="HT635">
        <v>-6385</v>
      </c>
      <c r="HU635">
        <v>93</v>
      </c>
      <c r="HV635">
        <v>-9408</v>
      </c>
      <c r="HW635">
        <v>-104</v>
      </c>
      <c r="HY635">
        <v>-2672</v>
      </c>
      <c r="HZ635">
        <v>9610</v>
      </c>
      <c r="IA635">
        <v>6938</v>
      </c>
      <c r="IB635">
        <v>2244</v>
      </c>
      <c r="IC635">
        <v>-6385</v>
      </c>
      <c r="IL635">
        <v>8396</v>
      </c>
      <c r="IM635">
        <v>8506</v>
      </c>
      <c r="IN635">
        <v>2.02</v>
      </c>
      <c r="IO635">
        <v>2</v>
      </c>
    </row>
    <row r="636" spans="1:249" x14ac:dyDescent="0.25">
      <c r="A636" t="s">
        <v>1022</v>
      </c>
      <c r="B636" t="s">
        <v>1022</v>
      </c>
      <c r="C636" t="s">
        <v>1023</v>
      </c>
      <c r="D636" t="s">
        <v>1024</v>
      </c>
      <c r="E636" t="s">
        <v>416</v>
      </c>
      <c r="F636" t="s">
        <v>417</v>
      </c>
      <c r="G636" s="2">
        <v>41455</v>
      </c>
      <c r="H636" t="s">
        <v>418</v>
      </c>
      <c r="J636">
        <v>2013</v>
      </c>
      <c r="K636">
        <v>4</v>
      </c>
      <c r="L636">
        <v>2013</v>
      </c>
      <c r="M636">
        <v>2</v>
      </c>
      <c r="N636" t="s">
        <v>419</v>
      </c>
      <c r="O636" t="s">
        <v>420</v>
      </c>
      <c r="P636">
        <v>2013</v>
      </c>
      <c r="Q636">
        <v>10</v>
      </c>
      <c r="R636">
        <v>44</v>
      </c>
      <c r="S636">
        <v>27</v>
      </c>
      <c r="T636">
        <v>6</v>
      </c>
      <c r="U636">
        <v>789019</v>
      </c>
      <c r="V636">
        <v>12</v>
      </c>
      <c r="W636">
        <v>7372</v>
      </c>
      <c r="X636" s="2">
        <v>41485</v>
      </c>
      <c r="Y636" s="2">
        <v>41485</v>
      </c>
      <c r="Z636" t="s">
        <v>1025</v>
      </c>
      <c r="AA636" t="s">
        <v>1026</v>
      </c>
      <c r="AB636" t="s">
        <v>1027</v>
      </c>
      <c r="AC636" t="s">
        <v>1025</v>
      </c>
      <c r="AD636">
        <v>98052</v>
      </c>
      <c r="AE636" t="s">
        <v>1028</v>
      </c>
      <c r="AF636" t="s">
        <v>1041</v>
      </c>
      <c r="AG636" t="s">
        <v>1026</v>
      </c>
      <c r="AH636" t="s">
        <v>1027</v>
      </c>
      <c r="AI636" t="s">
        <v>1025</v>
      </c>
      <c r="AJ636">
        <v>98052</v>
      </c>
      <c r="AK636" t="s">
        <v>426</v>
      </c>
      <c r="AL636" t="s">
        <v>427</v>
      </c>
      <c r="AN636">
        <v>99000</v>
      </c>
      <c r="AP636">
        <v>99000</v>
      </c>
      <c r="AR636">
        <v>119862</v>
      </c>
      <c r="AS636" t="s">
        <v>1030</v>
      </c>
      <c r="AT636" t="s">
        <v>429</v>
      </c>
      <c r="AU636" t="s">
        <v>1031</v>
      </c>
      <c r="AV636" t="s">
        <v>1032</v>
      </c>
      <c r="AW636">
        <v>8329956000</v>
      </c>
      <c r="AX636" s="2">
        <v>41473</v>
      </c>
      <c r="AY636" t="s">
        <v>1033</v>
      </c>
      <c r="AZ636" t="s">
        <v>506</v>
      </c>
      <c r="BA636" t="s">
        <v>1034</v>
      </c>
      <c r="BB636" t="s">
        <v>552</v>
      </c>
      <c r="BC636" t="s">
        <v>1042</v>
      </c>
      <c r="BD636" t="s">
        <v>472</v>
      </c>
      <c r="BE636" t="s">
        <v>1036</v>
      </c>
      <c r="BF636" t="s">
        <v>1043</v>
      </c>
      <c r="BG636" t="s">
        <v>1040</v>
      </c>
      <c r="BH636" t="s">
        <v>439</v>
      </c>
      <c r="BI636" s="2">
        <v>42216</v>
      </c>
      <c r="BJ636">
        <v>77849</v>
      </c>
      <c r="BK636">
        <v>20385</v>
      </c>
      <c r="BL636">
        <v>57464</v>
      </c>
      <c r="BP636">
        <v>10411</v>
      </c>
      <c r="BR636">
        <v>20289</v>
      </c>
      <c r="BV636">
        <v>51085</v>
      </c>
      <c r="BW636">
        <v>26764</v>
      </c>
      <c r="CL636">
        <v>288</v>
      </c>
      <c r="CN636">
        <v>288</v>
      </c>
      <c r="CO636">
        <v>27052</v>
      </c>
      <c r="CP636">
        <v>5189</v>
      </c>
      <c r="CQ636">
        <v>21863</v>
      </c>
      <c r="CV636">
        <v>21863</v>
      </c>
      <c r="CX636">
        <v>21863</v>
      </c>
      <c r="DA636">
        <v>21863</v>
      </c>
      <c r="DC636">
        <v>21863</v>
      </c>
      <c r="DE636">
        <v>21863</v>
      </c>
      <c r="DF636">
        <v>2.6105</v>
      </c>
      <c r="DJ636">
        <v>2.6105</v>
      </c>
      <c r="DK636">
        <v>2.6105</v>
      </c>
      <c r="DL636">
        <v>2.61</v>
      </c>
      <c r="DM636">
        <v>2.5811999999999999</v>
      </c>
      <c r="DQ636">
        <v>2.5811999999999999</v>
      </c>
      <c r="DR636">
        <v>2.5811999999999999</v>
      </c>
      <c r="DS636">
        <v>2.58</v>
      </c>
      <c r="DT636">
        <v>-10.400399999999999</v>
      </c>
      <c r="DU636">
        <v>8470</v>
      </c>
      <c r="DV636">
        <v>8375</v>
      </c>
      <c r="DW636">
        <v>27052</v>
      </c>
      <c r="DX636">
        <v>21863</v>
      </c>
      <c r="DY636">
        <v>30519</v>
      </c>
      <c r="DZ636">
        <v>26764</v>
      </c>
      <c r="EA636" s="2">
        <v>41851</v>
      </c>
      <c r="EB636">
        <v>77022</v>
      </c>
      <c r="EE636">
        <v>17486</v>
      </c>
      <c r="EF636">
        <v>1938</v>
      </c>
      <c r="EI636">
        <v>1632</v>
      </c>
      <c r="EK636">
        <v>3388</v>
      </c>
      <c r="EL636">
        <v>101466</v>
      </c>
      <c r="EM636">
        <v>22504</v>
      </c>
      <c r="EN636">
        <v>12513</v>
      </c>
      <c r="EO636">
        <v>9991</v>
      </c>
      <c r="ER636">
        <v>10844</v>
      </c>
      <c r="EV636">
        <v>17738</v>
      </c>
      <c r="FA636">
        <v>2392</v>
      </c>
      <c r="FB636">
        <v>40965</v>
      </c>
      <c r="FC636">
        <v>142431</v>
      </c>
      <c r="FE636">
        <v>4828</v>
      </c>
      <c r="FG636">
        <v>645</v>
      </c>
      <c r="FH636">
        <v>4117</v>
      </c>
      <c r="FJ636">
        <v>2999</v>
      </c>
      <c r="FL636">
        <v>592</v>
      </c>
      <c r="FM636">
        <v>20639</v>
      </c>
      <c r="FP636">
        <v>3597</v>
      </c>
      <c r="FQ636">
        <v>37417</v>
      </c>
      <c r="FR636">
        <v>12601</v>
      </c>
      <c r="FS636">
        <v>1760</v>
      </c>
      <c r="FU636">
        <v>1709</v>
      </c>
      <c r="FZ636">
        <v>10000</v>
      </c>
      <c r="GA636">
        <v>26070</v>
      </c>
      <c r="GB636">
        <v>63487</v>
      </c>
      <c r="GD636">
        <v>67306</v>
      </c>
      <c r="GF636">
        <v>9895</v>
      </c>
      <c r="GI636">
        <v>1743</v>
      </c>
      <c r="GL636">
        <v>78944</v>
      </c>
      <c r="GM636">
        <v>78944</v>
      </c>
      <c r="GN636">
        <v>142431</v>
      </c>
      <c r="GO636">
        <v>8328</v>
      </c>
      <c r="GQ636">
        <v>61206</v>
      </c>
      <c r="GR636" s="2">
        <v>42216</v>
      </c>
      <c r="GS636">
        <v>21863</v>
      </c>
      <c r="GT636">
        <v>3755</v>
      </c>
      <c r="GU636">
        <v>4590</v>
      </c>
      <c r="GV636">
        <v>8345</v>
      </c>
      <c r="GW636">
        <v>-1807</v>
      </c>
      <c r="GX636">
        <v>-802</v>
      </c>
      <c r="GY636">
        <v>537</v>
      </c>
      <c r="HB636">
        <v>697</v>
      </c>
      <c r="HC636">
        <v>-1375</v>
      </c>
      <c r="HE636">
        <v>28833</v>
      </c>
      <c r="HF636">
        <v>-4257</v>
      </c>
      <c r="HH636">
        <v>-1584</v>
      </c>
      <c r="HJ636">
        <v>-17802</v>
      </c>
      <c r="HK636">
        <v>-17802</v>
      </c>
      <c r="HL636">
        <v>-168</v>
      </c>
      <c r="HM636">
        <v>-23811</v>
      </c>
      <c r="HN636">
        <v>3537</v>
      </c>
      <c r="HP636">
        <v>3537</v>
      </c>
      <c r="HQ636">
        <v>-4429</v>
      </c>
      <c r="HS636">
        <v>-4429</v>
      </c>
      <c r="HT636">
        <v>-7455</v>
      </c>
      <c r="HU636">
        <v>199</v>
      </c>
      <c r="HV636">
        <v>-8148</v>
      </c>
      <c r="HW636">
        <v>-8</v>
      </c>
      <c r="HY636">
        <v>-3134</v>
      </c>
      <c r="HZ636">
        <v>6938</v>
      </c>
      <c r="IA636">
        <v>3804</v>
      </c>
      <c r="IB636">
        <v>2406</v>
      </c>
      <c r="IC636">
        <v>-7455</v>
      </c>
      <c r="IL636">
        <v>8375</v>
      </c>
      <c r="IM636">
        <v>8470</v>
      </c>
      <c r="IN636">
        <v>2.61</v>
      </c>
      <c r="IO636">
        <v>2.58</v>
      </c>
    </row>
    <row r="637" spans="1:249" x14ac:dyDescent="0.25">
      <c r="A637" t="s">
        <v>1022</v>
      </c>
      <c r="B637" t="s">
        <v>1022</v>
      </c>
      <c r="C637" t="s">
        <v>1023</v>
      </c>
      <c r="D637" t="s">
        <v>1024</v>
      </c>
      <c r="E637" t="s">
        <v>416</v>
      </c>
      <c r="F637" t="s">
        <v>417</v>
      </c>
      <c r="G637" s="2">
        <v>41820</v>
      </c>
      <c r="H637" t="s">
        <v>418</v>
      </c>
      <c r="J637">
        <v>2014</v>
      </c>
      <c r="K637">
        <v>4</v>
      </c>
      <c r="L637">
        <v>2014</v>
      </c>
      <c r="M637">
        <v>2</v>
      </c>
      <c r="N637" t="s">
        <v>419</v>
      </c>
      <c r="O637" t="s">
        <v>420</v>
      </c>
      <c r="P637">
        <v>2014</v>
      </c>
      <c r="Q637">
        <v>10</v>
      </c>
      <c r="R637">
        <v>44</v>
      </c>
      <c r="S637">
        <v>27</v>
      </c>
      <c r="T637">
        <v>6</v>
      </c>
      <c r="U637">
        <v>789019</v>
      </c>
      <c r="V637">
        <v>12</v>
      </c>
      <c r="W637">
        <v>7372</v>
      </c>
      <c r="X637" s="2">
        <v>41851</v>
      </c>
      <c r="Y637" s="2">
        <v>41851</v>
      </c>
      <c r="Z637" t="s">
        <v>1025</v>
      </c>
      <c r="AA637" t="s">
        <v>1026</v>
      </c>
      <c r="AB637" t="s">
        <v>1027</v>
      </c>
      <c r="AC637" t="s">
        <v>1025</v>
      </c>
      <c r="AD637">
        <v>98052</v>
      </c>
      <c r="AE637" t="s">
        <v>1028</v>
      </c>
      <c r="AF637" t="s">
        <v>1041</v>
      </c>
      <c r="AG637" t="s">
        <v>1026</v>
      </c>
      <c r="AH637" t="s">
        <v>1027</v>
      </c>
      <c r="AI637" t="s">
        <v>1025</v>
      </c>
      <c r="AJ637">
        <v>98052</v>
      </c>
      <c r="AK637" t="s">
        <v>426</v>
      </c>
      <c r="AL637" t="s">
        <v>427</v>
      </c>
      <c r="AN637">
        <v>128000</v>
      </c>
      <c r="AP637">
        <v>128000</v>
      </c>
      <c r="AR637">
        <v>113923</v>
      </c>
      <c r="AS637" t="s">
        <v>1030</v>
      </c>
      <c r="AT637" t="s">
        <v>429</v>
      </c>
      <c r="AU637" t="s">
        <v>1044</v>
      </c>
      <c r="AV637" t="s">
        <v>1032</v>
      </c>
      <c r="AW637">
        <v>8239849000</v>
      </c>
      <c r="AX637" s="2">
        <v>41842</v>
      </c>
      <c r="AY637" t="s">
        <v>1045</v>
      </c>
      <c r="AZ637" t="s">
        <v>506</v>
      </c>
      <c r="BA637" t="s">
        <v>1046</v>
      </c>
      <c r="BB637" t="s">
        <v>552</v>
      </c>
      <c r="BC637" t="s">
        <v>1042</v>
      </c>
      <c r="BD637" t="s">
        <v>472</v>
      </c>
      <c r="BE637" t="s">
        <v>1036</v>
      </c>
      <c r="BF637" t="s">
        <v>1047</v>
      </c>
      <c r="BG637" t="s">
        <v>1034</v>
      </c>
      <c r="BH637" t="s">
        <v>439</v>
      </c>
      <c r="BI637" s="2">
        <v>42579</v>
      </c>
      <c r="BJ637">
        <v>86833</v>
      </c>
      <c r="BK637">
        <v>27078</v>
      </c>
      <c r="BL637">
        <v>59755</v>
      </c>
      <c r="BP637">
        <v>11381</v>
      </c>
      <c r="BR637">
        <v>20488</v>
      </c>
      <c r="BV637">
        <v>59074</v>
      </c>
      <c r="BW637">
        <v>27759</v>
      </c>
      <c r="CM637">
        <v>61</v>
      </c>
      <c r="CN637">
        <v>61</v>
      </c>
      <c r="CO637">
        <v>27820</v>
      </c>
      <c r="CP637">
        <v>5746</v>
      </c>
      <c r="CQ637">
        <v>22074</v>
      </c>
      <c r="CV637">
        <v>22074</v>
      </c>
      <c r="CX637">
        <v>22074</v>
      </c>
      <c r="DA637">
        <v>22074</v>
      </c>
      <c r="DC637">
        <v>22074</v>
      </c>
      <c r="DE637">
        <v>22074</v>
      </c>
      <c r="DF637">
        <v>2.6598000000000002</v>
      </c>
      <c r="DJ637">
        <v>2.6598000000000002</v>
      </c>
      <c r="DK637">
        <v>2.6598000000000002</v>
      </c>
      <c r="DL637">
        <v>2.66</v>
      </c>
      <c r="DM637">
        <v>2.6282000000000001</v>
      </c>
      <c r="DQ637">
        <v>2.6282000000000001</v>
      </c>
      <c r="DR637">
        <v>2.6282000000000001</v>
      </c>
      <c r="DS637">
        <v>2.63</v>
      </c>
      <c r="DT637">
        <v>15.3711</v>
      </c>
      <c r="DU637">
        <v>8399</v>
      </c>
      <c r="DV637">
        <v>8299</v>
      </c>
      <c r="DW637">
        <v>27820</v>
      </c>
      <c r="DX637">
        <v>22074</v>
      </c>
      <c r="DY637">
        <v>32971</v>
      </c>
      <c r="DZ637">
        <v>27759</v>
      </c>
      <c r="EA637" s="2">
        <v>42216</v>
      </c>
      <c r="EB637">
        <v>85709</v>
      </c>
      <c r="EE637">
        <v>19544</v>
      </c>
      <c r="EF637">
        <v>2660</v>
      </c>
      <c r="EI637">
        <v>1941</v>
      </c>
      <c r="EK637">
        <v>4392</v>
      </c>
      <c r="EL637">
        <v>114246</v>
      </c>
      <c r="EM637">
        <v>27804</v>
      </c>
      <c r="EN637">
        <v>14793</v>
      </c>
      <c r="EO637">
        <v>13011</v>
      </c>
      <c r="ER637">
        <v>14597</v>
      </c>
      <c r="EV637">
        <v>27108</v>
      </c>
      <c r="FA637">
        <v>3422</v>
      </c>
      <c r="FB637">
        <v>58138</v>
      </c>
      <c r="FC637">
        <v>172384</v>
      </c>
      <c r="FE637">
        <v>7432</v>
      </c>
      <c r="FG637">
        <v>558</v>
      </c>
      <c r="FH637">
        <v>4797</v>
      </c>
      <c r="FJ637">
        <v>2000</v>
      </c>
      <c r="FL637">
        <v>782</v>
      </c>
      <c r="FM637">
        <v>23150</v>
      </c>
      <c r="FP637">
        <v>6906</v>
      </c>
      <c r="FQ637">
        <v>45625</v>
      </c>
      <c r="FR637">
        <v>20645</v>
      </c>
      <c r="FS637">
        <v>2008</v>
      </c>
      <c r="FU637">
        <v>2728</v>
      </c>
      <c r="FZ637">
        <v>11594</v>
      </c>
      <c r="GA637">
        <v>36975</v>
      </c>
      <c r="GB637">
        <v>82600</v>
      </c>
      <c r="GD637">
        <v>68366</v>
      </c>
      <c r="GF637">
        <v>17710</v>
      </c>
      <c r="GI637">
        <v>3708</v>
      </c>
      <c r="GL637">
        <v>89784</v>
      </c>
      <c r="GM637">
        <v>89784</v>
      </c>
      <c r="GN637">
        <v>172384</v>
      </c>
      <c r="GO637">
        <v>8239</v>
      </c>
      <c r="GQ637">
        <v>62676</v>
      </c>
      <c r="GR637" s="2">
        <v>42579</v>
      </c>
      <c r="GS637">
        <v>22074</v>
      </c>
      <c r="GT637">
        <v>5212</v>
      </c>
      <c r="GU637">
        <v>4592</v>
      </c>
      <c r="GV637">
        <v>9804</v>
      </c>
      <c r="GW637">
        <v>-1120</v>
      </c>
      <c r="GX637">
        <v>-161</v>
      </c>
      <c r="GY637">
        <v>473</v>
      </c>
      <c r="HB637">
        <v>1432</v>
      </c>
      <c r="HC637">
        <v>624</v>
      </c>
      <c r="HE637">
        <v>32502</v>
      </c>
      <c r="HF637">
        <v>-5485</v>
      </c>
      <c r="HH637">
        <v>-5937</v>
      </c>
      <c r="HJ637">
        <v>-7324</v>
      </c>
      <c r="HK637">
        <v>-7324</v>
      </c>
      <c r="HL637">
        <v>-87</v>
      </c>
      <c r="HM637">
        <v>-18833</v>
      </c>
      <c r="HN637">
        <v>6462</v>
      </c>
      <c r="HO637">
        <v>500</v>
      </c>
      <c r="HP637">
        <v>6962</v>
      </c>
      <c r="HQ637">
        <v>-6709</v>
      </c>
      <c r="HS637">
        <v>-6709</v>
      </c>
      <c r="HT637">
        <v>-8879</v>
      </c>
      <c r="HU637">
        <v>-39</v>
      </c>
      <c r="HV637">
        <v>-8665</v>
      </c>
      <c r="HW637">
        <v>-139</v>
      </c>
      <c r="HY637">
        <v>4865</v>
      </c>
      <c r="HZ637">
        <v>3804</v>
      </c>
      <c r="IA637">
        <v>8669</v>
      </c>
      <c r="IB637">
        <v>2446</v>
      </c>
      <c r="IC637">
        <v>-8879</v>
      </c>
      <c r="IL637">
        <v>8299</v>
      </c>
      <c r="IM637">
        <v>8399</v>
      </c>
      <c r="IN637">
        <v>2.66</v>
      </c>
      <c r="IO637">
        <v>2.63</v>
      </c>
    </row>
    <row r="638" spans="1:249" x14ac:dyDescent="0.25">
      <c r="A638" t="s">
        <v>1022</v>
      </c>
      <c r="B638" t="s">
        <v>1022</v>
      </c>
      <c r="C638" t="s">
        <v>1023</v>
      </c>
      <c r="D638" t="s">
        <v>1024</v>
      </c>
      <c r="E638" t="s">
        <v>416</v>
      </c>
      <c r="F638" t="s">
        <v>417</v>
      </c>
      <c r="G638" s="2">
        <v>42185</v>
      </c>
      <c r="H638" t="s">
        <v>418</v>
      </c>
      <c r="J638">
        <v>2015</v>
      </c>
      <c r="K638">
        <v>4</v>
      </c>
      <c r="L638">
        <v>2015</v>
      </c>
      <c r="M638">
        <v>2</v>
      </c>
      <c r="N638" t="s">
        <v>419</v>
      </c>
      <c r="O638" t="s">
        <v>420</v>
      </c>
      <c r="P638">
        <v>2015</v>
      </c>
      <c r="Q638">
        <v>10</v>
      </c>
      <c r="R638">
        <v>44</v>
      </c>
      <c r="S638">
        <v>27</v>
      </c>
      <c r="T638">
        <v>6</v>
      </c>
      <c r="U638">
        <v>789019</v>
      </c>
      <c r="V638">
        <v>12</v>
      </c>
      <c r="W638">
        <v>7372</v>
      </c>
      <c r="X638" s="2">
        <v>42216</v>
      </c>
      <c r="Y638" s="2">
        <v>42216</v>
      </c>
      <c r="Z638" t="s">
        <v>1025</v>
      </c>
      <c r="AA638" t="s">
        <v>1026</v>
      </c>
      <c r="AB638" t="s">
        <v>1027</v>
      </c>
      <c r="AC638" t="s">
        <v>1025</v>
      </c>
      <c r="AD638">
        <v>98052</v>
      </c>
      <c r="AE638" t="s">
        <v>1028</v>
      </c>
      <c r="AF638" t="s">
        <v>1041</v>
      </c>
      <c r="AG638" t="s">
        <v>1026</v>
      </c>
      <c r="AH638" t="s">
        <v>1027</v>
      </c>
      <c r="AI638" t="s">
        <v>1025</v>
      </c>
      <c r="AJ638">
        <v>98052</v>
      </c>
      <c r="AK638" t="s">
        <v>426</v>
      </c>
      <c r="AL638" t="s">
        <v>427</v>
      </c>
      <c r="AN638">
        <v>118000</v>
      </c>
      <c r="AP638">
        <v>118000</v>
      </c>
      <c r="AR638">
        <v>109479</v>
      </c>
      <c r="AS638" t="s">
        <v>1030</v>
      </c>
      <c r="AT638" t="s">
        <v>429</v>
      </c>
      <c r="AU638" t="s">
        <v>1044</v>
      </c>
      <c r="AV638" t="s">
        <v>1032</v>
      </c>
      <c r="AW638">
        <v>7997981000</v>
      </c>
      <c r="AX638" s="2">
        <v>42212</v>
      </c>
      <c r="AY638" t="s">
        <v>1045</v>
      </c>
      <c r="AZ638" t="s">
        <v>506</v>
      </c>
      <c r="BA638" t="s">
        <v>1046</v>
      </c>
      <c r="BB638" t="s">
        <v>552</v>
      </c>
      <c r="BC638" t="s">
        <v>1042</v>
      </c>
      <c r="BD638" t="s">
        <v>472</v>
      </c>
      <c r="BE638" t="s">
        <v>1036</v>
      </c>
      <c r="BF638" t="s">
        <v>1043</v>
      </c>
      <c r="BG638" t="s">
        <v>1033</v>
      </c>
      <c r="BH638" t="s">
        <v>439</v>
      </c>
      <c r="BI638" s="2">
        <v>42949</v>
      </c>
      <c r="BJ638">
        <v>93580</v>
      </c>
      <c r="BK638">
        <v>33038</v>
      </c>
      <c r="BL638">
        <v>60542</v>
      </c>
      <c r="BP638">
        <v>12046</v>
      </c>
      <c r="BR638">
        <v>20324</v>
      </c>
      <c r="BV638">
        <v>75419</v>
      </c>
      <c r="BW638">
        <v>18161</v>
      </c>
      <c r="CM638">
        <v>346</v>
      </c>
      <c r="CN638">
        <v>346</v>
      </c>
      <c r="CO638">
        <v>18507</v>
      </c>
      <c r="CP638">
        <v>6314</v>
      </c>
      <c r="CQ638">
        <v>12193</v>
      </c>
      <c r="CV638">
        <v>12193</v>
      </c>
      <c r="CX638">
        <v>12193</v>
      </c>
      <c r="DA638">
        <v>12193</v>
      </c>
      <c r="DC638">
        <v>12193</v>
      </c>
      <c r="DE638">
        <v>12193</v>
      </c>
      <c r="DF638">
        <v>1.4911000000000001</v>
      </c>
      <c r="DJ638">
        <v>1.4911000000000001</v>
      </c>
      <c r="DK638">
        <v>1.4911000000000001</v>
      </c>
      <c r="DL638">
        <v>1.49</v>
      </c>
      <c r="DM638">
        <v>1.4772000000000001</v>
      </c>
      <c r="DQ638">
        <v>1.4772000000000001</v>
      </c>
      <c r="DR638">
        <v>1.4772000000000001</v>
      </c>
      <c r="DS638">
        <v>1.48</v>
      </c>
      <c r="DT638">
        <v>22.919899999999998</v>
      </c>
      <c r="DU638">
        <v>8254</v>
      </c>
      <c r="DV638">
        <v>8177</v>
      </c>
      <c r="DW638">
        <v>18507</v>
      </c>
      <c r="DX638">
        <v>12193</v>
      </c>
      <c r="DY638">
        <v>31616</v>
      </c>
      <c r="DZ638">
        <v>18161</v>
      </c>
      <c r="EA638" s="2">
        <v>42579</v>
      </c>
      <c r="EB638">
        <v>96526</v>
      </c>
      <c r="EE638">
        <v>17908</v>
      </c>
      <c r="EF638">
        <v>2902</v>
      </c>
      <c r="EK638">
        <v>5461</v>
      </c>
      <c r="EL638">
        <v>122797</v>
      </c>
      <c r="EM638">
        <v>32337</v>
      </c>
      <c r="EN638">
        <v>17606</v>
      </c>
      <c r="EO638">
        <v>14731</v>
      </c>
      <c r="ER638">
        <v>12053</v>
      </c>
      <c r="EV638">
        <v>21774</v>
      </c>
      <c r="FA638">
        <v>3117</v>
      </c>
      <c r="FB638">
        <v>51675</v>
      </c>
      <c r="FC638">
        <v>174472</v>
      </c>
      <c r="FE638">
        <v>6591</v>
      </c>
      <c r="FG638">
        <v>92</v>
      </c>
      <c r="FH638">
        <v>5096</v>
      </c>
      <c r="FJ638">
        <v>7484</v>
      </c>
      <c r="FL638">
        <v>606</v>
      </c>
      <c r="FM638">
        <v>23223</v>
      </c>
      <c r="FP638">
        <v>6555</v>
      </c>
      <c r="FQ638">
        <v>49647</v>
      </c>
      <c r="FR638">
        <v>27808</v>
      </c>
      <c r="FS638">
        <v>2095</v>
      </c>
      <c r="FU638">
        <v>1295</v>
      </c>
      <c r="FZ638">
        <v>13544</v>
      </c>
      <c r="GA638">
        <v>44742</v>
      </c>
      <c r="GB638">
        <v>94389</v>
      </c>
      <c r="GD638">
        <v>68465</v>
      </c>
      <c r="GF638">
        <v>9096</v>
      </c>
      <c r="GI638">
        <v>2522</v>
      </c>
      <c r="GL638">
        <v>80083</v>
      </c>
      <c r="GM638">
        <v>80083</v>
      </c>
      <c r="GN638">
        <v>174472</v>
      </c>
      <c r="GO638">
        <v>8027</v>
      </c>
      <c r="GQ638">
        <v>58309</v>
      </c>
      <c r="GR638" s="2">
        <v>42949</v>
      </c>
      <c r="GS638">
        <v>12193</v>
      </c>
      <c r="GT638">
        <v>13455</v>
      </c>
      <c r="GU638">
        <v>2507</v>
      </c>
      <c r="GV638">
        <v>15962</v>
      </c>
      <c r="GW638">
        <v>1456</v>
      </c>
      <c r="GX638">
        <v>-272</v>
      </c>
      <c r="GY638">
        <v>-1054</v>
      </c>
      <c r="HB638">
        <v>1383</v>
      </c>
      <c r="HC638">
        <v>1513</v>
      </c>
      <c r="HE638">
        <v>29668</v>
      </c>
      <c r="HF638">
        <v>-5944</v>
      </c>
      <c r="HH638">
        <v>-3723</v>
      </c>
      <c r="HJ638">
        <v>-12868</v>
      </c>
      <c r="HK638">
        <v>-12868</v>
      </c>
      <c r="HL638">
        <v>-466</v>
      </c>
      <c r="HM638">
        <v>-23001</v>
      </c>
      <c r="HN638">
        <v>9180</v>
      </c>
      <c r="HO638">
        <v>4481</v>
      </c>
      <c r="HP638">
        <v>13661</v>
      </c>
      <c r="HQ638">
        <v>-13809</v>
      </c>
      <c r="HS638">
        <v>-13809</v>
      </c>
      <c r="HT638">
        <v>-9882</v>
      </c>
      <c r="HU638">
        <v>362</v>
      </c>
      <c r="HV638">
        <v>-9668</v>
      </c>
      <c r="HW638">
        <v>-73</v>
      </c>
      <c r="HY638">
        <v>-3074</v>
      </c>
      <c r="HZ638">
        <v>8669</v>
      </c>
      <c r="IA638">
        <v>5595</v>
      </c>
      <c r="IB638">
        <v>2574</v>
      </c>
      <c r="IC638">
        <v>-9882</v>
      </c>
      <c r="IL638">
        <v>8177</v>
      </c>
      <c r="IM638">
        <v>8254</v>
      </c>
      <c r="IN638">
        <v>1.49</v>
      </c>
      <c r="IO638">
        <v>1.48</v>
      </c>
    </row>
    <row r="639" spans="1:249" x14ac:dyDescent="0.25">
      <c r="A639" t="s">
        <v>1022</v>
      </c>
      <c r="B639" t="s">
        <v>1022</v>
      </c>
      <c r="C639" t="s">
        <v>1023</v>
      </c>
      <c r="D639" t="s">
        <v>1024</v>
      </c>
      <c r="E639" t="s">
        <v>416</v>
      </c>
      <c r="F639" t="s">
        <v>417</v>
      </c>
      <c r="G639" s="2">
        <v>42551</v>
      </c>
      <c r="H639" t="s">
        <v>418</v>
      </c>
      <c r="J639">
        <v>2016</v>
      </c>
      <c r="K639">
        <v>4</v>
      </c>
      <c r="L639">
        <v>2016</v>
      </c>
      <c r="M639">
        <v>2</v>
      </c>
      <c r="N639" t="s">
        <v>419</v>
      </c>
      <c r="O639" t="s">
        <v>420</v>
      </c>
      <c r="P639">
        <v>2016</v>
      </c>
      <c r="Q639">
        <v>10</v>
      </c>
      <c r="R639">
        <v>44</v>
      </c>
      <c r="S639">
        <v>27</v>
      </c>
      <c r="T639">
        <v>6</v>
      </c>
      <c r="U639">
        <v>789019</v>
      </c>
      <c r="V639">
        <v>12</v>
      </c>
      <c r="W639">
        <v>7372</v>
      </c>
      <c r="X639" s="2">
        <v>42579</v>
      </c>
      <c r="Y639" s="2">
        <v>42579</v>
      </c>
      <c r="Z639" t="s">
        <v>1025</v>
      </c>
      <c r="AA639" t="s">
        <v>1026</v>
      </c>
      <c r="AB639" t="s">
        <v>1027</v>
      </c>
      <c r="AC639" t="s">
        <v>1025</v>
      </c>
      <c r="AD639">
        <v>98052</v>
      </c>
      <c r="AE639" t="s">
        <v>1028</v>
      </c>
      <c r="AF639" t="s">
        <v>1041</v>
      </c>
      <c r="AG639" t="s">
        <v>1026</v>
      </c>
      <c r="AH639" t="s">
        <v>1027</v>
      </c>
      <c r="AI639" t="s">
        <v>1025</v>
      </c>
      <c r="AJ639">
        <v>98052</v>
      </c>
      <c r="AK639" t="s">
        <v>426</v>
      </c>
      <c r="AL639" t="s">
        <v>427</v>
      </c>
      <c r="AN639">
        <v>114000</v>
      </c>
      <c r="AP639">
        <v>114000</v>
      </c>
      <c r="AR639">
        <v>106534</v>
      </c>
      <c r="AS639" t="s">
        <v>1030</v>
      </c>
      <c r="AT639" t="s">
        <v>429</v>
      </c>
      <c r="AU639" t="s">
        <v>1044</v>
      </c>
      <c r="AV639" t="s">
        <v>1032</v>
      </c>
      <c r="AW639">
        <v>7792516000</v>
      </c>
      <c r="AX639" s="2">
        <v>42576</v>
      </c>
      <c r="AY639" t="s">
        <v>1045</v>
      </c>
      <c r="AZ639" t="s">
        <v>506</v>
      </c>
      <c r="BA639" t="s">
        <v>1046</v>
      </c>
      <c r="BB639" t="s">
        <v>552</v>
      </c>
      <c r="BC639" t="s">
        <v>1042</v>
      </c>
      <c r="BD639" t="s">
        <v>472</v>
      </c>
      <c r="BE639" t="s">
        <v>1036</v>
      </c>
      <c r="BF639" t="s">
        <v>1047</v>
      </c>
      <c r="BG639" t="s">
        <v>1033</v>
      </c>
      <c r="BH639" t="s">
        <v>439</v>
      </c>
      <c r="BI639" s="2">
        <v>42949</v>
      </c>
      <c r="BJ639">
        <v>85320</v>
      </c>
      <c r="BK639">
        <v>32780</v>
      </c>
      <c r="BL639">
        <v>52540</v>
      </c>
      <c r="BP639">
        <v>11988</v>
      </c>
      <c r="BR639">
        <v>19260</v>
      </c>
      <c r="BV639">
        <v>65138</v>
      </c>
      <c r="BW639">
        <v>20182</v>
      </c>
      <c r="CM639">
        <v>-431</v>
      </c>
      <c r="CN639">
        <v>-431</v>
      </c>
      <c r="CO639">
        <v>19751</v>
      </c>
      <c r="CP639">
        <v>2953</v>
      </c>
      <c r="CQ639">
        <v>16798</v>
      </c>
      <c r="CV639">
        <v>16798</v>
      </c>
      <c r="CX639">
        <v>16798</v>
      </c>
      <c r="DA639">
        <v>16798</v>
      </c>
      <c r="DC639">
        <v>16798</v>
      </c>
      <c r="DE639">
        <v>16798</v>
      </c>
      <c r="DF639">
        <v>2.1196000000000002</v>
      </c>
      <c r="DJ639">
        <v>2.1196000000000002</v>
      </c>
      <c r="DK639">
        <v>2.1196000000000002</v>
      </c>
      <c r="DL639">
        <v>2.12</v>
      </c>
      <c r="DM639">
        <v>2.0962999999999998</v>
      </c>
      <c r="DQ639">
        <v>2.0962999999999998</v>
      </c>
      <c r="DR639">
        <v>2.0962999999999998</v>
      </c>
      <c r="DS639">
        <v>2.1</v>
      </c>
      <c r="DT639">
        <v>29.2988</v>
      </c>
      <c r="DU639">
        <v>8013</v>
      </c>
      <c r="DV639">
        <v>7925</v>
      </c>
      <c r="DW639">
        <v>19751</v>
      </c>
      <c r="DX639">
        <v>16798</v>
      </c>
      <c r="DY639">
        <v>27434</v>
      </c>
      <c r="DZ639">
        <v>20182</v>
      </c>
      <c r="EA639" s="2">
        <v>42949</v>
      </c>
      <c r="EB639">
        <v>113240</v>
      </c>
      <c r="EE639">
        <v>18277</v>
      </c>
      <c r="EF639">
        <v>2251</v>
      </c>
      <c r="EK639">
        <v>5892</v>
      </c>
      <c r="EL639">
        <v>139660</v>
      </c>
      <c r="EM639">
        <v>38156</v>
      </c>
      <c r="EN639">
        <v>19800</v>
      </c>
      <c r="EO639">
        <v>18356</v>
      </c>
      <c r="ER639">
        <v>10431</v>
      </c>
      <c r="EV639">
        <v>21605</v>
      </c>
      <c r="FA639">
        <v>3416</v>
      </c>
      <c r="FB639">
        <v>53808</v>
      </c>
      <c r="FC639">
        <v>193468</v>
      </c>
      <c r="FE639">
        <v>6898</v>
      </c>
      <c r="FG639">
        <v>294</v>
      </c>
      <c r="FH639">
        <v>5264</v>
      </c>
      <c r="FJ639">
        <v>12904</v>
      </c>
      <c r="FL639">
        <v>580</v>
      </c>
      <c r="FM639">
        <v>27468</v>
      </c>
      <c r="FP639">
        <v>5949</v>
      </c>
      <c r="FQ639">
        <v>59357</v>
      </c>
      <c r="FR639">
        <v>40557</v>
      </c>
      <c r="FS639">
        <v>6441</v>
      </c>
      <c r="FU639">
        <v>1476</v>
      </c>
      <c r="FZ639">
        <v>13640</v>
      </c>
      <c r="GA639">
        <v>62114</v>
      </c>
      <c r="GB639">
        <v>121471</v>
      </c>
      <c r="GD639">
        <v>68178</v>
      </c>
      <c r="GF639">
        <v>2282</v>
      </c>
      <c r="GI639">
        <v>1537</v>
      </c>
      <c r="GL639">
        <v>71997</v>
      </c>
      <c r="GM639">
        <v>71997</v>
      </c>
      <c r="GN639">
        <v>193468</v>
      </c>
      <c r="GO639">
        <v>7808</v>
      </c>
      <c r="GQ639">
        <v>50392</v>
      </c>
      <c r="GR639" s="2">
        <v>42949</v>
      </c>
      <c r="GS639">
        <v>16798</v>
      </c>
      <c r="GT639">
        <v>7252</v>
      </c>
      <c r="GU639">
        <v>11351</v>
      </c>
      <c r="GV639">
        <v>18603</v>
      </c>
      <c r="GW639">
        <v>-530</v>
      </c>
      <c r="GX639">
        <v>600</v>
      </c>
      <c r="GY639">
        <v>88</v>
      </c>
      <c r="HB639">
        <v>-2234</v>
      </c>
      <c r="HC639">
        <v>-2076</v>
      </c>
      <c r="HE639">
        <v>33325</v>
      </c>
      <c r="HF639">
        <v>-8343</v>
      </c>
      <c r="HH639">
        <v>-1393</v>
      </c>
      <c r="HJ639">
        <v>-14417</v>
      </c>
      <c r="HK639">
        <v>-14417</v>
      </c>
      <c r="HL639">
        <v>203</v>
      </c>
      <c r="HM639">
        <v>-23950</v>
      </c>
      <c r="HN639">
        <v>11088</v>
      </c>
      <c r="HO639">
        <v>7195</v>
      </c>
      <c r="HP639">
        <v>18283</v>
      </c>
      <c r="HQ639">
        <v>-15301</v>
      </c>
      <c r="HS639">
        <v>-15301</v>
      </c>
      <c r="HT639">
        <v>-11006</v>
      </c>
      <c r="HU639">
        <v>-369</v>
      </c>
      <c r="HV639">
        <v>-8393</v>
      </c>
      <c r="HW639">
        <v>-67</v>
      </c>
      <c r="HY639">
        <v>915</v>
      </c>
      <c r="HZ639">
        <v>5595</v>
      </c>
      <c r="IA639">
        <v>6510</v>
      </c>
      <c r="IB639">
        <v>2668</v>
      </c>
      <c r="IC639">
        <v>-11006</v>
      </c>
      <c r="IL639">
        <v>7925</v>
      </c>
      <c r="IM639">
        <v>8013</v>
      </c>
      <c r="IN639">
        <v>2.12</v>
      </c>
      <c r="IO639">
        <v>2.1</v>
      </c>
    </row>
    <row r="640" spans="1:249" x14ac:dyDescent="0.25">
      <c r="A640" t="s">
        <v>1022</v>
      </c>
      <c r="B640" t="s">
        <v>1022</v>
      </c>
      <c r="C640" t="s">
        <v>1023</v>
      </c>
      <c r="D640" t="s">
        <v>1024</v>
      </c>
      <c r="E640" t="s">
        <v>416</v>
      </c>
      <c r="F640" t="s">
        <v>417</v>
      </c>
      <c r="G640" s="2">
        <v>42916</v>
      </c>
      <c r="H640" t="s">
        <v>418</v>
      </c>
      <c r="J640">
        <v>2017</v>
      </c>
      <c r="K640">
        <v>4</v>
      </c>
      <c r="L640">
        <v>2017</v>
      </c>
      <c r="M640">
        <v>2</v>
      </c>
      <c r="N640" t="s">
        <v>419</v>
      </c>
      <c r="O640" t="s">
        <v>420</v>
      </c>
      <c r="P640">
        <v>2017</v>
      </c>
      <c r="Q640">
        <v>10</v>
      </c>
      <c r="R640">
        <v>44</v>
      </c>
      <c r="S640">
        <v>27</v>
      </c>
      <c r="T640">
        <v>6</v>
      </c>
      <c r="U640">
        <v>789019</v>
      </c>
      <c r="V640">
        <v>12</v>
      </c>
      <c r="W640">
        <v>7372</v>
      </c>
      <c r="X640" s="2">
        <v>42949</v>
      </c>
      <c r="Y640" s="2">
        <v>42949</v>
      </c>
      <c r="Z640" t="s">
        <v>1025</v>
      </c>
      <c r="AA640" t="s">
        <v>1026</v>
      </c>
      <c r="AB640" t="s">
        <v>1027</v>
      </c>
      <c r="AC640" t="s">
        <v>1025</v>
      </c>
      <c r="AD640">
        <v>98052</v>
      </c>
      <c r="AE640" t="s">
        <v>1028</v>
      </c>
      <c r="AF640" t="s">
        <v>1041</v>
      </c>
      <c r="AG640" t="s">
        <v>1026</v>
      </c>
      <c r="AH640" t="s">
        <v>1027</v>
      </c>
      <c r="AI640" t="s">
        <v>1025</v>
      </c>
      <c r="AJ640">
        <v>98052</v>
      </c>
      <c r="AK640" t="s">
        <v>426</v>
      </c>
      <c r="AL640" t="s">
        <v>427</v>
      </c>
      <c r="AN640">
        <v>124000</v>
      </c>
      <c r="AP640">
        <v>124000</v>
      </c>
      <c r="AR640">
        <v>101825</v>
      </c>
      <c r="AS640" t="s">
        <v>1030</v>
      </c>
      <c r="AT640" t="s">
        <v>429</v>
      </c>
      <c r="AU640" t="s">
        <v>1044</v>
      </c>
      <c r="AV640" t="s">
        <v>1032</v>
      </c>
      <c r="AW640">
        <v>7702244000</v>
      </c>
      <c r="AX640" s="2">
        <v>42947</v>
      </c>
      <c r="AY640" t="s">
        <v>1045</v>
      </c>
      <c r="AZ640" t="s">
        <v>506</v>
      </c>
      <c r="BA640" t="s">
        <v>1046</v>
      </c>
      <c r="BB640" t="s">
        <v>552</v>
      </c>
      <c r="BC640" t="s">
        <v>1042</v>
      </c>
      <c r="BD640" t="s">
        <v>472</v>
      </c>
      <c r="BE640" t="s">
        <v>1036</v>
      </c>
      <c r="BF640" t="s">
        <v>1047</v>
      </c>
      <c r="BG640" t="s">
        <v>1033</v>
      </c>
      <c r="BH640" t="s">
        <v>439</v>
      </c>
      <c r="BI640" s="2">
        <v>42949</v>
      </c>
      <c r="BJ640">
        <v>89950</v>
      </c>
      <c r="BK640">
        <v>34261</v>
      </c>
      <c r="BL640">
        <v>55689</v>
      </c>
      <c r="BP640">
        <v>13037</v>
      </c>
      <c r="BR640">
        <v>20020</v>
      </c>
      <c r="BV640">
        <v>67624</v>
      </c>
      <c r="BW640">
        <v>22326</v>
      </c>
      <c r="CM640">
        <v>823</v>
      </c>
      <c r="CN640">
        <v>823</v>
      </c>
      <c r="CO640">
        <v>23149</v>
      </c>
      <c r="CP640">
        <v>1945</v>
      </c>
      <c r="CQ640">
        <v>21204</v>
      </c>
      <c r="CV640">
        <v>21204</v>
      </c>
      <c r="CX640">
        <v>21204</v>
      </c>
      <c r="DA640">
        <v>21204</v>
      </c>
      <c r="DC640">
        <v>21204</v>
      </c>
      <c r="DE640">
        <v>21204</v>
      </c>
      <c r="DF640">
        <v>2.7374000000000001</v>
      </c>
      <c r="DJ640">
        <v>2.7374000000000001</v>
      </c>
      <c r="DK640">
        <v>2.7374000000000001</v>
      </c>
      <c r="DL640">
        <v>2.74</v>
      </c>
      <c r="DM640">
        <v>2.7073999999999998</v>
      </c>
      <c r="DQ640">
        <v>2.7073999999999998</v>
      </c>
      <c r="DR640">
        <v>2.7073999999999998</v>
      </c>
      <c r="DS640">
        <v>2.71</v>
      </c>
      <c r="DT640">
        <v>20.720700000000001</v>
      </c>
      <c r="DU640">
        <v>7832</v>
      </c>
      <c r="DV640">
        <v>7746</v>
      </c>
      <c r="DW640">
        <v>23149</v>
      </c>
      <c r="DX640">
        <v>21204</v>
      </c>
      <c r="DY640">
        <v>31104</v>
      </c>
      <c r="DZ640">
        <v>22326</v>
      </c>
      <c r="EA640" s="2">
        <v>42949</v>
      </c>
      <c r="EB640">
        <v>132981</v>
      </c>
      <c r="EE640">
        <v>19792</v>
      </c>
      <c r="EF640">
        <v>2181</v>
      </c>
      <c r="EK640">
        <v>4897</v>
      </c>
      <c r="EL640">
        <v>159851</v>
      </c>
      <c r="EM640">
        <v>47913</v>
      </c>
      <c r="EN640">
        <v>24179</v>
      </c>
      <c r="EO640">
        <v>23734</v>
      </c>
      <c r="ER640">
        <v>6023</v>
      </c>
      <c r="EV640">
        <v>45228</v>
      </c>
      <c r="FA640">
        <v>6250</v>
      </c>
      <c r="FB640">
        <v>81235</v>
      </c>
      <c r="FC640">
        <v>241086</v>
      </c>
      <c r="FE640">
        <v>7390</v>
      </c>
      <c r="FG640">
        <v>97</v>
      </c>
      <c r="FH640">
        <v>5819</v>
      </c>
      <c r="FJ640">
        <v>10121</v>
      </c>
      <c r="FL640">
        <v>718</v>
      </c>
      <c r="FM640">
        <v>34102</v>
      </c>
      <c r="FP640">
        <v>6280</v>
      </c>
      <c r="FQ640">
        <v>64527</v>
      </c>
      <c r="FR640">
        <v>76073</v>
      </c>
      <c r="FS640">
        <v>10377</v>
      </c>
      <c r="FU640">
        <v>531</v>
      </c>
      <c r="FZ640">
        <v>17184</v>
      </c>
      <c r="GA640">
        <v>104165</v>
      </c>
      <c r="GB640">
        <v>168692</v>
      </c>
      <c r="GD640">
        <v>69315</v>
      </c>
      <c r="GF640">
        <v>2648</v>
      </c>
      <c r="GI640">
        <v>431</v>
      </c>
      <c r="GL640">
        <v>72394</v>
      </c>
      <c r="GM640">
        <v>72394</v>
      </c>
      <c r="GN640">
        <v>241086</v>
      </c>
      <c r="GO640">
        <v>7708</v>
      </c>
      <c r="GQ640">
        <v>27166</v>
      </c>
      <c r="GR640" s="2">
        <v>42949</v>
      </c>
      <c r="GS640">
        <v>21204</v>
      </c>
      <c r="GT640">
        <v>8778</v>
      </c>
      <c r="GU640">
        <v>7873</v>
      </c>
      <c r="GV640">
        <v>16651</v>
      </c>
      <c r="GW640">
        <v>-925</v>
      </c>
      <c r="GX640">
        <v>50</v>
      </c>
      <c r="GY640">
        <v>81</v>
      </c>
      <c r="HB640">
        <v>2446</v>
      </c>
      <c r="HC640">
        <v>1652</v>
      </c>
      <c r="HE640">
        <v>39507</v>
      </c>
      <c r="HF640">
        <v>-8129</v>
      </c>
      <c r="HH640">
        <v>-25944</v>
      </c>
      <c r="HJ640">
        <v>-12511</v>
      </c>
      <c r="HK640">
        <v>-12511</v>
      </c>
      <c r="HL640">
        <v>-197</v>
      </c>
      <c r="HM640">
        <v>-46781</v>
      </c>
      <c r="HN640">
        <v>36422</v>
      </c>
      <c r="HO640">
        <v>-4963</v>
      </c>
      <c r="HP640">
        <v>31459</v>
      </c>
      <c r="HQ640">
        <v>-11016</v>
      </c>
      <c r="HS640">
        <v>-11016</v>
      </c>
      <c r="HT640">
        <v>-11845</v>
      </c>
      <c r="HU640">
        <v>-190</v>
      </c>
      <c r="HV640">
        <v>8408</v>
      </c>
      <c r="HW640">
        <v>19</v>
      </c>
      <c r="HY640">
        <v>1153</v>
      </c>
      <c r="HZ640">
        <v>6510</v>
      </c>
      <c r="IA640">
        <v>7663</v>
      </c>
      <c r="IB640">
        <v>3266</v>
      </c>
      <c r="IC640">
        <v>-11845</v>
      </c>
      <c r="IL640">
        <v>7746</v>
      </c>
      <c r="IM640">
        <v>7832</v>
      </c>
      <c r="IN640">
        <v>2.74</v>
      </c>
      <c r="IO640">
        <v>2.71</v>
      </c>
    </row>
    <row r="641" spans="1:249" x14ac:dyDescent="0.25">
      <c r="A641" t="s">
        <v>1022</v>
      </c>
      <c r="B641" t="s">
        <v>1022</v>
      </c>
      <c r="C641" t="s">
        <v>1023</v>
      </c>
      <c r="D641" t="s">
        <v>1024</v>
      </c>
      <c r="E641" t="s">
        <v>416</v>
      </c>
      <c r="F641" t="s">
        <v>417</v>
      </c>
      <c r="G641" s="2">
        <v>40633</v>
      </c>
      <c r="H641" t="s">
        <v>450</v>
      </c>
      <c r="J641">
        <v>2011</v>
      </c>
      <c r="K641">
        <v>3</v>
      </c>
      <c r="L641">
        <v>2011</v>
      </c>
      <c r="M641">
        <v>1</v>
      </c>
      <c r="N641" t="s">
        <v>419</v>
      </c>
      <c r="O641" t="s">
        <v>451</v>
      </c>
      <c r="P641">
        <v>201103</v>
      </c>
      <c r="Q641">
        <v>10</v>
      </c>
      <c r="R641">
        <v>44</v>
      </c>
      <c r="S641">
        <v>27</v>
      </c>
      <c r="T641">
        <v>6</v>
      </c>
      <c r="U641">
        <v>789019</v>
      </c>
      <c r="V641">
        <v>3</v>
      </c>
      <c r="W641">
        <v>7372</v>
      </c>
      <c r="X641" s="2">
        <v>40661</v>
      </c>
      <c r="Y641" s="2">
        <v>40661</v>
      </c>
      <c r="Z641" t="s">
        <v>1025</v>
      </c>
      <c r="AA641" t="s">
        <v>1026</v>
      </c>
      <c r="AB641" t="s">
        <v>1027</v>
      </c>
      <c r="AC641" t="s">
        <v>1025</v>
      </c>
      <c r="AD641">
        <v>98052</v>
      </c>
      <c r="AE641" t="s">
        <v>1028</v>
      </c>
      <c r="AF641" t="s">
        <v>1029</v>
      </c>
      <c r="AG641" t="s">
        <v>1026</v>
      </c>
      <c r="AH641" t="s">
        <v>1027</v>
      </c>
      <c r="AI641" t="s">
        <v>1025</v>
      </c>
      <c r="AJ641">
        <v>98052</v>
      </c>
      <c r="AK641" t="s">
        <v>426</v>
      </c>
      <c r="AL641" t="s">
        <v>427</v>
      </c>
      <c r="AU641" t="s">
        <v>1031</v>
      </c>
      <c r="AV641" t="s">
        <v>1032</v>
      </c>
      <c r="AW641">
        <v>8432767000</v>
      </c>
      <c r="AX641" s="2">
        <v>40654</v>
      </c>
      <c r="BI641" s="2">
        <v>41018</v>
      </c>
      <c r="BJ641">
        <v>16428</v>
      </c>
      <c r="BK641">
        <v>3897</v>
      </c>
      <c r="BL641">
        <v>12531</v>
      </c>
      <c r="BP641">
        <v>2269</v>
      </c>
      <c r="BR641">
        <v>4553</v>
      </c>
      <c r="BV641">
        <v>10719</v>
      </c>
      <c r="BW641">
        <v>5709</v>
      </c>
      <c r="CL641">
        <v>316</v>
      </c>
      <c r="CN641">
        <v>316</v>
      </c>
      <c r="CO641">
        <v>6025</v>
      </c>
      <c r="CP641">
        <v>793</v>
      </c>
      <c r="CQ641">
        <v>5232</v>
      </c>
      <c r="CV641">
        <v>5232</v>
      </c>
      <c r="CX641">
        <v>5232</v>
      </c>
      <c r="DA641">
        <v>5232</v>
      </c>
      <c r="DC641">
        <v>5232</v>
      </c>
      <c r="DE641">
        <v>5232</v>
      </c>
      <c r="DF641">
        <v>0.62139999999999995</v>
      </c>
      <c r="DJ641">
        <v>0.62139999999999995</v>
      </c>
      <c r="DK641">
        <v>0.62139999999999995</v>
      </c>
      <c r="DL641">
        <v>0.62</v>
      </c>
      <c r="DM641">
        <v>0.61480000000000001</v>
      </c>
      <c r="DQ641">
        <v>0.61480000000000001</v>
      </c>
      <c r="DR641">
        <v>0.61480000000000001</v>
      </c>
      <c r="DS641">
        <v>0.61</v>
      </c>
      <c r="DT641">
        <v>-40.899900000000002</v>
      </c>
      <c r="DU641">
        <v>8510</v>
      </c>
      <c r="DV641">
        <v>8420</v>
      </c>
      <c r="DW641">
        <v>6025</v>
      </c>
      <c r="DX641">
        <v>5232</v>
      </c>
      <c r="DY641">
        <v>6429</v>
      </c>
      <c r="DZ641">
        <v>5709</v>
      </c>
      <c r="EA641" s="2">
        <v>40661</v>
      </c>
      <c r="EB641">
        <v>50150</v>
      </c>
      <c r="ED641">
        <v>0</v>
      </c>
      <c r="EE641">
        <v>10033</v>
      </c>
      <c r="EF641">
        <v>1056</v>
      </c>
      <c r="EI641">
        <v>2586</v>
      </c>
      <c r="EK641">
        <v>2438</v>
      </c>
      <c r="EL641">
        <v>66263</v>
      </c>
      <c r="EO641">
        <v>7969</v>
      </c>
      <c r="ER641">
        <v>10748</v>
      </c>
      <c r="EV641">
        <v>13394</v>
      </c>
      <c r="FA641">
        <v>1353</v>
      </c>
      <c r="FB641">
        <v>33464</v>
      </c>
      <c r="FC641">
        <v>99727</v>
      </c>
      <c r="FE641">
        <v>3829</v>
      </c>
      <c r="FG641">
        <v>1245</v>
      </c>
      <c r="FH641">
        <v>2917</v>
      </c>
      <c r="FL641">
        <v>839</v>
      </c>
      <c r="FM641">
        <v>11887</v>
      </c>
      <c r="FP641">
        <v>3325</v>
      </c>
      <c r="FQ641">
        <v>24042</v>
      </c>
      <c r="FR641">
        <v>11915</v>
      </c>
      <c r="FS641">
        <v>1132</v>
      </c>
      <c r="FU641">
        <v>1185</v>
      </c>
      <c r="FZ641">
        <v>8001</v>
      </c>
      <c r="GA641">
        <v>22233</v>
      </c>
      <c r="GB641">
        <v>46275</v>
      </c>
      <c r="GD641">
        <v>63234</v>
      </c>
      <c r="GF641">
        <v>-9782</v>
      </c>
      <c r="GL641">
        <v>53452</v>
      </c>
      <c r="GM641">
        <v>53452</v>
      </c>
      <c r="GN641">
        <v>99727</v>
      </c>
      <c r="GO641">
        <v>8431</v>
      </c>
      <c r="GQ641">
        <v>40058</v>
      </c>
      <c r="GR641" s="2">
        <v>41018</v>
      </c>
      <c r="GS641">
        <v>17276</v>
      </c>
      <c r="GT641">
        <v>2077</v>
      </c>
      <c r="GU641">
        <v>-951</v>
      </c>
      <c r="GV641">
        <v>1126</v>
      </c>
      <c r="GW641">
        <v>3435</v>
      </c>
      <c r="GX641">
        <v>-258</v>
      </c>
      <c r="GY641">
        <v>-235</v>
      </c>
      <c r="HB641">
        <v>-292</v>
      </c>
      <c r="HC641">
        <v>2650</v>
      </c>
      <c r="HE641">
        <v>21052</v>
      </c>
      <c r="HF641">
        <v>-1713</v>
      </c>
      <c r="HH641">
        <v>-69</v>
      </c>
      <c r="HJ641">
        <v>-12947</v>
      </c>
      <c r="HK641">
        <v>-12947</v>
      </c>
      <c r="HL641">
        <v>1063</v>
      </c>
      <c r="HM641">
        <v>-13666</v>
      </c>
      <c r="HN641">
        <v>6146</v>
      </c>
      <c r="HO641">
        <v>-186</v>
      </c>
      <c r="HP641">
        <v>5960</v>
      </c>
      <c r="HQ641">
        <v>-8057</v>
      </c>
      <c r="HS641">
        <v>-8057</v>
      </c>
      <c r="HT641">
        <v>-3830</v>
      </c>
      <c r="HU641">
        <v>-26</v>
      </c>
      <c r="HV641">
        <v>-5953</v>
      </c>
      <c r="HW641">
        <v>83</v>
      </c>
      <c r="HY641">
        <v>1516</v>
      </c>
      <c r="HZ641">
        <v>5505</v>
      </c>
      <c r="IA641">
        <v>7021</v>
      </c>
      <c r="IB641">
        <v>1622</v>
      </c>
      <c r="IC641">
        <v>-3830</v>
      </c>
      <c r="IE641">
        <v>720</v>
      </c>
      <c r="IF641">
        <v>541</v>
      </c>
      <c r="IG641">
        <v>8672</v>
      </c>
      <c r="IH641">
        <v>-658</v>
      </c>
      <c r="II641">
        <v>-1349</v>
      </c>
      <c r="IK641">
        <v>-1349</v>
      </c>
      <c r="IL641">
        <v>8420</v>
      </c>
      <c r="IM641">
        <v>8510</v>
      </c>
      <c r="IN641">
        <v>0.62</v>
      </c>
      <c r="IO641">
        <v>0.61</v>
      </c>
    </row>
    <row r="642" spans="1:249" x14ac:dyDescent="0.25">
      <c r="A642" t="s">
        <v>1022</v>
      </c>
      <c r="B642" t="s">
        <v>1022</v>
      </c>
      <c r="C642" t="s">
        <v>1023</v>
      </c>
      <c r="D642" t="s">
        <v>1024</v>
      </c>
      <c r="E642" t="s">
        <v>416</v>
      </c>
      <c r="F642" t="s">
        <v>417</v>
      </c>
      <c r="G642" s="2">
        <v>40724</v>
      </c>
      <c r="H642" t="s">
        <v>450</v>
      </c>
      <c r="J642">
        <v>2011</v>
      </c>
      <c r="K642">
        <v>4</v>
      </c>
      <c r="L642">
        <v>2011</v>
      </c>
      <c r="M642">
        <v>2</v>
      </c>
      <c r="N642" t="s">
        <v>419</v>
      </c>
      <c r="O642" t="s">
        <v>451</v>
      </c>
      <c r="P642">
        <v>201104</v>
      </c>
      <c r="Q642">
        <v>10</v>
      </c>
      <c r="R642">
        <v>44</v>
      </c>
      <c r="S642">
        <v>27</v>
      </c>
      <c r="T642">
        <v>6</v>
      </c>
      <c r="U642">
        <v>789019</v>
      </c>
      <c r="V642">
        <v>3</v>
      </c>
      <c r="W642">
        <v>7372</v>
      </c>
      <c r="X642" s="2">
        <v>40752</v>
      </c>
      <c r="Y642" s="2">
        <v>40752</v>
      </c>
      <c r="Z642" t="s">
        <v>1025</v>
      </c>
      <c r="AA642" t="s">
        <v>1026</v>
      </c>
      <c r="AB642" t="s">
        <v>1027</v>
      </c>
      <c r="AC642" t="s">
        <v>1025</v>
      </c>
      <c r="AD642">
        <v>98052</v>
      </c>
      <c r="AE642" t="s">
        <v>1028</v>
      </c>
      <c r="AF642" t="s">
        <v>1029</v>
      </c>
      <c r="AG642" t="s">
        <v>1026</v>
      </c>
      <c r="AH642" t="s">
        <v>1027</v>
      </c>
      <c r="AI642" t="s">
        <v>1025</v>
      </c>
      <c r="AJ642">
        <v>98052</v>
      </c>
      <c r="AK642" t="s">
        <v>426</v>
      </c>
      <c r="AL642" t="s">
        <v>427</v>
      </c>
      <c r="AN642">
        <v>90000</v>
      </c>
      <c r="AP642">
        <v>90000</v>
      </c>
      <c r="AR642">
        <v>134854</v>
      </c>
      <c r="AS642" t="s">
        <v>1030</v>
      </c>
      <c r="AT642" t="s">
        <v>429</v>
      </c>
      <c r="AU642" t="s">
        <v>1031</v>
      </c>
      <c r="AV642" t="s">
        <v>1032</v>
      </c>
      <c r="AW642">
        <v>8378266000</v>
      </c>
      <c r="AX642" s="2">
        <v>40744</v>
      </c>
      <c r="AY642" t="s">
        <v>1033</v>
      </c>
      <c r="AZ642" t="s">
        <v>506</v>
      </c>
      <c r="BA642" t="s">
        <v>1034</v>
      </c>
      <c r="BB642" t="s">
        <v>552</v>
      </c>
      <c r="BC642" t="s">
        <v>1035</v>
      </c>
      <c r="BD642" t="s">
        <v>711</v>
      </c>
      <c r="BE642" t="s">
        <v>1036</v>
      </c>
      <c r="BF642" t="s">
        <v>1037</v>
      </c>
      <c r="BG642" t="s">
        <v>1038</v>
      </c>
      <c r="BH642" t="s">
        <v>439</v>
      </c>
      <c r="BI642" s="2">
        <v>41485</v>
      </c>
      <c r="BJ642">
        <v>17367</v>
      </c>
      <c r="BK642">
        <v>3708</v>
      </c>
      <c r="BL642">
        <v>13659</v>
      </c>
      <c r="BP642">
        <v>2393</v>
      </c>
      <c r="BR642">
        <v>5095</v>
      </c>
      <c r="BV642">
        <v>11196</v>
      </c>
      <c r="BW642">
        <v>6171</v>
      </c>
      <c r="CL642">
        <v>148</v>
      </c>
      <c r="CN642">
        <v>148</v>
      </c>
      <c r="CO642">
        <v>6319</v>
      </c>
      <c r="CP642">
        <v>445</v>
      </c>
      <c r="CQ642">
        <v>5874</v>
      </c>
      <c r="CV642">
        <v>5874</v>
      </c>
      <c r="CX642">
        <v>5874</v>
      </c>
      <c r="DA642">
        <v>5874</v>
      </c>
      <c r="DC642">
        <v>5874</v>
      </c>
      <c r="DE642">
        <v>5874</v>
      </c>
      <c r="DF642">
        <v>0.6966</v>
      </c>
      <c r="DJ642">
        <v>0.6966</v>
      </c>
      <c r="DK642">
        <v>0.6966</v>
      </c>
      <c r="DL642">
        <v>0.7</v>
      </c>
      <c r="DM642">
        <v>0.68300000000000005</v>
      </c>
      <c r="DQ642">
        <v>0.68300000000000005</v>
      </c>
      <c r="DR642">
        <v>0.68300000000000005</v>
      </c>
      <c r="DS642">
        <v>0.69</v>
      </c>
      <c r="DT642">
        <v>60.27</v>
      </c>
      <c r="DU642">
        <v>8521</v>
      </c>
      <c r="DV642">
        <v>8429</v>
      </c>
      <c r="DW642">
        <v>6319</v>
      </c>
      <c r="DX642">
        <v>5874</v>
      </c>
      <c r="DY642">
        <v>6860</v>
      </c>
      <c r="DZ642">
        <v>6171</v>
      </c>
      <c r="EA642" s="2">
        <v>41116</v>
      </c>
      <c r="EB642">
        <v>52772</v>
      </c>
      <c r="EE642">
        <v>14987</v>
      </c>
      <c r="EF642">
        <v>1372</v>
      </c>
      <c r="EI642">
        <v>2467</v>
      </c>
      <c r="EK642">
        <v>3320</v>
      </c>
      <c r="EL642">
        <v>74918</v>
      </c>
      <c r="EM642">
        <v>17991</v>
      </c>
      <c r="EN642">
        <v>9829</v>
      </c>
      <c r="EO642">
        <v>8162</v>
      </c>
      <c r="ER642">
        <v>10865</v>
      </c>
      <c r="EV642">
        <v>13325</v>
      </c>
      <c r="FA642">
        <v>1434</v>
      </c>
      <c r="FB642">
        <v>33786</v>
      </c>
      <c r="FC642">
        <v>108704</v>
      </c>
      <c r="FE642">
        <v>4197</v>
      </c>
      <c r="FG642">
        <v>1208</v>
      </c>
      <c r="FH642">
        <v>3575</v>
      </c>
      <c r="FL642">
        <v>580</v>
      </c>
      <c r="FM642">
        <v>15722</v>
      </c>
      <c r="FP642">
        <v>3492</v>
      </c>
      <c r="FQ642">
        <v>28774</v>
      </c>
      <c r="FR642">
        <v>11921</v>
      </c>
      <c r="FS642">
        <v>1398</v>
      </c>
      <c r="FU642">
        <v>1456</v>
      </c>
      <c r="FZ642">
        <v>8072</v>
      </c>
      <c r="GA642">
        <v>22847</v>
      </c>
      <c r="GB642">
        <v>51621</v>
      </c>
      <c r="GD642">
        <v>63415</v>
      </c>
      <c r="GF642">
        <v>-6332</v>
      </c>
      <c r="GL642">
        <v>57083</v>
      </c>
      <c r="GM642">
        <v>57083</v>
      </c>
      <c r="GN642">
        <v>108704</v>
      </c>
      <c r="GO642">
        <v>8376</v>
      </c>
      <c r="GQ642">
        <v>43758</v>
      </c>
      <c r="GR642" s="2">
        <v>41485</v>
      </c>
      <c r="GS642">
        <v>23150</v>
      </c>
      <c r="GT642">
        <v>2766</v>
      </c>
      <c r="GU642">
        <v>4081</v>
      </c>
      <c r="GV642">
        <v>6847</v>
      </c>
      <c r="GW642">
        <v>-1451</v>
      </c>
      <c r="GX642">
        <v>-561</v>
      </c>
      <c r="GY642">
        <v>58</v>
      </c>
      <c r="HB642">
        <v>-1049</v>
      </c>
      <c r="HC642">
        <v>-3003</v>
      </c>
      <c r="HE642">
        <v>26994</v>
      </c>
      <c r="HF642">
        <v>-2355</v>
      </c>
      <c r="HH642">
        <v>-71</v>
      </c>
      <c r="HJ642">
        <v>-13216</v>
      </c>
      <c r="HK642">
        <v>-13216</v>
      </c>
      <c r="HL642">
        <v>1026</v>
      </c>
      <c r="HM642">
        <v>-14616</v>
      </c>
      <c r="HN642">
        <v>6146</v>
      </c>
      <c r="HO642">
        <v>-186</v>
      </c>
      <c r="HP642">
        <v>5960</v>
      </c>
      <c r="HQ642">
        <v>-9133</v>
      </c>
      <c r="HS642">
        <v>-9133</v>
      </c>
      <c r="HT642">
        <v>-5180</v>
      </c>
      <c r="HU642">
        <v>-23</v>
      </c>
      <c r="HV642">
        <v>-8376</v>
      </c>
      <c r="HW642">
        <v>103</v>
      </c>
      <c r="HY642">
        <v>4105</v>
      </c>
      <c r="HZ642">
        <v>5505</v>
      </c>
      <c r="IA642">
        <v>9610</v>
      </c>
      <c r="IB642">
        <v>2166</v>
      </c>
      <c r="IC642">
        <v>-5180</v>
      </c>
      <c r="IE642">
        <v>689</v>
      </c>
      <c r="IF642">
        <v>544</v>
      </c>
      <c r="IG642">
        <v>5942</v>
      </c>
      <c r="IH642">
        <v>-642</v>
      </c>
      <c r="II642">
        <v>-1350</v>
      </c>
      <c r="IK642">
        <v>-1350</v>
      </c>
      <c r="IL642">
        <v>8490</v>
      </c>
      <c r="IM642">
        <v>8593</v>
      </c>
      <c r="IN642">
        <v>0.7</v>
      </c>
      <c r="IO642">
        <v>0.69</v>
      </c>
    </row>
    <row r="643" spans="1:249" x14ac:dyDescent="0.25">
      <c r="A643" t="s">
        <v>1022</v>
      </c>
      <c r="B643" t="s">
        <v>1022</v>
      </c>
      <c r="C643" t="s">
        <v>1023</v>
      </c>
      <c r="D643" t="s">
        <v>1024</v>
      </c>
      <c r="E643" t="s">
        <v>416</v>
      </c>
      <c r="F643" t="s">
        <v>417</v>
      </c>
      <c r="G643" s="2">
        <v>40816</v>
      </c>
      <c r="H643" t="s">
        <v>450</v>
      </c>
      <c r="J643">
        <v>2012</v>
      </c>
      <c r="K643">
        <v>1</v>
      </c>
      <c r="L643">
        <v>2011</v>
      </c>
      <c r="M643">
        <v>3</v>
      </c>
      <c r="N643" t="s">
        <v>419</v>
      </c>
      <c r="O643" t="s">
        <v>451</v>
      </c>
      <c r="P643">
        <v>201201</v>
      </c>
      <c r="Q643">
        <v>10</v>
      </c>
      <c r="R643">
        <v>44</v>
      </c>
      <c r="S643">
        <v>27</v>
      </c>
      <c r="T643">
        <v>6</v>
      </c>
      <c r="U643">
        <v>789019</v>
      </c>
      <c r="V643">
        <v>3</v>
      </c>
      <c r="W643">
        <v>7372</v>
      </c>
      <c r="X643" s="2">
        <v>40836</v>
      </c>
      <c r="Y643" s="2">
        <v>40836</v>
      </c>
      <c r="Z643" t="s">
        <v>1025</v>
      </c>
      <c r="AA643" t="s">
        <v>1026</v>
      </c>
      <c r="AB643" t="s">
        <v>1027</v>
      </c>
      <c r="AC643" t="s">
        <v>1025</v>
      </c>
      <c r="AD643">
        <v>98052</v>
      </c>
      <c r="AE643" t="s">
        <v>1028</v>
      </c>
      <c r="AF643" t="s">
        <v>1029</v>
      </c>
      <c r="AG643" t="s">
        <v>1026</v>
      </c>
      <c r="AH643" t="s">
        <v>1027</v>
      </c>
      <c r="AI643" t="s">
        <v>1025</v>
      </c>
      <c r="AJ643">
        <v>98052</v>
      </c>
      <c r="AK643" t="s">
        <v>426</v>
      </c>
      <c r="AL643" t="s">
        <v>427</v>
      </c>
      <c r="AU643" t="s">
        <v>1031</v>
      </c>
      <c r="AV643" t="s">
        <v>1032</v>
      </c>
      <c r="AW643">
        <v>8412183000</v>
      </c>
      <c r="AX643" s="2">
        <v>40833</v>
      </c>
      <c r="BI643" s="2">
        <v>41200</v>
      </c>
      <c r="BJ643">
        <v>17372</v>
      </c>
      <c r="BK643">
        <v>3777</v>
      </c>
      <c r="BL643">
        <v>13595</v>
      </c>
      <c r="BP643">
        <v>2329</v>
      </c>
      <c r="BR643">
        <v>4063</v>
      </c>
      <c r="BV643">
        <v>10169</v>
      </c>
      <c r="BW643">
        <v>7203</v>
      </c>
      <c r="CL643">
        <v>103</v>
      </c>
      <c r="CN643">
        <v>103</v>
      </c>
      <c r="CO643">
        <v>7306</v>
      </c>
      <c r="CP643">
        <v>1568</v>
      </c>
      <c r="CQ643">
        <v>5738</v>
      </c>
      <c r="CV643">
        <v>5738</v>
      </c>
      <c r="CX643">
        <v>5738</v>
      </c>
      <c r="DA643">
        <v>5738</v>
      </c>
      <c r="DC643">
        <v>5738</v>
      </c>
      <c r="DE643">
        <v>5738</v>
      </c>
      <c r="DF643">
        <v>0.68369999999999997</v>
      </c>
      <c r="DJ643">
        <v>0.68369999999999997</v>
      </c>
      <c r="DK643">
        <v>0.68369999999999997</v>
      </c>
      <c r="DL643">
        <v>0.68</v>
      </c>
      <c r="DM643">
        <v>0.67589999999999995</v>
      </c>
      <c r="DQ643">
        <v>0.67589999999999995</v>
      </c>
      <c r="DR643">
        <v>0.67589999999999995</v>
      </c>
      <c r="DS643">
        <v>0.68</v>
      </c>
      <c r="DT643">
        <v>35.200200000000002</v>
      </c>
      <c r="DU643">
        <v>8490</v>
      </c>
      <c r="DV643">
        <v>8392</v>
      </c>
      <c r="DW643">
        <v>7306</v>
      </c>
      <c r="DX643">
        <v>5738</v>
      </c>
      <c r="DY643">
        <v>7929</v>
      </c>
      <c r="DZ643">
        <v>7203</v>
      </c>
      <c r="EA643" s="2">
        <v>40836</v>
      </c>
      <c r="EB643">
        <v>57403</v>
      </c>
      <c r="ED643">
        <v>0</v>
      </c>
      <c r="EE643">
        <v>10153</v>
      </c>
      <c r="EF643">
        <v>2270</v>
      </c>
      <c r="EI643">
        <v>2190</v>
      </c>
      <c r="EK643">
        <v>3255</v>
      </c>
      <c r="EL643">
        <v>75271</v>
      </c>
      <c r="EO643">
        <v>8033</v>
      </c>
      <c r="ER643">
        <v>8576</v>
      </c>
      <c r="EV643">
        <v>13563</v>
      </c>
      <c r="FA643">
        <v>1972</v>
      </c>
      <c r="FB643">
        <v>32144</v>
      </c>
      <c r="FC643">
        <v>107415</v>
      </c>
      <c r="FE643">
        <v>3719</v>
      </c>
      <c r="FG643">
        <v>1141</v>
      </c>
      <c r="FH643">
        <v>2388</v>
      </c>
      <c r="FL643">
        <v>705</v>
      </c>
      <c r="FM643">
        <v>14345</v>
      </c>
      <c r="FP643">
        <v>3245</v>
      </c>
      <c r="FQ643">
        <v>25543</v>
      </c>
      <c r="FR643">
        <v>11927</v>
      </c>
      <c r="FS643">
        <v>1313</v>
      </c>
      <c r="FU643">
        <v>1040</v>
      </c>
      <c r="FZ643">
        <v>8201</v>
      </c>
      <c r="GA643">
        <v>22481</v>
      </c>
      <c r="GB643">
        <v>48024</v>
      </c>
      <c r="GD643">
        <v>63492</v>
      </c>
      <c r="GF643">
        <v>-4101</v>
      </c>
      <c r="GL643">
        <v>59391</v>
      </c>
      <c r="GM643">
        <v>59391</v>
      </c>
      <c r="GN643">
        <v>107415</v>
      </c>
      <c r="GO643">
        <v>8410</v>
      </c>
      <c r="GQ643">
        <v>45828</v>
      </c>
      <c r="GR643" s="2">
        <v>41200</v>
      </c>
      <c r="GS643">
        <v>5738</v>
      </c>
      <c r="GT643">
        <v>726</v>
      </c>
      <c r="GU643">
        <v>-654</v>
      </c>
      <c r="GV643">
        <v>72</v>
      </c>
      <c r="GW643">
        <v>4733</v>
      </c>
      <c r="GX643">
        <v>-920</v>
      </c>
      <c r="GY643">
        <v>-442</v>
      </c>
      <c r="HB643">
        <v>-688</v>
      </c>
      <c r="HC643">
        <v>2683</v>
      </c>
      <c r="HE643">
        <v>8493</v>
      </c>
      <c r="HF643">
        <v>-436</v>
      </c>
      <c r="HH643">
        <v>-875</v>
      </c>
      <c r="HJ643">
        <v>-938</v>
      </c>
      <c r="HK643">
        <v>-938</v>
      </c>
      <c r="HL643">
        <v>-66</v>
      </c>
      <c r="HM643">
        <v>-2315</v>
      </c>
      <c r="HQ643">
        <v>-1598</v>
      </c>
      <c r="HS643">
        <v>-1598</v>
      </c>
      <c r="HT643">
        <v>-1341</v>
      </c>
      <c r="HU643">
        <v>70</v>
      </c>
      <c r="HV643">
        <v>-2869</v>
      </c>
      <c r="HW643">
        <v>-38</v>
      </c>
      <c r="HY643">
        <v>3271</v>
      </c>
      <c r="HZ643">
        <v>9610</v>
      </c>
      <c r="IA643">
        <v>12881</v>
      </c>
      <c r="IB643">
        <v>558</v>
      </c>
      <c r="IC643">
        <v>-1341</v>
      </c>
      <c r="IE643">
        <v>726</v>
      </c>
      <c r="IF643">
        <v>558</v>
      </c>
      <c r="IG643">
        <v>8493</v>
      </c>
      <c r="IH643">
        <v>-436</v>
      </c>
      <c r="II643">
        <v>-1341</v>
      </c>
      <c r="IK643">
        <v>-1341</v>
      </c>
      <c r="IL643">
        <v>8392</v>
      </c>
      <c r="IM643">
        <v>8490</v>
      </c>
      <c r="IN643">
        <v>0.68</v>
      </c>
      <c r="IO643">
        <v>0.68</v>
      </c>
    </row>
    <row r="644" spans="1:249" x14ac:dyDescent="0.25">
      <c r="A644" t="s">
        <v>1022</v>
      </c>
      <c r="B644" t="s">
        <v>1022</v>
      </c>
      <c r="C644" t="s">
        <v>1023</v>
      </c>
      <c r="D644" t="s">
        <v>1024</v>
      </c>
      <c r="E644" t="s">
        <v>416</v>
      </c>
      <c r="F644" t="s">
        <v>417</v>
      </c>
      <c r="G644" s="2">
        <v>40908</v>
      </c>
      <c r="H644" t="s">
        <v>450</v>
      </c>
      <c r="J644">
        <v>2012</v>
      </c>
      <c r="K644">
        <v>2</v>
      </c>
      <c r="L644">
        <v>2011</v>
      </c>
      <c r="M644">
        <v>4</v>
      </c>
      <c r="N644" t="s">
        <v>419</v>
      </c>
      <c r="O644" t="s">
        <v>451</v>
      </c>
      <c r="P644">
        <v>201202</v>
      </c>
      <c r="Q644">
        <v>10</v>
      </c>
      <c r="R644">
        <v>44</v>
      </c>
      <c r="S644">
        <v>27</v>
      </c>
      <c r="T644">
        <v>6</v>
      </c>
      <c r="U644">
        <v>789019</v>
      </c>
      <c r="V644">
        <v>3</v>
      </c>
      <c r="W644">
        <v>7372</v>
      </c>
      <c r="X644" s="2">
        <v>40927</v>
      </c>
      <c r="Y644" s="2">
        <v>40927</v>
      </c>
      <c r="Z644" t="s">
        <v>1025</v>
      </c>
      <c r="AA644" t="s">
        <v>1026</v>
      </c>
      <c r="AB644" t="s">
        <v>1027</v>
      </c>
      <c r="AC644" t="s">
        <v>1025</v>
      </c>
      <c r="AD644">
        <v>98052</v>
      </c>
      <c r="AE644" t="s">
        <v>1028</v>
      </c>
      <c r="AF644" t="s">
        <v>1029</v>
      </c>
      <c r="AG644" t="s">
        <v>1026</v>
      </c>
      <c r="AH644" t="s">
        <v>1027</v>
      </c>
      <c r="AI644" t="s">
        <v>1025</v>
      </c>
      <c r="AJ644">
        <v>98052</v>
      </c>
      <c r="AK644" t="s">
        <v>426</v>
      </c>
      <c r="AL644" t="s">
        <v>427</v>
      </c>
      <c r="AU644" t="s">
        <v>1031</v>
      </c>
      <c r="AV644" t="s">
        <v>1032</v>
      </c>
      <c r="AW644">
        <v>8390771000</v>
      </c>
      <c r="AX644" s="2">
        <v>40925</v>
      </c>
      <c r="BI644" s="2">
        <v>41298</v>
      </c>
      <c r="BJ644">
        <v>20885</v>
      </c>
      <c r="BK644">
        <v>5638</v>
      </c>
      <c r="BL644">
        <v>15247</v>
      </c>
      <c r="BP644">
        <v>2371</v>
      </c>
      <c r="BR644">
        <v>4882</v>
      </c>
      <c r="BV644">
        <v>12891</v>
      </c>
      <c r="BW644">
        <v>7994</v>
      </c>
      <c r="CL644">
        <v>245</v>
      </c>
      <c r="CN644">
        <v>245</v>
      </c>
      <c r="CO644">
        <v>8239</v>
      </c>
      <c r="CP644">
        <v>1615</v>
      </c>
      <c r="CQ644">
        <v>6624</v>
      </c>
      <c r="CV644">
        <v>6624</v>
      </c>
      <c r="CX644">
        <v>6624</v>
      </c>
      <c r="DA644">
        <v>6624</v>
      </c>
      <c r="DC644">
        <v>6624</v>
      </c>
      <c r="DE644">
        <v>6624</v>
      </c>
      <c r="DF644">
        <v>0.78839999999999999</v>
      </c>
      <c r="DJ644">
        <v>0.78839999999999999</v>
      </c>
      <c r="DK644">
        <v>0.78839999999999999</v>
      </c>
      <c r="DL644">
        <v>0.79</v>
      </c>
      <c r="DM644">
        <v>0.78249999999999997</v>
      </c>
      <c r="DQ644">
        <v>0.78249999999999997</v>
      </c>
      <c r="DR644">
        <v>0.78249999999999997</v>
      </c>
      <c r="DS644">
        <v>0.78</v>
      </c>
      <c r="DT644">
        <v>-21.3003</v>
      </c>
      <c r="DU644">
        <v>8465</v>
      </c>
      <c r="DV644">
        <v>8402</v>
      </c>
      <c r="DW644">
        <v>8239</v>
      </c>
      <c r="DX644">
        <v>6624</v>
      </c>
      <c r="DY644">
        <v>8672</v>
      </c>
      <c r="DZ644">
        <v>7994</v>
      </c>
      <c r="EA644" s="2">
        <v>40927</v>
      </c>
      <c r="EB644">
        <v>51736</v>
      </c>
      <c r="ED644">
        <v>0</v>
      </c>
      <c r="EE644">
        <v>13643</v>
      </c>
      <c r="EF644">
        <v>1351</v>
      </c>
      <c r="EI644">
        <v>2169</v>
      </c>
      <c r="EK644">
        <v>3614</v>
      </c>
      <c r="EL644">
        <v>72513</v>
      </c>
      <c r="EO644">
        <v>8010</v>
      </c>
      <c r="ER644">
        <v>7550</v>
      </c>
      <c r="EV644">
        <v>22251</v>
      </c>
      <c r="FA644">
        <v>1919</v>
      </c>
      <c r="FB644">
        <v>39730</v>
      </c>
      <c r="FC644">
        <v>112243</v>
      </c>
      <c r="FE644">
        <v>3884</v>
      </c>
      <c r="FG644">
        <v>849</v>
      </c>
      <c r="FH644">
        <v>2677</v>
      </c>
      <c r="FL644">
        <v>921</v>
      </c>
      <c r="FM644">
        <v>13985</v>
      </c>
      <c r="FP644">
        <v>3057</v>
      </c>
      <c r="FQ644">
        <v>25373</v>
      </c>
      <c r="FR644">
        <v>11932</v>
      </c>
      <c r="FS644">
        <v>1349</v>
      </c>
      <c r="FU644">
        <v>1082</v>
      </c>
      <c r="FZ644">
        <v>8386</v>
      </c>
      <c r="GA644">
        <v>22749</v>
      </c>
      <c r="GB644">
        <v>48122</v>
      </c>
      <c r="GD644">
        <v>63902</v>
      </c>
      <c r="GF644">
        <v>219</v>
      </c>
      <c r="GL644">
        <v>64121</v>
      </c>
      <c r="GM644">
        <v>64121</v>
      </c>
      <c r="GN644">
        <v>112243</v>
      </c>
      <c r="GO644">
        <v>8382</v>
      </c>
      <c r="GQ644">
        <v>41870</v>
      </c>
      <c r="GR644" s="2">
        <v>41298</v>
      </c>
      <c r="GS644">
        <v>12362</v>
      </c>
      <c r="GT644">
        <v>1404</v>
      </c>
      <c r="GU644">
        <v>-694</v>
      </c>
      <c r="GV644">
        <v>710</v>
      </c>
      <c r="GW644">
        <v>1081</v>
      </c>
      <c r="GX644">
        <v>-29</v>
      </c>
      <c r="GY644">
        <v>-266</v>
      </c>
      <c r="HB644">
        <v>497</v>
      </c>
      <c r="HC644">
        <v>1283</v>
      </c>
      <c r="HE644">
        <v>14355</v>
      </c>
      <c r="HF644">
        <v>-934</v>
      </c>
      <c r="HH644">
        <v>-9502</v>
      </c>
      <c r="HJ644">
        <v>2911</v>
      </c>
      <c r="HK644">
        <v>2911</v>
      </c>
      <c r="HL644">
        <v>-358</v>
      </c>
      <c r="HM644">
        <v>-7883</v>
      </c>
      <c r="HQ644">
        <v>-2432</v>
      </c>
      <c r="HS644">
        <v>-2432</v>
      </c>
      <c r="HT644">
        <v>-3024</v>
      </c>
      <c r="HU644">
        <v>74</v>
      </c>
      <c r="HV644">
        <v>-5382</v>
      </c>
      <c r="HW644">
        <v>-90</v>
      </c>
      <c r="HY644">
        <v>1000</v>
      </c>
      <c r="HZ644">
        <v>9610</v>
      </c>
      <c r="IA644">
        <v>10610</v>
      </c>
      <c r="IB644">
        <v>1133</v>
      </c>
      <c r="IC644">
        <v>-3024</v>
      </c>
      <c r="IE644">
        <v>678</v>
      </c>
      <c r="IF644">
        <v>575</v>
      </c>
      <c r="IG644">
        <v>5862</v>
      </c>
      <c r="IH644">
        <v>-498</v>
      </c>
      <c r="II644">
        <v>-1683</v>
      </c>
      <c r="IK644">
        <v>-1683</v>
      </c>
      <c r="IL644">
        <v>8402</v>
      </c>
      <c r="IM644">
        <v>8465</v>
      </c>
      <c r="IN644">
        <v>0.79</v>
      </c>
      <c r="IO644">
        <v>0.78</v>
      </c>
    </row>
    <row r="645" spans="1:249" x14ac:dyDescent="0.25">
      <c r="A645" t="s">
        <v>1022</v>
      </c>
      <c r="B645" t="s">
        <v>1022</v>
      </c>
      <c r="C645" t="s">
        <v>1023</v>
      </c>
      <c r="D645" t="s">
        <v>1024</v>
      </c>
      <c r="E645" t="s">
        <v>416</v>
      </c>
      <c r="F645" t="s">
        <v>417</v>
      </c>
      <c r="G645" s="2">
        <v>40999</v>
      </c>
      <c r="H645" t="s">
        <v>450</v>
      </c>
      <c r="J645">
        <v>2012</v>
      </c>
      <c r="K645">
        <v>3</v>
      </c>
      <c r="L645">
        <v>2012</v>
      </c>
      <c r="M645">
        <v>1</v>
      </c>
      <c r="N645" t="s">
        <v>419</v>
      </c>
      <c r="O645" t="s">
        <v>451</v>
      </c>
      <c r="P645">
        <v>201203</v>
      </c>
      <c r="Q645">
        <v>10</v>
      </c>
      <c r="R645">
        <v>44</v>
      </c>
      <c r="S645">
        <v>27</v>
      </c>
      <c r="T645">
        <v>6</v>
      </c>
      <c r="U645">
        <v>789019</v>
      </c>
      <c r="V645">
        <v>3</v>
      </c>
      <c r="W645">
        <v>7372</v>
      </c>
      <c r="X645" s="2">
        <v>41018</v>
      </c>
      <c r="Y645" s="2">
        <v>41018</v>
      </c>
      <c r="Z645" t="s">
        <v>1025</v>
      </c>
      <c r="AA645" t="s">
        <v>1026</v>
      </c>
      <c r="AB645" t="s">
        <v>1027</v>
      </c>
      <c r="AC645" t="s">
        <v>1025</v>
      </c>
      <c r="AD645">
        <v>98052</v>
      </c>
      <c r="AE645" t="s">
        <v>1028</v>
      </c>
      <c r="AF645" t="s">
        <v>1029</v>
      </c>
      <c r="AG645" t="s">
        <v>1026</v>
      </c>
      <c r="AH645" t="s">
        <v>1027</v>
      </c>
      <c r="AI645" t="s">
        <v>1025</v>
      </c>
      <c r="AJ645">
        <v>98052</v>
      </c>
      <c r="AK645" t="s">
        <v>426</v>
      </c>
      <c r="AL645" t="s">
        <v>427</v>
      </c>
      <c r="AU645" t="s">
        <v>1031</v>
      </c>
      <c r="AV645" t="s">
        <v>1032</v>
      </c>
      <c r="AW645">
        <v>8400866000</v>
      </c>
      <c r="AX645" s="2">
        <v>41016</v>
      </c>
      <c r="BI645" s="2">
        <v>41382</v>
      </c>
      <c r="BJ645">
        <v>17407</v>
      </c>
      <c r="BK645">
        <v>3952</v>
      </c>
      <c r="BL645">
        <v>13455</v>
      </c>
      <c r="BP645">
        <v>2517</v>
      </c>
      <c r="BR645">
        <v>4564</v>
      </c>
      <c r="BV645">
        <v>11033</v>
      </c>
      <c r="BW645">
        <v>6374</v>
      </c>
      <c r="CL645">
        <v>-11</v>
      </c>
      <c r="CN645">
        <v>-11</v>
      </c>
      <c r="CO645">
        <v>6363</v>
      </c>
      <c r="CP645">
        <v>1255</v>
      </c>
      <c r="CQ645">
        <v>5108</v>
      </c>
      <c r="CV645">
        <v>5108</v>
      </c>
      <c r="CX645">
        <v>5108</v>
      </c>
      <c r="DA645">
        <v>5108</v>
      </c>
      <c r="DC645">
        <v>5108</v>
      </c>
      <c r="DE645">
        <v>5108</v>
      </c>
      <c r="DF645">
        <v>0.60799999999999998</v>
      </c>
      <c r="DJ645">
        <v>0.60799999999999998</v>
      </c>
      <c r="DK645">
        <v>0.60799999999999998</v>
      </c>
      <c r="DL645">
        <v>0.61</v>
      </c>
      <c r="DM645">
        <v>0.60109999999999997</v>
      </c>
      <c r="DQ645">
        <v>0.60109999999999997</v>
      </c>
      <c r="DR645">
        <v>0.60109999999999997</v>
      </c>
      <c r="DS645">
        <v>0.6</v>
      </c>
      <c r="DT645">
        <v>-9.1997</v>
      </c>
      <c r="DU645">
        <v>8498</v>
      </c>
      <c r="DV645">
        <v>8401</v>
      </c>
      <c r="DW645">
        <v>6363</v>
      </c>
      <c r="DX645">
        <v>5108</v>
      </c>
      <c r="DY645">
        <v>7140</v>
      </c>
      <c r="DZ645">
        <v>6374</v>
      </c>
      <c r="EA645" s="2">
        <v>41018</v>
      </c>
      <c r="EB645">
        <v>59529</v>
      </c>
      <c r="ED645">
        <v>0</v>
      </c>
      <c r="EE645">
        <v>10961</v>
      </c>
      <c r="EF645">
        <v>1412</v>
      </c>
      <c r="EI645">
        <v>2350</v>
      </c>
      <c r="EK645">
        <v>2608</v>
      </c>
      <c r="EL645">
        <v>76860</v>
      </c>
      <c r="EO645">
        <v>8225</v>
      </c>
      <c r="ER645">
        <v>9068</v>
      </c>
      <c r="EV645">
        <v>22454</v>
      </c>
      <c r="FA645">
        <v>1403</v>
      </c>
      <c r="FB645">
        <v>41150</v>
      </c>
      <c r="FC645">
        <v>118010</v>
      </c>
      <c r="FE645">
        <v>3790</v>
      </c>
      <c r="FG645">
        <v>1210</v>
      </c>
      <c r="FH645">
        <v>3272</v>
      </c>
      <c r="FL645">
        <v>958</v>
      </c>
      <c r="FM645">
        <v>13929</v>
      </c>
      <c r="FP645">
        <v>3011</v>
      </c>
      <c r="FQ645">
        <v>26170</v>
      </c>
      <c r="FR645">
        <v>11938</v>
      </c>
      <c r="FS645">
        <v>1262</v>
      </c>
      <c r="FU645">
        <v>1456</v>
      </c>
      <c r="FZ645">
        <v>8525</v>
      </c>
      <c r="GA645">
        <v>23181</v>
      </c>
      <c r="GB645">
        <v>49351</v>
      </c>
      <c r="GD645">
        <v>65273</v>
      </c>
      <c r="GF645">
        <v>3386</v>
      </c>
      <c r="GL645">
        <v>68659</v>
      </c>
      <c r="GM645">
        <v>68659</v>
      </c>
      <c r="GN645">
        <v>118010</v>
      </c>
      <c r="GO645">
        <v>8400</v>
      </c>
      <c r="GQ645">
        <v>46205</v>
      </c>
      <c r="GR645" s="2">
        <v>41382</v>
      </c>
      <c r="GS645">
        <v>17470</v>
      </c>
      <c r="GT645">
        <v>2170</v>
      </c>
      <c r="GU645">
        <v>-320</v>
      </c>
      <c r="GV645">
        <v>1850</v>
      </c>
      <c r="GW645">
        <v>3851</v>
      </c>
      <c r="GX645">
        <v>-79</v>
      </c>
      <c r="GY645">
        <v>-380</v>
      </c>
      <c r="HB645">
        <v>1237</v>
      </c>
      <c r="HC645">
        <v>4629</v>
      </c>
      <c r="HE645">
        <v>23949</v>
      </c>
      <c r="HF645">
        <v>-1683</v>
      </c>
      <c r="HH645">
        <v>-9586</v>
      </c>
      <c r="HJ645">
        <v>-8858</v>
      </c>
      <c r="HK645">
        <v>-8858</v>
      </c>
      <c r="HL645">
        <v>3</v>
      </c>
      <c r="HM645">
        <v>-20124</v>
      </c>
      <c r="HQ645">
        <v>-2364</v>
      </c>
      <c r="HS645">
        <v>-2364</v>
      </c>
      <c r="HT645">
        <v>-4707</v>
      </c>
      <c r="HU645">
        <v>84</v>
      </c>
      <c r="HV645">
        <v>-6987</v>
      </c>
      <c r="HW645">
        <v>-60</v>
      </c>
      <c r="HY645">
        <v>-3222</v>
      </c>
      <c r="HZ645">
        <v>9610</v>
      </c>
      <c r="IA645">
        <v>6388</v>
      </c>
      <c r="IB645">
        <v>1724</v>
      </c>
      <c r="IC645">
        <v>-4707</v>
      </c>
      <c r="IE645">
        <v>766</v>
      </c>
      <c r="IF645">
        <v>591</v>
      </c>
      <c r="IG645">
        <v>9594</v>
      </c>
      <c r="IH645">
        <v>-749</v>
      </c>
      <c r="II645">
        <v>-1683</v>
      </c>
      <c r="IK645">
        <v>-1683</v>
      </c>
      <c r="IL645">
        <v>8401</v>
      </c>
      <c r="IM645">
        <v>8498</v>
      </c>
      <c r="IN645">
        <v>0.61</v>
      </c>
      <c r="IO645">
        <v>0.6</v>
      </c>
    </row>
    <row r="646" spans="1:249" x14ac:dyDescent="0.25">
      <c r="A646" t="s">
        <v>1022</v>
      </c>
      <c r="B646" t="s">
        <v>1022</v>
      </c>
      <c r="C646" t="s">
        <v>1023</v>
      </c>
      <c r="D646" t="s">
        <v>1024</v>
      </c>
      <c r="E646" t="s">
        <v>416</v>
      </c>
      <c r="F646" t="s">
        <v>417</v>
      </c>
      <c r="G646" s="2">
        <v>41090</v>
      </c>
      <c r="H646" t="s">
        <v>450</v>
      </c>
      <c r="J646">
        <v>2012</v>
      </c>
      <c r="K646">
        <v>4</v>
      </c>
      <c r="L646">
        <v>2012</v>
      </c>
      <c r="M646">
        <v>2</v>
      </c>
      <c r="N646" t="s">
        <v>419</v>
      </c>
      <c r="O646" t="s">
        <v>451</v>
      </c>
      <c r="P646">
        <v>201204</v>
      </c>
      <c r="Q646">
        <v>10</v>
      </c>
      <c r="R646">
        <v>44</v>
      </c>
      <c r="S646">
        <v>27</v>
      </c>
      <c r="T646">
        <v>6</v>
      </c>
      <c r="U646">
        <v>789019</v>
      </c>
      <c r="V646">
        <v>3</v>
      </c>
      <c r="W646">
        <v>7372</v>
      </c>
      <c r="X646" s="2">
        <v>41116</v>
      </c>
      <c r="Y646" s="2">
        <v>41116</v>
      </c>
      <c r="Z646" t="s">
        <v>1025</v>
      </c>
      <c r="AA646" t="s">
        <v>1026</v>
      </c>
      <c r="AB646" t="s">
        <v>1027</v>
      </c>
      <c r="AC646" t="s">
        <v>1025</v>
      </c>
      <c r="AD646">
        <v>98052</v>
      </c>
      <c r="AE646" t="s">
        <v>1028</v>
      </c>
      <c r="AF646" t="s">
        <v>1029</v>
      </c>
      <c r="AG646" t="s">
        <v>1026</v>
      </c>
      <c r="AH646" t="s">
        <v>1027</v>
      </c>
      <c r="AI646" t="s">
        <v>1025</v>
      </c>
      <c r="AJ646">
        <v>98052</v>
      </c>
      <c r="AK646" t="s">
        <v>426</v>
      </c>
      <c r="AL646" t="s">
        <v>427</v>
      </c>
      <c r="AN646">
        <v>94000</v>
      </c>
      <c r="AP646">
        <v>94000</v>
      </c>
      <c r="AR646">
        <v>128992</v>
      </c>
      <c r="AS646" t="s">
        <v>1030</v>
      </c>
      <c r="AT646" t="s">
        <v>429</v>
      </c>
      <c r="AU646" t="s">
        <v>1031</v>
      </c>
      <c r="AV646" t="s">
        <v>1032</v>
      </c>
      <c r="AW646">
        <v>8383396000</v>
      </c>
      <c r="AX646" s="2">
        <v>41108</v>
      </c>
      <c r="AY646" t="s">
        <v>1033</v>
      </c>
      <c r="AZ646" t="s">
        <v>506</v>
      </c>
      <c r="BA646" t="s">
        <v>1034</v>
      </c>
      <c r="BB646" t="s">
        <v>552</v>
      </c>
      <c r="BC646" t="s">
        <v>1035</v>
      </c>
      <c r="BD646" t="s">
        <v>711</v>
      </c>
      <c r="BE646" t="s">
        <v>1036</v>
      </c>
      <c r="BF646" t="s">
        <v>1039</v>
      </c>
      <c r="BG646" t="s">
        <v>1040</v>
      </c>
      <c r="BH646" t="s">
        <v>439</v>
      </c>
      <c r="BI646" s="2">
        <v>41851</v>
      </c>
      <c r="BJ646">
        <v>18059</v>
      </c>
      <c r="BK646">
        <v>4163</v>
      </c>
      <c r="BL646">
        <v>13896</v>
      </c>
      <c r="BP646">
        <v>2594</v>
      </c>
      <c r="BR646">
        <v>4917</v>
      </c>
      <c r="BV646">
        <v>17867</v>
      </c>
      <c r="BW646">
        <v>192</v>
      </c>
      <c r="CL646">
        <v>167</v>
      </c>
      <c r="CN646">
        <v>167</v>
      </c>
      <c r="CO646">
        <v>359</v>
      </c>
      <c r="CP646">
        <v>851</v>
      </c>
      <c r="CQ646">
        <v>-492</v>
      </c>
      <c r="CV646">
        <v>-492</v>
      </c>
      <c r="CX646">
        <v>-492</v>
      </c>
      <c r="DA646">
        <v>-492</v>
      </c>
      <c r="DC646">
        <v>-492</v>
      </c>
      <c r="DE646">
        <v>-492</v>
      </c>
      <c r="DF646">
        <v>-5.8000000000000003E-2</v>
      </c>
      <c r="DJ646">
        <v>-5.8000000000000003E-2</v>
      </c>
      <c r="DK646">
        <v>-5.8000000000000003E-2</v>
      </c>
      <c r="DL646">
        <v>-0.06</v>
      </c>
      <c r="DM646">
        <v>-6.3500000000000001E-2</v>
      </c>
      <c r="DQ646">
        <v>-6.3500000000000001E-2</v>
      </c>
      <c r="DR646">
        <v>-6.3500000000000001E-2</v>
      </c>
      <c r="DS646">
        <v>-0.06</v>
      </c>
      <c r="DT646">
        <v>29.299800000000001</v>
      </c>
      <c r="DU646">
        <v>8388</v>
      </c>
      <c r="DV646">
        <v>8388</v>
      </c>
      <c r="DW646">
        <v>359</v>
      </c>
      <c r="DX646">
        <v>-492</v>
      </c>
      <c r="DY646">
        <v>7182</v>
      </c>
      <c r="DZ646">
        <v>192</v>
      </c>
      <c r="EA646" s="2">
        <v>41485</v>
      </c>
      <c r="EB646">
        <v>63040</v>
      </c>
      <c r="EE646">
        <v>15780</v>
      </c>
      <c r="EF646">
        <v>1137</v>
      </c>
      <c r="EI646">
        <v>2035</v>
      </c>
      <c r="EK646">
        <v>3092</v>
      </c>
      <c r="EL646">
        <v>85084</v>
      </c>
      <c r="EM646">
        <v>19231</v>
      </c>
      <c r="EN646">
        <v>10962</v>
      </c>
      <c r="EO646">
        <v>8269</v>
      </c>
      <c r="ER646">
        <v>9776</v>
      </c>
      <c r="EV646">
        <v>16622</v>
      </c>
      <c r="FA646">
        <v>1520</v>
      </c>
      <c r="FB646">
        <v>36187</v>
      </c>
      <c r="FC646">
        <v>121271</v>
      </c>
      <c r="FE646">
        <v>4175</v>
      </c>
      <c r="FG646">
        <v>814</v>
      </c>
      <c r="FH646">
        <v>3875</v>
      </c>
      <c r="FJ646">
        <v>1231</v>
      </c>
      <c r="FL646">
        <v>789</v>
      </c>
      <c r="FM646">
        <v>18653</v>
      </c>
      <c r="FP646">
        <v>3151</v>
      </c>
      <c r="FQ646">
        <v>32688</v>
      </c>
      <c r="FR646">
        <v>10713</v>
      </c>
      <c r="FS646">
        <v>1406</v>
      </c>
      <c r="FU646">
        <v>1893</v>
      </c>
      <c r="FZ646">
        <v>8208</v>
      </c>
      <c r="GA646">
        <v>22220</v>
      </c>
      <c r="GB646">
        <v>54908</v>
      </c>
      <c r="GD646">
        <v>65797</v>
      </c>
      <c r="GF646">
        <v>-856</v>
      </c>
      <c r="GI646">
        <v>1422</v>
      </c>
      <c r="GL646">
        <v>66363</v>
      </c>
      <c r="GM646">
        <v>66363</v>
      </c>
      <c r="GN646">
        <v>121271</v>
      </c>
      <c r="GO646">
        <v>8381</v>
      </c>
      <c r="GQ646">
        <v>49741</v>
      </c>
      <c r="GR646" s="2">
        <v>41851</v>
      </c>
      <c r="GS646">
        <v>16978</v>
      </c>
      <c r="GT646">
        <v>9160</v>
      </c>
      <c r="GU646">
        <v>5662</v>
      </c>
      <c r="GV646">
        <v>14822</v>
      </c>
      <c r="GW646">
        <v>-1156</v>
      </c>
      <c r="GX646">
        <v>184</v>
      </c>
      <c r="GY646">
        <v>-31</v>
      </c>
      <c r="HB646">
        <v>829</v>
      </c>
      <c r="HC646">
        <v>-174</v>
      </c>
      <c r="HE646">
        <v>31626</v>
      </c>
      <c r="HF646">
        <v>-2305</v>
      </c>
      <c r="HH646">
        <v>-10112</v>
      </c>
      <c r="HJ646">
        <v>-11975</v>
      </c>
      <c r="HK646">
        <v>-11975</v>
      </c>
      <c r="HL646">
        <v>-394</v>
      </c>
      <c r="HM646">
        <v>-24786</v>
      </c>
      <c r="HQ646">
        <v>-3116</v>
      </c>
      <c r="HS646">
        <v>-3116</v>
      </c>
      <c r="HT646">
        <v>-6385</v>
      </c>
      <c r="HU646">
        <v>93</v>
      </c>
      <c r="HV646">
        <v>-9408</v>
      </c>
      <c r="HW646">
        <v>-104</v>
      </c>
      <c r="HY646">
        <v>-2672</v>
      </c>
      <c r="HZ646">
        <v>9610</v>
      </c>
      <c r="IA646">
        <v>6938</v>
      </c>
      <c r="IB646">
        <v>2244</v>
      </c>
      <c r="IC646">
        <v>-6385</v>
      </c>
      <c r="IE646">
        <v>6990</v>
      </c>
      <c r="IF646">
        <v>520</v>
      </c>
      <c r="IG646">
        <v>7677</v>
      </c>
      <c r="IH646">
        <v>-622</v>
      </c>
      <c r="II646">
        <v>-1678</v>
      </c>
      <c r="IK646">
        <v>-1678</v>
      </c>
      <c r="IL646">
        <v>8396</v>
      </c>
      <c r="IM646">
        <v>8506</v>
      </c>
      <c r="IN646">
        <v>-0.06</v>
      </c>
      <c r="IO646">
        <v>-0.06</v>
      </c>
    </row>
    <row r="647" spans="1:249" x14ac:dyDescent="0.25">
      <c r="A647" t="s">
        <v>1022</v>
      </c>
      <c r="B647" t="s">
        <v>1022</v>
      </c>
      <c r="C647" t="s">
        <v>1023</v>
      </c>
      <c r="D647" t="s">
        <v>1024</v>
      </c>
      <c r="E647" t="s">
        <v>416</v>
      </c>
      <c r="F647" t="s">
        <v>417</v>
      </c>
      <c r="G647" s="2">
        <v>41182</v>
      </c>
      <c r="H647" t="s">
        <v>450</v>
      </c>
      <c r="J647">
        <v>2013</v>
      </c>
      <c r="K647">
        <v>1</v>
      </c>
      <c r="L647">
        <v>2012</v>
      </c>
      <c r="M647">
        <v>3</v>
      </c>
      <c r="N647" t="s">
        <v>419</v>
      </c>
      <c r="O647" t="s">
        <v>451</v>
      </c>
      <c r="P647">
        <v>201301</v>
      </c>
      <c r="Q647">
        <v>10</v>
      </c>
      <c r="R647">
        <v>44</v>
      </c>
      <c r="S647">
        <v>27</v>
      </c>
      <c r="T647">
        <v>6</v>
      </c>
      <c r="U647">
        <v>789019</v>
      </c>
      <c r="V647">
        <v>3</v>
      </c>
      <c r="W647">
        <v>7372</v>
      </c>
      <c r="X647" s="2">
        <v>41200</v>
      </c>
      <c r="Y647" s="2">
        <v>41200</v>
      </c>
      <c r="Z647" t="s">
        <v>1025</v>
      </c>
      <c r="AA647" t="s">
        <v>1026</v>
      </c>
      <c r="AB647" t="s">
        <v>1027</v>
      </c>
      <c r="AC647" t="s">
        <v>1025</v>
      </c>
      <c r="AD647">
        <v>98052</v>
      </c>
      <c r="AE647" t="s">
        <v>1028</v>
      </c>
      <c r="AF647" t="s">
        <v>1029</v>
      </c>
      <c r="AG647" t="s">
        <v>1026</v>
      </c>
      <c r="AH647" t="s">
        <v>1027</v>
      </c>
      <c r="AI647" t="s">
        <v>1025</v>
      </c>
      <c r="AJ647">
        <v>98052</v>
      </c>
      <c r="AK647" t="s">
        <v>426</v>
      </c>
      <c r="AL647" t="s">
        <v>427</v>
      </c>
      <c r="AU647" t="s">
        <v>1031</v>
      </c>
      <c r="AV647" t="s">
        <v>1032</v>
      </c>
      <c r="AW647">
        <v>8416462000</v>
      </c>
      <c r="AX647" s="2">
        <v>41197</v>
      </c>
      <c r="BI647" s="2">
        <v>41571</v>
      </c>
      <c r="BJ647">
        <v>16008</v>
      </c>
      <c r="BK647">
        <v>4168</v>
      </c>
      <c r="BL647">
        <v>11840</v>
      </c>
      <c r="BP647">
        <v>2460</v>
      </c>
      <c r="BR647">
        <v>4072</v>
      </c>
      <c r="BV647">
        <v>10700</v>
      </c>
      <c r="BW647">
        <v>5308</v>
      </c>
      <c r="CL647">
        <v>226</v>
      </c>
      <c r="CN647">
        <v>226</v>
      </c>
      <c r="CO647">
        <v>5534</v>
      </c>
      <c r="CP647">
        <v>1068</v>
      </c>
      <c r="CQ647">
        <v>4466</v>
      </c>
      <c r="CV647">
        <v>4466</v>
      </c>
      <c r="CX647">
        <v>4466</v>
      </c>
      <c r="DA647">
        <v>4466</v>
      </c>
      <c r="DC647">
        <v>4466</v>
      </c>
      <c r="DE647">
        <v>4466</v>
      </c>
      <c r="DF647">
        <v>0.53190000000000004</v>
      </c>
      <c r="DJ647">
        <v>0.53190000000000004</v>
      </c>
      <c r="DK647">
        <v>0.53190000000000004</v>
      </c>
      <c r="DL647">
        <v>0.53</v>
      </c>
      <c r="DM647">
        <v>0.52580000000000005</v>
      </c>
      <c r="DQ647">
        <v>0.52580000000000005</v>
      </c>
      <c r="DR647">
        <v>0.52580000000000005</v>
      </c>
      <c r="DS647">
        <v>0.53</v>
      </c>
      <c r="DT647">
        <v>35.819800000000001</v>
      </c>
      <c r="DU647">
        <v>8494</v>
      </c>
      <c r="DV647">
        <v>8396</v>
      </c>
      <c r="DW647">
        <v>5534</v>
      </c>
      <c r="DX647">
        <v>4466</v>
      </c>
      <c r="DY647">
        <v>6018</v>
      </c>
      <c r="DZ647">
        <v>5308</v>
      </c>
      <c r="EA647" s="2">
        <v>41200</v>
      </c>
      <c r="EB647">
        <v>66644</v>
      </c>
      <c r="ED647">
        <v>0</v>
      </c>
      <c r="EE647">
        <v>9871</v>
      </c>
      <c r="EF647">
        <v>1624</v>
      </c>
      <c r="EI647">
        <v>2052</v>
      </c>
      <c r="EK647">
        <v>3860</v>
      </c>
      <c r="EL647">
        <v>84051</v>
      </c>
      <c r="EO647">
        <v>8329</v>
      </c>
      <c r="ER647">
        <v>10038</v>
      </c>
      <c r="EV647">
        <v>17889</v>
      </c>
      <c r="FA647">
        <v>1569</v>
      </c>
      <c r="FB647">
        <v>37825</v>
      </c>
      <c r="FC647">
        <v>121876</v>
      </c>
      <c r="FE647">
        <v>3631</v>
      </c>
      <c r="FG647">
        <v>415</v>
      </c>
      <c r="FH647">
        <v>2666</v>
      </c>
      <c r="FJ647">
        <v>2236</v>
      </c>
      <c r="FL647">
        <v>847</v>
      </c>
      <c r="FM647">
        <v>18295</v>
      </c>
      <c r="FP647">
        <v>3312</v>
      </c>
      <c r="FQ647">
        <v>31402</v>
      </c>
      <c r="FR647">
        <v>9714</v>
      </c>
      <c r="FS647">
        <v>1292</v>
      </c>
      <c r="FU647">
        <v>2209</v>
      </c>
      <c r="FZ647">
        <v>8423</v>
      </c>
      <c r="GA647">
        <v>21638</v>
      </c>
      <c r="GB647">
        <v>53040</v>
      </c>
      <c r="GD647">
        <v>66084</v>
      </c>
      <c r="GF647">
        <v>932</v>
      </c>
      <c r="GI647">
        <v>1820</v>
      </c>
      <c r="GL647">
        <v>68836</v>
      </c>
      <c r="GM647">
        <v>68836</v>
      </c>
      <c r="GN647">
        <v>121876</v>
      </c>
      <c r="GO647">
        <v>8422</v>
      </c>
      <c r="GQ647">
        <v>50947</v>
      </c>
      <c r="GR647" s="2">
        <v>41571</v>
      </c>
      <c r="GS647">
        <v>4466</v>
      </c>
      <c r="GT647">
        <v>710</v>
      </c>
      <c r="GU647">
        <v>-86</v>
      </c>
      <c r="GV647">
        <v>624</v>
      </c>
      <c r="GW647">
        <v>6156</v>
      </c>
      <c r="GX647">
        <v>-473</v>
      </c>
      <c r="GY647">
        <v>-567</v>
      </c>
      <c r="HB647">
        <v>-1722</v>
      </c>
      <c r="HC647">
        <v>3394</v>
      </c>
      <c r="HE647">
        <v>8484</v>
      </c>
      <c r="HF647">
        <v>-603</v>
      </c>
      <c r="HH647">
        <v>-1145</v>
      </c>
      <c r="HJ647">
        <v>-5572</v>
      </c>
      <c r="HK647">
        <v>-5572</v>
      </c>
      <c r="HL647">
        <v>-399</v>
      </c>
      <c r="HM647">
        <v>-7719</v>
      </c>
      <c r="HQ647">
        <v>-1215</v>
      </c>
      <c r="HS647">
        <v>-1215</v>
      </c>
      <c r="HT647">
        <v>-1676</v>
      </c>
      <c r="HU647">
        <v>177</v>
      </c>
      <c r="HV647">
        <v>-2714</v>
      </c>
      <c r="HW647">
        <v>47</v>
      </c>
      <c r="HY647">
        <v>-1902</v>
      </c>
      <c r="HZ647">
        <v>6938</v>
      </c>
      <c r="IA647">
        <v>5036</v>
      </c>
      <c r="IB647">
        <v>603</v>
      </c>
      <c r="IC647">
        <v>-1676</v>
      </c>
      <c r="IE647">
        <v>710</v>
      </c>
      <c r="IF647">
        <v>603</v>
      </c>
      <c r="IG647">
        <v>8484</v>
      </c>
      <c r="IH647">
        <v>-603</v>
      </c>
      <c r="II647">
        <v>-1676</v>
      </c>
      <c r="IK647">
        <v>-1676</v>
      </c>
      <c r="IL647">
        <v>8396</v>
      </c>
      <c r="IM647">
        <v>8494</v>
      </c>
      <c r="IN647">
        <v>0.53</v>
      </c>
      <c r="IO647">
        <v>0.53</v>
      </c>
    </row>
    <row r="648" spans="1:249" x14ac:dyDescent="0.25">
      <c r="A648" t="s">
        <v>1022</v>
      </c>
      <c r="B648" t="s">
        <v>1022</v>
      </c>
      <c r="C648" t="s">
        <v>1023</v>
      </c>
      <c r="D648" t="s">
        <v>1024</v>
      </c>
      <c r="E648" t="s">
        <v>416</v>
      </c>
      <c r="F648" t="s">
        <v>417</v>
      </c>
      <c r="G648" s="2">
        <v>41274</v>
      </c>
      <c r="H648" t="s">
        <v>450</v>
      </c>
      <c r="J648">
        <v>2013</v>
      </c>
      <c r="K648">
        <v>2</v>
      </c>
      <c r="L648">
        <v>2012</v>
      </c>
      <c r="M648">
        <v>4</v>
      </c>
      <c r="N648" t="s">
        <v>419</v>
      </c>
      <c r="O648" t="s">
        <v>451</v>
      </c>
      <c r="P648">
        <v>201302</v>
      </c>
      <c r="Q648">
        <v>10</v>
      </c>
      <c r="R648">
        <v>44</v>
      </c>
      <c r="S648">
        <v>27</v>
      </c>
      <c r="T648">
        <v>6</v>
      </c>
      <c r="U648">
        <v>789019</v>
      </c>
      <c r="V648">
        <v>3</v>
      </c>
      <c r="W648">
        <v>7372</v>
      </c>
      <c r="X648" s="2">
        <v>41298</v>
      </c>
      <c r="Y648" s="2">
        <v>41298</v>
      </c>
      <c r="Z648" t="s">
        <v>1025</v>
      </c>
      <c r="AA648" t="s">
        <v>1026</v>
      </c>
      <c r="AB648" t="s">
        <v>1027</v>
      </c>
      <c r="AC648" t="s">
        <v>1025</v>
      </c>
      <c r="AD648">
        <v>98052</v>
      </c>
      <c r="AE648" t="s">
        <v>1028</v>
      </c>
      <c r="AF648" t="s">
        <v>1029</v>
      </c>
      <c r="AG648" t="s">
        <v>1026</v>
      </c>
      <c r="AH648" t="s">
        <v>1027</v>
      </c>
      <c r="AI648" t="s">
        <v>1025</v>
      </c>
      <c r="AJ648">
        <v>98052</v>
      </c>
      <c r="AK648" t="s">
        <v>426</v>
      </c>
      <c r="AL648" t="s">
        <v>427</v>
      </c>
      <c r="AU648" t="s">
        <v>1031</v>
      </c>
      <c r="AV648" t="s">
        <v>1032</v>
      </c>
      <c r="AW648">
        <v>8376245000</v>
      </c>
      <c r="AX648" s="2">
        <v>41292</v>
      </c>
      <c r="BI648" s="2">
        <v>41662</v>
      </c>
      <c r="BJ648">
        <v>21456</v>
      </c>
      <c r="BK648">
        <v>5692</v>
      </c>
      <c r="BL648">
        <v>15764</v>
      </c>
      <c r="BP648">
        <v>2528</v>
      </c>
      <c r="BR648">
        <v>5465</v>
      </c>
      <c r="BV648">
        <v>13685</v>
      </c>
      <c r="BW648">
        <v>7771</v>
      </c>
      <c r="CL648">
        <v>-1</v>
      </c>
      <c r="CN648">
        <v>-1</v>
      </c>
      <c r="CO648">
        <v>7770</v>
      </c>
      <c r="CP648">
        <v>1393</v>
      </c>
      <c r="CQ648">
        <v>6377</v>
      </c>
      <c r="CV648">
        <v>6377</v>
      </c>
      <c r="CX648">
        <v>6377</v>
      </c>
      <c r="DA648">
        <v>6377</v>
      </c>
      <c r="DC648">
        <v>6377</v>
      </c>
      <c r="DE648">
        <v>6377</v>
      </c>
      <c r="DF648">
        <v>0.75980000000000003</v>
      </c>
      <c r="DJ648">
        <v>0.75980000000000003</v>
      </c>
      <c r="DK648">
        <v>0.75980000000000003</v>
      </c>
      <c r="DL648">
        <v>0.76</v>
      </c>
      <c r="DM648">
        <v>0.75519999999999998</v>
      </c>
      <c r="DQ648">
        <v>0.75519999999999998</v>
      </c>
      <c r="DR648">
        <v>0.75519999999999998</v>
      </c>
      <c r="DS648">
        <v>0.76</v>
      </c>
      <c r="DT648">
        <v>40.439900000000002</v>
      </c>
      <c r="DU648">
        <v>8444</v>
      </c>
      <c r="DV648">
        <v>8393</v>
      </c>
      <c r="DW648">
        <v>7770</v>
      </c>
      <c r="DX648">
        <v>6377</v>
      </c>
      <c r="DY648">
        <v>8780</v>
      </c>
      <c r="DZ648">
        <v>7771</v>
      </c>
      <c r="EA648" s="2">
        <v>41298</v>
      </c>
      <c r="EB648">
        <v>68312</v>
      </c>
      <c r="ED648">
        <v>0</v>
      </c>
      <c r="EE648">
        <v>14317</v>
      </c>
      <c r="EF648">
        <v>1661</v>
      </c>
      <c r="EI648">
        <v>1983</v>
      </c>
      <c r="EK648">
        <v>3301</v>
      </c>
      <c r="EL648">
        <v>89574</v>
      </c>
      <c r="EO648">
        <v>8698</v>
      </c>
      <c r="ER648">
        <v>10707</v>
      </c>
      <c r="EV648">
        <v>18068</v>
      </c>
      <c r="FA648">
        <v>1636</v>
      </c>
      <c r="FB648">
        <v>39109</v>
      </c>
      <c r="FC648">
        <v>128683</v>
      </c>
      <c r="FE648">
        <v>4356</v>
      </c>
      <c r="FG648">
        <v>21</v>
      </c>
      <c r="FH648">
        <v>2942</v>
      </c>
      <c r="FJ648">
        <v>2241</v>
      </c>
      <c r="FL648">
        <v>630</v>
      </c>
      <c r="FM648">
        <v>18354</v>
      </c>
      <c r="FP648">
        <v>3366</v>
      </c>
      <c r="FQ648">
        <v>31910</v>
      </c>
      <c r="FR648">
        <v>11947</v>
      </c>
      <c r="FS648">
        <v>1459</v>
      </c>
      <c r="FU648">
        <v>2394</v>
      </c>
      <c r="FZ648">
        <v>8397</v>
      </c>
      <c r="GA648">
        <v>24197</v>
      </c>
      <c r="GB648">
        <v>56107</v>
      </c>
      <c r="GD648">
        <v>66334</v>
      </c>
      <c r="GF648">
        <v>4236</v>
      </c>
      <c r="GI648">
        <v>2006</v>
      </c>
      <c r="GL648">
        <v>72576</v>
      </c>
      <c r="GM648">
        <v>72576</v>
      </c>
      <c r="GN648">
        <v>128683</v>
      </c>
      <c r="GO648">
        <v>8374</v>
      </c>
      <c r="GQ648">
        <v>54508</v>
      </c>
      <c r="GR648" s="2">
        <v>41662</v>
      </c>
      <c r="GS648">
        <v>10843</v>
      </c>
      <c r="GT648">
        <v>1719</v>
      </c>
      <c r="GU648">
        <v>924</v>
      </c>
      <c r="GV648">
        <v>2643</v>
      </c>
      <c r="GW648">
        <v>1668</v>
      </c>
      <c r="GX648">
        <v>-506</v>
      </c>
      <c r="GY648">
        <v>118</v>
      </c>
      <c r="HB648">
        <v>-1502</v>
      </c>
      <c r="HC648">
        <v>-222</v>
      </c>
      <c r="HE648">
        <v>13264</v>
      </c>
      <c r="HF648">
        <v>-1533</v>
      </c>
      <c r="HH648">
        <v>-1456</v>
      </c>
      <c r="HJ648">
        <v>-6531</v>
      </c>
      <c r="HK648">
        <v>-6531</v>
      </c>
      <c r="HL648">
        <v>-792</v>
      </c>
      <c r="HM648">
        <v>-10312</v>
      </c>
      <c r="HN648">
        <v>2232</v>
      </c>
      <c r="HP648">
        <v>2232</v>
      </c>
      <c r="HQ648">
        <v>-2728</v>
      </c>
      <c r="HS648">
        <v>-2728</v>
      </c>
      <c r="HT648">
        <v>-3609</v>
      </c>
      <c r="HU648">
        <v>170</v>
      </c>
      <c r="HV648">
        <v>-3935</v>
      </c>
      <c r="HW648">
        <v>62</v>
      </c>
      <c r="HY648">
        <v>-921</v>
      </c>
      <c r="HZ648">
        <v>6938</v>
      </c>
      <c r="IA648">
        <v>6017</v>
      </c>
      <c r="IB648">
        <v>1206</v>
      </c>
      <c r="IC648">
        <v>-3609</v>
      </c>
      <c r="IE648">
        <v>1009</v>
      </c>
      <c r="IF648">
        <v>603</v>
      </c>
      <c r="IG648">
        <v>4780</v>
      </c>
      <c r="IH648">
        <v>-930</v>
      </c>
      <c r="II648">
        <v>-1933</v>
      </c>
      <c r="IK648">
        <v>-1933</v>
      </c>
      <c r="IL648">
        <v>8393</v>
      </c>
      <c r="IM648">
        <v>8444</v>
      </c>
      <c r="IN648">
        <v>0.76</v>
      </c>
      <c r="IO648">
        <v>0.76</v>
      </c>
    </row>
    <row r="649" spans="1:249" x14ac:dyDescent="0.25">
      <c r="A649" t="s">
        <v>1022</v>
      </c>
      <c r="B649" t="s">
        <v>1022</v>
      </c>
      <c r="C649" t="s">
        <v>1023</v>
      </c>
      <c r="D649" t="s">
        <v>1024</v>
      </c>
      <c r="E649" t="s">
        <v>416</v>
      </c>
      <c r="F649" t="s">
        <v>417</v>
      </c>
      <c r="G649" s="2">
        <v>41364</v>
      </c>
      <c r="H649" t="s">
        <v>450</v>
      </c>
      <c r="J649">
        <v>2013</v>
      </c>
      <c r="K649">
        <v>3</v>
      </c>
      <c r="L649">
        <v>2013</v>
      </c>
      <c r="M649">
        <v>1</v>
      </c>
      <c r="N649" t="s">
        <v>419</v>
      </c>
      <c r="O649" t="s">
        <v>451</v>
      </c>
      <c r="P649">
        <v>201303</v>
      </c>
      <c r="Q649">
        <v>10</v>
      </c>
      <c r="R649">
        <v>44</v>
      </c>
      <c r="S649">
        <v>27</v>
      </c>
      <c r="T649">
        <v>6</v>
      </c>
      <c r="U649">
        <v>789019</v>
      </c>
      <c r="V649">
        <v>3</v>
      </c>
      <c r="W649">
        <v>7372</v>
      </c>
      <c r="X649" s="2">
        <v>41382</v>
      </c>
      <c r="Y649" s="2">
        <v>41382</v>
      </c>
      <c r="Z649" t="s">
        <v>1025</v>
      </c>
      <c r="AA649" t="s">
        <v>1026</v>
      </c>
      <c r="AB649" t="s">
        <v>1027</v>
      </c>
      <c r="AC649" t="s">
        <v>1025</v>
      </c>
      <c r="AD649">
        <v>98052</v>
      </c>
      <c r="AE649" t="s">
        <v>1028</v>
      </c>
      <c r="AF649" t="s">
        <v>1029</v>
      </c>
      <c r="AG649" t="s">
        <v>1026</v>
      </c>
      <c r="AH649" t="s">
        <v>1027</v>
      </c>
      <c r="AI649" t="s">
        <v>1025</v>
      </c>
      <c r="AJ649">
        <v>98052</v>
      </c>
      <c r="AK649" t="s">
        <v>426</v>
      </c>
      <c r="AL649" t="s">
        <v>427</v>
      </c>
      <c r="AU649" t="s">
        <v>1031</v>
      </c>
      <c r="AV649" t="s">
        <v>1032</v>
      </c>
      <c r="AW649">
        <v>8351107000</v>
      </c>
      <c r="AX649" s="2">
        <v>41375</v>
      </c>
      <c r="BI649" s="2">
        <v>41753</v>
      </c>
      <c r="BJ649">
        <v>20489</v>
      </c>
      <c r="BK649">
        <v>4787</v>
      </c>
      <c r="BL649">
        <v>15702</v>
      </c>
      <c r="BP649">
        <v>2640</v>
      </c>
      <c r="BR649">
        <v>5450</v>
      </c>
      <c r="BV649">
        <v>12877</v>
      </c>
      <c r="BW649">
        <v>7612</v>
      </c>
      <c r="CL649">
        <v>-9</v>
      </c>
      <c r="CN649">
        <v>-9</v>
      </c>
      <c r="CO649">
        <v>7603</v>
      </c>
      <c r="CP649">
        <v>1548</v>
      </c>
      <c r="CQ649">
        <v>6055</v>
      </c>
      <c r="CV649">
        <v>6055</v>
      </c>
      <c r="CX649">
        <v>6055</v>
      </c>
      <c r="DA649">
        <v>6055</v>
      </c>
      <c r="DC649">
        <v>6055</v>
      </c>
      <c r="DE649">
        <v>6055</v>
      </c>
      <c r="DF649">
        <v>0.72389999999999999</v>
      </c>
      <c r="DJ649">
        <v>0.72389999999999999</v>
      </c>
      <c r="DK649">
        <v>0.72389999999999999</v>
      </c>
      <c r="DL649">
        <v>0.72</v>
      </c>
      <c r="DM649">
        <v>0.71840000000000004</v>
      </c>
      <c r="DQ649">
        <v>0.71840000000000004</v>
      </c>
      <c r="DR649">
        <v>0.71840000000000004</v>
      </c>
      <c r="DS649">
        <v>0.72</v>
      </c>
      <c r="DT649">
        <v>13.8804</v>
      </c>
      <c r="DU649">
        <v>8429</v>
      </c>
      <c r="DV649">
        <v>8364</v>
      </c>
      <c r="DW649">
        <v>7603</v>
      </c>
      <c r="DX649">
        <v>6055</v>
      </c>
      <c r="DY649">
        <v>8665</v>
      </c>
      <c r="DZ649">
        <v>7612</v>
      </c>
      <c r="EA649" s="2">
        <v>41382</v>
      </c>
      <c r="EB649">
        <v>74483</v>
      </c>
      <c r="ED649">
        <v>0</v>
      </c>
      <c r="EE649">
        <v>11991</v>
      </c>
      <c r="EF649">
        <v>2133</v>
      </c>
      <c r="EI649">
        <v>1676</v>
      </c>
      <c r="EK649">
        <v>3241</v>
      </c>
      <c r="EL649">
        <v>93524</v>
      </c>
      <c r="EO649">
        <v>9204</v>
      </c>
      <c r="ER649">
        <v>11193</v>
      </c>
      <c r="EV649">
        <v>17922</v>
      </c>
      <c r="FA649">
        <v>2262</v>
      </c>
      <c r="FB649">
        <v>40581</v>
      </c>
      <c r="FC649">
        <v>134105</v>
      </c>
      <c r="FE649">
        <v>4532</v>
      </c>
      <c r="FG649">
        <v>564</v>
      </c>
      <c r="FH649">
        <v>3474</v>
      </c>
      <c r="FJ649">
        <v>2246</v>
      </c>
      <c r="FL649">
        <v>689</v>
      </c>
      <c r="FM649">
        <v>16511</v>
      </c>
      <c r="FP649">
        <v>3913</v>
      </c>
      <c r="FQ649">
        <v>31929</v>
      </c>
      <c r="FR649">
        <v>11949</v>
      </c>
      <c r="FS649">
        <v>1394</v>
      </c>
      <c r="FU649">
        <v>2424</v>
      </c>
      <c r="FZ649">
        <v>9721</v>
      </c>
      <c r="GA649">
        <v>25488</v>
      </c>
      <c r="GB649">
        <v>57417</v>
      </c>
      <c r="GD649">
        <v>66826</v>
      </c>
      <c r="GF649">
        <v>7657</v>
      </c>
      <c r="GI649">
        <v>2205</v>
      </c>
      <c r="GL649">
        <v>76688</v>
      </c>
      <c r="GM649">
        <v>76688</v>
      </c>
      <c r="GN649">
        <v>134105</v>
      </c>
      <c r="GO649">
        <v>8349</v>
      </c>
      <c r="GQ649">
        <v>58766</v>
      </c>
      <c r="GR649" s="2">
        <v>41753</v>
      </c>
      <c r="GS649">
        <v>16898</v>
      </c>
      <c r="GT649">
        <v>2772</v>
      </c>
      <c r="GU649">
        <v>-222</v>
      </c>
      <c r="GV649">
        <v>2550</v>
      </c>
      <c r="GW649">
        <v>3859</v>
      </c>
      <c r="GX649">
        <v>-989</v>
      </c>
      <c r="GY649">
        <v>51</v>
      </c>
      <c r="HB649">
        <v>561</v>
      </c>
      <c r="HC649">
        <v>3482</v>
      </c>
      <c r="HE649">
        <v>22930</v>
      </c>
      <c r="HF649">
        <v>-2463</v>
      </c>
      <c r="HH649">
        <v>-1564</v>
      </c>
      <c r="HJ649">
        <v>-13696</v>
      </c>
      <c r="HK649">
        <v>-13696</v>
      </c>
      <c r="HL649">
        <v>-249</v>
      </c>
      <c r="HM649">
        <v>-17972</v>
      </c>
      <c r="HN649">
        <v>2232</v>
      </c>
      <c r="HP649">
        <v>2232</v>
      </c>
      <c r="HQ649">
        <v>-3553</v>
      </c>
      <c r="HS649">
        <v>-3553</v>
      </c>
      <c r="HT649">
        <v>-5534</v>
      </c>
      <c r="HU649">
        <v>176</v>
      </c>
      <c r="HV649">
        <v>-6679</v>
      </c>
      <c r="HW649">
        <v>23</v>
      </c>
      <c r="HY649">
        <v>-1698</v>
      </c>
      <c r="HZ649">
        <v>6938</v>
      </c>
      <c r="IA649">
        <v>5240</v>
      </c>
      <c r="IB649">
        <v>1805</v>
      </c>
      <c r="IC649">
        <v>-5534</v>
      </c>
      <c r="IE649">
        <v>1053</v>
      </c>
      <c r="IF649">
        <v>599</v>
      </c>
      <c r="IG649">
        <v>9666</v>
      </c>
      <c r="IH649">
        <v>-930</v>
      </c>
      <c r="II649">
        <v>-1925</v>
      </c>
      <c r="IK649">
        <v>-1925</v>
      </c>
      <c r="IL649">
        <v>8364</v>
      </c>
      <c r="IM649">
        <v>8429</v>
      </c>
      <c r="IN649">
        <v>0.72</v>
      </c>
      <c r="IO649">
        <v>0.72</v>
      </c>
    </row>
    <row r="650" spans="1:249" x14ac:dyDescent="0.25">
      <c r="A650" t="s">
        <v>1022</v>
      </c>
      <c r="B650" t="s">
        <v>1022</v>
      </c>
      <c r="C650" t="s">
        <v>1023</v>
      </c>
      <c r="D650" t="s">
        <v>1024</v>
      </c>
      <c r="E650" t="s">
        <v>416</v>
      </c>
      <c r="F650" t="s">
        <v>417</v>
      </c>
      <c r="G650" s="2">
        <v>41455</v>
      </c>
      <c r="H650" t="s">
        <v>450</v>
      </c>
      <c r="J650">
        <v>2013</v>
      </c>
      <c r="K650">
        <v>4</v>
      </c>
      <c r="L650">
        <v>2013</v>
      </c>
      <c r="M650">
        <v>2</v>
      </c>
      <c r="N650" t="s">
        <v>419</v>
      </c>
      <c r="O650" t="s">
        <v>451</v>
      </c>
      <c r="P650">
        <v>201304</v>
      </c>
      <c r="Q650">
        <v>10</v>
      </c>
      <c r="R650">
        <v>44</v>
      </c>
      <c r="S650">
        <v>27</v>
      </c>
      <c r="T650">
        <v>6</v>
      </c>
      <c r="U650">
        <v>789019</v>
      </c>
      <c r="V650">
        <v>3</v>
      </c>
      <c r="W650">
        <v>7372</v>
      </c>
      <c r="X650" s="2">
        <v>41485</v>
      </c>
      <c r="Y650" s="2">
        <v>41485</v>
      </c>
      <c r="Z650" t="s">
        <v>1025</v>
      </c>
      <c r="AA650" t="s">
        <v>1026</v>
      </c>
      <c r="AB650" t="s">
        <v>1027</v>
      </c>
      <c r="AC650" t="s">
        <v>1025</v>
      </c>
      <c r="AD650">
        <v>98052</v>
      </c>
      <c r="AE650" t="s">
        <v>1028</v>
      </c>
      <c r="AF650" t="s">
        <v>1041</v>
      </c>
      <c r="AG650" t="s">
        <v>1026</v>
      </c>
      <c r="AH650" t="s">
        <v>1027</v>
      </c>
      <c r="AI650" t="s">
        <v>1025</v>
      </c>
      <c r="AJ650">
        <v>98052</v>
      </c>
      <c r="AK650" t="s">
        <v>426</v>
      </c>
      <c r="AL650" t="s">
        <v>427</v>
      </c>
      <c r="AN650">
        <v>99000</v>
      </c>
      <c r="AP650">
        <v>99000</v>
      </c>
      <c r="AR650">
        <v>119862</v>
      </c>
      <c r="AS650" t="s">
        <v>1030</v>
      </c>
      <c r="AT650" t="s">
        <v>429</v>
      </c>
      <c r="AU650" t="s">
        <v>1031</v>
      </c>
      <c r="AV650" t="s">
        <v>1032</v>
      </c>
      <c r="AW650">
        <v>8329956000</v>
      </c>
      <c r="AX650" s="2">
        <v>41473</v>
      </c>
      <c r="AY650" t="s">
        <v>1033</v>
      </c>
      <c r="AZ650" t="s">
        <v>506</v>
      </c>
      <c r="BA650" t="s">
        <v>1034</v>
      </c>
      <c r="BB650" t="s">
        <v>552</v>
      </c>
      <c r="BC650" t="s">
        <v>1042</v>
      </c>
      <c r="BD650" t="s">
        <v>472</v>
      </c>
      <c r="BE650" t="s">
        <v>1036</v>
      </c>
      <c r="BF650" t="s">
        <v>1043</v>
      </c>
      <c r="BG650" t="s">
        <v>1040</v>
      </c>
      <c r="BH650" t="s">
        <v>439</v>
      </c>
      <c r="BI650" s="2">
        <v>42216</v>
      </c>
      <c r="BJ650">
        <v>19896</v>
      </c>
      <c r="BK650">
        <v>5738</v>
      </c>
      <c r="BL650">
        <v>14158</v>
      </c>
      <c r="BP650">
        <v>2783</v>
      </c>
      <c r="BR650">
        <v>5302</v>
      </c>
      <c r="BV650">
        <v>13823</v>
      </c>
      <c r="BW650">
        <v>6073</v>
      </c>
      <c r="CL650">
        <v>72</v>
      </c>
      <c r="CN650">
        <v>72</v>
      </c>
      <c r="CO650">
        <v>6145</v>
      </c>
      <c r="CP650">
        <v>1180</v>
      </c>
      <c r="CQ650">
        <v>4965</v>
      </c>
      <c r="CV650">
        <v>4965</v>
      </c>
      <c r="CX650">
        <v>4965</v>
      </c>
      <c r="DA650">
        <v>4965</v>
      </c>
      <c r="DC650">
        <v>4965</v>
      </c>
      <c r="DE650">
        <v>4965</v>
      </c>
      <c r="DF650">
        <v>0.59489999999999998</v>
      </c>
      <c r="DJ650">
        <v>0.59489999999999998</v>
      </c>
      <c r="DK650">
        <v>0.59489999999999998</v>
      </c>
      <c r="DL650">
        <v>0.59</v>
      </c>
      <c r="DM650">
        <v>0.58189999999999997</v>
      </c>
      <c r="DQ650">
        <v>0.58189999999999997</v>
      </c>
      <c r="DR650">
        <v>0.58189999999999997</v>
      </c>
      <c r="DS650">
        <v>0.59</v>
      </c>
      <c r="DT650">
        <v>-100.54049999999999</v>
      </c>
      <c r="DU650">
        <v>8442</v>
      </c>
      <c r="DV650">
        <v>8345</v>
      </c>
      <c r="DW650">
        <v>6145</v>
      </c>
      <c r="DX650">
        <v>4965</v>
      </c>
      <c r="DY650">
        <v>7056</v>
      </c>
      <c r="DZ650">
        <v>6073</v>
      </c>
      <c r="EA650" s="2">
        <v>41851</v>
      </c>
      <c r="EB650">
        <v>77022</v>
      </c>
      <c r="EE650">
        <v>17486</v>
      </c>
      <c r="EF650">
        <v>1938</v>
      </c>
      <c r="EI650">
        <v>1632</v>
      </c>
      <c r="EK650">
        <v>3388</v>
      </c>
      <c r="EL650">
        <v>101466</v>
      </c>
      <c r="EM650">
        <v>22504</v>
      </c>
      <c r="EN650">
        <v>12513</v>
      </c>
      <c r="EO650">
        <v>9991</v>
      </c>
      <c r="ER650">
        <v>10844</v>
      </c>
      <c r="EV650">
        <v>17738</v>
      </c>
      <c r="FA650">
        <v>2392</v>
      </c>
      <c r="FB650">
        <v>40965</v>
      </c>
      <c r="FC650">
        <v>142431</v>
      </c>
      <c r="FE650">
        <v>4828</v>
      </c>
      <c r="FG650">
        <v>645</v>
      </c>
      <c r="FH650">
        <v>4117</v>
      </c>
      <c r="FJ650">
        <v>2999</v>
      </c>
      <c r="FL650">
        <v>592</v>
      </c>
      <c r="FM650">
        <v>20639</v>
      </c>
      <c r="FP650">
        <v>3597</v>
      </c>
      <c r="FQ650">
        <v>37417</v>
      </c>
      <c r="FR650">
        <v>12601</v>
      </c>
      <c r="FS650">
        <v>1760</v>
      </c>
      <c r="FU650">
        <v>1709</v>
      </c>
      <c r="FZ650">
        <v>10000</v>
      </c>
      <c r="GA650">
        <v>26070</v>
      </c>
      <c r="GB650">
        <v>63487</v>
      </c>
      <c r="GD650">
        <v>67306</v>
      </c>
      <c r="GF650">
        <v>9895</v>
      </c>
      <c r="GI650">
        <v>1743</v>
      </c>
      <c r="GL650">
        <v>78944</v>
      </c>
      <c r="GM650">
        <v>78944</v>
      </c>
      <c r="GN650">
        <v>142431</v>
      </c>
      <c r="GO650">
        <v>8328</v>
      </c>
      <c r="GQ650">
        <v>61206</v>
      </c>
      <c r="GR650" s="2">
        <v>42216</v>
      </c>
      <c r="GS650">
        <v>21863</v>
      </c>
      <c r="GT650">
        <v>3755</v>
      </c>
      <c r="GU650">
        <v>4590</v>
      </c>
      <c r="GV650">
        <v>8345</v>
      </c>
      <c r="GW650">
        <v>-1807</v>
      </c>
      <c r="GX650">
        <v>-802</v>
      </c>
      <c r="GY650">
        <v>537</v>
      </c>
      <c r="HB650">
        <v>697</v>
      </c>
      <c r="HC650">
        <v>-1375</v>
      </c>
      <c r="HE650">
        <v>28833</v>
      </c>
      <c r="HF650">
        <v>-4257</v>
      </c>
      <c r="HH650">
        <v>-1584</v>
      </c>
      <c r="HJ650">
        <v>-17802</v>
      </c>
      <c r="HK650">
        <v>-17802</v>
      </c>
      <c r="HL650">
        <v>-168</v>
      </c>
      <c r="HM650">
        <v>-23811</v>
      </c>
      <c r="HN650">
        <v>3537</v>
      </c>
      <c r="HP650">
        <v>3537</v>
      </c>
      <c r="HQ650">
        <v>-4429</v>
      </c>
      <c r="HS650">
        <v>-4429</v>
      </c>
      <c r="HT650">
        <v>-7455</v>
      </c>
      <c r="HU650">
        <v>199</v>
      </c>
      <c r="HV650">
        <v>-8148</v>
      </c>
      <c r="HW650">
        <v>-8</v>
      </c>
      <c r="HY650">
        <v>-3134</v>
      </c>
      <c r="HZ650">
        <v>6938</v>
      </c>
      <c r="IA650">
        <v>3804</v>
      </c>
      <c r="IB650">
        <v>2406</v>
      </c>
      <c r="IC650">
        <v>-7455</v>
      </c>
      <c r="IE650">
        <v>983</v>
      </c>
      <c r="IF650">
        <v>601</v>
      </c>
      <c r="IG650">
        <v>5903</v>
      </c>
      <c r="IH650">
        <v>-1794</v>
      </c>
      <c r="II650">
        <v>-1921</v>
      </c>
      <c r="IK650">
        <v>-1921</v>
      </c>
      <c r="IL650">
        <v>8375</v>
      </c>
      <c r="IM650">
        <v>8470</v>
      </c>
      <c r="IN650">
        <v>0.6</v>
      </c>
      <c r="IO650">
        <v>0.56999999999999995</v>
      </c>
    </row>
    <row r="651" spans="1:249" x14ac:dyDescent="0.25">
      <c r="A651" t="s">
        <v>1022</v>
      </c>
      <c r="B651" t="s">
        <v>1022</v>
      </c>
      <c r="C651" t="s">
        <v>1023</v>
      </c>
      <c r="D651" t="s">
        <v>1024</v>
      </c>
      <c r="E651" t="s">
        <v>416</v>
      </c>
      <c r="F651" t="s">
        <v>417</v>
      </c>
      <c r="G651" s="2">
        <v>41547</v>
      </c>
      <c r="H651" t="s">
        <v>450</v>
      </c>
      <c r="J651">
        <v>2014</v>
      </c>
      <c r="K651">
        <v>1</v>
      </c>
      <c r="L651">
        <v>2013</v>
      </c>
      <c r="M651">
        <v>3</v>
      </c>
      <c r="N651" t="s">
        <v>419</v>
      </c>
      <c r="O651" t="s">
        <v>451</v>
      </c>
      <c r="P651">
        <v>201401</v>
      </c>
      <c r="Q651">
        <v>10</v>
      </c>
      <c r="R651">
        <v>44</v>
      </c>
      <c r="S651">
        <v>27</v>
      </c>
      <c r="T651">
        <v>6</v>
      </c>
      <c r="U651">
        <v>789019</v>
      </c>
      <c r="V651">
        <v>3</v>
      </c>
      <c r="W651">
        <v>7372</v>
      </c>
      <c r="X651" s="2">
        <v>41571</v>
      </c>
      <c r="Y651" s="2">
        <v>41571</v>
      </c>
      <c r="Z651" t="s">
        <v>1025</v>
      </c>
      <c r="AA651" t="s">
        <v>1026</v>
      </c>
      <c r="AB651" t="s">
        <v>1027</v>
      </c>
      <c r="AC651" t="s">
        <v>1025</v>
      </c>
      <c r="AD651">
        <v>98052</v>
      </c>
      <c r="AE651" t="s">
        <v>1028</v>
      </c>
      <c r="AF651" t="s">
        <v>1041</v>
      </c>
      <c r="AG651" t="s">
        <v>1026</v>
      </c>
      <c r="AH651" t="s">
        <v>1027</v>
      </c>
      <c r="AI651" t="s">
        <v>1025</v>
      </c>
      <c r="AJ651">
        <v>98052</v>
      </c>
      <c r="AK651" t="s">
        <v>426</v>
      </c>
      <c r="AL651" t="s">
        <v>427</v>
      </c>
      <c r="AU651" t="s">
        <v>1031</v>
      </c>
      <c r="AV651" t="s">
        <v>1032</v>
      </c>
      <c r="AW651">
        <v>8347969000</v>
      </c>
      <c r="AX651" s="2">
        <v>41563</v>
      </c>
      <c r="BI651" s="2">
        <v>41935</v>
      </c>
      <c r="BJ651">
        <v>18529</v>
      </c>
      <c r="BK651">
        <v>5145</v>
      </c>
      <c r="BL651">
        <v>13384</v>
      </c>
      <c r="BP651">
        <v>2767</v>
      </c>
      <c r="BR651">
        <v>4283</v>
      </c>
      <c r="BV651">
        <v>12195</v>
      </c>
      <c r="BW651">
        <v>6334</v>
      </c>
      <c r="CL651">
        <v>74</v>
      </c>
      <c r="CN651">
        <v>74</v>
      </c>
      <c r="CO651">
        <v>6408</v>
      </c>
      <c r="CP651">
        <v>1164</v>
      </c>
      <c r="CQ651">
        <v>5244</v>
      </c>
      <c r="CV651">
        <v>5244</v>
      </c>
      <c r="CX651">
        <v>5244</v>
      </c>
      <c r="DA651">
        <v>5244</v>
      </c>
      <c r="DC651">
        <v>5244</v>
      </c>
      <c r="DE651">
        <v>5244</v>
      </c>
      <c r="DF651">
        <v>0.62890000000000001</v>
      </c>
      <c r="DJ651">
        <v>0.62890000000000001</v>
      </c>
      <c r="DK651">
        <v>0.62890000000000001</v>
      </c>
      <c r="DL651">
        <v>0.63</v>
      </c>
      <c r="DM651">
        <v>0.62180000000000002</v>
      </c>
      <c r="DQ651">
        <v>0.62180000000000002</v>
      </c>
      <c r="DR651">
        <v>0.62180000000000002</v>
      </c>
      <c r="DS651">
        <v>0.62</v>
      </c>
      <c r="DT651">
        <v>-14.9199</v>
      </c>
      <c r="DU651">
        <v>8434</v>
      </c>
      <c r="DV651">
        <v>8339</v>
      </c>
      <c r="DW651">
        <v>6408</v>
      </c>
      <c r="DX651">
        <v>5244</v>
      </c>
      <c r="DY651">
        <v>7288</v>
      </c>
      <c r="DZ651">
        <v>6334</v>
      </c>
      <c r="EA651" s="2">
        <v>41571</v>
      </c>
      <c r="EB651">
        <v>80672</v>
      </c>
      <c r="EE651">
        <v>11007</v>
      </c>
      <c r="EF651">
        <v>2613</v>
      </c>
      <c r="EI651">
        <v>1258</v>
      </c>
      <c r="EK651">
        <v>3900</v>
      </c>
      <c r="EL651">
        <v>99450</v>
      </c>
      <c r="EO651">
        <v>10774</v>
      </c>
      <c r="ER651">
        <v>11995</v>
      </c>
      <c r="EV651">
        <v>17649</v>
      </c>
      <c r="FA651">
        <v>2480</v>
      </c>
      <c r="FB651">
        <v>42898</v>
      </c>
      <c r="FC651">
        <v>142348</v>
      </c>
      <c r="FE651">
        <v>4841</v>
      </c>
      <c r="FG651">
        <v>582</v>
      </c>
      <c r="FH651">
        <v>2856</v>
      </c>
      <c r="FJ651">
        <v>3300</v>
      </c>
      <c r="FL651">
        <v>834</v>
      </c>
      <c r="FM651">
        <v>18585</v>
      </c>
      <c r="FP651">
        <v>3625</v>
      </c>
      <c r="FQ651">
        <v>34623</v>
      </c>
      <c r="FR651">
        <v>12632</v>
      </c>
      <c r="FS651">
        <v>1629</v>
      </c>
      <c r="FU651">
        <v>2236</v>
      </c>
      <c r="FZ651">
        <v>9587</v>
      </c>
      <c r="GA651">
        <v>26084</v>
      </c>
      <c r="GB651">
        <v>60707</v>
      </c>
      <c r="GD651">
        <v>67230</v>
      </c>
      <c r="GF651">
        <v>11680</v>
      </c>
      <c r="GI651">
        <v>2731</v>
      </c>
      <c r="GL651">
        <v>81641</v>
      </c>
      <c r="GM651">
        <v>81641</v>
      </c>
      <c r="GN651">
        <v>142348</v>
      </c>
      <c r="GO651">
        <v>8346</v>
      </c>
      <c r="GQ651">
        <v>63992</v>
      </c>
      <c r="GR651" s="2">
        <v>41935</v>
      </c>
      <c r="GS651">
        <v>5244</v>
      </c>
      <c r="GT651">
        <v>954</v>
      </c>
      <c r="GU651">
        <v>-1314</v>
      </c>
      <c r="GV651">
        <v>-360</v>
      </c>
      <c r="GW651">
        <v>6617</v>
      </c>
      <c r="GX651">
        <v>-667</v>
      </c>
      <c r="GY651">
        <v>-276</v>
      </c>
      <c r="HB651">
        <v>-2353</v>
      </c>
      <c r="HC651">
        <v>3321</v>
      </c>
      <c r="HE651">
        <v>8205</v>
      </c>
      <c r="HF651">
        <v>-1231</v>
      </c>
      <c r="HH651">
        <v>-15</v>
      </c>
      <c r="HJ651">
        <v>-3304</v>
      </c>
      <c r="HK651">
        <v>-3304</v>
      </c>
      <c r="HL651">
        <v>-64</v>
      </c>
      <c r="HM651">
        <v>-4614</v>
      </c>
      <c r="HN651">
        <v>-412</v>
      </c>
      <c r="HO651">
        <v>712</v>
      </c>
      <c r="HP651">
        <v>300</v>
      </c>
      <c r="HQ651">
        <v>-1985</v>
      </c>
      <c r="HS651">
        <v>-1985</v>
      </c>
      <c r="HT651">
        <v>-1916</v>
      </c>
      <c r="HU651">
        <v>205</v>
      </c>
      <c r="HV651">
        <v>-3396</v>
      </c>
      <c r="HW651">
        <v>24</v>
      </c>
      <c r="HY651">
        <v>219</v>
      </c>
      <c r="HZ651">
        <v>3804</v>
      </c>
      <c r="IA651">
        <v>4023</v>
      </c>
      <c r="IB651">
        <v>635</v>
      </c>
      <c r="IC651">
        <v>-1916</v>
      </c>
      <c r="IE651">
        <v>954</v>
      </c>
      <c r="IF651">
        <v>635</v>
      </c>
      <c r="IG651">
        <v>8205</v>
      </c>
      <c r="IH651">
        <v>-1231</v>
      </c>
      <c r="II651">
        <v>-1916</v>
      </c>
      <c r="IK651">
        <v>-1916</v>
      </c>
      <c r="IL651">
        <v>8339</v>
      </c>
      <c r="IM651">
        <v>8434</v>
      </c>
      <c r="IN651">
        <v>0.63</v>
      </c>
      <c r="IO651">
        <v>0.62</v>
      </c>
    </row>
    <row r="652" spans="1:249" x14ac:dyDescent="0.25">
      <c r="A652" t="s">
        <v>1022</v>
      </c>
      <c r="B652" t="s">
        <v>1022</v>
      </c>
      <c r="C652" t="s">
        <v>1023</v>
      </c>
      <c r="D652" t="s">
        <v>1024</v>
      </c>
      <c r="E652" t="s">
        <v>416</v>
      </c>
      <c r="F652" t="s">
        <v>417</v>
      </c>
      <c r="G652" s="2">
        <v>41639</v>
      </c>
      <c r="H652" t="s">
        <v>450</v>
      </c>
      <c r="J652">
        <v>2014</v>
      </c>
      <c r="K652">
        <v>2</v>
      </c>
      <c r="L652">
        <v>2013</v>
      </c>
      <c r="M652">
        <v>4</v>
      </c>
      <c r="N652" t="s">
        <v>419</v>
      </c>
      <c r="O652" t="s">
        <v>451</v>
      </c>
      <c r="P652">
        <v>201402</v>
      </c>
      <c r="Q652">
        <v>10</v>
      </c>
      <c r="R652">
        <v>44</v>
      </c>
      <c r="S652">
        <v>27</v>
      </c>
      <c r="T652">
        <v>6</v>
      </c>
      <c r="U652">
        <v>789019</v>
      </c>
      <c r="V652">
        <v>3</v>
      </c>
      <c r="W652">
        <v>7372</v>
      </c>
      <c r="X652" s="2">
        <v>41662</v>
      </c>
      <c r="Y652" s="2">
        <v>41662</v>
      </c>
      <c r="Z652" t="s">
        <v>1025</v>
      </c>
      <c r="AA652" t="s">
        <v>1026</v>
      </c>
      <c r="AB652" t="s">
        <v>1027</v>
      </c>
      <c r="AC652" t="s">
        <v>1025</v>
      </c>
      <c r="AD652">
        <v>98052</v>
      </c>
      <c r="AE652" t="s">
        <v>1028</v>
      </c>
      <c r="AF652" t="s">
        <v>1041</v>
      </c>
      <c r="AG652" t="s">
        <v>1026</v>
      </c>
      <c r="AH652" t="s">
        <v>1027</v>
      </c>
      <c r="AI652" t="s">
        <v>1025</v>
      </c>
      <c r="AJ652">
        <v>98052</v>
      </c>
      <c r="AK652" t="s">
        <v>426</v>
      </c>
      <c r="AL652" t="s">
        <v>427</v>
      </c>
      <c r="AU652" t="s">
        <v>1044</v>
      </c>
      <c r="AV652" t="s">
        <v>1032</v>
      </c>
      <c r="AW652">
        <v>8300724000</v>
      </c>
      <c r="AX652" s="2">
        <v>41656</v>
      </c>
      <c r="BI652" s="2">
        <v>42030</v>
      </c>
      <c r="BJ652">
        <v>24519</v>
      </c>
      <c r="BK652">
        <v>8322</v>
      </c>
      <c r="BL652">
        <v>16197</v>
      </c>
      <c r="BP652">
        <v>2748</v>
      </c>
      <c r="BR652">
        <v>5480</v>
      </c>
      <c r="BV652">
        <v>16550</v>
      </c>
      <c r="BW652">
        <v>7969</v>
      </c>
      <c r="CL652">
        <v>-91</v>
      </c>
      <c r="CN652">
        <v>-91</v>
      </c>
      <c r="CO652">
        <v>7878</v>
      </c>
      <c r="CP652">
        <v>1320</v>
      </c>
      <c r="CQ652">
        <v>6558</v>
      </c>
      <c r="CV652">
        <v>6558</v>
      </c>
      <c r="CX652">
        <v>6558</v>
      </c>
      <c r="DA652">
        <v>6558</v>
      </c>
      <c r="DC652">
        <v>6558</v>
      </c>
      <c r="DE652">
        <v>6558</v>
      </c>
      <c r="DF652">
        <v>0.78769999999999996</v>
      </c>
      <c r="DJ652">
        <v>0.78769999999999996</v>
      </c>
      <c r="DK652">
        <v>0.78769999999999996</v>
      </c>
      <c r="DL652">
        <v>0.79</v>
      </c>
      <c r="DM652">
        <v>0.78120000000000001</v>
      </c>
      <c r="DQ652">
        <v>0.78120000000000001</v>
      </c>
      <c r="DR652">
        <v>0.78120000000000001</v>
      </c>
      <c r="DS652">
        <v>0.78</v>
      </c>
      <c r="DT652">
        <v>-9.9003999999999994</v>
      </c>
      <c r="DU652">
        <v>8395</v>
      </c>
      <c r="DV652">
        <v>8326</v>
      </c>
      <c r="DW652">
        <v>7878</v>
      </c>
      <c r="DX652">
        <v>6558</v>
      </c>
      <c r="DY652">
        <v>9230</v>
      </c>
      <c r="DZ652">
        <v>7969</v>
      </c>
      <c r="EA652" s="2">
        <v>41662</v>
      </c>
      <c r="EB652">
        <v>83944</v>
      </c>
      <c r="EE652">
        <v>15986</v>
      </c>
      <c r="EF652">
        <v>1594</v>
      </c>
      <c r="EI652">
        <v>1328</v>
      </c>
      <c r="EK652">
        <v>4018</v>
      </c>
      <c r="EL652">
        <v>106870</v>
      </c>
      <c r="EO652">
        <v>11567</v>
      </c>
      <c r="ER652">
        <v>14607</v>
      </c>
      <c r="EV652">
        <v>17625</v>
      </c>
      <c r="FA652">
        <v>2874</v>
      </c>
      <c r="FB652">
        <v>46673</v>
      </c>
      <c r="FC652">
        <v>153543</v>
      </c>
      <c r="FE652">
        <v>5398</v>
      </c>
      <c r="FG652">
        <v>748</v>
      </c>
      <c r="FH652">
        <v>3169</v>
      </c>
      <c r="FJ652">
        <v>2300</v>
      </c>
      <c r="FL652">
        <v>591</v>
      </c>
      <c r="FM652">
        <v>17616</v>
      </c>
      <c r="FP652">
        <v>3920</v>
      </c>
      <c r="FQ652">
        <v>33742</v>
      </c>
      <c r="FR652">
        <v>20676</v>
      </c>
      <c r="FS652">
        <v>1858</v>
      </c>
      <c r="FU652">
        <v>2377</v>
      </c>
      <c r="FZ652">
        <v>9790</v>
      </c>
      <c r="GA652">
        <v>34701</v>
      </c>
      <c r="GB652">
        <v>68443</v>
      </c>
      <c r="GD652">
        <v>67476</v>
      </c>
      <c r="GF652">
        <v>14347</v>
      </c>
      <c r="GI652">
        <v>3277</v>
      </c>
      <c r="GL652">
        <v>85100</v>
      </c>
      <c r="GM652">
        <v>85100</v>
      </c>
      <c r="GN652">
        <v>153543</v>
      </c>
      <c r="GO652">
        <v>8300</v>
      </c>
      <c r="GQ652">
        <v>67475</v>
      </c>
      <c r="GR652" s="2">
        <v>42030</v>
      </c>
      <c r="GS652">
        <v>11802</v>
      </c>
      <c r="GT652">
        <v>2215</v>
      </c>
      <c r="GU652">
        <v>-1605</v>
      </c>
      <c r="GV652">
        <v>610</v>
      </c>
      <c r="GW652">
        <v>1742</v>
      </c>
      <c r="GX652">
        <v>362</v>
      </c>
      <c r="GY652">
        <v>326</v>
      </c>
      <c r="HB652">
        <v>-2224</v>
      </c>
      <c r="HC652">
        <v>206</v>
      </c>
      <c r="HE652">
        <v>12618</v>
      </c>
      <c r="HF652">
        <v>-2963</v>
      </c>
      <c r="HH652">
        <v>-154</v>
      </c>
      <c r="HJ652">
        <v>-2625</v>
      </c>
      <c r="HK652">
        <v>-2625</v>
      </c>
      <c r="HL652">
        <v>103</v>
      </c>
      <c r="HM652">
        <v>-5639</v>
      </c>
      <c r="HN652">
        <v>7262</v>
      </c>
      <c r="HP652">
        <v>7262</v>
      </c>
      <c r="HQ652">
        <v>-3981</v>
      </c>
      <c r="HS652">
        <v>-3981</v>
      </c>
      <c r="HT652">
        <v>-4248</v>
      </c>
      <c r="HU652">
        <v>186</v>
      </c>
      <c r="HV652">
        <v>-781</v>
      </c>
      <c r="HW652">
        <v>57</v>
      </c>
      <c r="HY652">
        <v>6255</v>
      </c>
      <c r="HZ652">
        <v>3804</v>
      </c>
      <c r="IA652">
        <v>10059</v>
      </c>
      <c r="IB652">
        <v>1226</v>
      </c>
      <c r="IC652">
        <v>-4248</v>
      </c>
      <c r="IE652">
        <v>1261</v>
      </c>
      <c r="IF652">
        <v>591</v>
      </c>
      <c r="IG652">
        <v>4413</v>
      </c>
      <c r="IH652">
        <v>-1732</v>
      </c>
      <c r="II652">
        <v>-2332</v>
      </c>
      <c r="IK652">
        <v>-2332</v>
      </c>
      <c r="IL652">
        <v>8326</v>
      </c>
      <c r="IM652">
        <v>8395</v>
      </c>
      <c r="IN652">
        <v>0.79</v>
      </c>
      <c r="IO652">
        <v>0.78</v>
      </c>
    </row>
    <row r="653" spans="1:249" x14ac:dyDescent="0.25">
      <c r="A653" t="s">
        <v>1022</v>
      </c>
      <c r="B653" t="s">
        <v>1022</v>
      </c>
      <c r="C653" t="s">
        <v>1023</v>
      </c>
      <c r="D653" t="s">
        <v>1024</v>
      </c>
      <c r="E653" t="s">
        <v>416</v>
      </c>
      <c r="F653" t="s">
        <v>417</v>
      </c>
      <c r="G653" s="2">
        <v>41729</v>
      </c>
      <c r="H653" t="s">
        <v>450</v>
      </c>
      <c r="J653">
        <v>2014</v>
      </c>
      <c r="K653">
        <v>3</v>
      </c>
      <c r="L653">
        <v>2014</v>
      </c>
      <c r="M653">
        <v>1</v>
      </c>
      <c r="N653" t="s">
        <v>419</v>
      </c>
      <c r="O653" t="s">
        <v>451</v>
      </c>
      <c r="P653">
        <v>201403</v>
      </c>
      <c r="Q653">
        <v>10</v>
      </c>
      <c r="R653">
        <v>44</v>
      </c>
      <c r="S653">
        <v>27</v>
      </c>
      <c r="T653">
        <v>6</v>
      </c>
      <c r="U653">
        <v>789019</v>
      </c>
      <c r="V653">
        <v>3</v>
      </c>
      <c r="W653">
        <v>7372</v>
      </c>
      <c r="X653" s="2">
        <v>41753</v>
      </c>
      <c r="Y653" s="2">
        <v>41753</v>
      </c>
      <c r="Z653" t="s">
        <v>1025</v>
      </c>
      <c r="AA653" t="s">
        <v>1026</v>
      </c>
      <c r="AB653" t="s">
        <v>1027</v>
      </c>
      <c r="AC653" t="s">
        <v>1025</v>
      </c>
      <c r="AD653">
        <v>98052</v>
      </c>
      <c r="AE653" t="s">
        <v>1028</v>
      </c>
      <c r="AF653" t="s">
        <v>1041</v>
      </c>
      <c r="AG653" t="s">
        <v>1026</v>
      </c>
      <c r="AH653" t="s">
        <v>1027</v>
      </c>
      <c r="AI653" t="s">
        <v>1025</v>
      </c>
      <c r="AJ653">
        <v>98052</v>
      </c>
      <c r="AK653" t="s">
        <v>426</v>
      </c>
      <c r="AL653" t="s">
        <v>427</v>
      </c>
      <c r="AU653" t="s">
        <v>1044</v>
      </c>
      <c r="AV653" t="s">
        <v>1032</v>
      </c>
      <c r="AW653">
        <v>8260412000</v>
      </c>
      <c r="AX653" s="2">
        <v>41746</v>
      </c>
      <c r="AY653" t="s">
        <v>1045</v>
      </c>
      <c r="AZ653" t="s">
        <v>506</v>
      </c>
      <c r="BA653" t="s">
        <v>1046</v>
      </c>
      <c r="BB653" t="s">
        <v>552</v>
      </c>
      <c r="BC653" t="s">
        <v>1033</v>
      </c>
      <c r="BD653" t="s">
        <v>1048</v>
      </c>
      <c r="BE653" t="s">
        <v>1042</v>
      </c>
      <c r="BF653" t="s">
        <v>472</v>
      </c>
      <c r="BG653" t="s">
        <v>1049</v>
      </c>
      <c r="BH653" t="s">
        <v>1050</v>
      </c>
      <c r="BI653" s="2">
        <v>42117</v>
      </c>
      <c r="BJ653">
        <v>20403</v>
      </c>
      <c r="BK653">
        <v>5978</v>
      </c>
      <c r="BL653">
        <v>14425</v>
      </c>
      <c r="BP653">
        <v>2743</v>
      </c>
      <c r="BR653">
        <v>4708</v>
      </c>
      <c r="BV653">
        <v>13429</v>
      </c>
      <c r="BW653">
        <v>6974</v>
      </c>
      <c r="CL653">
        <v>-17</v>
      </c>
      <c r="CN653">
        <v>-17</v>
      </c>
      <c r="CO653">
        <v>6957</v>
      </c>
      <c r="CP653">
        <v>1297</v>
      </c>
      <c r="CQ653">
        <v>5660</v>
      </c>
      <c r="CV653">
        <v>5660</v>
      </c>
      <c r="CX653">
        <v>5660</v>
      </c>
      <c r="DA653">
        <v>5660</v>
      </c>
      <c r="DC653">
        <v>5660</v>
      </c>
      <c r="DE653">
        <v>5660</v>
      </c>
      <c r="DF653">
        <v>0.68320000000000003</v>
      </c>
      <c r="DJ653">
        <v>0.68320000000000003</v>
      </c>
      <c r="DK653">
        <v>0.68320000000000003</v>
      </c>
      <c r="DL653">
        <v>0.68</v>
      </c>
      <c r="DM653">
        <v>0.67649999999999999</v>
      </c>
      <c r="DQ653">
        <v>0.67649999999999999</v>
      </c>
      <c r="DR653">
        <v>0.67649999999999999</v>
      </c>
      <c r="DS653">
        <v>0.68</v>
      </c>
      <c r="DT653">
        <v>29.560099999999998</v>
      </c>
      <c r="DU653">
        <v>8367</v>
      </c>
      <c r="DV653">
        <v>8284</v>
      </c>
      <c r="DW653">
        <v>6957</v>
      </c>
      <c r="DX653">
        <v>5660</v>
      </c>
      <c r="DY653">
        <v>8229</v>
      </c>
      <c r="DZ653">
        <v>6974</v>
      </c>
      <c r="EA653" s="2">
        <v>41753</v>
      </c>
      <c r="EB653">
        <v>88425</v>
      </c>
      <c r="EE653">
        <v>13497</v>
      </c>
      <c r="EF653">
        <v>1920</v>
      </c>
      <c r="EI653">
        <v>1424</v>
      </c>
      <c r="EK653">
        <v>3740</v>
      </c>
      <c r="EL653">
        <v>109006</v>
      </c>
      <c r="EO653">
        <v>11771</v>
      </c>
      <c r="ER653">
        <v>14792</v>
      </c>
      <c r="EV653">
        <v>17652</v>
      </c>
      <c r="FA653">
        <v>2898</v>
      </c>
      <c r="FB653">
        <v>47113</v>
      </c>
      <c r="FC653">
        <v>156119</v>
      </c>
      <c r="FE653">
        <v>4583</v>
      </c>
      <c r="FG653">
        <v>794</v>
      </c>
      <c r="FH653">
        <v>3887</v>
      </c>
      <c r="FJ653">
        <v>2000</v>
      </c>
      <c r="FL653">
        <v>694</v>
      </c>
      <c r="FM653">
        <v>17670</v>
      </c>
      <c r="FP653">
        <v>4275</v>
      </c>
      <c r="FQ653">
        <v>33903</v>
      </c>
      <c r="FR653">
        <v>20679</v>
      </c>
      <c r="FS653">
        <v>1842</v>
      </c>
      <c r="FU653">
        <v>2318</v>
      </c>
      <c r="FZ653">
        <v>9953</v>
      </c>
      <c r="GA653">
        <v>34792</v>
      </c>
      <c r="GB653">
        <v>68695</v>
      </c>
      <c r="GD653">
        <v>67803</v>
      </c>
      <c r="GF653">
        <v>16289</v>
      </c>
      <c r="GI653">
        <v>3332</v>
      </c>
      <c r="GL653">
        <v>87424</v>
      </c>
      <c r="GM653">
        <v>87424</v>
      </c>
      <c r="GN653">
        <v>156119</v>
      </c>
      <c r="GO653">
        <v>8260</v>
      </c>
      <c r="GQ653">
        <v>69772</v>
      </c>
      <c r="GR653" s="2">
        <v>42117</v>
      </c>
      <c r="GS653">
        <v>17462</v>
      </c>
      <c r="GT653">
        <v>3470</v>
      </c>
      <c r="GU653">
        <v>-1219</v>
      </c>
      <c r="GV653">
        <v>2251</v>
      </c>
      <c r="GW653">
        <v>4243</v>
      </c>
      <c r="GX653">
        <v>38</v>
      </c>
      <c r="GY653">
        <v>-390</v>
      </c>
      <c r="HB653">
        <v>-887</v>
      </c>
      <c r="HC653">
        <v>3004</v>
      </c>
      <c r="HE653">
        <v>22717</v>
      </c>
      <c r="HF653">
        <v>-4155</v>
      </c>
      <c r="HH653">
        <v>-311</v>
      </c>
      <c r="HJ653">
        <v>-5606</v>
      </c>
      <c r="HK653">
        <v>-5606</v>
      </c>
      <c r="HL653">
        <v>149</v>
      </c>
      <c r="HM653">
        <v>-9923</v>
      </c>
      <c r="HN653">
        <v>6962</v>
      </c>
      <c r="HP653">
        <v>6962</v>
      </c>
      <c r="HQ653">
        <v>-5685</v>
      </c>
      <c r="HS653">
        <v>-5685</v>
      </c>
      <c r="HT653">
        <v>-6570</v>
      </c>
      <c r="HU653">
        <v>208</v>
      </c>
      <c r="HV653">
        <v>-5085</v>
      </c>
      <c r="HW653">
        <v>59</v>
      </c>
      <c r="HY653">
        <v>7768</v>
      </c>
      <c r="HZ653">
        <v>3804</v>
      </c>
      <c r="IA653">
        <v>11572</v>
      </c>
      <c r="IB653">
        <v>1828</v>
      </c>
      <c r="IC653">
        <v>-6570</v>
      </c>
      <c r="IE653">
        <v>1255</v>
      </c>
      <c r="IF653">
        <v>602</v>
      </c>
      <c r="IG653">
        <v>10099</v>
      </c>
      <c r="IH653">
        <v>-1192</v>
      </c>
      <c r="II653">
        <v>-2322</v>
      </c>
      <c r="IK653">
        <v>-2322</v>
      </c>
      <c r="IL653">
        <v>8284</v>
      </c>
      <c r="IM653">
        <v>8367</v>
      </c>
      <c r="IN653">
        <v>0.68</v>
      </c>
      <c r="IO653">
        <v>0.68</v>
      </c>
    </row>
    <row r="654" spans="1:249" x14ac:dyDescent="0.25">
      <c r="A654" t="s">
        <v>1022</v>
      </c>
      <c r="B654" t="s">
        <v>1022</v>
      </c>
      <c r="C654" t="s">
        <v>1023</v>
      </c>
      <c r="D654" t="s">
        <v>1024</v>
      </c>
      <c r="E654" t="s">
        <v>416</v>
      </c>
      <c r="F654" t="s">
        <v>417</v>
      </c>
      <c r="G654" s="2">
        <v>41820</v>
      </c>
      <c r="H654" t="s">
        <v>450</v>
      </c>
      <c r="J654">
        <v>2014</v>
      </c>
      <c r="K654">
        <v>4</v>
      </c>
      <c r="L654">
        <v>2014</v>
      </c>
      <c r="M654">
        <v>2</v>
      </c>
      <c r="N654" t="s">
        <v>419</v>
      </c>
      <c r="O654" t="s">
        <v>451</v>
      </c>
      <c r="P654">
        <v>201404</v>
      </c>
      <c r="Q654">
        <v>10</v>
      </c>
      <c r="R654">
        <v>44</v>
      </c>
      <c r="S654">
        <v>27</v>
      </c>
      <c r="T654">
        <v>6</v>
      </c>
      <c r="U654">
        <v>789019</v>
      </c>
      <c r="V654">
        <v>3</v>
      </c>
      <c r="W654">
        <v>7372</v>
      </c>
      <c r="X654" s="2">
        <v>41851</v>
      </c>
      <c r="Y654" s="2">
        <v>41851</v>
      </c>
      <c r="Z654" t="s">
        <v>1025</v>
      </c>
      <c r="AA654" t="s">
        <v>1026</v>
      </c>
      <c r="AB654" t="s">
        <v>1027</v>
      </c>
      <c r="AC654" t="s">
        <v>1025</v>
      </c>
      <c r="AD654">
        <v>98052</v>
      </c>
      <c r="AE654" t="s">
        <v>1028</v>
      </c>
      <c r="AF654" t="s">
        <v>1041</v>
      </c>
      <c r="AG654" t="s">
        <v>1026</v>
      </c>
      <c r="AH654" t="s">
        <v>1027</v>
      </c>
      <c r="AI654" t="s">
        <v>1025</v>
      </c>
      <c r="AJ654">
        <v>98052</v>
      </c>
      <c r="AK654" t="s">
        <v>426</v>
      </c>
      <c r="AL654" t="s">
        <v>427</v>
      </c>
      <c r="AN654">
        <v>128000</v>
      </c>
      <c r="AP654">
        <v>128000</v>
      </c>
      <c r="AR654">
        <v>113923</v>
      </c>
      <c r="AS654" t="s">
        <v>1030</v>
      </c>
      <c r="AT654" t="s">
        <v>429</v>
      </c>
      <c r="AU654" t="s">
        <v>1044</v>
      </c>
      <c r="AV654" t="s">
        <v>1032</v>
      </c>
      <c r="AW654">
        <v>8239849000</v>
      </c>
      <c r="AX654" s="2">
        <v>41842</v>
      </c>
      <c r="AY654" t="s">
        <v>1045</v>
      </c>
      <c r="AZ654" t="s">
        <v>506</v>
      </c>
      <c r="BA654" t="s">
        <v>1046</v>
      </c>
      <c r="BB654" t="s">
        <v>552</v>
      </c>
      <c r="BC654" t="s">
        <v>1042</v>
      </c>
      <c r="BD654" t="s">
        <v>472</v>
      </c>
      <c r="BE654" t="s">
        <v>1036</v>
      </c>
      <c r="BF654" t="s">
        <v>1047</v>
      </c>
      <c r="BG654" t="s">
        <v>1034</v>
      </c>
      <c r="BH654" t="s">
        <v>439</v>
      </c>
      <c r="BI654" s="2">
        <v>42579</v>
      </c>
      <c r="BJ654">
        <v>23382</v>
      </c>
      <c r="BK654">
        <v>7633</v>
      </c>
      <c r="BL654">
        <v>15749</v>
      </c>
      <c r="BP654">
        <v>3123</v>
      </c>
      <c r="BR654">
        <v>6017</v>
      </c>
      <c r="BV654">
        <v>16900</v>
      </c>
      <c r="BW654">
        <v>6482</v>
      </c>
      <c r="CN654">
        <v>95</v>
      </c>
      <c r="CO654">
        <v>6577</v>
      </c>
      <c r="CP654">
        <v>1965</v>
      </c>
      <c r="CQ654">
        <v>4612</v>
      </c>
      <c r="CV654">
        <v>4612</v>
      </c>
      <c r="CX654">
        <v>4612</v>
      </c>
      <c r="DA654">
        <v>4612</v>
      </c>
      <c r="DC654">
        <v>4612</v>
      </c>
      <c r="DE654">
        <v>4612</v>
      </c>
      <c r="DF654">
        <v>0.56010000000000004</v>
      </c>
      <c r="DJ654">
        <v>0.56010000000000004</v>
      </c>
      <c r="DK654">
        <v>0.56010000000000004</v>
      </c>
      <c r="DL654">
        <v>0.56000000000000005</v>
      </c>
      <c r="DM654">
        <v>0.54879999999999995</v>
      </c>
      <c r="DQ654">
        <v>0.54879999999999995</v>
      </c>
      <c r="DR654">
        <v>0.54879999999999995</v>
      </c>
      <c r="DS654">
        <v>0.55000000000000004</v>
      </c>
      <c r="DT654">
        <v>10.631399999999999</v>
      </c>
      <c r="DU654">
        <v>8345</v>
      </c>
      <c r="DV654">
        <v>8246</v>
      </c>
      <c r="DW654">
        <v>6577</v>
      </c>
      <c r="DX654">
        <v>4612</v>
      </c>
      <c r="DY654">
        <v>8224</v>
      </c>
      <c r="DZ654">
        <v>6482</v>
      </c>
      <c r="EA654" s="2">
        <v>42216</v>
      </c>
      <c r="EB654">
        <v>85709</v>
      </c>
      <c r="EE654">
        <v>19544</v>
      </c>
      <c r="EF654">
        <v>2660</v>
      </c>
      <c r="EI654">
        <v>1941</v>
      </c>
      <c r="EK654">
        <v>4392</v>
      </c>
      <c r="EL654">
        <v>114246</v>
      </c>
      <c r="EM654">
        <v>27804</v>
      </c>
      <c r="EN654">
        <v>14793</v>
      </c>
      <c r="EO654">
        <v>13011</v>
      </c>
      <c r="ER654">
        <v>14597</v>
      </c>
      <c r="EV654">
        <v>27108</v>
      </c>
      <c r="FA654">
        <v>3422</v>
      </c>
      <c r="FB654">
        <v>58138</v>
      </c>
      <c r="FC654">
        <v>172384</v>
      </c>
      <c r="FE654">
        <v>7432</v>
      </c>
      <c r="FG654">
        <v>558</v>
      </c>
      <c r="FH654">
        <v>4797</v>
      </c>
      <c r="FJ654">
        <v>2000</v>
      </c>
      <c r="FL654">
        <v>782</v>
      </c>
      <c r="FM654">
        <v>23150</v>
      </c>
      <c r="FP654">
        <v>6906</v>
      </c>
      <c r="FQ654">
        <v>45625</v>
      </c>
      <c r="FR654">
        <v>20645</v>
      </c>
      <c r="FS654">
        <v>2008</v>
      </c>
      <c r="FU654">
        <v>2728</v>
      </c>
      <c r="FZ654">
        <v>11594</v>
      </c>
      <c r="GA654">
        <v>36975</v>
      </c>
      <c r="GB654">
        <v>82600</v>
      </c>
      <c r="GD654">
        <v>68366</v>
      </c>
      <c r="GF654">
        <v>17710</v>
      </c>
      <c r="GI654">
        <v>3708</v>
      </c>
      <c r="GL654">
        <v>89784</v>
      </c>
      <c r="GM654">
        <v>89784</v>
      </c>
      <c r="GN654">
        <v>172384</v>
      </c>
      <c r="GO654">
        <v>8239</v>
      </c>
      <c r="GQ654">
        <v>62676</v>
      </c>
      <c r="GR654" s="2">
        <v>42579</v>
      </c>
      <c r="GS654">
        <v>22074</v>
      </c>
      <c r="GT654">
        <v>5212</v>
      </c>
      <c r="GU654">
        <v>4592</v>
      </c>
      <c r="GV654">
        <v>9804</v>
      </c>
      <c r="GW654">
        <v>-1120</v>
      </c>
      <c r="GX654">
        <v>-161</v>
      </c>
      <c r="GY654">
        <v>473</v>
      </c>
      <c r="HB654">
        <v>1432</v>
      </c>
      <c r="HC654">
        <v>624</v>
      </c>
      <c r="HE654">
        <v>32502</v>
      </c>
      <c r="HF654">
        <v>-5485</v>
      </c>
      <c r="HH654">
        <v>-5937</v>
      </c>
      <c r="HJ654">
        <v>-7324</v>
      </c>
      <c r="HK654">
        <v>-7324</v>
      </c>
      <c r="HL654">
        <v>-87</v>
      </c>
      <c r="HM654">
        <v>-18833</v>
      </c>
      <c r="HN654">
        <v>6462</v>
      </c>
      <c r="HO654">
        <v>500</v>
      </c>
      <c r="HP654">
        <v>6962</v>
      </c>
      <c r="HQ654">
        <v>-6709</v>
      </c>
      <c r="HS654">
        <v>-6709</v>
      </c>
      <c r="HT654">
        <v>-8879</v>
      </c>
      <c r="HU654">
        <v>-39</v>
      </c>
      <c r="HV654">
        <v>-8665</v>
      </c>
      <c r="HW654">
        <v>-139</v>
      </c>
      <c r="HY654">
        <v>4865</v>
      </c>
      <c r="HZ654">
        <v>3804</v>
      </c>
      <c r="IA654">
        <v>8669</v>
      </c>
      <c r="IB654">
        <v>2446</v>
      </c>
      <c r="IC654">
        <v>-8879</v>
      </c>
      <c r="IE654">
        <v>1742</v>
      </c>
      <c r="IF654">
        <v>618</v>
      </c>
      <c r="IG654">
        <v>9785</v>
      </c>
      <c r="IH654">
        <v>-1330</v>
      </c>
      <c r="II654">
        <v>-2309</v>
      </c>
      <c r="IK654">
        <v>-2309</v>
      </c>
      <c r="IL654">
        <v>8299</v>
      </c>
      <c r="IM654">
        <v>8399</v>
      </c>
      <c r="IN654">
        <v>0.56000000000000005</v>
      </c>
      <c r="IO654">
        <v>0.55000000000000004</v>
      </c>
    </row>
    <row r="655" spans="1:249" x14ac:dyDescent="0.25">
      <c r="A655" t="s">
        <v>1022</v>
      </c>
      <c r="B655" t="s">
        <v>1022</v>
      </c>
      <c r="C655" t="s">
        <v>1023</v>
      </c>
      <c r="D655" t="s">
        <v>1024</v>
      </c>
      <c r="E655" t="s">
        <v>416</v>
      </c>
      <c r="F655" t="s">
        <v>417</v>
      </c>
      <c r="G655" s="2">
        <v>41912</v>
      </c>
      <c r="H655" t="s">
        <v>450</v>
      </c>
      <c r="J655">
        <v>2015</v>
      </c>
      <c r="K655">
        <v>1</v>
      </c>
      <c r="L655">
        <v>2014</v>
      </c>
      <c r="M655">
        <v>3</v>
      </c>
      <c r="N655" t="s">
        <v>419</v>
      </c>
      <c r="O655" t="s">
        <v>451</v>
      </c>
      <c r="P655">
        <v>201501</v>
      </c>
      <c r="Q655">
        <v>10</v>
      </c>
      <c r="R655">
        <v>44</v>
      </c>
      <c r="S655">
        <v>27</v>
      </c>
      <c r="T655">
        <v>6</v>
      </c>
      <c r="U655">
        <v>789019</v>
      </c>
      <c r="V655">
        <v>3</v>
      </c>
      <c r="W655">
        <v>7372</v>
      </c>
      <c r="X655" s="2">
        <v>41935</v>
      </c>
      <c r="Y655" s="2">
        <v>41935</v>
      </c>
      <c r="Z655" t="s">
        <v>1025</v>
      </c>
      <c r="AA655" t="s">
        <v>1026</v>
      </c>
      <c r="AB655" t="s">
        <v>1027</v>
      </c>
      <c r="AC655" t="s">
        <v>1025</v>
      </c>
      <c r="AD655">
        <v>98052</v>
      </c>
      <c r="AE655" t="s">
        <v>1028</v>
      </c>
      <c r="AF655" t="s">
        <v>1041</v>
      </c>
      <c r="AG655" t="s">
        <v>1026</v>
      </c>
      <c r="AH655" t="s">
        <v>1027</v>
      </c>
      <c r="AI655" t="s">
        <v>1025</v>
      </c>
      <c r="AJ655">
        <v>98052</v>
      </c>
      <c r="AK655" t="s">
        <v>426</v>
      </c>
      <c r="AL655" t="s">
        <v>427</v>
      </c>
      <c r="AU655" t="s">
        <v>1044</v>
      </c>
      <c r="AV655" t="s">
        <v>1032</v>
      </c>
      <c r="AW655">
        <v>8242853000</v>
      </c>
      <c r="AX655" s="2">
        <v>41928</v>
      </c>
      <c r="BI655" s="2">
        <v>42299</v>
      </c>
      <c r="BJ655">
        <v>23201</v>
      </c>
      <c r="BK655">
        <v>8273</v>
      </c>
      <c r="BL655">
        <v>14928</v>
      </c>
      <c r="BP655">
        <v>3065</v>
      </c>
      <c r="BR655">
        <v>4879</v>
      </c>
      <c r="BV655">
        <v>17357</v>
      </c>
      <c r="BW655">
        <v>5844</v>
      </c>
      <c r="CL655">
        <v>52</v>
      </c>
      <c r="CN655">
        <v>52</v>
      </c>
      <c r="CO655">
        <v>5896</v>
      </c>
      <c r="CP655">
        <v>1356</v>
      </c>
      <c r="CQ655">
        <v>4540</v>
      </c>
      <c r="CV655">
        <v>4540</v>
      </c>
      <c r="CX655">
        <v>4540</v>
      </c>
      <c r="DA655">
        <v>4540</v>
      </c>
      <c r="DC655">
        <v>4540</v>
      </c>
      <c r="DE655">
        <v>4540</v>
      </c>
      <c r="DF655">
        <v>0.5504</v>
      </c>
      <c r="DJ655">
        <v>0.5504</v>
      </c>
      <c r="DK655">
        <v>0.5504</v>
      </c>
      <c r="DL655">
        <v>0.55000000000000004</v>
      </c>
      <c r="DM655">
        <v>0.54359999999999997</v>
      </c>
      <c r="DQ655">
        <v>0.54359999999999997</v>
      </c>
      <c r="DR655">
        <v>0.54359999999999997</v>
      </c>
      <c r="DS655">
        <v>0.54</v>
      </c>
      <c r="DT655">
        <v>-30.46</v>
      </c>
      <c r="DU655">
        <v>8351</v>
      </c>
      <c r="DV655">
        <v>8249</v>
      </c>
      <c r="DW655">
        <v>5896</v>
      </c>
      <c r="DX655">
        <v>4540</v>
      </c>
      <c r="DY655">
        <v>7272</v>
      </c>
      <c r="DZ655">
        <v>5844</v>
      </c>
      <c r="EA655" s="2">
        <v>41935</v>
      </c>
      <c r="EB655">
        <v>89193</v>
      </c>
      <c r="EE655">
        <v>12887</v>
      </c>
      <c r="EF655">
        <v>3141</v>
      </c>
      <c r="EI655">
        <v>1784</v>
      </c>
      <c r="EK655">
        <v>5434</v>
      </c>
      <c r="EL655">
        <v>112439</v>
      </c>
      <c r="EO655">
        <v>13229</v>
      </c>
      <c r="ER655">
        <v>13943</v>
      </c>
      <c r="EV655">
        <v>26774</v>
      </c>
      <c r="FA655">
        <v>3271</v>
      </c>
      <c r="FB655">
        <v>57217</v>
      </c>
      <c r="FC655">
        <v>169656</v>
      </c>
      <c r="FE655">
        <v>6769</v>
      </c>
      <c r="FG655">
        <v>191</v>
      </c>
      <c r="FH655">
        <v>3740</v>
      </c>
      <c r="FJ655">
        <v>5248</v>
      </c>
      <c r="FL655">
        <v>903</v>
      </c>
      <c r="FM655">
        <v>20713</v>
      </c>
      <c r="FP655">
        <v>7130</v>
      </c>
      <c r="FQ655">
        <v>44694</v>
      </c>
      <c r="FR655">
        <v>18472</v>
      </c>
      <c r="FS655">
        <v>1825</v>
      </c>
      <c r="FU655">
        <v>2714</v>
      </c>
      <c r="FZ655">
        <v>11781</v>
      </c>
      <c r="GA655">
        <v>34792</v>
      </c>
      <c r="GB655">
        <v>79486</v>
      </c>
      <c r="GD655">
        <v>68362</v>
      </c>
      <c r="GF655">
        <v>18051</v>
      </c>
      <c r="GI655">
        <v>3757</v>
      </c>
      <c r="GL655">
        <v>90170</v>
      </c>
      <c r="GM655">
        <v>90170</v>
      </c>
      <c r="GN655">
        <v>169656</v>
      </c>
      <c r="GO655">
        <v>8255</v>
      </c>
      <c r="GQ655">
        <v>63396</v>
      </c>
      <c r="GR655" s="2">
        <v>42299</v>
      </c>
      <c r="GS655">
        <v>4540</v>
      </c>
      <c r="GT655">
        <v>1428</v>
      </c>
      <c r="GU655">
        <v>-2121</v>
      </c>
      <c r="GV655">
        <v>-693</v>
      </c>
      <c r="GW655">
        <v>6627</v>
      </c>
      <c r="GX655">
        <v>-483</v>
      </c>
      <c r="GY655">
        <v>-659</v>
      </c>
      <c r="HB655">
        <v>-978</v>
      </c>
      <c r="HC655">
        <v>4507</v>
      </c>
      <c r="HE655">
        <v>8354</v>
      </c>
      <c r="HF655">
        <v>-1282</v>
      </c>
      <c r="HH655">
        <v>-141</v>
      </c>
      <c r="HJ655">
        <v>-5947</v>
      </c>
      <c r="HK655">
        <v>-5947</v>
      </c>
      <c r="HL655">
        <v>-367</v>
      </c>
      <c r="HM655">
        <v>-7737</v>
      </c>
      <c r="HN655">
        <v>-1500</v>
      </c>
      <c r="HO655">
        <v>2999</v>
      </c>
      <c r="HP655">
        <v>1499</v>
      </c>
      <c r="HQ655">
        <v>-2672</v>
      </c>
      <c r="HS655">
        <v>-2672</v>
      </c>
      <c r="HT655">
        <v>-2307</v>
      </c>
      <c r="HU655">
        <v>502</v>
      </c>
      <c r="HV655">
        <v>-2978</v>
      </c>
      <c r="HW655">
        <v>-6</v>
      </c>
      <c r="HY655">
        <v>-2367</v>
      </c>
      <c r="HZ655">
        <v>8669</v>
      </c>
      <c r="IA655">
        <v>6302</v>
      </c>
      <c r="IB655">
        <v>646</v>
      </c>
      <c r="IC655">
        <v>-2307</v>
      </c>
      <c r="IE655">
        <v>1428</v>
      </c>
      <c r="IF655">
        <v>646</v>
      </c>
      <c r="IG655">
        <v>8354</v>
      </c>
      <c r="IH655">
        <v>-1282</v>
      </c>
      <c r="II655">
        <v>-2307</v>
      </c>
      <c r="IK655">
        <v>-2307</v>
      </c>
      <c r="IL655">
        <v>8249</v>
      </c>
      <c r="IM655">
        <v>8351</v>
      </c>
      <c r="IN655">
        <v>0.55000000000000004</v>
      </c>
      <c r="IO655">
        <v>0.54</v>
      </c>
    </row>
    <row r="656" spans="1:249" x14ac:dyDescent="0.25">
      <c r="A656" t="s">
        <v>1022</v>
      </c>
      <c r="B656" t="s">
        <v>1022</v>
      </c>
      <c r="C656" t="s">
        <v>1023</v>
      </c>
      <c r="D656" t="s">
        <v>1024</v>
      </c>
      <c r="E656" t="s">
        <v>416</v>
      </c>
      <c r="F656" t="s">
        <v>417</v>
      </c>
      <c r="G656" s="2">
        <v>42004</v>
      </c>
      <c r="H656" t="s">
        <v>450</v>
      </c>
      <c r="J656">
        <v>2015</v>
      </c>
      <c r="K656">
        <v>2</v>
      </c>
      <c r="L656">
        <v>2014</v>
      </c>
      <c r="M656">
        <v>4</v>
      </c>
      <c r="N656" t="s">
        <v>419</v>
      </c>
      <c r="O656" t="s">
        <v>451</v>
      </c>
      <c r="P656">
        <v>201502</v>
      </c>
      <c r="Q656">
        <v>10</v>
      </c>
      <c r="R656">
        <v>44</v>
      </c>
      <c r="S656">
        <v>27</v>
      </c>
      <c r="T656">
        <v>6</v>
      </c>
      <c r="U656">
        <v>789019</v>
      </c>
      <c r="V656">
        <v>3</v>
      </c>
      <c r="W656">
        <v>7372</v>
      </c>
      <c r="X656" s="2">
        <v>42030</v>
      </c>
      <c r="Y656" s="2">
        <v>42030</v>
      </c>
      <c r="Z656" t="s">
        <v>1025</v>
      </c>
      <c r="AA656" t="s">
        <v>1026</v>
      </c>
      <c r="AB656" t="s">
        <v>1027</v>
      </c>
      <c r="AC656" t="s">
        <v>1025</v>
      </c>
      <c r="AD656">
        <v>98052</v>
      </c>
      <c r="AE656" t="s">
        <v>1028</v>
      </c>
      <c r="AF656" t="s">
        <v>1041</v>
      </c>
      <c r="AG656" t="s">
        <v>1026</v>
      </c>
      <c r="AH656" t="s">
        <v>1027</v>
      </c>
      <c r="AI656" t="s">
        <v>1025</v>
      </c>
      <c r="AJ656">
        <v>98052</v>
      </c>
      <c r="AK656" t="s">
        <v>426</v>
      </c>
      <c r="AL656" t="s">
        <v>427</v>
      </c>
      <c r="AU656" t="s">
        <v>1044</v>
      </c>
      <c r="AV656" t="s">
        <v>1032</v>
      </c>
      <c r="AW656">
        <v>8203785000</v>
      </c>
      <c r="AX656" s="2">
        <v>42026</v>
      </c>
      <c r="BI656" s="2">
        <v>42397</v>
      </c>
      <c r="BJ656">
        <v>26470</v>
      </c>
      <c r="BK656">
        <v>10136</v>
      </c>
      <c r="BL656">
        <v>16334</v>
      </c>
      <c r="BP656">
        <v>2903</v>
      </c>
      <c r="BR656">
        <v>5412</v>
      </c>
      <c r="BV656">
        <v>18694</v>
      </c>
      <c r="BW656">
        <v>7776</v>
      </c>
      <c r="CL656">
        <v>74</v>
      </c>
      <c r="CN656">
        <v>74</v>
      </c>
      <c r="CO656">
        <v>7850</v>
      </c>
      <c r="CP656">
        <v>1987</v>
      </c>
      <c r="CQ656">
        <v>5863</v>
      </c>
      <c r="CV656">
        <v>5863</v>
      </c>
      <c r="CX656">
        <v>5863</v>
      </c>
      <c r="DA656">
        <v>5863</v>
      </c>
      <c r="DC656">
        <v>5863</v>
      </c>
      <c r="DE656">
        <v>5863</v>
      </c>
      <c r="DF656">
        <v>0.71260000000000001</v>
      </c>
      <c r="DJ656">
        <v>0.71260000000000001</v>
      </c>
      <c r="DK656">
        <v>0.71260000000000001</v>
      </c>
      <c r="DL656">
        <v>0.71</v>
      </c>
      <c r="DM656">
        <v>0.70660000000000001</v>
      </c>
      <c r="DQ656">
        <v>0.70660000000000001</v>
      </c>
      <c r="DR656">
        <v>0.70660000000000001</v>
      </c>
      <c r="DS656">
        <v>0.71</v>
      </c>
      <c r="DT656">
        <v>27.869599999999998</v>
      </c>
      <c r="DU656">
        <v>8297</v>
      </c>
      <c r="DV656">
        <v>8228</v>
      </c>
      <c r="DW656">
        <v>7850</v>
      </c>
      <c r="DX656">
        <v>5863</v>
      </c>
      <c r="DY656">
        <v>9297</v>
      </c>
      <c r="DZ656">
        <v>7776</v>
      </c>
      <c r="EA656" s="2">
        <v>42030</v>
      </c>
      <c r="EB656">
        <v>90249</v>
      </c>
      <c r="EE656">
        <v>16186</v>
      </c>
      <c r="EF656">
        <v>2053</v>
      </c>
      <c r="EI656">
        <v>1701</v>
      </c>
      <c r="EK656">
        <v>6173</v>
      </c>
      <c r="EL656">
        <v>116362</v>
      </c>
      <c r="EO656">
        <v>13607</v>
      </c>
      <c r="ER656">
        <v>12665</v>
      </c>
      <c r="EV656">
        <v>29154</v>
      </c>
      <c r="FA656">
        <v>3060</v>
      </c>
      <c r="FB656">
        <v>58486</v>
      </c>
      <c r="FC656">
        <v>174848</v>
      </c>
      <c r="FE656">
        <v>6932</v>
      </c>
      <c r="FG656">
        <v>430</v>
      </c>
      <c r="FH656">
        <v>3479</v>
      </c>
      <c r="FJ656">
        <v>10048</v>
      </c>
      <c r="FL656">
        <v>711</v>
      </c>
      <c r="FM656">
        <v>19192</v>
      </c>
      <c r="FP656">
        <v>6623</v>
      </c>
      <c r="FQ656">
        <v>47415</v>
      </c>
      <c r="FR656">
        <v>18260</v>
      </c>
      <c r="FS656">
        <v>2051</v>
      </c>
      <c r="FU656">
        <v>2820</v>
      </c>
      <c r="FZ656">
        <v>12423</v>
      </c>
      <c r="GA656">
        <v>35554</v>
      </c>
      <c r="GB656">
        <v>82969</v>
      </c>
      <c r="GD656">
        <v>68765</v>
      </c>
      <c r="GF656">
        <v>19731</v>
      </c>
      <c r="GI656">
        <v>3383</v>
      </c>
      <c r="GL656">
        <v>91879</v>
      </c>
      <c r="GM656">
        <v>91879</v>
      </c>
      <c r="GN656">
        <v>174848</v>
      </c>
      <c r="GO656">
        <v>8218</v>
      </c>
      <c r="GQ656">
        <v>62725</v>
      </c>
      <c r="GR656" s="2">
        <v>42397</v>
      </c>
      <c r="GS656">
        <v>10403</v>
      </c>
      <c r="GT656">
        <v>2949</v>
      </c>
      <c r="GU656">
        <v>-2670</v>
      </c>
      <c r="GV656">
        <v>279</v>
      </c>
      <c r="GW656">
        <v>3249</v>
      </c>
      <c r="GX656">
        <v>587</v>
      </c>
      <c r="GY656">
        <v>-522</v>
      </c>
      <c r="HB656">
        <v>-1302</v>
      </c>
      <c r="HC656">
        <v>2012</v>
      </c>
      <c r="HE656">
        <v>12694</v>
      </c>
      <c r="HF656">
        <v>-2772</v>
      </c>
      <c r="HH656">
        <v>-2935</v>
      </c>
      <c r="HJ656">
        <v>-6617</v>
      </c>
      <c r="HK656">
        <v>-6617</v>
      </c>
      <c r="HL656">
        <v>-129</v>
      </c>
      <c r="HM656">
        <v>-12453</v>
      </c>
      <c r="HN656">
        <v>-1500</v>
      </c>
      <c r="HO656">
        <v>7797</v>
      </c>
      <c r="HP656">
        <v>6297</v>
      </c>
      <c r="HQ656">
        <v>-4696</v>
      </c>
      <c r="HS656">
        <v>-4696</v>
      </c>
      <c r="HT656">
        <v>-4854</v>
      </c>
      <c r="HU656">
        <v>809</v>
      </c>
      <c r="HV656">
        <v>-2444</v>
      </c>
      <c r="HW656">
        <v>-40</v>
      </c>
      <c r="HY656">
        <v>-2243</v>
      </c>
      <c r="HZ656">
        <v>8669</v>
      </c>
      <c r="IA656">
        <v>6426</v>
      </c>
      <c r="IB656">
        <v>1279</v>
      </c>
      <c r="IC656">
        <v>-4854</v>
      </c>
      <c r="IE656">
        <v>1521</v>
      </c>
      <c r="IF656">
        <v>633</v>
      </c>
      <c r="IG656">
        <v>4340</v>
      </c>
      <c r="IH656">
        <v>-1490</v>
      </c>
      <c r="II656">
        <v>-2547</v>
      </c>
      <c r="IK656">
        <v>-2547</v>
      </c>
      <c r="IL656">
        <v>8228</v>
      </c>
      <c r="IM656">
        <v>8297</v>
      </c>
      <c r="IN656">
        <v>0.71</v>
      </c>
      <c r="IO656">
        <v>0.71</v>
      </c>
    </row>
    <row r="657" spans="1:249" x14ac:dyDescent="0.25">
      <c r="A657" t="s">
        <v>1022</v>
      </c>
      <c r="B657" t="s">
        <v>1022</v>
      </c>
      <c r="C657" t="s">
        <v>1023</v>
      </c>
      <c r="D657" t="s">
        <v>1024</v>
      </c>
      <c r="E657" t="s">
        <v>416</v>
      </c>
      <c r="F657" t="s">
        <v>417</v>
      </c>
      <c r="G657" s="2">
        <v>42094</v>
      </c>
      <c r="H657" t="s">
        <v>450</v>
      </c>
      <c r="J657">
        <v>2015</v>
      </c>
      <c r="K657">
        <v>3</v>
      </c>
      <c r="L657">
        <v>2015</v>
      </c>
      <c r="M657">
        <v>1</v>
      </c>
      <c r="N657" t="s">
        <v>419</v>
      </c>
      <c r="O657" t="s">
        <v>451</v>
      </c>
      <c r="P657">
        <v>201503</v>
      </c>
      <c r="Q657">
        <v>10</v>
      </c>
      <c r="R657">
        <v>44</v>
      </c>
      <c r="S657">
        <v>27</v>
      </c>
      <c r="T657">
        <v>6</v>
      </c>
      <c r="U657">
        <v>789019</v>
      </c>
      <c r="V657">
        <v>3</v>
      </c>
      <c r="W657">
        <v>7372</v>
      </c>
      <c r="X657" s="2">
        <v>42117</v>
      </c>
      <c r="Y657" s="2">
        <v>42117</v>
      </c>
      <c r="Z657" t="s">
        <v>1025</v>
      </c>
      <c r="AA657" t="s">
        <v>1026</v>
      </c>
      <c r="AB657" t="s">
        <v>1027</v>
      </c>
      <c r="AC657" t="s">
        <v>1025</v>
      </c>
      <c r="AD657">
        <v>98052</v>
      </c>
      <c r="AE657" t="s">
        <v>1028</v>
      </c>
      <c r="AF657" t="s">
        <v>1041</v>
      </c>
      <c r="AG657" t="s">
        <v>1026</v>
      </c>
      <c r="AH657" t="s">
        <v>1027</v>
      </c>
      <c r="AI657" t="s">
        <v>1025</v>
      </c>
      <c r="AJ657">
        <v>98052</v>
      </c>
      <c r="AK657" t="s">
        <v>426</v>
      </c>
      <c r="AL657" t="s">
        <v>427</v>
      </c>
      <c r="AU657" t="s">
        <v>1044</v>
      </c>
      <c r="AV657" t="s">
        <v>1032</v>
      </c>
      <c r="AW657">
        <v>8089575000</v>
      </c>
      <c r="AX657" s="2">
        <v>42110</v>
      </c>
      <c r="BI657" s="2">
        <v>42481</v>
      </c>
      <c r="BJ657">
        <v>21729</v>
      </c>
      <c r="BK657">
        <v>7161</v>
      </c>
      <c r="BL657">
        <v>14568</v>
      </c>
      <c r="BP657">
        <v>2984</v>
      </c>
      <c r="BR657">
        <v>4800</v>
      </c>
      <c r="BV657">
        <v>15135</v>
      </c>
      <c r="BW657">
        <v>6594</v>
      </c>
      <c r="CL657">
        <v>-77</v>
      </c>
      <c r="CN657">
        <v>-77</v>
      </c>
      <c r="CO657">
        <v>6517</v>
      </c>
      <c r="CP657">
        <v>1532</v>
      </c>
      <c r="CQ657">
        <v>4985</v>
      </c>
      <c r="CV657">
        <v>4985</v>
      </c>
      <c r="CX657">
        <v>4985</v>
      </c>
      <c r="DA657">
        <v>4985</v>
      </c>
      <c r="DC657">
        <v>4985</v>
      </c>
      <c r="DE657">
        <v>4985</v>
      </c>
      <c r="DF657">
        <v>0.61040000000000005</v>
      </c>
      <c r="DJ657">
        <v>0.61040000000000005</v>
      </c>
      <c r="DK657">
        <v>0.61040000000000005</v>
      </c>
      <c r="DL657">
        <v>0.61</v>
      </c>
      <c r="DM657">
        <v>0.60519999999999996</v>
      </c>
      <c r="DQ657">
        <v>0.60519999999999996</v>
      </c>
      <c r="DR657">
        <v>0.60519999999999996</v>
      </c>
      <c r="DS657">
        <v>0.61</v>
      </c>
      <c r="DT657">
        <v>39.570300000000003</v>
      </c>
      <c r="DU657">
        <v>8237</v>
      </c>
      <c r="DV657">
        <v>8167</v>
      </c>
      <c r="DW657">
        <v>6517</v>
      </c>
      <c r="DX657">
        <v>4985</v>
      </c>
      <c r="DY657">
        <v>8109</v>
      </c>
      <c r="DZ657">
        <v>6594</v>
      </c>
      <c r="EA657" s="2">
        <v>42117</v>
      </c>
      <c r="EB657">
        <v>95438</v>
      </c>
      <c r="EE657">
        <v>12427</v>
      </c>
      <c r="EF657">
        <v>2469</v>
      </c>
      <c r="EI657">
        <v>1688</v>
      </c>
      <c r="EK657">
        <v>6376</v>
      </c>
      <c r="EL657">
        <v>118398</v>
      </c>
      <c r="EO657">
        <v>14375</v>
      </c>
      <c r="ER657">
        <v>12019</v>
      </c>
      <c r="EV657">
        <v>28691</v>
      </c>
      <c r="FA657">
        <v>3200</v>
      </c>
      <c r="FB657">
        <v>58285</v>
      </c>
      <c r="FC657">
        <v>176683</v>
      </c>
      <c r="FE657">
        <v>6690</v>
      </c>
      <c r="FG657">
        <v>96</v>
      </c>
      <c r="FH657">
        <v>3902</v>
      </c>
      <c r="FJ657">
        <v>4224</v>
      </c>
      <c r="FL657">
        <v>758</v>
      </c>
      <c r="FM657">
        <v>18232</v>
      </c>
      <c r="FP657">
        <v>6846</v>
      </c>
      <c r="FQ657">
        <v>40748</v>
      </c>
      <c r="FR657">
        <v>27644</v>
      </c>
      <c r="FS657">
        <v>1966</v>
      </c>
      <c r="FU657">
        <v>2919</v>
      </c>
      <c r="FZ657">
        <v>13274</v>
      </c>
      <c r="GA657">
        <v>45803</v>
      </c>
      <c r="GB657">
        <v>86551</v>
      </c>
      <c r="GD657">
        <v>68475</v>
      </c>
      <c r="GF657">
        <v>18186</v>
      </c>
      <c r="GI657">
        <v>3471</v>
      </c>
      <c r="GL657">
        <v>90132</v>
      </c>
      <c r="GM657">
        <v>90132</v>
      </c>
      <c r="GN657">
        <v>176683</v>
      </c>
      <c r="GO657">
        <v>8113</v>
      </c>
      <c r="GQ657">
        <v>61441</v>
      </c>
      <c r="GR657" s="2">
        <v>42481</v>
      </c>
      <c r="GS657">
        <v>15388</v>
      </c>
      <c r="GT657">
        <v>4464</v>
      </c>
      <c r="GU657">
        <v>-2353</v>
      </c>
      <c r="GV657">
        <v>2111</v>
      </c>
      <c r="GW657">
        <v>6904</v>
      </c>
      <c r="GX657">
        <v>157</v>
      </c>
      <c r="GY657">
        <v>-912</v>
      </c>
      <c r="HB657">
        <v>-829</v>
      </c>
      <c r="HC657">
        <v>5320</v>
      </c>
      <c r="HE657">
        <v>22819</v>
      </c>
      <c r="HF657">
        <v>-4163</v>
      </c>
      <c r="HH657">
        <v>-3097</v>
      </c>
      <c r="HJ657">
        <v>-10211</v>
      </c>
      <c r="HK657">
        <v>-10211</v>
      </c>
      <c r="HL657">
        <v>-463</v>
      </c>
      <c r="HM657">
        <v>-17934</v>
      </c>
      <c r="HN657">
        <v>9180</v>
      </c>
      <c r="HO657">
        <v>1222</v>
      </c>
      <c r="HP657">
        <v>10402</v>
      </c>
      <c r="HQ657">
        <v>-9681</v>
      </c>
      <c r="HS657">
        <v>-9681</v>
      </c>
      <c r="HT657">
        <v>-7386</v>
      </c>
      <c r="HU657">
        <v>601</v>
      </c>
      <c r="HV657">
        <v>-6064</v>
      </c>
      <c r="HW657">
        <v>-76</v>
      </c>
      <c r="HY657">
        <v>-1255</v>
      </c>
      <c r="HZ657">
        <v>8669</v>
      </c>
      <c r="IA657">
        <v>7414</v>
      </c>
      <c r="IB657">
        <v>1920</v>
      </c>
      <c r="IC657">
        <v>-7386</v>
      </c>
      <c r="IE657">
        <v>1515</v>
      </c>
      <c r="IF657">
        <v>641</v>
      </c>
      <c r="IG657">
        <v>10125</v>
      </c>
      <c r="IH657">
        <v>-1391</v>
      </c>
      <c r="II657">
        <v>-2532</v>
      </c>
      <c r="IK657">
        <v>-2532</v>
      </c>
      <c r="IL657">
        <v>8167</v>
      </c>
      <c r="IM657">
        <v>8237</v>
      </c>
      <c r="IN657">
        <v>0.61</v>
      </c>
      <c r="IO657">
        <v>0.61</v>
      </c>
    </row>
    <row r="658" spans="1:249" x14ac:dyDescent="0.25">
      <c r="A658" t="s">
        <v>1022</v>
      </c>
      <c r="B658" t="s">
        <v>1022</v>
      </c>
      <c r="C658" t="s">
        <v>1023</v>
      </c>
      <c r="D658" t="s">
        <v>1024</v>
      </c>
      <c r="E658" t="s">
        <v>416</v>
      </c>
      <c r="F658" t="s">
        <v>417</v>
      </c>
      <c r="G658" s="2">
        <v>42185</v>
      </c>
      <c r="H658" t="s">
        <v>450</v>
      </c>
      <c r="J658">
        <v>2015</v>
      </c>
      <c r="K658">
        <v>4</v>
      </c>
      <c r="L658">
        <v>2015</v>
      </c>
      <c r="M658">
        <v>2</v>
      </c>
      <c r="N658" t="s">
        <v>419</v>
      </c>
      <c r="O658" t="s">
        <v>451</v>
      </c>
      <c r="P658">
        <v>201504</v>
      </c>
      <c r="Q658">
        <v>10</v>
      </c>
      <c r="R658">
        <v>44</v>
      </c>
      <c r="S658">
        <v>27</v>
      </c>
      <c r="T658">
        <v>6</v>
      </c>
      <c r="U658">
        <v>789019</v>
      </c>
      <c r="V658">
        <v>3</v>
      </c>
      <c r="W658">
        <v>7372</v>
      </c>
      <c r="X658" s="2">
        <v>42216</v>
      </c>
      <c r="Y658" s="2">
        <v>42216</v>
      </c>
      <c r="Z658" t="s">
        <v>1025</v>
      </c>
      <c r="AA658" t="s">
        <v>1026</v>
      </c>
      <c r="AB658" t="s">
        <v>1027</v>
      </c>
      <c r="AC658" t="s">
        <v>1025</v>
      </c>
      <c r="AD658">
        <v>98052</v>
      </c>
      <c r="AE658" t="s">
        <v>1028</v>
      </c>
      <c r="AF658" t="s">
        <v>1041</v>
      </c>
      <c r="AG658" t="s">
        <v>1026</v>
      </c>
      <c r="AH658" t="s">
        <v>1027</v>
      </c>
      <c r="AI658" t="s">
        <v>1025</v>
      </c>
      <c r="AJ658">
        <v>98052</v>
      </c>
      <c r="AK658" t="s">
        <v>426</v>
      </c>
      <c r="AL658" t="s">
        <v>427</v>
      </c>
      <c r="AN658">
        <v>118000</v>
      </c>
      <c r="AP658">
        <v>118000</v>
      </c>
      <c r="AR658">
        <v>109479</v>
      </c>
      <c r="AS658" t="s">
        <v>1030</v>
      </c>
      <c r="AT658" t="s">
        <v>429</v>
      </c>
      <c r="AU658" t="s">
        <v>1044</v>
      </c>
      <c r="AV658" t="s">
        <v>1032</v>
      </c>
      <c r="AW658">
        <v>7997981000</v>
      </c>
      <c r="AX658" s="2">
        <v>42212</v>
      </c>
      <c r="AY658" t="s">
        <v>1045</v>
      </c>
      <c r="AZ658" t="s">
        <v>506</v>
      </c>
      <c r="BA658" t="s">
        <v>1046</v>
      </c>
      <c r="BB658" t="s">
        <v>552</v>
      </c>
      <c r="BC658" t="s">
        <v>1042</v>
      </c>
      <c r="BD658" t="s">
        <v>472</v>
      </c>
      <c r="BE658" t="s">
        <v>1036</v>
      </c>
      <c r="BF658" t="s">
        <v>1043</v>
      </c>
      <c r="BG658" t="s">
        <v>1033</v>
      </c>
      <c r="BH658" t="s">
        <v>439</v>
      </c>
      <c r="BI658" s="2">
        <v>42949</v>
      </c>
      <c r="BJ658">
        <v>22180</v>
      </c>
      <c r="BK658">
        <v>7468</v>
      </c>
      <c r="BL658">
        <v>14712</v>
      </c>
      <c r="BP658">
        <v>3094</v>
      </c>
      <c r="BR658">
        <v>5233</v>
      </c>
      <c r="BV658">
        <v>24233</v>
      </c>
      <c r="BW658">
        <v>-2053</v>
      </c>
      <c r="CN658">
        <v>297</v>
      </c>
      <c r="CO658">
        <v>-1756</v>
      </c>
      <c r="CP658">
        <v>1439</v>
      </c>
      <c r="CQ658">
        <v>-3195</v>
      </c>
      <c r="CV658">
        <v>-3195</v>
      </c>
      <c r="CX658">
        <v>-3195</v>
      </c>
      <c r="DA658">
        <v>-3195</v>
      </c>
      <c r="DC658">
        <v>-3195</v>
      </c>
      <c r="DE658">
        <v>-3195</v>
      </c>
      <c r="DF658">
        <v>-0.38219999999999998</v>
      </c>
      <c r="DJ658">
        <v>-0.38219999999999998</v>
      </c>
      <c r="DK658">
        <v>-0.38219999999999998</v>
      </c>
      <c r="DL658">
        <v>-0.4</v>
      </c>
      <c r="DM658">
        <v>-0.37830000000000003</v>
      </c>
      <c r="DQ658">
        <v>-0.37830000000000003</v>
      </c>
      <c r="DR658">
        <v>-0.37830000000000003</v>
      </c>
      <c r="DS658">
        <v>-0.4</v>
      </c>
      <c r="DT658">
        <v>-14.0601</v>
      </c>
      <c r="DU658">
        <v>8061</v>
      </c>
      <c r="DV658">
        <v>8061</v>
      </c>
      <c r="DW658">
        <v>-1756</v>
      </c>
      <c r="DX658">
        <v>-3195</v>
      </c>
      <c r="DY658">
        <v>6938</v>
      </c>
      <c r="DZ658">
        <v>-2053</v>
      </c>
      <c r="EA658" s="2">
        <v>42579</v>
      </c>
      <c r="EB658">
        <v>96526</v>
      </c>
      <c r="EE658">
        <v>17908</v>
      </c>
      <c r="EF658">
        <v>2902</v>
      </c>
      <c r="EK658">
        <v>5461</v>
      </c>
      <c r="EL658">
        <v>122797</v>
      </c>
      <c r="EM658">
        <v>32337</v>
      </c>
      <c r="EN658">
        <v>17606</v>
      </c>
      <c r="EO658">
        <v>14731</v>
      </c>
      <c r="ER658">
        <v>12053</v>
      </c>
      <c r="EV658">
        <v>21774</v>
      </c>
      <c r="FA658">
        <v>3117</v>
      </c>
      <c r="FB658">
        <v>51675</v>
      </c>
      <c r="FC658">
        <v>174472</v>
      </c>
      <c r="FE658">
        <v>6591</v>
      </c>
      <c r="FG658">
        <v>92</v>
      </c>
      <c r="FH658">
        <v>5096</v>
      </c>
      <c r="FJ658">
        <v>7484</v>
      </c>
      <c r="FL658">
        <v>606</v>
      </c>
      <c r="FM658">
        <v>23223</v>
      </c>
      <c r="FP658">
        <v>6555</v>
      </c>
      <c r="FQ658">
        <v>49647</v>
      </c>
      <c r="FR658">
        <v>27808</v>
      </c>
      <c r="FS658">
        <v>2095</v>
      </c>
      <c r="FU658">
        <v>1295</v>
      </c>
      <c r="FZ658">
        <v>13544</v>
      </c>
      <c r="GA658">
        <v>44742</v>
      </c>
      <c r="GB658">
        <v>94389</v>
      </c>
      <c r="GD658">
        <v>68465</v>
      </c>
      <c r="GF658">
        <v>9096</v>
      </c>
      <c r="GI658">
        <v>2522</v>
      </c>
      <c r="GL658">
        <v>80083</v>
      </c>
      <c r="GM658">
        <v>80083</v>
      </c>
      <c r="GN658">
        <v>174472</v>
      </c>
      <c r="GO658">
        <v>8027</v>
      </c>
      <c r="GQ658">
        <v>58309</v>
      </c>
      <c r="GR658" s="2">
        <v>42949</v>
      </c>
      <c r="GS658">
        <v>12193</v>
      </c>
      <c r="GT658">
        <v>13455</v>
      </c>
      <c r="GU658">
        <v>2507</v>
      </c>
      <c r="GV658">
        <v>15962</v>
      </c>
      <c r="GW658">
        <v>1456</v>
      </c>
      <c r="GX658">
        <v>-272</v>
      </c>
      <c r="GY658">
        <v>-1054</v>
      </c>
      <c r="HB658">
        <v>1383</v>
      </c>
      <c r="HC658">
        <v>1513</v>
      </c>
      <c r="HE658">
        <v>29668</v>
      </c>
      <c r="HF658">
        <v>-5944</v>
      </c>
      <c r="HH658">
        <v>-3723</v>
      </c>
      <c r="HJ658">
        <v>-12868</v>
      </c>
      <c r="HK658">
        <v>-12868</v>
      </c>
      <c r="HL658">
        <v>-466</v>
      </c>
      <c r="HM658">
        <v>-23001</v>
      </c>
      <c r="HN658">
        <v>9180</v>
      </c>
      <c r="HO658">
        <v>4481</v>
      </c>
      <c r="HP658">
        <v>13661</v>
      </c>
      <c r="HQ658">
        <v>-13809</v>
      </c>
      <c r="HS658">
        <v>-13809</v>
      </c>
      <c r="HT658">
        <v>-9882</v>
      </c>
      <c r="HU658">
        <v>362</v>
      </c>
      <c r="HV658">
        <v>-9668</v>
      </c>
      <c r="HW658">
        <v>-73</v>
      </c>
      <c r="HY658">
        <v>-3074</v>
      </c>
      <c r="HZ658">
        <v>8669</v>
      </c>
      <c r="IA658">
        <v>5595</v>
      </c>
      <c r="IB658">
        <v>2574</v>
      </c>
      <c r="IC658">
        <v>-9882</v>
      </c>
      <c r="IE658">
        <v>8991</v>
      </c>
      <c r="IF658">
        <v>654</v>
      </c>
      <c r="IG658">
        <v>6849</v>
      </c>
      <c r="IH658">
        <v>-1781</v>
      </c>
      <c r="II658">
        <v>-2496</v>
      </c>
      <c r="IK658">
        <v>-2496</v>
      </c>
      <c r="IL658">
        <v>8177</v>
      </c>
      <c r="IM658">
        <v>8254</v>
      </c>
      <c r="IN658">
        <v>-0.38</v>
      </c>
      <c r="IO658">
        <v>-0.38</v>
      </c>
    </row>
    <row r="659" spans="1:249" x14ac:dyDescent="0.25">
      <c r="A659" t="s">
        <v>1022</v>
      </c>
      <c r="B659" t="s">
        <v>1022</v>
      </c>
      <c r="C659" t="s">
        <v>1023</v>
      </c>
      <c r="D659" t="s">
        <v>1024</v>
      </c>
      <c r="E659" t="s">
        <v>416</v>
      </c>
      <c r="F659" t="s">
        <v>417</v>
      </c>
      <c r="G659" s="2">
        <v>42277</v>
      </c>
      <c r="H659" t="s">
        <v>450</v>
      </c>
      <c r="J659">
        <v>2016</v>
      </c>
      <c r="K659">
        <v>1</v>
      </c>
      <c r="L659">
        <v>2015</v>
      </c>
      <c r="M659">
        <v>3</v>
      </c>
      <c r="N659" t="s">
        <v>419</v>
      </c>
      <c r="O659" t="s">
        <v>451</v>
      </c>
      <c r="P659">
        <v>201601</v>
      </c>
      <c r="Q659">
        <v>10</v>
      </c>
      <c r="R659">
        <v>44</v>
      </c>
      <c r="S659">
        <v>27</v>
      </c>
      <c r="T659">
        <v>6</v>
      </c>
      <c r="U659">
        <v>789019</v>
      </c>
      <c r="V659">
        <v>3</v>
      </c>
      <c r="W659">
        <v>7372</v>
      </c>
      <c r="X659" s="2">
        <v>42299</v>
      </c>
      <c r="Y659" s="2">
        <v>42299</v>
      </c>
      <c r="Z659" t="s">
        <v>1025</v>
      </c>
      <c r="AA659" t="s">
        <v>1026</v>
      </c>
      <c r="AB659" t="s">
        <v>1027</v>
      </c>
      <c r="AC659" t="s">
        <v>1025</v>
      </c>
      <c r="AD659">
        <v>98052</v>
      </c>
      <c r="AE659" t="s">
        <v>1028</v>
      </c>
      <c r="AF659" t="s">
        <v>1041</v>
      </c>
      <c r="AG659" t="s">
        <v>1026</v>
      </c>
      <c r="AH659" t="s">
        <v>1027</v>
      </c>
      <c r="AI659" t="s">
        <v>1025</v>
      </c>
      <c r="AJ659">
        <v>98052</v>
      </c>
      <c r="AK659" t="s">
        <v>426</v>
      </c>
      <c r="AL659" t="s">
        <v>427</v>
      </c>
      <c r="AU659" t="s">
        <v>1044</v>
      </c>
      <c r="AV659" t="s">
        <v>1032</v>
      </c>
      <c r="AW659">
        <v>7987913000</v>
      </c>
      <c r="AX659" s="2">
        <v>42292</v>
      </c>
      <c r="BI659" s="2">
        <v>42663</v>
      </c>
      <c r="BJ659">
        <v>20379</v>
      </c>
      <c r="BK659">
        <v>7207</v>
      </c>
      <c r="BL659">
        <v>13172</v>
      </c>
      <c r="BP659">
        <v>2962</v>
      </c>
      <c r="BR659">
        <v>4417</v>
      </c>
      <c r="BV659">
        <v>14586</v>
      </c>
      <c r="BW659">
        <v>5793</v>
      </c>
      <c r="CL659">
        <v>-280</v>
      </c>
      <c r="CN659">
        <v>-280</v>
      </c>
      <c r="CO659">
        <v>5513</v>
      </c>
      <c r="CP659">
        <v>611</v>
      </c>
      <c r="CQ659">
        <v>4902</v>
      </c>
      <c r="CV659">
        <v>4902</v>
      </c>
      <c r="CX659">
        <v>4902</v>
      </c>
      <c r="DA659">
        <v>4902</v>
      </c>
      <c r="DC659">
        <v>4902</v>
      </c>
      <c r="DE659">
        <v>4902</v>
      </c>
      <c r="DF659">
        <v>0.61309999999999998</v>
      </c>
      <c r="DJ659">
        <v>0.61309999999999998</v>
      </c>
      <c r="DK659">
        <v>0.61309999999999998</v>
      </c>
      <c r="DL659">
        <v>0.57999999999999996</v>
      </c>
      <c r="DM659">
        <v>0.60640000000000005</v>
      </c>
      <c r="DQ659">
        <v>0.60640000000000005</v>
      </c>
      <c r="DR659">
        <v>0.60640000000000005</v>
      </c>
      <c r="DS659">
        <v>0.56999999999999995</v>
      </c>
      <c r="DT659">
        <v>29.240200000000002</v>
      </c>
      <c r="DU659">
        <v>8066</v>
      </c>
      <c r="DV659">
        <v>7996</v>
      </c>
      <c r="DW659">
        <v>5513</v>
      </c>
      <c r="DX659">
        <v>4902</v>
      </c>
      <c r="DY659">
        <v>7254</v>
      </c>
      <c r="DZ659">
        <v>5793</v>
      </c>
      <c r="EA659" s="2">
        <v>42299</v>
      </c>
      <c r="EB659">
        <v>99355</v>
      </c>
      <c r="EE659">
        <v>11444</v>
      </c>
      <c r="EF659">
        <v>3816</v>
      </c>
      <c r="EI659">
        <v>1447</v>
      </c>
      <c r="EK659">
        <v>5594</v>
      </c>
      <c r="EL659">
        <v>121656</v>
      </c>
      <c r="EO659">
        <v>15046</v>
      </c>
      <c r="ER659">
        <v>11438</v>
      </c>
      <c r="EV659">
        <v>21887</v>
      </c>
      <c r="FA659">
        <v>2869</v>
      </c>
      <c r="FB659">
        <v>51240</v>
      </c>
      <c r="FC659">
        <v>172896</v>
      </c>
      <c r="FE659">
        <v>6630</v>
      </c>
      <c r="FG659">
        <v>154</v>
      </c>
      <c r="FH659">
        <v>3450</v>
      </c>
      <c r="FJ659">
        <v>10748</v>
      </c>
      <c r="FL659">
        <v>607</v>
      </c>
      <c r="FM659">
        <v>21603</v>
      </c>
      <c r="FP659">
        <v>6207</v>
      </c>
      <c r="FQ659">
        <v>49399</v>
      </c>
      <c r="FR659">
        <v>27819</v>
      </c>
      <c r="FS659">
        <v>2784</v>
      </c>
      <c r="FU659">
        <v>2169</v>
      </c>
      <c r="FZ659">
        <v>13280</v>
      </c>
      <c r="GA659">
        <v>46052</v>
      </c>
      <c r="GB659">
        <v>95451</v>
      </c>
      <c r="GD659">
        <v>68093</v>
      </c>
      <c r="GF659">
        <v>7614</v>
      </c>
      <c r="GI659">
        <v>1738</v>
      </c>
      <c r="GL659">
        <v>77445</v>
      </c>
      <c r="GM659">
        <v>77445</v>
      </c>
      <c r="GN659">
        <v>172896</v>
      </c>
      <c r="GO659">
        <v>7986</v>
      </c>
      <c r="GQ659">
        <v>55558</v>
      </c>
      <c r="GR659" s="2">
        <v>42663</v>
      </c>
      <c r="GS659">
        <v>4902</v>
      </c>
      <c r="GT659">
        <v>1461</v>
      </c>
      <c r="GU659">
        <v>-84</v>
      </c>
      <c r="GV659">
        <v>1377</v>
      </c>
      <c r="GW659">
        <v>6376</v>
      </c>
      <c r="GX659">
        <v>-937</v>
      </c>
      <c r="GY659">
        <v>-135</v>
      </c>
      <c r="HB659">
        <v>-2707</v>
      </c>
      <c r="HC659">
        <v>2597</v>
      </c>
      <c r="HE659">
        <v>8876</v>
      </c>
      <c r="HF659">
        <v>-1356</v>
      </c>
      <c r="HH659">
        <v>-390</v>
      </c>
      <c r="HJ659">
        <v>-3382</v>
      </c>
      <c r="HK659">
        <v>-3382</v>
      </c>
      <c r="HL659">
        <v>62</v>
      </c>
      <c r="HM659">
        <v>-5066</v>
      </c>
      <c r="HN659">
        <v>-1629</v>
      </c>
      <c r="HO659">
        <v>4890</v>
      </c>
      <c r="HP659">
        <v>3261</v>
      </c>
      <c r="HQ659">
        <v>-4538</v>
      </c>
      <c r="HS659">
        <v>-4538</v>
      </c>
      <c r="HT659">
        <v>-2475</v>
      </c>
      <c r="HU659">
        <v>-178</v>
      </c>
      <c r="HV659">
        <v>-3930</v>
      </c>
      <c r="HW659">
        <v>-44</v>
      </c>
      <c r="HY659">
        <v>-164</v>
      </c>
      <c r="HZ659">
        <v>5595</v>
      </c>
      <c r="IA659">
        <v>5431</v>
      </c>
      <c r="IB659">
        <v>674</v>
      </c>
      <c r="IC659">
        <v>-2475</v>
      </c>
      <c r="IE659">
        <v>1461</v>
      </c>
      <c r="IF659">
        <v>674</v>
      </c>
      <c r="IG659">
        <v>8876</v>
      </c>
      <c r="IH659">
        <v>-1356</v>
      </c>
      <c r="II659">
        <v>-2475</v>
      </c>
      <c r="IK659">
        <v>-2475</v>
      </c>
      <c r="IL659">
        <v>7996</v>
      </c>
      <c r="IM659">
        <v>8084</v>
      </c>
      <c r="IN659">
        <v>0.61</v>
      </c>
      <c r="IO659">
        <v>0.61</v>
      </c>
    </row>
    <row r="660" spans="1:249" x14ac:dyDescent="0.25">
      <c r="A660" t="s">
        <v>1022</v>
      </c>
      <c r="B660" t="s">
        <v>1022</v>
      </c>
      <c r="C660" t="s">
        <v>1023</v>
      </c>
      <c r="D660" t="s">
        <v>1024</v>
      </c>
      <c r="E660" t="s">
        <v>416</v>
      </c>
      <c r="F660" t="s">
        <v>417</v>
      </c>
      <c r="G660" s="2">
        <v>42369</v>
      </c>
      <c r="H660" t="s">
        <v>450</v>
      </c>
      <c r="J660">
        <v>2016</v>
      </c>
      <c r="K660">
        <v>2</v>
      </c>
      <c r="L660">
        <v>2015</v>
      </c>
      <c r="M660">
        <v>4</v>
      </c>
      <c r="N660" t="s">
        <v>419</v>
      </c>
      <c r="O660" t="s">
        <v>451</v>
      </c>
      <c r="P660">
        <v>201602</v>
      </c>
      <c r="Q660">
        <v>10</v>
      </c>
      <c r="R660">
        <v>44</v>
      </c>
      <c r="S660">
        <v>27</v>
      </c>
      <c r="T660">
        <v>6</v>
      </c>
      <c r="U660">
        <v>789019</v>
      </c>
      <c r="V660">
        <v>3</v>
      </c>
      <c r="W660">
        <v>7372</v>
      </c>
      <c r="X660" s="2">
        <v>42397</v>
      </c>
      <c r="Y660" s="2">
        <v>42397</v>
      </c>
      <c r="Z660" t="s">
        <v>1025</v>
      </c>
      <c r="AA660" t="s">
        <v>1026</v>
      </c>
      <c r="AB660" t="s">
        <v>1027</v>
      </c>
      <c r="AC660" t="s">
        <v>1025</v>
      </c>
      <c r="AD660">
        <v>98052</v>
      </c>
      <c r="AE660" t="s">
        <v>1028</v>
      </c>
      <c r="AF660" t="s">
        <v>1041</v>
      </c>
      <c r="AG660" t="s">
        <v>1026</v>
      </c>
      <c r="AH660" t="s">
        <v>1027</v>
      </c>
      <c r="AI660" t="s">
        <v>1025</v>
      </c>
      <c r="AJ660">
        <v>98052</v>
      </c>
      <c r="AK660" t="s">
        <v>426</v>
      </c>
      <c r="AL660" t="s">
        <v>427</v>
      </c>
      <c r="AU660" t="s">
        <v>1044</v>
      </c>
      <c r="AV660" t="s">
        <v>1032</v>
      </c>
      <c r="AW660">
        <v>7909303000</v>
      </c>
      <c r="AX660" s="2">
        <v>42391</v>
      </c>
      <c r="BI660" s="2">
        <v>42761</v>
      </c>
      <c r="BJ660">
        <v>23796</v>
      </c>
      <c r="BK660">
        <v>9872</v>
      </c>
      <c r="BL660">
        <v>13924</v>
      </c>
      <c r="BP660">
        <v>2900</v>
      </c>
      <c r="BR660">
        <v>4998</v>
      </c>
      <c r="BV660">
        <v>17770</v>
      </c>
      <c r="BW660">
        <v>6026</v>
      </c>
      <c r="CM660">
        <v>-171</v>
      </c>
      <c r="CN660">
        <v>-171</v>
      </c>
      <c r="CO660">
        <v>5855</v>
      </c>
      <c r="CP660">
        <v>837</v>
      </c>
      <c r="CQ660">
        <v>5018</v>
      </c>
      <c r="CV660">
        <v>5018</v>
      </c>
      <c r="CX660">
        <v>5018</v>
      </c>
      <c r="DA660">
        <v>5018</v>
      </c>
      <c r="DC660">
        <v>5018</v>
      </c>
      <c r="DE660">
        <v>5018</v>
      </c>
      <c r="DF660">
        <v>0.63009999999999999</v>
      </c>
      <c r="DJ660">
        <v>0.63009999999999999</v>
      </c>
      <c r="DK660">
        <v>0.63009999999999999</v>
      </c>
      <c r="DL660">
        <v>0.63</v>
      </c>
      <c r="DM660">
        <v>0.62329999999999997</v>
      </c>
      <c r="DQ660">
        <v>0.62329999999999997</v>
      </c>
      <c r="DR660">
        <v>0.62329999999999997</v>
      </c>
      <c r="DS660">
        <v>0.62</v>
      </c>
      <c r="DT660">
        <v>-26.379899999999999</v>
      </c>
      <c r="DU660">
        <v>8028</v>
      </c>
      <c r="DV660">
        <v>7964</v>
      </c>
      <c r="DW660">
        <v>5855</v>
      </c>
      <c r="DX660">
        <v>5018</v>
      </c>
      <c r="DY660">
        <v>7570</v>
      </c>
      <c r="DZ660">
        <v>6026</v>
      </c>
      <c r="EA660" s="2">
        <v>42397</v>
      </c>
      <c r="EB660">
        <v>102640</v>
      </c>
      <c r="EE660">
        <v>14507</v>
      </c>
      <c r="EF660">
        <v>2702</v>
      </c>
      <c r="EI660">
        <v>1618</v>
      </c>
      <c r="EK660">
        <v>6345</v>
      </c>
      <c r="EL660">
        <v>127812</v>
      </c>
      <c r="EO660">
        <v>15789</v>
      </c>
      <c r="ER660">
        <v>11514</v>
      </c>
      <c r="EV660">
        <v>22055</v>
      </c>
      <c r="FA660">
        <v>2928</v>
      </c>
      <c r="FB660">
        <v>52286</v>
      </c>
      <c r="FC660">
        <v>180098</v>
      </c>
      <c r="FE660">
        <v>6936</v>
      </c>
      <c r="FG660">
        <v>439</v>
      </c>
      <c r="FH660">
        <v>3649</v>
      </c>
      <c r="FJ660">
        <v>3750</v>
      </c>
      <c r="FL660">
        <v>493</v>
      </c>
      <c r="FM660">
        <v>20929</v>
      </c>
      <c r="FP660">
        <v>6447</v>
      </c>
      <c r="FQ660">
        <v>42643</v>
      </c>
      <c r="FR660">
        <v>40679</v>
      </c>
      <c r="FS660">
        <v>4102</v>
      </c>
      <c r="FU660">
        <v>2194</v>
      </c>
      <c r="FZ660">
        <v>13700</v>
      </c>
      <c r="GA660">
        <v>60675</v>
      </c>
      <c r="GB660">
        <v>103318</v>
      </c>
      <c r="GD660">
        <v>68279</v>
      </c>
      <c r="GF660">
        <v>6728</v>
      </c>
      <c r="GI660">
        <v>1773</v>
      </c>
      <c r="GL660">
        <v>76780</v>
      </c>
      <c r="GM660">
        <v>76780</v>
      </c>
      <c r="GN660">
        <v>180098</v>
      </c>
      <c r="GO660">
        <v>7925</v>
      </c>
      <c r="GQ660">
        <v>54725</v>
      </c>
      <c r="GR660" s="2">
        <v>42761</v>
      </c>
      <c r="GS660">
        <v>9920</v>
      </c>
      <c r="GT660">
        <v>3005</v>
      </c>
      <c r="GU660">
        <v>1018</v>
      </c>
      <c r="GV660">
        <v>4023</v>
      </c>
      <c r="GW660">
        <v>3258</v>
      </c>
      <c r="GX660">
        <v>167</v>
      </c>
      <c r="GY660">
        <v>234</v>
      </c>
      <c r="HB660">
        <v>-3108</v>
      </c>
      <c r="HC660">
        <v>551</v>
      </c>
      <c r="HE660">
        <v>14494</v>
      </c>
      <c r="HF660">
        <v>-3380</v>
      </c>
      <c r="HH660">
        <v>-771</v>
      </c>
      <c r="HJ660">
        <v>-4590</v>
      </c>
      <c r="HK660">
        <v>-4590</v>
      </c>
      <c r="HL660">
        <v>347</v>
      </c>
      <c r="HM660">
        <v>-8394</v>
      </c>
      <c r="HN660">
        <v>11378</v>
      </c>
      <c r="HO660">
        <v>-2141</v>
      </c>
      <c r="HP660">
        <v>9237</v>
      </c>
      <c r="HQ660">
        <v>-8099</v>
      </c>
      <c r="HS660">
        <v>-8099</v>
      </c>
      <c r="HT660">
        <v>-5343</v>
      </c>
      <c r="HU660">
        <v>-243</v>
      </c>
      <c r="HV660">
        <v>-4448</v>
      </c>
      <c r="HW660">
        <v>-62</v>
      </c>
      <c r="HY660">
        <v>1590</v>
      </c>
      <c r="HZ660">
        <v>5595</v>
      </c>
      <c r="IA660">
        <v>7185</v>
      </c>
      <c r="IB660">
        <v>1332</v>
      </c>
      <c r="IC660">
        <v>-5343</v>
      </c>
      <c r="IE660">
        <v>1544</v>
      </c>
      <c r="IF660">
        <v>658</v>
      </c>
      <c r="IG660">
        <v>5618</v>
      </c>
      <c r="IH660">
        <v>-2024</v>
      </c>
      <c r="II660">
        <v>-2868</v>
      </c>
      <c r="IK660">
        <v>-2868</v>
      </c>
      <c r="IL660">
        <v>7964</v>
      </c>
      <c r="IM660">
        <v>8051</v>
      </c>
      <c r="IN660">
        <v>0.63</v>
      </c>
      <c r="IO660">
        <v>0.62</v>
      </c>
    </row>
    <row r="661" spans="1:249" x14ac:dyDescent="0.25">
      <c r="A661" t="s">
        <v>1022</v>
      </c>
      <c r="B661" t="s">
        <v>1022</v>
      </c>
      <c r="C661" t="s">
        <v>1023</v>
      </c>
      <c r="D661" t="s">
        <v>1024</v>
      </c>
      <c r="E661" t="s">
        <v>416</v>
      </c>
      <c r="F661" t="s">
        <v>417</v>
      </c>
      <c r="G661" s="2">
        <v>42460</v>
      </c>
      <c r="H661" t="s">
        <v>450</v>
      </c>
      <c r="J661">
        <v>2016</v>
      </c>
      <c r="K661">
        <v>3</v>
      </c>
      <c r="L661">
        <v>2016</v>
      </c>
      <c r="M661">
        <v>1</v>
      </c>
      <c r="N661" t="s">
        <v>419</v>
      </c>
      <c r="O661" t="s">
        <v>451</v>
      </c>
      <c r="P661">
        <v>201603</v>
      </c>
      <c r="Q661">
        <v>10</v>
      </c>
      <c r="R661">
        <v>44</v>
      </c>
      <c r="S661">
        <v>27</v>
      </c>
      <c r="T661">
        <v>6</v>
      </c>
      <c r="U661">
        <v>789019</v>
      </c>
      <c r="V661">
        <v>3</v>
      </c>
      <c r="W661">
        <v>7372</v>
      </c>
      <c r="X661" s="2">
        <v>42481</v>
      </c>
      <c r="Y661" s="2">
        <v>42481</v>
      </c>
      <c r="Z661" t="s">
        <v>1025</v>
      </c>
      <c r="AA661" t="s">
        <v>1026</v>
      </c>
      <c r="AB661" t="s">
        <v>1027</v>
      </c>
      <c r="AC661" t="s">
        <v>1025</v>
      </c>
      <c r="AD661">
        <v>98052</v>
      </c>
      <c r="AE661" t="s">
        <v>1028</v>
      </c>
      <c r="AF661" t="s">
        <v>1041</v>
      </c>
      <c r="AG661" t="s">
        <v>1026</v>
      </c>
      <c r="AH661" t="s">
        <v>1027</v>
      </c>
      <c r="AI661" t="s">
        <v>1025</v>
      </c>
      <c r="AJ661">
        <v>98052</v>
      </c>
      <c r="AK661" t="s">
        <v>426</v>
      </c>
      <c r="AL661" t="s">
        <v>427</v>
      </c>
      <c r="AU661" t="s">
        <v>1044</v>
      </c>
      <c r="AV661" t="s">
        <v>1032</v>
      </c>
      <c r="AW661">
        <v>7860467000</v>
      </c>
      <c r="AX661" s="2">
        <v>42475</v>
      </c>
      <c r="BI661" s="2">
        <v>42852</v>
      </c>
      <c r="BJ661">
        <v>20531</v>
      </c>
      <c r="BK661">
        <v>7722</v>
      </c>
      <c r="BL661">
        <v>12809</v>
      </c>
      <c r="BP661">
        <v>2980</v>
      </c>
      <c r="BR661">
        <v>4546</v>
      </c>
      <c r="BV661">
        <v>15248</v>
      </c>
      <c r="BW661">
        <v>5283</v>
      </c>
      <c r="CM661">
        <v>-247</v>
      </c>
      <c r="CN661">
        <v>-247</v>
      </c>
      <c r="CO661">
        <v>5036</v>
      </c>
      <c r="CP661">
        <v>1280</v>
      </c>
      <c r="CQ661">
        <v>3756</v>
      </c>
      <c r="CV661">
        <v>3756</v>
      </c>
      <c r="CX661">
        <v>3756</v>
      </c>
      <c r="DA661">
        <v>3756</v>
      </c>
      <c r="DC661">
        <v>3756</v>
      </c>
      <c r="DE661">
        <v>3756</v>
      </c>
      <c r="DF661">
        <v>0.47570000000000001</v>
      </c>
      <c r="DJ661">
        <v>0.47570000000000001</v>
      </c>
      <c r="DK661">
        <v>0.47570000000000001</v>
      </c>
      <c r="DL661">
        <v>0.48</v>
      </c>
      <c r="DM661">
        <v>0.47039999999999998</v>
      </c>
      <c r="DQ661">
        <v>0.47039999999999998</v>
      </c>
      <c r="DR661">
        <v>0.47039999999999998</v>
      </c>
      <c r="DS661">
        <v>0.47</v>
      </c>
      <c r="DT661">
        <v>-3.05</v>
      </c>
      <c r="DU661">
        <v>7985</v>
      </c>
      <c r="DV661">
        <v>7895</v>
      </c>
      <c r="DW661">
        <v>5036</v>
      </c>
      <c r="DX661">
        <v>3756</v>
      </c>
      <c r="DY661">
        <v>6990</v>
      </c>
      <c r="DZ661">
        <v>5283</v>
      </c>
      <c r="EA661" s="2">
        <v>42481</v>
      </c>
      <c r="EB661">
        <v>105552</v>
      </c>
      <c r="EE661">
        <v>12247</v>
      </c>
      <c r="EF661">
        <v>2450</v>
      </c>
      <c r="EI661">
        <v>1574</v>
      </c>
      <c r="EK661">
        <v>6598</v>
      </c>
      <c r="EL661">
        <v>128421</v>
      </c>
      <c r="EO661">
        <v>16831</v>
      </c>
      <c r="ER661">
        <v>11315</v>
      </c>
      <c r="EV661">
        <v>22407</v>
      </c>
      <c r="FA661">
        <v>2895</v>
      </c>
      <c r="FB661">
        <v>53448</v>
      </c>
      <c r="FC661">
        <v>181869</v>
      </c>
      <c r="FE661">
        <v>6759</v>
      </c>
      <c r="FG661">
        <v>373</v>
      </c>
      <c r="FH661">
        <v>4276</v>
      </c>
      <c r="FJ661">
        <v>5498</v>
      </c>
      <c r="FL661">
        <v>685</v>
      </c>
      <c r="FM661">
        <v>20876</v>
      </c>
      <c r="FP661">
        <v>5887</v>
      </c>
      <c r="FQ661">
        <v>44354</v>
      </c>
      <c r="FR661">
        <v>40896</v>
      </c>
      <c r="FS661">
        <v>5017</v>
      </c>
      <c r="FU661">
        <v>2674</v>
      </c>
      <c r="FZ661">
        <v>14122</v>
      </c>
      <c r="GA661">
        <v>62709</v>
      </c>
      <c r="GB661">
        <v>107063</v>
      </c>
      <c r="GD661">
        <v>68012</v>
      </c>
      <c r="GF661">
        <v>4954</v>
      </c>
      <c r="GI661">
        <v>1840</v>
      </c>
      <c r="GL661">
        <v>74806</v>
      </c>
      <c r="GM661">
        <v>74806</v>
      </c>
      <c r="GN661">
        <v>181869</v>
      </c>
      <c r="GO661">
        <v>7870</v>
      </c>
      <c r="GQ661">
        <v>52399</v>
      </c>
      <c r="GR661" s="2">
        <v>42852</v>
      </c>
      <c r="GS661">
        <v>13676</v>
      </c>
      <c r="GT661">
        <v>4712</v>
      </c>
      <c r="GU661">
        <v>2969</v>
      </c>
      <c r="GV661">
        <v>7681</v>
      </c>
      <c r="GW661">
        <v>5546</v>
      </c>
      <c r="GX661">
        <v>408</v>
      </c>
      <c r="GY661">
        <v>105</v>
      </c>
      <c r="HB661">
        <v>-2555</v>
      </c>
      <c r="HC661">
        <v>3504</v>
      </c>
      <c r="HE661">
        <v>24861</v>
      </c>
      <c r="HF661">
        <v>-5688</v>
      </c>
      <c r="HH661">
        <v>-1330</v>
      </c>
      <c r="HJ661">
        <v>-7140</v>
      </c>
      <c r="HK661">
        <v>-7140</v>
      </c>
      <c r="HL661">
        <v>281</v>
      </c>
      <c r="HM661">
        <v>-13877</v>
      </c>
      <c r="HN661">
        <v>10503</v>
      </c>
      <c r="HO661">
        <v>481</v>
      </c>
      <c r="HP661">
        <v>10984</v>
      </c>
      <c r="HQ661">
        <v>-11797</v>
      </c>
      <c r="HS661">
        <v>-11797</v>
      </c>
      <c r="HT661">
        <v>-8185</v>
      </c>
      <c r="HU661">
        <v>-366</v>
      </c>
      <c r="HV661">
        <v>-9364</v>
      </c>
      <c r="HW661">
        <v>-45</v>
      </c>
      <c r="HY661">
        <v>1575</v>
      </c>
      <c r="HZ661">
        <v>5595</v>
      </c>
      <c r="IA661">
        <v>7170</v>
      </c>
      <c r="IB661">
        <v>2004</v>
      </c>
      <c r="IC661">
        <v>-8185</v>
      </c>
      <c r="IE661">
        <v>1707</v>
      </c>
      <c r="IF661">
        <v>672</v>
      </c>
      <c r="IG661">
        <v>10367</v>
      </c>
      <c r="IH661">
        <v>-2308</v>
      </c>
      <c r="II661">
        <v>-2842</v>
      </c>
      <c r="IK661">
        <v>-2842</v>
      </c>
      <c r="IL661">
        <v>7895</v>
      </c>
      <c r="IM661">
        <v>7985</v>
      </c>
      <c r="IN661">
        <v>0.48</v>
      </c>
      <c r="IO661">
        <v>0.47</v>
      </c>
    </row>
    <row r="662" spans="1:249" x14ac:dyDescent="0.25">
      <c r="A662" t="s">
        <v>1022</v>
      </c>
      <c r="B662" t="s">
        <v>1022</v>
      </c>
      <c r="C662" t="s">
        <v>1023</v>
      </c>
      <c r="D662" t="s">
        <v>1024</v>
      </c>
      <c r="E662" t="s">
        <v>416</v>
      </c>
      <c r="F662" t="s">
        <v>417</v>
      </c>
      <c r="G662" s="2">
        <v>42551</v>
      </c>
      <c r="H662" t="s">
        <v>450</v>
      </c>
      <c r="J662">
        <v>2016</v>
      </c>
      <c r="K662">
        <v>4</v>
      </c>
      <c r="L662">
        <v>2016</v>
      </c>
      <c r="M662">
        <v>2</v>
      </c>
      <c r="N662" t="s">
        <v>419</v>
      </c>
      <c r="O662" t="s">
        <v>451</v>
      </c>
      <c r="P662">
        <v>201604</v>
      </c>
      <c r="Q662">
        <v>10</v>
      </c>
      <c r="R662">
        <v>44</v>
      </c>
      <c r="S662">
        <v>27</v>
      </c>
      <c r="T662">
        <v>6</v>
      </c>
      <c r="U662">
        <v>789019</v>
      </c>
      <c r="V662">
        <v>3</v>
      </c>
      <c r="W662">
        <v>7372</v>
      </c>
      <c r="X662" s="2">
        <v>42579</v>
      </c>
      <c r="Y662" s="2">
        <v>42579</v>
      </c>
      <c r="Z662" t="s">
        <v>1025</v>
      </c>
      <c r="AA662" t="s">
        <v>1026</v>
      </c>
      <c r="AB662" t="s">
        <v>1027</v>
      </c>
      <c r="AC662" t="s">
        <v>1025</v>
      </c>
      <c r="AD662">
        <v>98052</v>
      </c>
      <c r="AE662" t="s">
        <v>1028</v>
      </c>
      <c r="AF662" t="s">
        <v>1041</v>
      </c>
      <c r="AG662" t="s">
        <v>1026</v>
      </c>
      <c r="AH662" t="s">
        <v>1027</v>
      </c>
      <c r="AI662" t="s">
        <v>1025</v>
      </c>
      <c r="AJ662">
        <v>98052</v>
      </c>
      <c r="AK662" t="s">
        <v>426</v>
      </c>
      <c r="AL662" t="s">
        <v>427</v>
      </c>
      <c r="AN662">
        <v>114000</v>
      </c>
      <c r="AP662">
        <v>114000</v>
      </c>
      <c r="AR662">
        <v>106534</v>
      </c>
      <c r="AS662" t="s">
        <v>1030</v>
      </c>
      <c r="AT662" t="s">
        <v>429</v>
      </c>
      <c r="AU662" t="s">
        <v>1044</v>
      </c>
      <c r="AV662" t="s">
        <v>1032</v>
      </c>
      <c r="AW662">
        <v>7792516000</v>
      </c>
      <c r="AX662" s="2">
        <v>42576</v>
      </c>
      <c r="AY662" t="s">
        <v>1045</v>
      </c>
      <c r="AZ662" t="s">
        <v>506</v>
      </c>
      <c r="BA662" t="s">
        <v>1046</v>
      </c>
      <c r="BB662" t="s">
        <v>552</v>
      </c>
      <c r="BC662" t="s">
        <v>1042</v>
      </c>
      <c r="BD662" t="s">
        <v>472</v>
      </c>
      <c r="BE662" t="s">
        <v>1036</v>
      </c>
      <c r="BF662" t="s">
        <v>1047</v>
      </c>
      <c r="BG662" t="s">
        <v>1033</v>
      </c>
      <c r="BH662" t="s">
        <v>439</v>
      </c>
      <c r="BI662" s="2">
        <v>42949</v>
      </c>
      <c r="BJ662">
        <v>20614</v>
      </c>
      <c r="BK662">
        <v>7979</v>
      </c>
      <c r="BL662">
        <v>12635</v>
      </c>
      <c r="BP662">
        <v>3146</v>
      </c>
      <c r="BR662">
        <v>5299</v>
      </c>
      <c r="BV662">
        <v>17534</v>
      </c>
      <c r="BW662">
        <v>3080</v>
      </c>
      <c r="CM662">
        <v>-13</v>
      </c>
      <c r="CN662">
        <v>267</v>
      </c>
      <c r="CO662">
        <v>3347</v>
      </c>
      <c r="CP662">
        <v>225</v>
      </c>
      <c r="CQ662">
        <v>3122</v>
      </c>
      <c r="CV662">
        <v>3122</v>
      </c>
      <c r="CX662">
        <v>3122</v>
      </c>
      <c r="DA662">
        <v>3122</v>
      </c>
      <c r="DC662">
        <v>3122</v>
      </c>
      <c r="DE662">
        <v>3122</v>
      </c>
      <c r="DF662">
        <v>0.4007</v>
      </c>
      <c r="DJ662">
        <v>0.4007</v>
      </c>
      <c r="DK662">
        <v>0.4007</v>
      </c>
      <c r="DL662">
        <v>0.4</v>
      </c>
      <c r="DM662">
        <v>0.39629999999999999</v>
      </c>
      <c r="DQ662">
        <v>0.39629999999999999</v>
      </c>
      <c r="DR662">
        <v>0.39629999999999999</v>
      </c>
      <c r="DS662">
        <v>0.39</v>
      </c>
      <c r="DT662">
        <v>29.488499999999998</v>
      </c>
      <c r="DU662">
        <v>7929</v>
      </c>
      <c r="DV662">
        <v>7842</v>
      </c>
      <c r="DW662">
        <v>3347</v>
      </c>
      <c r="DX662">
        <v>3122</v>
      </c>
      <c r="DY662">
        <v>5620</v>
      </c>
      <c r="DZ662">
        <v>3080</v>
      </c>
      <c r="EA662" s="2">
        <v>42949</v>
      </c>
      <c r="EB662">
        <v>113240</v>
      </c>
      <c r="EE662">
        <v>18277</v>
      </c>
      <c r="EF662">
        <v>2251</v>
      </c>
      <c r="EK662">
        <v>5892</v>
      </c>
      <c r="EL662">
        <v>139660</v>
      </c>
      <c r="EM662">
        <v>38156</v>
      </c>
      <c r="EN662">
        <v>19800</v>
      </c>
      <c r="EO662">
        <v>18356</v>
      </c>
      <c r="ER662">
        <v>10431</v>
      </c>
      <c r="EV662">
        <v>21605</v>
      </c>
      <c r="FA662">
        <v>3416</v>
      </c>
      <c r="FB662">
        <v>53808</v>
      </c>
      <c r="FC662">
        <v>193468</v>
      </c>
      <c r="FE662">
        <v>6898</v>
      </c>
      <c r="FG662">
        <v>294</v>
      </c>
      <c r="FH662">
        <v>5264</v>
      </c>
      <c r="FJ662">
        <v>12904</v>
      </c>
      <c r="FL662">
        <v>580</v>
      </c>
      <c r="FM662">
        <v>27468</v>
      </c>
      <c r="FP662">
        <v>5949</v>
      </c>
      <c r="FQ662">
        <v>59357</v>
      </c>
      <c r="FR662">
        <v>40557</v>
      </c>
      <c r="FS662">
        <v>6441</v>
      </c>
      <c r="FU662">
        <v>1476</v>
      </c>
      <c r="FZ662">
        <v>13640</v>
      </c>
      <c r="GA662">
        <v>62114</v>
      </c>
      <c r="GB662">
        <v>121471</v>
      </c>
      <c r="GD662">
        <v>68178</v>
      </c>
      <c r="GF662">
        <v>2282</v>
      </c>
      <c r="GI662">
        <v>1537</v>
      </c>
      <c r="GL662">
        <v>71997</v>
      </c>
      <c r="GM662">
        <v>71997</v>
      </c>
      <c r="GN662">
        <v>193468</v>
      </c>
      <c r="GO662">
        <v>7808</v>
      </c>
      <c r="GQ662">
        <v>50392</v>
      </c>
      <c r="GR662" s="2">
        <v>42949</v>
      </c>
      <c r="GS662">
        <v>16798</v>
      </c>
      <c r="GT662">
        <v>7252</v>
      </c>
      <c r="GU662">
        <v>11351</v>
      </c>
      <c r="GV662">
        <v>18603</v>
      </c>
      <c r="GW662">
        <v>-530</v>
      </c>
      <c r="GX662">
        <v>600</v>
      </c>
      <c r="GY662">
        <v>88</v>
      </c>
      <c r="HB662">
        <v>-2234</v>
      </c>
      <c r="HC662">
        <v>-2076</v>
      </c>
      <c r="HE662">
        <v>33325</v>
      </c>
      <c r="HF662">
        <v>-8343</v>
      </c>
      <c r="HH662">
        <v>-1393</v>
      </c>
      <c r="HJ662">
        <v>-14417</v>
      </c>
      <c r="HK662">
        <v>-14417</v>
      </c>
      <c r="HL662">
        <v>203</v>
      </c>
      <c r="HM662">
        <v>-23950</v>
      </c>
      <c r="HN662">
        <v>11088</v>
      </c>
      <c r="HO662">
        <v>7195</v>
      </c>
      <c r="HP662">
        <v>18283</v>
      </c>
      <c r="HQ662">
        <v>-15301</v>
      </c>
      <c r="HS662">
        <v>-15301</v>
      </c>
      <c r="HT662">
        <v>-11006</v>
      </c>
      <c r="HU662">
        <v>-369</v>
      </c>
      <c r="HV662">
        <v>-8393</v>
      </c>
      <c r="HW662">
        <v>-67</v>
      </c>
      <c r="HY662">
        <v>915</v>
      </c>
      <c r="HZ662">
        <v>5595</v>
      </c>
      <c r="IA662">
        <v>6510</v>
      </c>
      <c r="IB662">
        <v>2668</v>
      </c>
      <c r="IC662">
        <v>-11006</v>
      </c>
      <c r="IE662">
        <v>2540</v>
      </c>
      <c r="IF662">
        <v>664</v>
      </c>
      <c r="IG662">
        <v>8464</v>
      </c>
      <c r="IH662">
        <v>-2655</v>
      </c>
      <c r="II662">
        <v>-2821</v>
      </c>
      <c r="IK662">
        <v>-2821</v>
      </c>
      <c r="IL662">
        <v>7925</v>
      </c>
      <c r="IM662">
        <v>8013</v>
      </c>
      <c r="IN662">
        <v>0.4</v>
      </c>
      <c r="IO662">
        <v>0.4</v>
      </c>
    </row>
    <row r="663" spans="1:249" x14ac:dyDescent="0.25">
      <c r="A663" t="s">
        <v>1022</v>
      </c>
      <c r="B663" t="s">
        <v>1022</v>
      </c>
      <c r="C663" t="s">
        <v>1023</v>
      </c>
      <c r="D663" t="s">
        <v>1024</v>
      </c>
      <c r="E663" t="s">
        <v>416</v>
      </c>
      <c r="F663" t="s">
        <v>417</v>
      </c>
      <c r="G663" s="2">
        <v>42643</v>
      </c>
      <c r="H663" t="s">
        <v>450</v>
      </c>
      <c r="J663">
        <v>2017</v>
      </c>
      <c r="K663">
        <v>1</v>
      </c>
      <c r="L663">
        <v>2016</v>
      </c>
      <c r="M663">
        <v>3</v>
      </c>
      <c r="N663" t="s">
        <v>419</v>
      </c>
      <c r="O663" t="s">
        <v>451</v>
      </c>
      <c r="P663">
        <v>201701</v>
      </c>
      <c r="Q663">
        <v>10</v>
      </c>
      <c r="R663">
        <v>44</v>
      </c>
      <c r="S663">
        <v>27</v>
      </c>
      <c r="T663">
        <v>6</v>
      </c>
      <c r="U663">
        <v>789019</v>
      </c>
      <c r="V663">
        <v>3</v>
      </c>
      <c r="W663">
        <v>7372</v>
      </c>
      <c r="X663" s="2">
        <v>42663</v>
      </c>
      <c r="Y663" s="2">
        <v>42663</v>
      </c>
      <c r="Z663" t="s">
        <v>1025</v>
      </c>
      <c r="AA663" t="s">
        <v>1026</v>
      </c>
      <c r="AB663" t="s">
        <v>1027</v>
      </c>
      <c r="AC663" t="s">
        <v>1025</v>
      </c>
      <c r="AD663">
        <v>98052</v>
      </c>
      <c r="AE663" t="s">
        <v>1028</v>
      </c>
      <c r="AF663" t="s">
        <v>1041</v>
      </c>
      <c r="AG663" t="s">
        <v>1026</v>
      </c>
      <c r="AH663" t="s">
        <v>1027</v>
      </c>
      <c r="AI663" t="s">
        <v>1025</v>
      </c>
      <c r="AJ663">
        <v>98052</v>
      </c>
      <c r="AK663" t="s">
        <v>426</v>
      </c>
      <c r="AL663" t="s">
        <v>427</v>
      </c>
      <c r="AU663" t="s">
        <v>1044</v>
      </c>
      <c r="AV663" t="s">
        <v>1032</v>
      </c>
      <c r="AW663">
        <v>7775350000</v>
      </c>
      <c r="AX663" s="2">
        <v>42657</v>
      </c>
      <c r="BI663" s="2">
        <v>43034</v>
      </c>
      <c r="BJ663">
        <v>21928</v>
      </c>
      <c r="BK663">
        <v>7844</v>
      </c>
      <c r="BL663">
        <v>14084</v>
      </c>
      <c r="BP663">
        <v>3106</v>
      </c>
      <c r="BR663">
        <v>4263</v>
      </c>
      <c r="BV663">
        <v>15213</v>
      </c>
      <c r="BW663">
        <v>6715</v>
      </c>
      <c r="CM663">
        <v>112</v>
      </c>
      <c r="CN663">
        <v>112</v>
      </c>
      <c r="CO663">
        <v>6827</v>
      </c>
      <c r="CP663">
        <v>1160</v>
      </c>
      <c r="CQ663">
        <v>5667</v>
      </c>
      <c r="CV663">
        <v>5667</v>
      </c>
      <c r="CX663">
        <v>5667</v>
      </c>
      <c r="DA663">
        <v>5667</v>
      </c>
      <c r="DC663">
        <v>5667</v>
      </c>
      <c r="DE663">
        <v>5667</v>
      </c>
      <c r="DF663">
        <v>0.72760000000000002</v>
      </c>
      <c r="DJ663">
        <v>0.72760000000000002</v>
      </c>
      <c r="DK663">
        <v>0.72760000000000002</v>
      </c>
      <c r="DL663">
        <v>0.6</v>
      </c>
      <c r="DM663">
        <v>0.71950000000000003</v>
      </c>
      <c r="DQ663">
        <v>0.71950000000000003</v>
      </c>
      <c r="DR663">
        <v>0.71950000000000003</v>
      </c>
      <c r="DS663">
        <v>0.6</v>
      </c>
      <c r="DT663">
        <v>3.7202000000000002</v>
      </c>
      <c r="DU663">
        <v>7876</v>
      </c>
      <c r="DV663">
        <v>7789</v>
      </c>
      <c r="DW663">
        <v>6827</v>
      </c>
      <c r="DX663">
        <v>5667</v>
      </c>
      <c r="DY663">
        <v>8531</v>
      </c>
      <c r="DZ663">
        <v>6715</v>
      </c>
      <c r="EA663" s="2">
        <v>42663</v>
      </c>
      <c r="EB663">
        <v>136932</v>
      </c>
      <c r="EE663">
        <v>11129</v>
      </c>
      <c r="EF663">
        <v>3122</v>
      </c>
      <c r="EK663">
        <v>6726</v>
      </c>
      <c r="EL663">
        <v>157909</v>
      </c>
      <c r="EO663">
        <v>19224</v>
      </c>
      <c r="ER663">
        <v>10486</v>
      </c>
      <c r="EV663">
        <v>21429</v>
      </c>
      <c r="FA663">
        <v>3476</v>
      </c>
      <c r="FB663">
        <v>54615</v>
      </c>
      <c r="FC663">
        <v>212524</v>
      </c>
      <c r="FE663">
        <v>6296</v>
      </c>
      <c r="FG663">
        <v>210</v>
      </c>
      <c r="FH663">
        <v>3621</v>
      </c>
      <c r="FJ663">
        <v>14536</v>
      </c>
      <c r="FL663">
        <v>720</v>
      </c>
      <c r="FM663">
        <v>26304</v>
      </c>
      <c r="FP663">
        <v>7123</v>
      </c>
      <c r="FQ663">
        <v>58810</v>
      </c>
      <c r="FR663">
        <v>60154</v>
      </c>
      <c r="FS663">
        <v>7284</v>
      </c>
      <c r="FU663">
        <v>1564</v>
      </c>
      <c r="FZ663">
        <v>14340</v>
      </c>
      <c r="GA663">
        <v>83342</v>
      </c>
      <c r="GB663">
        <v>142152</v>
      </c>
      <c r="GD663">
        <v>67747</v>
      </c>
      <c r="GF663">
        <v>944</v>
      </c>
      <c r="GI663">
        <v>1681</v>
      </c>
      <c r="GL663">
        <v>70372</v>
      </c>
      <c r="GM663">
        <v>70372</v>
      </c>
      <c r="GN663">
        <v>212524</v>
      </c>
      <c r="GO663">
        <v>7784</v>
      </c>
      <c r="GQ663">
        <v>48943</v>
      </c>
      <c r="GR663" s="2">
        <v>43034</v>
      </c>
      <c r="GS663">
        <v>5667</v>
      </c>
      <c r="GT663">
        <v>1816</v>
      </c>
      <c r="GU663">
        <v>-875</v>
      </c>
      <c r="GV663">
        <v>941</v>
      </c>
      <c r="GW663">
        <v>7187</v>
      </c>
      <c r="GX663">
        <v>-867</v>
      </c>
      <c r="GY663">
        <v>-443</v>
      </c>
      <c r="HB663">
        <v>-936</v>
      </c>
      <c r="HC663">
        <v>4941</v>
      </c>
      <c r="HE663">
        <v>11549</v>
      </c>
      <c r="HF663">
        <v>-2163</v>
      </c>
      <c r="HH663">
        <v>-24</v>
      </c>
      <c r="HJ663">
        <v>-16199</v>
      </c>
      <c r="HK663">
        <v>-16199</v>
      </c>
      <c r="HL663">
        <v>-84</v>
      </c>
      <c r="HM663">
        <v>-18470</v>
      </c>
      <c r="HN663">
        <v>24752</v>
      </c>
      <c r="HO663">
        <v>-3390</v>
      </c>
      <c r="HP663">
        <v>21362</v>
      </c>
      <c r="HQ663">
        <v>-4121</v>
      </c>
      <c r="HS663">
        <v>-4121</v>
      </c>
      <c r="HT663">
        <v>-2800</v>
      </c>
      <c r="HU663">
        <v>-112</v>
      </c>
      <c r="HV663">
        <v>14329</v>
      </c>
      <c r="HW663">
        <v>10</v>
      </c>
      <c r="HY663">
        <v>7418</v>
      </c>
      <c r="HZ663">
        <v>6510</v>
      </c>
      <c r="IA663">
        <v>13928</v>
      </c>
      <c r="IB663">
        <v>703</v>
      </c>
      <c r="IC663">
        <v>-2800</v>
      </c>
      <c r="IE663">
        <v>1816</v>
      </c>
      <c r="IF663">
        <v>703</v>
      </c>
      <c r="IG663">
        <v>11549</v>
      </c>
      <c r="IH663">
        <v>-2163</v>
      </c>
      <c r="II663">
        <v>-2800</v>
      </c>
      <c r="IK663">
        <v>-2800</v>
      </c>
      <c r="IL663">
        <v>7789</v>
      </c>
      <c r="IM663">
        <v>7876</v>
      </c>
      <c r="IN663">
        <v>0.73</v>
      </c>
      <c r="IO663">
        <v>0.72</v>
      </c>
    </row>
    <row r="664" spans="1:249" x14ac:dyDescent="0.25">
      <c r="A664" t="s">
        <v>1022</v>
      </c>
      <c r="B664" t="s">
        <v>1022</v>
      </c>
      <c r="C664" t="s">
        <v>1023</v>
      </c>
      <c r="D664" t="s">
        <v>1024</v>
      </c>
      <c r="E664" t="s">
        <v>416</v>
      </c>
      <c r="F664" t="s">
        <v>417</v>
      </c>
      <c r="G664" s="2">
        <v>42735</v>
      </c>
      <c r="H664" t="s">
        <v>450</v>
      </c>
      <c r="J664">
        <v>2017</v>
      </c>
      <c r="K664">
        <v>2</v>
      </c>
      <c r="L664">
        <v>2016</v>
      </c>
      <c r="M664">
        <v>4</v>
      </c>
      <c r="N664" t="s">
        <v>419</v>
      </c>
      <c r="O664" t="s">
        <v>451</v>
      </c>
      <c r="P664">
        <v>201702</v>
      </c>
      <c r="Q664">
        <v>10</v>
      </c>
      <c r="R664">
        <v>44</v>
      </c>
      <c r="S664">
        <v>27</v>
      </c>
      <c r="T664">
        <v>6</v>
      </c>
      <c r="U664">
        <v>789019</v>
      </c>
      <c r="V664">
        <v>3</v>
      </c>
      <c r="W664">
        <v>7372</v>
      </c>
      <c r="X664" s="2">
        <v>42761</v>
      </c>
      <c r="Y664" s="2">
        <v>42761</v>
      </c>
      <c r="Z664" t="s">
        <v>1025</v>
      </c>
      <c r="AA664" t="s">
        <v>1026</v>
      </c>
      <c r="AB664" t="s">
        <v>1027</v>
      </c>
      <c r="AC664" t="s">
        <v>1025</v>
      </c>
      <c r="AD664">
        <v>98052</v>
      </c>
      <c r="AE664" t="s">
        <v>1028</v>
      </c>
      <c r="AF664" t="s">
        <v>1041</v>
      </c>
      <c r="AG664" t="s">
        <v>1026</v>
      </c>
      <c r="AH664" t="s">
        <v>1027</v>
      </c>
      <c r="AI664" t="s">
        <v>1025</v>
      </c>
      <c r="AJ664">
        <v>98052</v>
      </c>
      <c r="AK664" t="s">
        <v>426</v>
      </c>
      <c r="AL664" t="s">
        <v>427</v>
      </c>
      <c r="AU664" t="s">
        <v>1044</v>
      </c>
      <c r="AV664" t="s">
        <v>1032</v>
      </c>
      <c r="AW664">
        <v>7727530000</v>
      </c>
      <c r="AX664" s="2">
        <v>42755</v>
      </c>
      <c r="BI664" s="2">
        <v>42761</v>
      </c>
      <c r="BJ664">
        <v>24090</v>
      </c>
      <c r="BK664">
        <v>9901</v>
      </c>
      <c r="BL664">
        <v>14189</v>
      </c>
      <c r="BP664">
        <v>3062</v>
      </c>
      <c r="BR664">
        <v>4950</v>
      </c>
      <c r="BV664">
        <v>17913</v>
      </c>
      <c r="BW664">
        <v>6177</v>
      </c>
      <c r="CM664">
        <v>186</v>
      </c>
      <c r="CN664">
        <v>186</v>
      </c>
      <c r="CO664">
        <v>6363</v>
      </c>
      <c r="CP664">
        <v>1163</v>
      </c>
      <c r="CQ664">
        <v>5200</v>
      </c>
      <c r="CV664">
        <v>5200</v>
      </c>
      <c r="CX664">
        <v>5200</v>
      </c>
      <c r="DA664">
        <v>5200</v>
      </c>
      <c r="DC664">
        <v>5200</v>
      </c>
      <c r="DE664">
        <v>5200</v>
      </c>
      <c r="DF664">
        <v>0.67049999999999998</v>
      </c>
      <c r="DJ664">
        <v>0.67049999999999998</v>
      </c>
      <c r="DK664">
        <v>0.67049999999999998</v>
      </c>
      <c r="DL664">
        <v>0.67</v>
      </c>
      <c r="DM664">
        <v>0.66410000000000002</v>
      </c>
      <c r="DQ664">
        <v>0.66410000000000002</v>
      </c>
      <c r="DR664">
        <v>0.66410000000000002</v>
      </c>
      <c r="DS664">
        <v>0.66</v>
      </c>
      <c r="DT664">
        <v>-32.1997</v>
      </c>
      <c r="DU664">
        <v>7830</v>
      </c>
      <c r="DV664">
        <v>7755</v>
      </c>
      <c r="DW664">
        <v>6363</v>
      </c>
      <c r="DX664">
        <v>5200</v>
      </c>
      <c r="DY664">
        <v>8343</v>
      </c>
      <c r="DZ664">
        <v>6177</v>
      </c>
      <c r="EA664" s="2">
        <v>42761</v>
      </c>
      <c r="EB664">
        <v>122781</v>
      </c>
      <c r="EE664">
        <v>14343</v>
      </c>
      <c r="EF664">
        <v>1961</v>
      </c>
      <c r="EK664">
        <v>5864</v>
      </c>
      <c r="EL664">
        <v>144949</v>
      </c>
      <c r="EO664">
        <v>21379</v>
      </c>
      <c r="ER664">
        <v>8912</v>
      </c>
      <c r="EV664">
        <v>45525</v>
      </c>
      <c r="FA664">
        <v>3845</v>
      </c>
      <c r="FB664">
        <v>79661</v>
      </c>
      <c r="FC664">
        <v>224610</v>
      </c>
      <c r="FE664">
        <v>6580</v>
      </c>
      <c r="FG664">
        <v>1280</v>
      </c>
      <c r="FH664">
        <v>3982</v>
      </c>
      <c r="FJ664">
        <v>25664</v>
      </c>
      <c r="FL664">
        <v>508</v>
      </c>
      <c r="FM664">
        <v>26085</v>
      </c>
      <c r="FP664">
        <v>6688</v>
      </c>
      <c r="FQ664">
        <v>70787</v>
      </c>
      <c r="FR664">
        <v>59306</v>
      </c>
      <c r="FS664">
        <v>8595</v>
      </c>
      <c r="FU664">
        <v>1133</v>
      </c>
      <c r="FZ664">
        <v>15980</v>
      </c>
      <c r="GA664">
        <v>85014</v>
      </c>
      <c r="GB664">
        <v>155801</v>
      </c>
      <c r="GD664">
        <v>68177</v>
      </c>
      <c r="GF664">
        <v>120</v>
      </c>
      <c r="GI664">
        <v>512</v>
      </c>
      <c r="GL664">
        <v>68809</v>
      </c>
      <c r="GM664">
        <v>68809</v>
      </c>
      <c r="GN664">
        <v>224610</v>
      </c>
      <c r="GO664">
        <v>7730</v>
      </c>
      <c r="GQ664">
        <v>23284</v>
      </c>
      <c r="GR664" s="2">
        <v>42761</v>
      </c>
      <c r="GS664">
        <v>9890</v>
      </c>
      <c r="GT664">
        <v>3982</v>
      </c>
      <c r="GU664">
        <v>110</v>
      </c>
      <c r="GV664">
        <v>4092</v>
      </c>
      <c r="GW664">
        <v>4463</v>
      </c>
      <c r="GX664">
        <v>265</v>
      </c>
      <c r="GY664">
        <v>-344</v>
      </c>
      <c r="HB664">
        <v>-524</v>
      </c>
      <c r="HC664">
        <v>3860</v>
      </c>
      <c r="HE664">
        <v>17842</v>
      </c>
      <c r="HF664">
        <v>-4151</v>
      </c>
      <c r="HH664">
        <v>-24784</v>
      </c>
      <c r="HJ664">
        <v>-5272</v>
      </c>
      <c r="HK664">
        <v>-5272</v>
      </c>
      <c r="HL664">
        <v>986</v>
      </c>
      <c r="HM664">
        <v>-33221</v>
      </c>
      <c r="HN664">
        <v>37703</v>
      </c>
      <c r="HO664">
        <v>-7145</v>
      </c>
      <c r="HP664">
        <v>30558</v>
      </c>
      <c r="HQ664">
        <v>-7589</v>
      </c>
      <c r="HS664">
        <v>-7589</v>
      </c>
      <c r="HT664">
        <v>-5824</v>
      </c>
      <c r="HU664">
        <v>200</v>
      </c>
      <c r="HV664">
        <v>17345</v>
      </c>
      <c r="HW664">
        <v>-8</v>
      </c>
      <c r="HY664">
        <v>1958</v>
      </c>
      <c r="HZ664">
        <v>6510</v>
      </c>
      <c r="IA664">
        <v>8468</v>
      </c>
      <c r="IB664">
        <v>1470</v>
      </c>
      <c r="IC664">
        <v>-5824</v>
      </c>
      <c r="IE664">
        <v>2166</v>
      </c>
      <c r="IF664">
        <v>767</v>
      </c>
      <c r="IG664">
        <v>6293</v>
      </c>
      <c r="IH664">
        <v>-1988</v>
      </c>
      <c r="II664">
        <v>-3024</v>
      </c>
      <c r="IK664">
        <v>-3024</v>
      </c>
      <c r="IL664">
        <v>7755</v>
      </c>
      <c r="IM664">
        <v>7830</v>
      </c>
      <c r="IN664">
        <v>0.67</v>
      </c>
      <c r="IO664">
        <v>0.66</v>
      </c>
    </row>
    <row r="665" spans="1:249" x14ac:dyDescent="0.25">
      <c r="A665" t="s">
        <v>1022</v>
      </c>
      <c r="B665" t="s">
        <v>1022</v>
      </c>
      <c r="C665" t="s">
        <v>1023</v>
      </c>
      <c r="D665" t="s">
        <v>1024</v>
      </c>
      <c r="E665" t="s">
        <v>416</v>
      </c>
      <c r="F665" t="s">
        <v>417</v>
      </c>
      <c r="G665" s="2">
        <v>42825</v>
      </c>
      <c r="H665" t="s">
        <v>450</v>
      </c>
      <c r="J665">
        <v>2017</v>
      </c>
      <c r="K665">
        <v>3</v>
      </c>
      <c r="L665">
        <v>2017</v>
      </c>
      <c r="M665">
        <v>1</v>
      </c>
      <c r="N665" t="s">
        <v>419</v>
      </c>
      <c r="O665" t="s">
        <v>451</v>
      </c>
      <c r="P665">
        <v>201703</v>
      </c>
      <c r="Q665">
        <v>10</v>
      </c>
      <c r="R665">
        <v>44</v>
      </c>
      <c r="S665">
        <v>27</v>
      </c>
      <c r="T665">
        <v>6</v>
      </c>
      <c r="U665">
        <v>789019</v>
      </c>
      <c r="V665">
        <v>3</v>
      </c>
      <c r="W665">
        <v>7372</v>
      </c>
      <c r="X665" s="2">
        <v>42852</v>
      </c>
      <c r="Y665" s="2">
        <v>42852</v>
      </c>
      <c r="Z665" t="s">
        <v>1025</v>
      </c>
      <c r="AA665" t="s">
        <v>1026</v>
      </c>
      <c r="AB665" t="s">
        <v>1027</v>
      </c>
      <c r="AC665" t="s">
        <v>1025</v>
      </c>
      <c r="AD665">
        <v>98052</v>
      </c>
      <c r="AE665" t="s">
        <v>1028</v>
      </c>
      <c r="AF665" t="s">
        <v>1041</v>
      </c>
      <c r="AG665" t="s">
        <v>1026</v>
      </c>
      <c r="AH665" t="s">
        <v>1027</v>
      </c>
      <c r="AI665" t="s">
        <v>1025</v>
      </c>
      <c r="AJ665">
        <v>98052</v>
      </c>
      <c r="AK665" t="s">
        <v>426</v>
      </c>
      <c r="AL665" t="s">
        <v>427</v>
      </c>
      <c r="AU665" t="s">
        <v>1044</v>
      </c>
      <c r="AV665" t="s">
        <v>1032</v>
      </c>
      <c r="AW665">
        <v>7720515000</v>
      </c>
      <c r="AX665" s="2">
        <v>42846</v>
      </c>
      <c r="BI665" s="2">
        <v>42852</v>
      </c>
      <c r="BJ665">
        <v>22090</v>
      </c>
      <c r="BK665">
        <v>8060</v>
      </c>
      <c r="BL665">
        <v>14030</v>
      </c>
      <c r="BP665">
        <v>3355</v>
      </c>
      <c r="BR665">
        <v>5081</v>
      </c>
      <c r="BV665">
        <v>16496</v>
      </c>
      <c r="BW665">
        <v>5594</v>
      </c>
      <c r="CM665">
        <v>322</v>
      </c>
      <c r="CN665">
        <v>322</v>
      </c>
      <c r="CO665">
        <v>5916</v>
      </c>
      <c r="CP665">
        <v>1115</v>
      </c>
      <c r="CQ665">
        <v>4801</v>
      </c>
      <c r="CV665">
        <v>4801</v>
      </c>
      <c r="CX665">
        <v>4801</v>
      </c>
      <c r="DA665">
        <v>4801</v>
      </c>
      <c r="DC665">
        <v>4801</v>
      </c>
      <c r="DE665">
        <v>4801</v>
      </c>
      <c r="DF665">
        <v>0.62150000000000005</v>
      </c>
      <c r="DJ665">
        <v>0.62150000000000005</v>
      </c>
      <c r="DK665">
        <v>0.62150000000000005</v>
      </c>
      <c r="DL665">
        <v>0.62</v>
      </c>
      <c r="DM665">
        <v>0.61450000000000005</v>
      </c>
      <c r="DQ665">
        <v>0.61450000000000005</v>
      </c>
      <c r="DR665">
        <v>0.61450000000000005</v>
      </c>
      <c r="DS665">
        <v>0.61</v>
      </c>
      <c r="DT665">
        <v>-35.069800000000001</v>
      </c>
      <c r="DU665">
        <v>7813</v>
      </c>
      <c r="DV665">
        <v>7725</v>
      </c>
      <c r="DW665">
        <v>5916</v>
      </c>
      <c r="DX665">
        <v>4801</v>
      </c>
      <c r="DY665">
        <v>8047</v>
      </c>
      <c r="DZ665">
        <v>5594</v>
      </c>
      <c r="EA665" s="2">
        <v>42852</v>
      </c>
      <c r="EB665">
        <v>126018</v>
      </c>
      <c r="EE665">
        <v>12882</v>
      </c>
      <c r="EF665">
        <v>1979</v>
      </c>
      <c r="EK665">
        <v>5434</v>
      </c>
      <c r="EL665">
        <v>146313</v>
      </c>
      <c r="EO665">
        <v>21962</v>
      </c>
      <c r="ER665">
        <v>7381</v>
      </c>
      <c r="EV665">
        <v>45215</v>
      </c>
      <c r="FA665">
        <v>4146</v>
      </c>
      <c r="FB665">
        <v>78704</v>
      </c>
      <c r="FC665">
        <v>225017</v>
      </c>
      <c r="FE665">
        <v>6217</v>
      </c>
      <c r="FG665">
        <v>201</v>
      </c>
      <c r="FH665">
        <v>4604</v>
      </c>
      <c r="FJ665">
        <v>7786</v>
      </c>
      <c r="FL665">
        <v>654</v>
      </c>
      <c r="FM665">
        <v>26518</v>
      </c>
      <c r="FP665">
        <v>6025</v>
      </c>
      <c r="FQ665">
        <v>52005</v>
      </c>
      <c r="FR665">
        <v>76222</v>
      </c>
      <c r="FS665">
        <v>9215</v>
      </c>
      <c r="FU665">
        <v>465</v>
      </c>
      <c r="FZ665">
        <v>17381</v>
      </c>
      <c r="GA665">
        <v>103283</v>
      </c>
      <c r="GB665">
        <v>155288</v>
      </c>
      <c r="GD665">
        <v>68554</v>
      </c>
      <c r="GF665">
        <v>531</v>
      </c>
      <c r="GI665">
        <v>644</v>
      </c>
      <c r="GL665">
        <v>69729</v>
      </c>
      <c r="GM665">
        <v>69729</v>
      </c>
      <c r="GN665">
        <v>225017</v>
      </c>
      <c r="GO665">
        <v>7723</v>
      </c>
      <c r="GQ665">
        <v>24514</v>
      </c>
      <c r="GR665" s="2">
        <v>42852</v>
      </c>
      <c r="GS665">
        <v>14691</v>
      </c>
      <c r="GT665">
        <v>6435</v>
      </c>
      <c r="GU665">
        <v>680</v>
      </c>
      <c r="GV665">
        <v>7115</v>
      </c>
      <c r="GW665">
        <v>5950</v>
      </c>
      <c r="GX665">
        <v>249</v>
      </c>
      <c r="GY665">
        <v>-769</v>
      </c>
      <c r="HB665">
        <v>1266</v>
      </c>
      <c r="HC665">
        <v>6696</v>
      </c>
      <c r="HE665">
        <v>28502</v>
      </c>
      <c r="HF665">
        <v>-5846</v>
      </c>
      <c r="HH665">
        <v>-25586</v>
      </c>
      <c r="HJ665">
        <v>-7886</v>
      </c>
      <c r="HK665">
        <v>-7886</v>
      </c>
      <c r="HL665">
        <v>-94</v>
      </c>
      <c r="HM665">
        <v>-39412</v>
      </c>
      <c r="HN665">
        <v>38039</v>
      </c>
      <c r="HO665">
        <v>-8447</v>
      </c>
      <c r="HP665">
        <v>29592</v>
      </c>
      <c r="HQ665">
        <v>-9472</v>
      </c>
      <c r="HS665">
        <v>-9472</v>
      </c>
      <c r="HT665">
        <v>-8836</v>
      </c>
      <c r="HU665">
        <v>-175</v>
      </c>
      <c r="HV665">
        <v>11109</v>
      </c>
      <c r="HW665">
        <v>4</v>
      </c>
      <c r="HY665">
        <v>203</v>
      </c>
      <c r="HZ665">
        <v>6510</v>
      </c>
      <c r="IA665">
        <v>6713</v>
      </c>
      <c r="IB665">
        <v>2353</v>
      </c>
      <c r="IC665">
        <v>-8836</v>
      </c>
      <c r="IE665">
        <v>2453</v>
      </c>
      <c r="IF665">
        <v>883</v>
      </c>
      <c r="IG665">
        <v>10660</v>
      </c>
      <c r="IH665">
        <v>-1695</v>
      </c>
      <c r="II665">
        <v>-3012</v>
      </c>
      <c r="IK665">
        <v>-3012</v>
      </c>
      <c r="IL665">
        <v>7725</v>
      </c>
      <c r="IM665">
        <v>7813</v>
      </c>
      <c r="IN665">
        <v>0.62</v>
      </c>
      <c r="IO665">
        <v>0.61</v>
      </c>
    </row>
    <row r="666" spans="1:249" x14ac:dyDescent="0.25">
      <c r="A666" t="s">
        <v>1022</v>
      </c>
      <c r="B666" t="s">
        <v>1022</v>
      </c>
      <c r="C666" t="s">
        <v>1023</v>
      </c>
      <c r="D666" t="s">
        <v>1024</v>
      </c>
      <c r="E666" t="s">
        <v>416</v>
      </c>
      <c r="F666" t="s">
        <v>417</v>
      </c>
      <c r="G666" s="2">
        <v>42916</v>
      </c>
      <c r="H666" t="s">
        <v>450</v>
      </c>
      <c r="J666">
        <v>2017</v>
      </c>
      <c r="K666">
        <v>4</v>
      </c>
      <c r="L666">
        <v>2017</v>
      </c>
      <c r="M666">
        <v>2</v>
      </c>
      <c r="N666" t="s">
        <v>419</v>
      </c>
      <c r="O666" t="s">
        <v>451</v>
      </c>
      <c r="P666">
        <v>201704</v>
      </c>
      <c r="Q666">
        <v>10</v>
      </c>
      <c r="R666">
        <v>44</v>
      </c>
      <c r="S666">
        <v>27</v>
      </c>
      <c r="T666">
        <v>6</v>
      </c>
      <c r="U666">
        <v>789019</v>
      </c>
      <c r="V666">
        <v>3</v>
      </c>
      <c r="W666">
        <v>7372</v>
      </c>
      <c r="X666" s="2">
        <v>42949</v>
      </c>
      <c r="Y666" s="2">
        <v>42949</v>
      </c>
      <c r="Z666" t="s">
        <v>1025</v>
      </c>
      <c r="AA666" t="s">
        <v>1026</v>
      </c>
      <c r="AB666" t="s">
        <v>1027</v>
      </c>
      <c r="AC666" t="s">
        <v>1025</v>
      </c>
      <c r="AD666">
        <v>98052</v>
      </c>
      <c r="AE666" t="s">
        <v>1028</v>
      </c>
      <c r="AF666" t="s">
        <v>1041</v>
      </c>
      <c r="AG666" t="s">
        <v>1026</v>
      </c>
      <c r="AH666" t="s">
        <v>1027</v>
      </c>
      <c r="AI666" t="s">
        <v>1025</v>
      </c>
      <c r="AJ666">
        <v>98052</v>
      </c>
      <c r="AK666" t="s">
        <v>426</v>
      </c>
      <c r="AL666" t="s">
        <v>427</v>
      </c>
      <c r="AN666">
        <v>124000</v>
      </c>
      <c r="AP666">
        <v>124000</v>
      </c>
      <c r="AR666">
        <v>101825</v>
      </c>
      <c r="AS666" t="s">
        <v>1030</v>
      </c>
      <c r="AT666" t="s">
        <v>429</v>
      </c>
      <c r="AU666" t="s">
        <v>1044</v>
      </c>
      <c r="AV666" t="s">
        <v>1032</v>
      </c>
      <c r="AW666">
        <v>7702244000</v>
      </c>
      <c r="AX666" s="2">
        <v>42947</v>
      </c>
      <c r="AY666" t="s">
        <v>1045</v>
      </c>
      <c r="AZ666" t="s">
        <v>506</v>
      </c>
      <c r="BA666" t="s">
        <v>1046</v>
      </c>
      <c r="BB666" t="s">
        <v>552</v>
      </c>
      <c r="BC666" t="s">
        <v>1042</v>
      </c>
      <c r="BD666" t="s">
        <v>472</v>
      </c>
      <c r="BE666" t="s">
        <v>1036</v>
      </c>
      <c r="BF666" t="s">
        <v>1047</v>
      </c>
      <c r="BG666" t="s">
        <v>1033</v>
      </c>
      <c r="BH666" t="s">
        <v>439</v>
      </c>
      <c r="BI666" s="2">
        <v>42949</v>
      </c>
      <c r="BJ666">
        <v>21842</v>
      </c>
      <c r="BK666">
        <v>8456</v>
      </c>
      <c r="BL666">
        <v>13386</v>
      </c>
      <c r="BP666">
        <v>3514</v>
      </c>
      <c r="BR666">
        <v>5726</v>
      </c>
      <c r="BV666">
        <v>18002</v>
      </c>
      <c r="BW666">
        <v>3840</v>
      </c>
      <c r="CM666">
        <v>203</v>
      </c>
      <c r="CN666">
        <v>203</v>
      </c>
      <c r="CO666">
        <v>4043</v>
      </c>
      <c r="CP666">
        <v>-1493</v>
      </c>
      <c r="CQ666">
        <v>5536</v>
      </c>
      <c r="CV666">
        <v>5536</v>
      </c>
      <c r="CX666">
        <v>5536</v>
      </c>
      <c r="DA666">
        <v>5536</v>
      </c>
      <c r="DC666">
        <v>5536</v>
      </c>
      <c r="DE666">
        <v>5536</v>
      </c>
      <c r="DF666">
        <v>0.71779999999999999</v>
      </c>
      <c r="DJ666">
        <v>0.71779999999999999</v>
      </c>
      <c r="DK666">
        <v>0.71779999999999999</v>
      </c>
      <c r="DL666">
        <v>0.84</v>
      </c>
      <c r="DM666">
        <v>0.70920000000000005</v>
      </c>
      <c r="DQ666">
        <v>0.70920000000000005</v>
      </c>
      <c r="DR666">
        <v>0.70920000000000005</v>
      </c>
      <c r="DS666">
        <v>0.83</v>
      </c>
      <c r="DT666">
        <v>84.27</v>
      </c>
      <c r="DU666">
        <v>7806</v>
      </c>
      <c r="DV666">
        <v>7715</v>
      </c>
      <c r="DW666">
        <v>4043</v>
      </c>
      <c r="DX666">
        <v>5536</v>
      </c>
      <c r="DY666">
        <v>6183</v>
      </c>
      <c r="DZ666">
        <v>3840</v>
      </c>
      <c r="EA666" s="2">
        <v>43034</v>
      </c>
      <c r="EB666">
        <v>132981</v>
      </c>
      <c r="EE666">
        <v>22431</v>
      </c>
      <c r="EF666">
        <v>2181</v>
      </c>
      <c r="EK666">
        <v>5103</v>
      </c>
      <c r="EL666">
        <v>162696</v>
      </c>
      <c r="EO666">
        <v>23734</v>
      </c>
      <c r="ER666">
        <v>6023</v>
      </c>
      <c r="EV666">
        <v>51783</v>
      </c>
      <c r="FA666">
        <v>6076</v>
      </c>
      <c r="FB666">
        <v>87616</v>
      </c>
      <c r="FC666">
        <v>250312</v>
      </c>
      <c r="FE666">
        <v>7390</v>
      </c>
      <c r="FG666">
        <v>97</v>
      </c>
      <c r="FH666">
        <v>5819</v>
      </c>
      <c r="FJ666">
        <v>10121</v>
      </c>
      <c r="FL666">
        <v>718</v>
      </c>
      <c r="FM666">
        <v>24013</v>
      </c>
      <c r="FP666">
        <v>7587</v>
      </c>
      <c r="FQ666">
        <v>55745</v>
      </c>
      <c r="FR666">
        <v>81445</v>
      </c>
      <c r="FS666">
        <v>2643</v>
      </c>
      <c r="FU666">
        <v>5734</v>
      </c>
      <c r="FZ666">
        <v>17034</v>
      </c>
      <c r="GA666">
        <v>106856</v>
      </c>
      <c r="GB666">
        <v>162601</v>
      </c>
      <c r="GD666">
        <v>69315</v>
      </c>
      <c r="GF666">
        <v>17769</v>
      </c>
      <c r="GI666">
        <v>627</v>
      </c>
      <c r="GL666">
        <v>87711</v>
      </c>
      <c r="GM666">
        <v>87711</v>
      </c>
      <c r="GN666">
        <v>250312</v>
      </c>
      <c r="GO666">
        <v>7708</v>
      </c>
      <c r="GQ666">
        <v>35928</v>
      </c>
      <c r="GR666" s="2">
        <v>42949</v>
      </c>
      <c r="GS666">
        <v>21204</v>
      </c>
      <c r="GT666">
        <v>8778</v>
      </c>
      <c r="GU666">
        <v>7873</v>
      </c>
      <c r="GV666">
        <v>16651</v>
      </c>
      <c r="GW666">
        <v>-925</v>
      </c>
      <c r="GX666">
        <v>50</v>
      </c>
      <c r="GY666">
        <v>81</v>
      </c>
      <c r="HB666">
        <v>2446</v>
      </c>
      <c r="HC666">
        <v>1652</v>
      </c>
      <c r="HE666">
        <v>39507</v>
      </c>
      <c r="HF666">
        <v>-8129</v>
      </c>
      <c r="HH666">
        <v>-25944</v>
      </c>
      <c r="HJ666">
        <v>-12511</v>
      </c>
      <c r="HK666">
        <v>-12511</v>
      </c>
      <c r="HL666">
        <v>-197</v>
      </c>
      <c r="HM666">
        <v>-46781</v>
      </c>
      <c r="HN666">
        <v>36422</v>
      </c>
      <c r="HO666">
        <v>-4963</v>
      </c>
      <c r="HP666">
        <v>31459</v>
      </c>
      <c r="HQ666">
        <v>-11016</v>
      </c>
      <c r="HS666">
        <v>-11016</v>
      </c>
      <c r="HT666">
        <v>-11845</v>
      </c>
      <c r="HU666">
        <v>-190</v>
      </c>
      <c r="HV666">
        <v>8408</v>
      </c>
      <c r="HW666">
        <v>19</v>
      </c>
      <c r="HY666">
        <v>1153</v>
      </c>
      <c r="HZ666">
        <v>6510</v>
      </c>
      <c r="IA666">
        <v>7663</v>
      </c>
      <c r="IB666">
        <v>3266</v>
      </c>
      <c r="IC666">
        <v>-11845</v>
      </c>
      <c r="IE666">
        <v>2343</v>
      </c>
      <c r="IF666">
        <v>913</v>
      </c>
      <c r="IG666">
        <v>11005</v>
      </c>
      <c r="IH666">
        <v>-2283</v>
      </c>
      <c r="II666">
        <v>-3009</v>
      </c>
      <c r="IK666">
        <v>-3009</v>
      </c>
      <c r="IL666">
        <v>7746</v>
      </c>
      <c r="IM666">
        <v>7832</v>
      </c>
      <c r="IN666">
        <v>0.72</v>
      </c>
      <c r="IO666">
        <v>0.72</v>
      </c>
    </row>
    <row r="667" spans="1:249" x14ac:dyDescent="0.25">
      <c r="A667" t="s">
        <v>1022</v>
      </c>
      <c r="B667" t="s">
        <v>1022</v>
      </c>
      <c r="C667" t="s">
        <v>1023</v>
      </c>
      <c r="D667" t="s">
        <v>1024</v>
      </c>
      <c r="E667" t="s">
        <v>416</v>
      </c>
      <c r="F667" t="s">
        <v>417</v>
      </c>
      <c r="G667" s="2">
        <v>43008</v>
      </c>
      <c r="H667" t="s">
        <v>450</v>
      </c>
      <c r="J667">
        <v>2018</v>
      </c>
      <c r="K667">
        <v>1</v>
      </c>
      <c r="L667">
        <v>2017</v>
      </c>
      <c r="M667">
        <v>3</v>
      </c>
      <c r="N667" t="s">
        <v>419</v>
      </c>
      <c r="O667" t="s">
        <v>451</v>
      </c>
      <c r="P667">
        <v>201801</v>
      </c>
      <c r="Q667">
        <v>10</v>
      </c>
      <c r="R667">
        <v>44</v>
      </c>
      <c r="S667">
        <v>27</v>
      </c>
      <c r="T667">
        <v>6</v>
      </c>
      <c r="U667">
        <v>789019</v>
      </c>
      <c r="V667">
        <v>3</v>
      </c>
      <c r="W667">
        <v>7372</v>
      </c>
      <c r="X667" s="2">
        <v>43034</v>
      </c>
      <c r="Y667" s="2">
        <v>43034</v>
      </c>
      <c r="Z667" t="s">
        <v>1025</v>
      </c>
      <c r="AA667" t="s">
        <v>1026</v>
      </c>
      <c r="AB667" t="s">
        <v>1027</v>
      </c>
      <c r="AC667" t="s">
        <v>1025</v>
      </c>
      <c r="AD667">
        <v>98052</v>
      </c>
      <c r="AE667" t="s">
        <v>1028</v>
      </c>
      <c r="AF667" t="s">
        <v>1041</v>
      </c>
      <c r="AG667" t="s">
        <v>1026</v>
      </c>
      <c r="AH667" t="s">
        <v>1027</v>
      </c>
      <c r="AI667" t="s">
        <v>1025</v>
      </c>
      <c r="AJ667">
        <v>98052</v>
      </c>
      <c r="AK667" t="s">
        <v>426</v>
      </c>
      <c r="AL667" t="s">
        <v>427</v>
      </c>
      <c r="AU667" t="s">
        <v>1044</v>
      </c>
      <c r="AV667" t="s">
        <v>1032</v>
      </c>
      <c r="AW667">
        <v>7714590000</v>
      </c>
      <c r="AX667" s="2">
        <v>43028</v>
      </c>
      <c r="BI667" s="2">
        <v>43034</v>
      </c>
      <c r="BJ667">
        <v>24538</v>
      </c>
      <c r="BK667">
        <v>8278</v>
      </c>
      <c r="BL667">
        <v>16260</v>
      </c>
      <c r="BP667">
        <v>3574</v>
      </c>
      <c r="BR667">
        <v>4978</v>
      </c>
      <c r="BV667">
        <v>16830</v>
      </c>
      <c r="BW667">
        <v>7708</v>
      </c>
      <c r="CM667">
        <v>276</v>
      </c>
      <c r="CN667">
        <v>276</v>
      </c>
      <c r="CO667">
        <v>7984</v>
      </c>
      <c r="CP667">
        <v>1408</v>
      </c>
      <c r="CQ667">
        <v>6576</v>
      </c>
      <c r="CV667">
        <v>6576</v>
      </c>
      <c r="CX667">
        <v>6576</v>
      </c>
      <c r="DA667">
        <v>6576</v>
      </c>
      <c r="DC667">
        <v>6576</v>
      </c>
      <c r="DE667">
        <v>6576</v>
      </c>
      <c r="DF667">
        <v>0.85309999999999997</v>
      </c>
      <c r="DJ667">
        <v>0.85309999999999997</v>
      </c>
      <c r="DK667">
        <v>0.85309999999999997</v>
      </c>
      <c r="DL667">
        <v>0.85</v>
      </c>
      <c r="DM667">
        <v>0.84319999999999995</v>
      </c>
      <c r="DQ667">
        <v>0.84319999999999995</v>
      </c>
      <c r="DR667">
        <v>0.84319999999999995</v>
      </c>
      <c r="DS667">
        <v>0.84</v>
      </c>
      <c r="DT667">
        <v>-24.840299999999999</v>
      </c>
      <c r="DU667">
        <v>7799</v>
      </c>
      <c r="DV667">
        <v>7708</v>
      </c>
      <c r="DW667">
        <v>7984</v>
      </c>
      <c r="DX667">
        <v>6576</v>
      </c>
      <c r="DY667">
        <v>10207</v>
      </c>
      <c r="DZ667">
        <v>7708</v>
      </c>
      <c r="EA667" s="2">
        <v>43034</v>
      </c>
      <c r="EB667">
        <v>138471</v>
      </c>
      <c r="EE667">
        <v>14561</v>
      </c>
      <c r="EF667">
        <v>3211</v>
      </c>
      <c r="EK667">
        <v>4788</v>
      </c>
      <c r="EL667">
        <v>161031</v>
      </c>
      <c r="EO667">
        <v>24809</v>
      </c>
      <c r="ER667">
        <v>5343</v>
      </c>
      <c r="EV667">
        <v>51831</v>
      </c>
      <c r="FA667">
        <v>6083</v>
      </c>
      <c r="FB667">
        <v>88066</v>
      </c>
      <c r="FC667">
        <v>249097</v>
      </c>
      <c r="FE667">
        <v>6866</v>
      </c>
      <c r="FG667">
        <v>203</v>
      </c>
      <c r="FH667">
        <v>4108</v>
      </c>
      <c r="FJ667">
        <v>9220</v>
      </c>
      <c r="FL667">
        <v>920</v>
      </c>
      <c r="FM667">
        <v>22778</v>
      </c>
      <c r="FP667">
        <v>7520</v>
      </c>
      <c r="FQ667">
        <v>51615</v>
      </c>
      <c r="FR667">
        <v>82023</v>
      </c>
      <c r="FS667">
        <v>2126</v>
      </c>
      <c r="FU667">
        <v>5513</v>
      </c>
      <c r="FZ667">
        <v>18173</v>
      </c>
      <c r="GA667">
        <v>107835</v>
      </c>
      <c r="GB667">
        <v>159450</v>
      </c>
      <c r="GD667">
        <v>69419</v>
      </c>
      <c r="GF667">
        <v>19702</v>
      </c>
      <c r="GI667">
        <v>526</v>
      </c>
      <c r="GL667">
        <v>89647</v>
      </c>
      <c r="GM667">
        <v>89647</v>
      </c>
      <c r="GN667">
        <v>249097</v>
      </c>
      <c r="GO667">
        <v>7720</v>
      </c>
      <c r="GQ667">
        <v>37816</v>
      </c>
      <c r="GR667" s="2">
        <v>43034</v>
      </c>
      <c r="GS667">
        <v>6576</v>
      </c>
      <c r="GT667">
        <v>2499</v>
      </c>
      <c r="GU667">
        <v>-1409</v>
      </c>
      <c r="GV667">
        <v>1090</v>
      </c>
      <c r="GW667">
        <v>7949</v>
      </c>
      <c r="GX667">
        <v>-1023</v>
      </c>
      <c r="GY667">
        <v>-407</v>
      </c>
      <c r="HB667">
        <v>-1745</v>
      </c>
      <c r="HC667">
        <v>4774</v>
      </c>
      <c r="HE667">
        <v>12440</v>
      </c>
      <c r="HF667">
        <v>-2132</v>
      </c>
      <c r="HH667">
        <v>-179</v>
      </c>
      <c r="HJ667">
        <v>-4699</v>
      </c>
      <c r="HK667">
        <v>-4699</v>
      </c>
      <c r="HL667">
        <v>106</v>
      </c>
      <c r="HM667">
        <v>-6904</v>
      </c>
      <c r="HN667">
        <v>2785</v>
      </c>
      <c r="HO667">
        <v>-3710</v>
      </c>
      <c r="HP667">
        <v>-925</v>
      </c>
      <c r="HQ667">
        <v>-2263</v>
      </c>
      <c r="HS667">
        <v>-2263</v>
      </c>
      <c r="HT667">
        <v>-3003</v>
      </c>
      <c r="HU667">
        <v>-150</v>
      </c>
      <c r="HV667">
        <v>-6341</v>
      </c>
      <c r="HW667">
        <v>26</v>
      </c>
      <c r="HY667">
        <v>-779</v>
      </c>
      <c r="HZ667">
        <v>7663</v>
      </c>
      <c r="IA667">
        <v>6884</v>
      </c>
      <c r="IB667">
        <v>973</v>
      </c>
      <c r="IC667">
        <v>-3003</v>
      </c>
      <c r="IE667">
        <v>2499</v>
      </c>
      <c r="IF667">
        <v>973</v>
      </c>
      <c r="IG667">
        <v>12440</v>
      </c>
      <c r="IH667">
        <v>-2132</v>
      </c>
      <c r="II667">
        <v>-3003</v>
      </c>
      <c r="IK667">
        <v>-3003</v>
      </c>
      <c r="IL667">
        <v>7708</v>
      </c>
      <c r="IM667">
        <v>7799</v>
      </c>
      <c r="IN667">
        <v>0.85</v>
      </c>
      <c r="IO667">
        <v>0.84</v>
      </c>
    </row>
    <row r="668" spans="1:249" x14ac:dyDescent="0.25">
      <c r="A668" t="s">
        <v>1051</v>
      </c>
      <c r="B668" t="s">
        <v>1052</v>
      </c>
      <c r="C668" t="s">
        <v>1053</v>
      </c>
      <c r="D668" t="s">
        <v>1054</v>
      </c>
      <c r="E668" t="s">
        <v>455</v>
      </c>
      <c r="F668" t="s">
        <v>417</v>
      </c>
      <c r="G668" s="2">
        <v>40694</v>
      </c>
      <c r="H668" t="s">
        <v>418</v>
      </c>
      <c r="J668">
        <v>2011</v>
      </c>
      <c r="K668">
        <v>4</v>
      </c>
      <c r="L668">
        <v>2011</v>
      </c>
      <c r="M668">
        <v>2</v>
      </c>
      <c r="N668" t="s">
        <v>419</v>
      </c>
      <c r="O668" t="s">
        <v>420</v>
      </c>
      <c r="P668">
        <v>2011</v>
      </c>
      <c r="Q668">
        <v>2</v>
      </c>
      <c r="R668">
        <v>173</v>
      </c>
      <c r="S668">
        <v>25</v>
      </c>
      <c r="T668">
        <v>5</v>
      </c>
      <c r="U668">
        <v>320187</v>
      </c>
      <c r="V668">
        <v>12</v>
      </c>
      <c r="W668">
        <v>3021</v>
      </c>
      <c r="X668" s="2">
        <v>40746</v>
      </c>
      <c r="Y668" s="2">
        <v>40746</v>
      </c>
      <c r="Z668" t="s">
        <v>1055</v>
      </c>
      <c r="AA668" t="s">
        <v>1056</v>
      </c>
      <c r="AB668" t="s">
        <v>1057</v>
      </c>
      <c r="AC668" t="s">
        <v>1055</v>
      </c>
      <c r="AD668">
        <v>97005</v>
      </c>
      <c r="AE668" t="s">
        <v>1058</v>
      </c>
      <c r="AF668" t="s">
        <v>1059</v>
      </c>
      <c r="AG668" t="s">
        <v>1056</v>
      </c>
      <c r="AH668" t="s">
        <v>1057</v>
      </c>
      <c r="AI668" t="s">
        <v>1055</v>
      </c>
      <c r="AJ668">
        <v>97005</v>
      </c>
      <c r="AK668" t="s">
        <v>426</v>
      </c>
      <c r="AL668" t="s">
        <v>427</v>
      </c>
      <c r="AN668">
        <v>38000</v>
      </c>
      <c r="AP668">
        <v>38000</v>
      </c>
      <c r="AR668">
        <v>16419</v>
      </c>
      <c r="AS668" t="s">
        <v>461</v>
      </c>
      <c r="AT668" t="s">
        <v>429</v>
      </c>
      <c r="AU668" t="s">
        <v>1060</v>
      </c>
      <c r="AW668">
        <v>1899321000</v>
      </c>
      <c r="AX668" s="2">
        <v>40742</v>
      </c>
      <c r="AY668" t="s">
        <v>1061</v>
      </c>
      <c r="AZ668" t="s">
        <v>1062</v>
      </c>
      <c r="BA668" t="s">
        <v>1063</v>
      </c>
      <c r="BB668" t="s">
        <v>948</v>
      </c>
      <c r="BC668" t="s">
        <v>1064</v>
      </c>
      <c r="BD668" t="s">
        <v>711</v>
      </c>
      <c r="BE668" t="s">
        <v>1065</v>
      </c>
      <c r="BF668" t="s">
        <v>1066</v>
      </c>
      <c r="BG668" t="s">
        <v>1067</v>
      </c>
      <c r="BH668" t="s">
        <v>439</v>
      </c>
      <c r="BI668" s="2">
        <v>41478</v>
      </c>
      <c r="BJ668">
        <v>20117</v>
      </c>
      <c r="BK668">
        <v>10915</v>
      </c>
      <c r="BL668">
        <v>9202</v>
      </c>
      <c r="BR668">
        <v>6361</v>
      </c>
      <c r="BV668">
        <v>17276</v>
      </c>
      <c r="BW668">
        <v>2841</v>
      </c>
      <c r="CL668">
        <v>-4</v>
      </c>
      <c r="CM668">
        <v>25</v>
      </c>
      <c r="CN668">
        <v>21</v>
      </c>
      <c r="CO668">
        <v>2862</v>
      </c>
      <c r="CP668">
        <v>690</v>
      </c>
      <c r="CQ668">
        <v>2172</v>
      </c>
      <c r="CV668">
        <v>2172</v>
      </c>
      <c r="CW668">
        <v>-39</v>
      </c>
      <c r="CX668">
        <v>2133</v>
      </c>
      <c r="DA668">
        <v>2133</v>
      </c>
      <c r="DC668">
        <v>2133</v>
      </c>
      <c r="DE668">
        <v>2133</v>
      </c>
      <c r="DF668">
        <v>1.1399999999999999</v>
      </c>
      <c r="DG668">
        <v>-0.02</v>
      </c>
      <c r="DJ668">
        <v>1.1213</v>
      </c>
      <c r="DK668">
        <v>1.1213</v>
      </c>
      <c r="DL668">
        <v>1.1200000000000001</v>
      </c>
      <c r="DM668">
        <v>1.1200000000000001</v>
      </c>
      <c r="DN668">
        <v>-0.02</v>
      </c>
      <c r="DQ668">
        <v>1.0980000000000001</v>
      </c>
      <c r="DR668">
        <v>1.0980000000000001</v>
      </c>
      <c r="DS668">
        <v>1.0974999999999999</v>
      </c>
      <c r="DT668">
        <v>3.8601000000000001</v>
      </c>
      <c r="DU668">
        <v>1942.8</v>
      </c>
      <c r="DV668">
        <v>1902</v>
      </c>
      <c r="DW668">
        <v>2862</v>
      </c>
      <c r="DX668">
        <v>2172</v>
      </c>
      <c r="DY668">
        <v>3199</v>
      </c>
      <c r="DZ668">
        <v>2841</v>
      </c>
      <c r="EA668" s="2">
        <v>41114</v>
      </c>
      <c r="EB668">
        <v>4538</v>
      </c>
      <c r="EE668">
        <v>3138</v>
      </c>
      <c r="EF668">
        <v>2715</v>
      </c>
      <c r="EG668">
        <v>594</v>
      </c>
      <c r="EI668">
        <v>312</v>
      </c>
      <c r="EL668">
        <v>11297</v>
      </c>
      <c r="EM668">
        <v>4906</v>
      </c>
      <c r="EN668">
        <v>2791</v>
      </c>
      <c r="EO668">
        <v>2115</v>
      </c>
      <c r="EV668">
        <v>692</v>
      </c>
      <c r="EX668">
        <v>894</v>
      </c>
      <c r="FB668">
        <v>3701</v>
      </c>
      <c r="FC668">
        <v>14998</v>
      </c>
      <c r="FD668">
        <v>187</v>
      </c>
      <c r="FE668">
        <v>1469</v>
      </c>
      <c r="FH668">
        <v>1985</v>
      </c>
      <c r="FJ668">
        <v>200</v>
      </c>
      <c r="FL668">
        <v>117</v>
      </c>
      <c r="FQ668">
        <v>3958</v>
      </c>
      <c r="FR668">
        <v>276</v>
      </c>
      <c r="FU668">
        <v>921</v>
      </c>
      <c r="GA668">
        <v>1197</v>
      </c>
      <c r="GB668">
        <v>5155</v>
      </c>
      <c r="GD668">
        <v>3</v>
      </c>
      <c r="GE668">
        <v>3944</v>
      </c>
      <c r="GF668">
        <v>5801</v>
      </c>
      <c r="GI668">
        <v>95</v>
      </c>
      <c r="GL668">
        <v>9843</v>
      </c>
      <c r="GM668">
        <v>9843</v>
      </c>
      <c r="GN668">
        <v>14998</v>
      </c>
      <c r="GO668">
        <v>1872</v>
      </c>
      <c r="GQ668">
        <v>9151</v>
      </c>
      <c r="GR668" s="2">
        <v>41478</v>
      </c>
      <c r="GS668">
        <v>2133</v>
      </c>
      <c r="GT668">
        <v>358</v>
      </c>
      <c r="GU668">
        <v>29</v>
      </c>
      <c r="GV668">
        <v>387</v>
      </c>
      <c r="GW668">
        <v>-273</v>
      </c>
      <c r="GX668">
        <v>-551</v>
      </c>
      <c r="GZ668">
        <v>151</v>
      </c>
      <c r="HB668">
        <v>-35</v>
      </c>
      <c r="HC668">
        <v>-708</v>
      </c>
      <c r="HE668">
        <v>1812</v>
      </c>
      <c r="HF668">
        <v>-431</v>
      </c>
      <c r="HI668">
        <v>-537</v>
      </c>
      <c r="HK668">
        <v>-537</v>
      </c>
      <c r="HL668">
        <v>-53</v>
      </c>
      <c r="HM668">
        <v>-1021</v>
      </c>
      <c r="HN668">
        <v>-8</v>
      </c>
      <c r="HO668">
        <v>41</v>
      </c>
      <c r="HP668">
        <v>33</v>
      </c>
      <c r="HQ668">
        <v>-1514</v>
      </c>
      <c r="HS668">
        <v>-1514</v>
      </c>
      <c r="HT668">
        <v>-555</v>
      </c>
      <c r="HU668">
        <v>64</v>
      </c>
      <c r="HV668">
        <v>-1972</v>
      </c>
      <c r="HW668">
        <v>57</v>
      </c>
      <c r="HY668">
        <v>-1124</v>
      </c>
      <c r="HZ668">
        <v>3079</v>
      </c>
      <c r="IA668">
        <v>1955</v>
      </c>
      <c r="IB668">
        <v>105</v>
      </c>
      <c r="IC668">
        <v>-555</v>
      </c>
      <c r="IL668">
        <v>1902.2</v>
      </c>
      <c r="IM668">
        <v>1942.6</v>
      </c>
      <c r="IN668">
        <v>1.1200000000000001</v>
      </c>
      <c r="IO668">
        <v>1.1000000000000001</v>
      </c>
    </row>
    <row r="669" spans="1:249" x14ac:dyDescent="0.25">
      <c r="A669" t="s">
        <v>1051</v>
      </c>
      <c r="B669" t="s">
        <v>1052</v>
      </c>
      <c r="C669" t="s">
        <v>1053</v>
      </c>
      <c r="D669" t="s">
        <v>1054</v>
      </c>
      <c r="E669" t="s">
        <v>455</v>
      </c>
      <c r="F669" t="s">
        <v>417</v>
      </c>
      <c r="G669" s="2">
        <v>41060</v>
      </c>
      <c r="H669" t="s">
        <v>418</v>
      </c>
      <c r="J669">
        <v>2012</v>
      </c>
      <c r="K669">
        <v>4</v>
      </c>
      <c r="L669">
        <v>2012</v>
      </c>
      <c r="M669">
        <v>2</v>
      </c>
      <c r="N669" t="s">
        <v>419</v>
      </c>
      <c r="O669" t="s">
        <v>420</v>
      </c>
      <c r="P669">
        <v>2012</v>
      </c>
      <c r="Q669">
        <v>2</v>
      </c>
      <c r="R669">
        <v>173</v>
      </c>
      <c r="S669">
        <v>25</v>
      </c>
      <c r="T669">
        <v>5</v>
      </c>
      <c r="U669">
        <v>320187</v>
      </c>
      <c r="V669">
        <v>12</v>
      </c>
      <c r="W669">
        <v>3021</v>
      </c>
      <c r="X669" s="2">
        <v>41114</v>
      </c>
      <c r="Y669" s="2">
        <v>41114</v>
      </c>
      <c r="Z669" t="s">
        <v>1055</v>
      </c>
      <c r="AA669" t="s">
        <v>1056</v>
      </c>
      <c r="AB669" t="s">
        <v>1057</v>
      </c>
      <c r="AC669" t="s">
        <v>1055</v>
      </c>
      <c r="AD669">
        <v>97005</v>
      </c>
      <c r="AE669" t="s">
        <v>1058</v>
      </c>
      <c r="AF669" t="s">
        <v>1059</v>
      </c>
      <c r="AG669" t="s">
        <v>1056</v>
      </c>
      <c r="AH669" t="s">
        <v>1057</v>
      </c>
      <c r="AI669" t="s">
        <v>1055</v>
      </c>
      <c r="AJ669">
        <v>97005</v>
      </c>
      <c r="AK669" t="s">
        <v>426</v>
      </c>
      <c r="AL669" t="s">
        <v>427</v>
      </c>
      <c r="AN669">
        <v>44000</v>
      </c>
      <c r="AP669">
        <v>44000</v>
      </c>
      <c r="AR669">
        <v>19758</v>
      </c>
      <c r="AS669" t="s">
        <v>461</v>
      </c>
      <c r="AT669" t="s">
        <v>429</v>
      </c>
      <c r="AU669" t="s">
        <v>1060</v>
      </c>
      <c r="AW669">
        <v>1823481000</v>
      </c>
      <c r="AX669" s="2">
        <v>41109</v>
      </c>
      <c r="AY669" t="s">
        <v>1061</v>
      </c>
      <c r="AZ669" t="s">
        <v>506</v>
      </c>
      <c r="BA669" t="s">
        <v>1063</v>
      </c>
      <c r="BB669" t="s">
        <v>1068</v>
      </c>
      <c r="BC669" t="s">
        <v>1064</v>
      </c>
      <c r="BD669" t="s">
        <v>711</v>
      </c>
      <c r="BE669" t="s">
        <v>1065</v>
      </c>
      <c r="BF669" t="s">
        <v>1066</v>
      </c>
      <c r="BG669" t="s">
        <v>1067</v>
      </c>
      <c r="BH669" t="s">
        <v>439</v>
      </c>
      <c r="BI669" s="2">
        <v>41845</v>
      </c>
      <c r="BJ669">
        <v>23331</v>
      </c>
      <c r="BK669">
        <v>13183</v>
      </c>
      <c r="BL669">
        <v>10148</v>
      </c>
      <c r="BR669">
        <v>7079</v>
      </c>
      <c r="BV669">
        <v>20262</v>
      </c>
      <c r="BW669">
        <v>3069</v>
      </c>
      <c r="CL669">
        <v>-4</v>
      </c>
      <c r="CM669">
        <v>-54</v>
      </c>
      <c r="CN669">
        <v>-58</v>
      </c>
      <c r="CO669">
        <v>3011</v>
      </c>
      <c r="CP669">
        <v>754</v>
      </c>
      <c r="CQ669">
        <v>2257</v>
      </c>
      <c r="CV669">
        <v>2257</v>
      </c>
      <c r="CW669">
        <v>-46</v>
      </c>
      <c r="CX669">
        <v>2211</v>
      </c>
      <c r="DA669">
        <v>2211</v>
      </c>
      <c r="DC669">
        <v>2211</v>
      </c>
      <c r="DE669">
        <v>2211</v>
      </c>
      <c r="DF669">
        <v>1.2250000000000001</v>
      </c>
      <c r="DG669">
        <v>-2.5000000000000001E-2</v>
      </c>
      <c r="DJ669">
        <v>1.2016</v>
      </c>
      <c r="DK669">
        <v>1.2016</v>
      </c>
      <c r="DL669">
        <v>1.2075</v>
      </c>
      <c r="DM669">
        <v>1.2</v>
      </c>
      <c r="DN669">
        <v>-2.5000000000000001E-2</v>
      </c>
      <c r="DQ669">
        <v>1.1766000000000001</v>
      </c>
      <c r="DR669">
        <v>1.1766000000000001</v>
      </c>
      <c r="DS669">
        <v>1.1825000000000001</v>
      </c>
      <c r="DT669">
        <v>-2.9401999999999999</v>
      </c>
      <c r="DU669">
        <v>1879.2</v>
      </c>
      <c r="DV669">
        <v>1840</v>
      </c>
      <c r="DW669">
        <v>3011</v>
      </c>
      <c r="DX669">
        <v>2257</v>
      </c>
      <c r="DY669">
        <v>3465</v>
      </c>
      <c r="DZ669">
        <v>3069</v>
      </c>
      <c r="EA669" s="2">
        <v>41478</v>
      </c>
      <c r="EB669">
        <v>3757</v>
      </c>
      <c r="EE669">
        <v>3132</v>
      </c>
      <c r="EF669">
        <v>3222</v>
      </c>
      <c r="EG669">
        <v>857</v>
      </c>
      <c r="EI669">
        <v>262</v>
      </c>
      <c r="EJ669">
        <v>615</v>
      </c>
      <c r="EL669">
        <v>11845</v>
      </c>
      <c r="EM669">
        <v>5057</v>
      </c>
      <c r="EN669">
        <v>2848</v>
      </c>
      <c r="EO669">
        <v>2209</v>
      </c>
      <c r="EV669">
        <v>501</v>
      </c>
      <c r="EX669">
        <v>910</v>
      </c>
      <c r="FB669">
        <v>3620</v>
      </c>
      <c r="FC669">
        <v>15465</v>
      </c>
      <c r="FD669">
        <v>108</v>
      </c>
      <c r="FE669">
        <v>1549</v>
      </c>
      <c r="FH669">
        <v>1941</v>
      </c>
      <c r="FJ669">
        <v>49</v>
      </c>
      <c r="FL669">
        <v>65</v>
      </c>
      <c r="FO669">
        <v>170</v>
      </c>
      <c r="FQ669">
        <v>3882</v>
      </c>
      <c r="FR669">
        <v>228</v>
      </c>
      <c r="FU669">
        <v>974</v>
      </c>
      <c r="GA669">
        <v>1202</v>
      </c>
      <c r="GB669">
        <v>5084</v>
      </c>
      <c r="GD669">
        <v>3</v>
      </c>
      <c r="GE669">
        <v>4641</v>
      </c>
      <c r="GF669">
        <v>5588</v>
      </c>
      <c r="GI669">
        <v>149</v>
      </c>
      <c r="GL669">
        <v>10381</v>
      </c>
      <c r="GM669">
        <v>10381</v>
      </c>
      <c r="GN669">
        <v>15465</v>
      </c>
      <c r="GO669">
        <v>1832</v>
      </c>
      <c r="GQ669">
        <v>9880</v>
      </c>
      <c r="GR669" s="2">
        <v>41845</v>
      </c>
      <c r="GS669">
        <v>2211</v>
      </c>
      <c r="GT669">
        <v>396</v>
      </c>
      <c r="GU669">
        <v>71</v>
      </c>
      <c r="GV669">
        <v>467</v>
      </c>
      <c r="GW669">
        <v>-323</v>
      </c>
      <c r="GX669">
        <v>-815</v>
      </c>
      <c r="GZ669">
        <v>425</v>
      </c>
      <c r="HB669">
        <v>-141</v>
      </c>
      <c r="HC669">
        <v>-854</v>
      </c>
      <c r="HE669">
        <v>1824</v>
      </c>
      <c r="HF669">
        <v>-561</v>
      </c>
      <c r="HI669">
        <v>1139</v>
      </c>
      <c r="HK669">
        <v>1139</v>
      </c>
      <c r="HL669">
        <v>8</v>
      </c>
      <c r="HM669">
        <v>586</v>
      </c>
      <c r="HN669">
        <v>-203</v>
      </c>
      <c r="HO669">
        <v>-47</v>
      </c>
      <c r="HP669">
        <v>-250</v>
      </c>
      <c r="HQ669">
        <v>-1346</v>
      </c>
      <c r="HS669">
        <v>-1346</v>
      </c>
      <c r="HT669">
        <v>-619</v>
      </c>
      <c r="HU669">
        <v>115</v>
      </c>
      <c r="HV669">
        <v>-2100</v>
      </c>
      <c r="HW669">
        <v>67</v>
      </c>
      <c r="HY669">
        <v>377</v>
      </c>
      <c r="HZ669">
        <v>1877</v>
      </c>
      <c r="IA669">
        <v>2254</v>
      </c>
      <c r="IB669">
        <v>130</v>
      </c>
      <c r="IC669">
        <v>-619</v>
      </c>
      <c r="IL669">
        <v>1840</v>
      </c>
      <c r="IM669">
        <v>1879.2</v>
      </c>
      <c r="IN669">
        <v>1.2</v>
      </c>
      <c r="IO669">
        <v>1.175</v>
      </c>
    </row>
    <row r="670" spans="1:249" x14ac:dyDescent="0.25">
      <c r="A670" t="s">
        <v>1051</v>
      </c>
      <c r="B670" t="s">
        <v>1052</v>
      </c>
      <c r="C670" t="s">
        <v>1053</v>
      </c>
      <c r="D670" t="s">
        <v>1054</v>
      </c>
      <c r="E670" t="s">
        <v>455</v>
      </c>
      <c r="F670" t="s">
        <v>417</v>
      </c>
      <c r="G670" s="2">
        <v>41425</v>
      </c>
      <c r="H670" t="s">
        <v>418</v>
      </c>
      <c r="J670">
        <v>2013</v>
      </c>
      <c r="K670">
        <v>4</v>
      </c>
      <c r="L670">
        <v>2013</v>
      </c>
      <c r="M670">
        <v>2</v>
      </c>
      <c r="N670" t="s">
        <v>419</v>
      </c>
      <c r="O670" t="s">
        <v>420</v>
      </c>
      <c r="P670">
        <v>2013</v>
      </c>
      <c r="Q670">
        <v>2</v>
      </c>
      <c r="R670">
        <v>173</v>
      </c>
      <c r="S670">
        <v>25</v>
      </c>
      <c r="T670">
        <v>5</v>
      </c>
      <c r="U670">
        <v>320187</v>
      </c>
      <c r="V670">
        <v>12</v>
      </c>
      <c r="W670">
        <v>3021</v>
      </c>
      <c r="X670" s="2">
        <v>41478</v>
      </c>
      <c r="Y670" s="2">
        <v>41478</v>
      </c>
      <c r="Z670" t="s">
        <v>1055</v>
      </c>
      <c r="AA670" t="s">
        <v>1056</v>
      </c>
      <c r="AB670" t="s">
        <v>1057</v>
      </c>
      <c r="AC670" t="s">
        <v>1055</v>
      </c>
      <c r="AD670">
        <v>97005</v>
      </c>
      <c r="AE670" t="s">
        <v>1058</v>
      </c>
      <c r="AF670" t="s">
        <v>1059</v>
      </c>
      <c r="AG670" t="s">
        <v>1056</v>
      </c>
      <c r="AH670" t="s">
        <v>1057</v>
      </c>
      <c r="AI670" t="s">
        <v>1055</v>
      </c>
      <c r="AJ670">
        <v>97005</v>
      </c>
      <c r="AK670" t="s">
        <v>426</v>
      </c>
      <c r="AL670" t="s">
        <v>427</v>
      </c>
      <c r="AN670">
        <v>48000</v>
      </c>
      <c r="AP670">
        <v>48000</v>
      </c>
      <c r="AR670">
        <v>30605</v>
      </c>
      <c r="AS670" t="s">
        <v>461</v>
      </c>
      <c r="AT670" t="s">
        <v>429</v>
      </c>
      <c r="AU670" t="s">
        <v>1069</v>
      </c>
      <c r="AW670">
        <v>1780705000</v>
      </c>
      <c r="AX670" s="2">
        <v>41474</v>
      </c>
      <c r="AY670" t="s">
        <v>1061</v>
      </c>
      <c r="AZ670" t="s">
        <v>1062</v>
      </c>
      <c r="BA670" t="s">
        <v>1063</v>
      </c>
      <c r="BB670" t="s">
        <v>1068</v>
      </c>
      <c r="BC670" t="s">
        <v>1064</v>
      </c>
      <c r="BD670" t="s">
        <v>711</v>
      </c>
      <c r="BE670" t="s">
        <v>1065</v>
      </c>
      <c r="BF670" t="s">
        <v>1066</v>
      </c>
      <c r="BG670" t="s">
        <v>1067</v>
      </c>
      <c r="BH670" t="s">
        <v>439</v>
      </c>
      <c r="BI670" s="2">
        <v>42208</v>
      </c>
      <c r="BJ670">
        <v>25313</v>
      </c>
      <c r="BK670">
        <v>14279</v>
      </c>
      <c r="BL670">
        <v>11034</v>
      </c>
      <c r="BR670">
        <v>7796</v>
      </c>
      <c r="BV670">
        <v>22075</v>
      </c>
      <c r="BW670">
        <v>3238</v>
      </c>
      <c r="BX670">
        <v>-3</v>
      </c>
      <c r="CM670">
        <v>15</v>
      </c>
      <c r="CN670">
        <v>18</v>
      </c>
      <c r="CO670">
        <v>3256</v>
      </c>
      <c r="CP670">
        <v>805</v>
      </c>
      <c r="CQ670">
        <v>2451</v>
      </c>
      <c r="CV670">
        <v>2451</v>
      </c>
      <c r="CW670">
        <v>21</v>
      </c>
      <c r="CX670">
        <v>2472</v>
      </c>
      <c r="DA670">
        <v>2472</v>
      </c>
      <c r="DC670">
        <v>2472</v>
      </c>
      <c r="DE670">
        <v>2472</v>
      </c>
      <c r="DF670">
        <v>1.37</v>
      </c>
      <c r="DG670">
        <v>0.01</v>
      </c>
      <c r="DJ670">
        <v>1.3774999999999999</v>
      </c>
      <c r="DK670">
        <v>1.3774999999999999</v>
      </c>
      <c r="DL670">
        <v>1.385</v>
      </c>
      <c r="DM670">
        <v>1.34</v>
      </c>
      <c r="DN670">
        <v>0.01</v>
      </c>
      <c r="DQ670">
        <v>1.3488</v>
      </c>
      <c r="DR670">
        <v>1.3488</v>
      </c>
      <c r="DS670">
        <v>1.355</v>
      </c>
      <c r="DT670">
        <v>2.2799999999999998</v>
      </c>
      <c r="DU670">
        <v>1832.8</v>
      </c>
      <c r="DV670">
        <v>1794.6</v>
      </c>
      <c r="DW670">
        <v>3256</v>
      </c>
      <c r="DX670">
        <v>2451</v>
      </c>
      <c r="DY670">
        <v>3740</v>
      </c>
      <c r="DZ670">
        <v>3238</v>
      </c>
      <c r="EA670" s="2">
        <v>41845</v>
      </c>
      <c r="EB670">
        <v>5965</v>
      </c>
      <c r="EE670">
        <v>3117</v>
      </c>
      <c r="EF670">
        <v>3484</v>
      </c>
      <c r="EG670">
        <v>756</v>
      </c>
      <c r="EI670">
        <v>308</v>
      </c>
      <c r="EL670">
        <v>13630</v>
      </c>
      <c r="EM670">
        <v>5500</v>
      </c>
      <c r="EN670">
        <v>3048</v>
      </c>
      <c r="EO670">
        <v>2452</v>
      </c>
      <c r="EV670">
        <v>420</v>
      </c>
      <c r="EX670">
        <v>1043</v>
      </c>
      <c r="FB670">
        <v>3915</v>
      </c>
      <c r="FC670">
        <v>17545</v>
      </c>
      <c r="FD670">
        <v>98</v>
      </c>
      <c r="FE670">
        <v>1669</v>
      </c>
      <c r="FH670">
        <v>2036</v>
      </c>
      <c r="FJ670">
        <v>57</v>
      </c>
      <c r="FL670">
        <v>84</v>
      </c>
      <c r="FO670">
        <v>18</v>
      </c>
      <c r="FQ670">
        <v>3962</v>
      </c>
      <c r="FR670">
        <v>1210</v>
      </c>
      <c r="FU670">
        <v>1292</v>
      </c>
      <c r="GA670">
        <v>2502</v>
      </c>
      <c r="GB670">
        <v>6464</v>
      </c>
      <c r="GD670">
        <v>3</v>
      </c>
      <c r="GE670">
        <v>5184</v>
      </c>
      <c r="GF670">
        <v>5620</v>
      </c>
      <c r="GI670">
        <v>274</v>
      </c>
      <c r="GL670">
        <v>11081</v>
      </c>
      <c r="GM670">
        <v>11081</v>
      </c>
      <c r="GN670">
        <v>17545</v>
      </c>
      <c r="GO670">
        <v>1788</v>
      </c>
      <c r="GQ670">
        <v>10661</v>
      </c>
      <c r="GR670" s="2">
        <v>42208</v>
      </c>
      <c r="GS670">
        <v>2472</v>
      </c>
      <c r="GT670">
        <v>502</v>
      </c>
      <c r="GU670">
        <v>136</v>
      </c>
      <c r="GV670">
        <v>638</v>
      </c>
      <c r="GW670">
        <v>142</v>
      </c>
      <c r="GX670">
        <v>-219</v>
      </c>
      <c r="GZ670">
        <v>27</v>
      </c>
      <c r="HB670">
        <v>-28</v>
      </c>
      <c r="HC670">
        <v>-78</v>
      </c>
      <c r="HE670">
        <v>3032</v>
      </c>
      <c r="HF670">
        <v>-584</v>
      </c>
      <c r="HH670">
        <v>786</v>
      </c>
      <c r="HI670">
        <v>-1140</v>
      </c>
      <c r="HK670">
        <v>-1140</v>
      </c>
      <c r="HL670">
        <v>-2</v>
      </c>
      <c r="HM670">
        <v>-940</v>
      </c>
      <c r="HN670">
        <v>937</v>
      </c>
      <c r="HO670">
        <v>10</v>
      </c>
      <c r="HP670">
        <v>947</v>
      </c>
      <c r="HQ670">
        <v>-1361</v>
      </c>
      <c r="HS670">
        <v>-1361</v>
      </c>
      <c r="HT670">
        <v>-703</v>
      </c>
      <c r="HU670">
        <v>72</v>
      </c>
      <c r="HV670">
        <v>-1045</v>
      </c>
      <c r="HW670">
        <v>36</v>
      </c>
      <c r="HY670">
        <v>1083</v>
      </c>
      <c r="HZ670">
        <v>2254</v>
      </c>
      <c r="IA670">
        <v>3337</v>
      </c>
      <c r="IB670">
        <v>174</v>
      </c>
      <c r="IC670">
        <v>-703</v>
      </c>
      <c r="IL670">
        <v>1794.6</v>
      </c>
      <c r="IM670">
        <v>1832.8</v>
      </c>
      <c r="IN670">
        <v>1.38</v>
      </c>
      <c r="IO670">
        <v>1.35</v>
      </c>
    </row>
    <row r="671" spans="1:249" x14ac:dyDescent="0.25">
      <c r="A671" t="s">
        <v>1051</v>
      </c>
      <c r="B671" t="s">
        <v>1052</v>
      </c>
      <c r="C671" t="s">
        <v>1053</v>
      </c>
      <c r="D671" t="s">
        <v>1054</v>
      </c>
      <c r="E671" t="s">
        <v>455</v>
      </c>
      <c r="F671" t="s">
        <v>417</v>
      </c>
      <c r="G671" s="2">
        <v>41790</v>
      </c>
      <c r="H671" t="s">
        <v>418</v>
      </c>
      <c r="J671">
        <v>2014</v>
      </c>
      <c r="K671">
        <v>4</v>
      </c>
      <c r="L671">
        <v>2014</v>
      </c>
      <c r="M671">
        <v>2</v>
      </c>
      <c r="N671" t="s">
        <v>419</v>
      </c>
      <c r="O671" t="s">
        <v>420</v>
      </c>
      <c r="P671">
        <v>2014</v>
      </c>
      <c r="Q671">
        <v>2</v>
      </c>
      <c r="R671">
        <v>173</v>
      </c>
      <c r="S671">
        <v>25</v>
      </c>
      <c r="T671">
        <v>5</v>
      </c>
      <c r="U671">
        <v>320187</v>
      </c>
      <c r="V671">
        <v>12</v>
      </c>
      <c r="W671">
        <v>3021</v>
      </c>
      <c r="X671" s="2">
        <v>41845</v>
      </c>
      <c r="Y671" s="2">
        <v>41845</v>
      </c>
      <c r="Z671" t="s">
        <v>1055</v>
      </c>
      <c r="AA671" t="s">
        <v>1056</v>
      </c>
      <c r="AB671" t="s">
        <v>1057</v>
      </c>
      <c r="AC671" t="s">
        <v>1055</v>
      </c>
      <c r="AD671">
        <v>97005</v>
      </c>
      <c r="AE671" t="s">
        <v>1070</v>
      </c>
      <c r="AF671" t="s">
        <v>1059</v>
      </c>
      <c r="AG671" t="s">
        <v>1056</v>
      </c>
      <c r="AH671" t="s">
        <v>1057</v>
      </c>
      <c r="AI671" t="s">
        <v>1055</v>
      </c>
      <c r="AJ671">
        <v>97005</v>
      </c>
      <c r="AK671" t="s">
        <v>426</v>
      </c>
      <c r="AL671" t="s">
        <v>427</v>
      </c>
      <c r="AN671">
        <v>56500</v>
      </c>
      <c r="AP671">
        <v>56500</v>
      </c>
      <c r="AR671">
        <v>32779</v>
      </c>
      <c r="AS671" t="s">
        <v>461</v>
      </c>
      <c r="AT671" t="s">
        <v>429</v>
      </c>
      <c r="AU671" t="s">
        <v>1069</v>
      </c>
      <c r="AV671" t="s">
        <v>1071</v>
      </c>
      <c r="AW671">
        <v>1736595000</v>
      </c>
      <c r="AX671" s="2">
        <v>41838</v>
      </c>
      <c r="AY671" t="s">
        <v>1061</v>
      </c>
      <c r="AZ671" t="s">
        <v>1062</v>
      </c>
      <c r="BA671" t="s">
        <v>1063</v>
      </c>
      <c r="BB671" t="s">
        <v>948</v>
      </c>
      <c r="BC671" t="s">
        <v>1064</v>
      </c>
      <c r="BD671" t="s">
        <v>711</v>
      </c>
      <c r="BE671" t="s">
        <v>1065</v>
      </c>
      <c r="BF671" t="s">
        <v>1066</v>
      </c>
      <c r="BG671" t="s">
        <v>1067</v>
      </c>
      <c r="BH671" t="s">
        <v>439</v>
      </c>
      <c r="BI671" s="2">
        <v>42572</v>
      </c>
      <c r="BJ671">
        <v>27799</v>
      </c>
      <c r="BK671">
        <v>15353</v>
      </c>
      <c r="BL671">
        <v>12446</v>
      </c>
      <c r="BR671">
        <v>8766</v>
      </c>
      <c r="BV671">
        <v>24119</v>
      </c>
      <c r="BW671">
        <v>3680</v>
      </c>
      <c r="BX671">
        <v>33</v>
      </c>
      <c r="CM671">
        <v>-103</v>
      </c>
      <c r="CN671">
        <v>-136</v>
      </c>
      <c r="CO671">
        <v>3544</v>
      </c>
      <c r="CP671">
        <v>851</v>
      </c>
      <c r="CQ671">
        <v>2693</v>
      </c>
      <c r="CV671">
        <v>2693</v>
      </c>
      <c r="CX671">
        <v>2693</v>
      </c>
      <c r="DA671">
        <v>2693</v>
      </c>
      <c r="DC671">
        <v>2693</v>
      </c>
      <c r="DE671">
        <v>2693</v>
      </c>
      <c r="DF671">
        <v>1.5243</v>
      </c>
      <c r="DJ671">
        <v>1.5243</v>
      </c>
      <c r="DK671">
        <v>1.5243</v>
      </c>
      <c r="DL671">
        <v>1.5249999999999999</v>
      </c>
      <c r="DM671">
        <v>1.4864999999999999</v>
      </c>
      <c r="DQ671">
        <v>1.4864999999999999</v>
      </c>
      <c r="DR671">
        <v>1.4864999999999999</v>
      </c>
      <c r="DS671">
        <v>1.4850000000000001</v>
      </c>
      <c r="DT671">
        <v>6.2839</v>
      </c>
      <c r="DU671">
        <v>1811.6</v>
      </c>
      <c r="DV671">
        <v>1766.8</v>
      </c>
      <c r="DW671">
        <v>3544</v>
      </c>
      <c r="DX671">
        <v>2693</v>
      </c>
      <c r="DY671">
        <v>4266</v>
      </c>
      <c r="DZ671">
        <v>3680</v>
      </c>
      <c r="EA671" s="2">
        <v>42208</v>
      </c>
      <c r="EB671">
        <v>5142</v>
      </c>
      <c r="EE671">
        <v>3434</v>
      </c>
      <c r="EF671">
        <v>3947</v>
      </c>
      <c r="EG671">
        <v>818</v>
      </c>
      <c r="EI671">
        <v>355</v>
      </c>
      <c r="EL671">
        <v>13696</v>
      </c>
      <c r="EM671">
        <v>6220</v>
      </c>
      <c r="EN671">
        <v>3386</v>
      </c>
      <c r="EO671">
        <v>2834</v>
      </c>
      <c r="EV671">
        <v>413</v>
      </c>
      <c r="EX671">
        <v>1651</v>
      </c>
      <c r="FB671">
        <v>4898</v>
      </c>
      <c r="FC671">
        <v>18594</v>
      </c>
      <c r="FD671">
        <v>167</v>
      </c>
      <c r="FE671">
        <v>1930</v>
      </c>
      <c r="FH671">
        <v>2491</v>
      </c>
      <c r="FJ671">
        <v>7</v>
      </c>
      <c r="FL671">
        <v>432</v>
      </c>
      <c r="FQ671">
        <v>5027</v>
      </c>
      <c r="FR671">
        <v>1199</v>
      </c>
      <c r="FU671">
        <v>1544</v>
      </c>
      <c r="GA671">
        <v>2743</v>
      </c>
      <c r="GB671">
        <v>7770</v>
      </c>
      <c r="GD671">
        <v>3</v>
      </c>
      <c r="GE671">
        <v>5865</v>
      </c>
      <c r="GF671">
        <v>4871</v>
      </c>
      <c r="GI671">
        <v>85</v>
      </c>
      <c r="GL671">
        <v>10824</v>
      </c>
      <c r="GM671">
        <v>10824</v>
      </c>
      <c r="GN671">
        <v>18594</v>
      </c>
      <c r="GO671">
        <v>1740</v>
      </c>
      <c r="GQ671">
        <v>10411</v>
      </c>
      <c r="GR671" s="2">
        <v>42572</v>
      </c>
      <c r="GS671">
        <v>2693</v>
      </c>
      <c r="GT671">
        <v>586</v>
      </c>
      <c r="GU671">
        <v>222</v>
      </c>
      <c r="GV671">
        <v>808</v>
      </c>
      <c r="GW671">
        <v>-298</v>
      </c>
      <c r="GX671">
        <v>-505</v>
      </c>
      <c r="GZ671">
        <v>525</v>
      </c>
      <c r="HB671">
        <v>-210</v>
      </c>
      <c r="HC671">
        <v>-488</v>
      </c>
      <c r="HE671">
        <v>3013</v>
      </c>
      <c r="HF671">
        <v>-877</v>
      </c>
      <c r="HI671">
        <v>-328</v>
      </c>
      <c r="HK671">
        <v>-328</v>
      </c>
      <c r="HL671">
        <v>-2</v>
      </c>
      <c r="HM671">
        <v>-1207</v>
      </c>
      <c r="HN671">
        <v>-77</v>
      </c>
      <c r="HO671">
        <v>75</v>
      </c>
      <c r="HP671">
        <v>-2</v>
      </c>
      <c r="HQ671">
        <v>-2245</v>
      </c>
      <c r="HS671">
        <v>-2245</v>
      </c>
      <c r="HT671">
        <v>-799</v>
      </c>
      <c r="HU671">
        <v>132</v>
      </c>
      <c r="HV671">
        <v>-2914</v>
      </c>
      <c r="HW671">
        <v>-9</v>
      </c>
      <c r="HY671">
        <v>-1117</v>
      </c>
      <c r="HZ671">
        <v>3337</v>
      </c>
      <c r="IA671">
        <v>2220</v>
      </c>
      <c r="IB671">
        <v>177</v>
      </c>
      <c r="IC671">
        <v>-799</v>
      </c>
      <c r="IL671">
        <v>1766.7</v>
      </c>
      <c r="IM671">
        <v>1811.6</v>
      </c>
      <c r="IN671">
        <v>1.52</v>
      </c>
      <c r="IO671">
        <v>1.49</v>
      </c>
    </row>
    <row r="672" spans="1:249" x14ac:dyDescent="0.25">
      <c r="A672" t="s">
        <v>1051</v>
      </c>
      <c r="B672" t="s">
        <v>1052</v>
      </c>
      <c r="C672" t="s">
        <v>1053</v>
      </c>
      <c r="D672" t="s">
        <v>1054</v>
      </c>
      <c r="E672" t="s">
        <v>455</v>
      </c>
      <c r="F672" t="s">
        <v>417</v>
      </c>
      <c r="G672" s="2">
        <v>42155</v>
      </c>
      <c r="H672" t="s">
        <v>418</v>
      </c>
      <c r="J672">
        <v>2015</v>
      </c>
      <c r="K672">
        <v>4</v>
      </c>
      <c r="L672">
        <v>2015</v>
      </c>
      <c r="M672">
        <v>2</v>
      </c>
      <c r="N672" t="s">
        <v>419</v>
      </c>
      <c r="O672" t="s">
        <v>420</v>
      </c>
      <c r="P672">
        <v>2015</v>
      </c>
      <c r="Q672">
        <v>2</v>
      </c>
      <c r="R672">
        <v>173</v>
      </c>
      <c r="S672">
        <v>25</v>
      </c>
      <c r="T672">
        <v>5</v>
      </c>
      <c r="U672">
        <v>320187</v>
      </c>
      <c r="V672">
        <v>12</v>
      </c>
      <c r="W672">
        <v>3021</v>
      </c>
      <c r="X672" s="2">
        <v>42208</v>
      </c>
      <c r="Y672" s="2">
        <v>42208</v>
      </c>
      <c r="Z672" t="s">
        <v>1055</v>
      </c>
      <c r="AA672" t="s">
        <v>1072</v>
      </c>
      <c r="AB672" t="s">
        <v>1057</v>
      </c>
      <c r="AC672" t="s">
        <v>1055</v>
      </c>
      <c r="AD672">
        <v>97005</v>
      </c>
      <c r="AE672" t="s">
        <v>1058</v>
      </c>
      <c r="AF672" t="s">
        <v>1059</v>
      </c>
      <c r="AG672" t="s">
        <v>1072</v>
      </c>
      <c r="AH672" t="s">
        <v>1057</v>
      </c>
      <c r="AI672" t="s">
        <v>1055</v>
      </c>
      <c r="AJ672">
        <v>97005</v>
      </c>
      <c r="AK672" t="s">
        <v>426</v>
      </c>
      <c r="AL672" t="s">
        <v>427</v>
      </c>
      <c r="AN672">
        <v>62600</v>
      </c>
      <c r="AP672">
        <v>62600</v>
      </c>
      <c r="AR672">
        <v>23367</v>
      </c>
      <c r="AS672" t="s">
        <v>461</v>
      </c>
      <c r="AT672" t="s">
        <v>429</v>
      </c>
      <c r="AU672" t="s">
        <v>1069</v>
      </c>
      <c r="AV672" t="s">
        <v>1071</v>
      </c>
      <c r="AW672">
        <v>1710703000</v>
      </c>
      <c r="AX672" s="2">
        <v>42202</v>
      </c>
      <c r="AY672" t="s">
        <v>1061</v>
      </c>
      <c r="AZ672" t="s">
        <v>1062</v>
      </c>
      <c r="BA672" t="s">
        <v>1063</v>
      </c>
      <c r="BB672" t="s">
        <v>948</v>
      </c>
      <c r="BC672" t="s">
        <v>1064</v>
      </c>
      <c r="BD672" t="s">
        <v>711</v>
      </c>
      <c r="BE672" t="s">
        <v>1065</v>
      </c>
      <c r="BF672" t="s">
        <v>1066</v>
      </c>
      <c r="BG672" t="s">
        <v>1073</v>
      </c>
      <c r="BH672" t="s">
        <v>439</v>
      </c>
      <c r="BI672" s="2">
        <v>42936</v>
      </c>
      <c r="BJ672">
        <v>30601</v>
      </c>
      <c r="BK672">
        <v>16534</v>
      </c>
      <c r="BL672">
        <v>14067</v>
      </c>
      <c r="BR672">
        <v>9892</v>
      </c>
      <c r="BV672">
        <v>26426</v>
      </c>
      <c r="BW672">
        <v>4175</v>
      </c>
      <c r="BX672">
        <v>28</v>
      </c>
      <c r="CM672">
        <v>58</v>
      </c>
      <c r="CN672">
        <v>30</v>
      </c>
      <c r="CO672">
        <v>4205</v>
      </c>
      <c r="CP672">
        <v>932</v>
      </c>
      <c r="CQ672">
        <v>3273</v>
      </c>
      <c r="CV672">
        <v>3273</v>
      </c>
      <c r="CX672">
        <v>3273</v>
      </c>
      <c r="DA672">
        <v>3273</v>
      </c>
      <c r="DC672">
        <v>3273</v>
      </c>
      <c r="DE672">
        <v>3273</v>
      </c>
      <c r="DF672">
        <v>1.899</v>
      </c>
      <c r="DJ672">
        <v>1.899</v>
      </c>
      <c r="DK672">
        <v>1.899</v>
      </c>
      <c r="DL672">
        <v>1.9</v>
      </c>
      <c r="DM672">
        <v>1.8504</v>
      </c>
      <c r="DQ672">
        <v>1.8504</v>
      </c>
      <c r="DR672">
        <v>1.8504</v>
      </c>
      <c r="DS672">
        <v>1.85</v>
      </c>
      <c r="DT672">
        <v>-0.72</v>
      </c>
      <c r="DU672">
        <v>1768.8</v>
      </c>
      <c r="DV672">
        <v>1723.4</v>
      </c>
      <c r="DW672">
        <v>4205</v>
      </c>
      <c r="DX672">
        <v>3273</v>
      </c>
      <c r="DY672">
        <v>4824</v>
      </c>
      <c r="DZ672">
        <v>4175</v>
      </c>
      <c r="EA672" s="2">
        <v>42572</v>
      </c>
      <c r="EB672">
        <v>5924</v>
      </c>
      <c r="EE672">
        <v>3358</v>
      </c>
      <c r="EF672">
        <v>4337</v>
      </c>
      <c r="EG672">
        <v>1968</v>
      </c>
      <c r="EL672">
        <v>15587</v>
      </c>
      <c r="EM672">
        <v>6352</v>
      </c>
      <c r="EN672">
        <v>3341</v>
      </c>
      <c r="EO672">
        <v>3011</v>
      </c>
      <c r="EV672">
        <v>412</v>
      </c>
      <c r="EX672">
        <v>2587</v>
      </c>
      <c r="FB672">
        <v>6010</v>
      </c>
      <c r="FC672">
        <v>21597</v>
      </c>
      <c r="FD672">
        <v>74</v>
      </c>
      <c r="FE672">
        <v>2131</v>
      </c>
      <c r="FH672">
        <v>3949</v>
      </c>
      <c r="FJ672">
        <v>107</v>
      </c>
      <c r="FL672">
        <v>71</v>
      </c>
      <c r="FQ672">
        <v>6332</v>
      </c>
      <c r="FR672">
        <v>1079</v>
      </c>
      <c r="FU672">
        <v>1479</v>
      </c>
      <c r="GA672">
        <v>2558</v>
      </c>
      <c r="GB672">
        <v>8890</v>
      </c>
      <c r="GD672">
        <v>3</v>
      </c>
      <c r="GE672">
        <v>6773</v>
      </c>
      <c r="GF672">
        <v>4685</v>
      </c>
      <c r="GI672">
        <v>1246</v>
      </c>
      <c r="GL672">
        <v>12707</v>
      </c>
      <c r="GM672">
        <v>12707</v>
      </c>
      <c r="GN672">
        <v>21597</v>
      </c>
      <c r="GO672">
        <v>1712</v>
      </c>
      <c r="GQ672">
        <v>12295</v>
      </c>
      <c r="GR672" s="2">
        <v>42936</v>
      </c>
      <c r="GS672">
        <v>3273</v>
      </c>
      <c r="GT672">
        <v>649</v>
      </c>
      <c r="GU672">
        <v>502</v>
      </c>
      <c r="GV672">
        <v>1151</v>
      </c>
      <c r="GW672">
        <v>-216</v>
      </c>
      <c r="GX672">
        <v>-621</v>
      </c>
      <c r="GZ672">
        <v>1237</v>
      </c>
      <c r="HB672">
        <v>-144</v>
      </c>
      <c r="HC672">
        <v>256</v>
      </c>
      <c r="HE672">
        <v>4680</v>
      </c>
      <c r="HF672">
        <v>-960</v>
      </c>
      <c r="HI672">
        <v>785</v>
      </c>
      <c r="HK672">
        <v>785</v>
      </c>
      <c r="HM672">
        <v>-175</v>
      </c>
      <c r="HN672">
        <v>-26</v>
      </c>
      <c r="HO672">
        <v>-63</v>
      </c>
      <c r="HP672">
        <v>-89</v>
      </c>
      <c r="HQ672">
        <v>-2020</v>
      </c>
      <c r="HS672">
        <v>-2020</v>
      </c>
      <c r="HT672">
        <v>-899</v>
      </c>
      <c r="HU672">
        <v>218</v>
      </c>
      <c r="HV672">
        <v>-2790</v>
      </c>
      <c r="HW672">
        <v>-83</v>
      </c>
      <c r="HY672">
        <v>1632</v>
      </c>
      <c r="HZ672">
        <v>2220</v>
      </c>
      <c r="IA672">
        <v>3852</v>
      </c>
      <c r="IB672">
        <v>191</v>
      </c>
      <c r="IC672">
        <v>-899</v>
      </c>
      <c r="IL672">
        <v>1723.5</v>
      </c>
      <c r="IM672">
        <v>1768.8</v>
      </c>
      <c r="IN672">
        <v>1.9</v>
      </c>
      <c r="IO672">
        <v>1.85</v>
      </c>
    </row>
    <row r="673" spans="1:249" x14ac:dyDescent="0.25">
      <c r="A673" t="s">
        <v>1051</v>
      </c>
      <c r="B673" t="s">
        <v>1052</v>
      </c>
      <c r="C673" t="s">
        <v>1053</v>
      </c>
      <c r="D673" t="s">
        <v>1054</v>
      </c>
      <c r="E673" t="s">
        <v>455</v>
      </c>
      <c r="F673" t="s">
        <v>417</v>
      </c>
      <c r="G673" s="2">
        <v>42521</v>
      </c>
      <c r="H673" t="s">
        <v>418</v>
      </c>
      <c r="J673">
        <v>2016</v>
      </c>
      <c r="K673">
        <v>4</v>
      </c>
      <c r="L673">
        <v>2016</v>
      </c>
      <c r="M673">
        <v>2</v>
      </c>
      <c r="N673" t="s">
        <v>419</v>
      </c>
      <c r="O673" t="s">
        <v>420</v>
      </c>
      <c r="P673">
        <v>2016</v>
      </c>
      <c r="Q673">
        <v>2</v>
      </c>
      <c r="R673">
        <v>173</v>
      </c>
      <c r="S673">
        <v>25</v>
      </c>
      <c r="T673">
        <v>5</v>
      </c>
      <c r="U673">
        <v>320187</v>
      </c>
      <c r="V673">
        <v>12</v>
      </c>
      <c r="W673">
        <v>3021</v>
      </c>
      <c r="X673" s="2">
        <v>42572</v>
      </c>
      <c r="Y673" s="2">
        <v>42572</v>
      </c>
      <c r="Z673" t="s">
        <v>1055</v>
      </c>
      <c r="AA673" t="s">
        <v>1072</v>
      </c>
      <c r="AB673" t="s">
        <v>1057</v>
      </c>
      <c r="AC673" t="s">
        <v>1055</v>
      </c>
      <c r="AD673">
        <v>97005</v>
      </c>
      <c r="AE673" t="s">
        <v>1070</v>
      </c>
      <c r="AG673" t="s">
        <v>1072</v>
      </c>
      <c r="AH673" t="s">
        <v>1057</v>
      </c>
      <c r="AI673" t="s">
        <v>1055</v>
      </c>
      <c r="AJ673">
        <v>97005</v>
      </c>
      <c r="AK673" t="s">
        <v>426</v>
      </c>
      <c r="AL673" t="s">
        <v>427</v>
      </c>
      <c r="AN673">
        <v>70700</v>
      </c>
      <c r="AP673">
        <v>70700</v>
      </c>
      <c r="AR673">
        <v>23212</v>
      </c>
      <c r="AS673" t="s">
        <v>461</v>
      </c>
      <c r="AT673" t="s">
        <v>429</v>
      </c>
      <c r="AU673" t="s">
        <v>1069</v>
      </c>
      <c r="AV673" t="s">
        <v>1071</v>
      </c>
      <c r="AW673">
        <v>1677619000</v>
      </c>
      <c r="AX673" s="2">
        <v>42566</v>
      </c>
      <c r="AY673" t="s">
        <v>1063</v>
      </c>
      <c r="AZ673" t="s">
        <v>513</v>
      </c>
      <c r="BA673" t="s">
        <v>1074</v>
      </c>
      <c r="BB673" t="s">
        <v>711</v>
      </c>
      <c r="BC673" t="s">
        <v>1075</v>
      </c>
      <c r="BD673" t="s">
        <v>1066</v>
      </c>
      <c r="BE673" t="s">
        <v>1067</v>
      </c>
      <c r="BF673" t="s">
        <v>439</v>
      </c>
      <c r="BG673" t="s">
        <v>1073</v>
      </c>
      <c r="BH673" t="s">
        <v>439</v>
      </c>
      <c r="BI673" s="2">
        <v>42936</v>
      </c>
      <c r="BJ673">
        <v>32376</v>
      </c>
      <c r="BK673">
        <v>17405</v>
      </c>
      <c r="BL673">
        <v>14971</v>
      </c>
      <c r="BR673">
        <v>10469</v>
      </c>
      <c r="BV673">
        <v>27874</v>
      </c>
      <c r="BW673">
        <v>4502</v>
      </c>
      <c r="BX673">
        <v>19</v>
      </c>
      <c r="CM673">
        <v>140</v>
      </c>
      <c r="CN673">
        <v>121</v>
      </c>
      <c r="CO673">
        <v>4623</v>
      </c>
      <c r="CP673">
        <v>863</v>
      </c>
      <c r="CQ673">
        <v>3760</v>
      </c>
      <c r="CV673">
        <v>3760</v>
      </c>
      <c r="CX673">
        <v>3760</v>
      </c>
      <c r="DA673">
        <v>3760</v>
      </c>
      <c r="DC673">
        <v>3760</v>
      </c>
      <c r="DE673">
        <v>3760</v>
      </c>
      <c r="DF673">
        <v>2.2145000000000001</v>
      </c>
      <c r="DJ673">
        <v>2.2145000000000001</v>
      </c>
      <c r="DK673">
        <v>2.2145000000000001</v>
      </c>
      <c r="DL673">
        <v>2.21</v>
      </c>
      <c r="DM673">
        <v>2.1577999999999999</v>
      </c>
      <c r="DQ673">
        <v>2.1577999999999999</v>
      </c>
      <c r="DR673">
        <v>2.1577999999999999</v>
      </c>
      <c r="DS673">
        <v>2.16</v>
      </c>
      <c r="DT673">
        <v>3.8</v>
      </c>
      <c r="DU673">
        <v>1742.5</v>
      </c>
      <c r="DV673">
        <v>1697.9</v>
      </c>
      <c r="DW673">
        <v>4623</v>
      </c>
      <c r="DX673">
        <v>3760</v>
      </c>
      <c r="DY673">
        <v>5164</v>
      </c>
      <c r="DZ673">
        <v>4502</v>
      </c>
      <c r="EA673" s="2">
        <v>42936</v>
      </c>
      <c r="EB673">
        <v>5457</v>
      </c>
      <c r="EE673">
        <v>3241</v>
      </c>
      <c r="EF673">
        <v>4838</v>
      </c>
      <c r="EG673">
        <v>1489</v>
      </c>
      <c r="EL673">
        <v>15025</v>
      </c>
      <c r="EM673">
        <v>7038</v>
      </c>
      <c r="EN673">
        <v>3518</v>
      </c>
      <c r="EO673">
        <v>3520</v>
      </c>
      <c r="EV673">
        <v>412</v>
      </c>
      <c r="EX673">
        <v>2422</v>
      </c>
      <c r="FB673">
        <v>6354</v>
      </c>
      <c r="FC673">
        <v>21379</v>
      </c>
      <c r="FD673">
        <v>1</v>
      </c>
      <c r="FE673">
        <v>2191</v>
      </c>
      <c r="FH673">
        <v>3037</v>
      </c>
      <c r="FJ673">
        <v>44</v>
      </c>
      <c r="FL673">
        <v>85</v>
      </c>
      <c r="FQ673">
        <v>5358</v>
      </c>
      <c r="FR673">
        <v>1993</v>
      </c>
      <c r="FU673">
        <v>1770</v>
      </c>
      <c r="GA673">
        <v>3763</v>
      </c>
      <c r="GB673">
        <v>9121</v>
      </c>
      <c r="GD673">
        <v>3</v>
      </c>
      <c r="GE673">
        <v>7786</v>
      </c>
      <c r="GF673">
        <v>4151</v>
      </c>
      <c r="GI673">
        <v>318</v>
      </c>
      <c r="GL673">
        <v>12258</v>
      </c>
      <c r="GM673">
        <v>12258</v>
      </c>
      <c r="GN673">
        <v>21379</v>
      </c>
      <c r="GO673">
        <v>1682</v>
      </c>
      <c r="GQ673">
        <v>11846</v>
      </c>
      <c r="GR673" s="2">
        <v>42936</v>
      </c>
      <c r="GS673">
        <v>3760</v>
      </c>
      <c r="GT673">
        <v>662</v>
      </c>
      <c r="GU673">
        <v>254</v>
      </c>
      <c r="GV673">
        <v>916</v>
      </c>
      <c r="GW673">
        <v>60</v>
      </c>
      <c r="GX673">
        <v>-590</v>
      </c>
      <c r="GZ673">
        <v>-889</v>
      </c>
      <c r="HB673">
        <v>-161</v>
      </c>
      <c r="HC673">
        <v>-1580</v>
      </c>
      <c r="HE673">
        <v>3096</v>
      </c>
      <c r="HF673">
        <v>-1133</v>
      </c>
      <c r="HI673">
        <v>93</v>
      </c>
      <c r="HK673">
        <v>93</v>
      </c>
      <c r="HL673">
        <v>6</v>
      </c>
      <c r="HM673">
        <v>-1034</v>
      </c>
      <c r="HN673">
        <v>868</v>
      </c>
      <c r="HO673">
        <v>-67</v>
      </c>
      <c r="HP673">
        <v>801</v>
      </c>
      <c r="HQ673">
        <v>-2731</v>
      </c>
      <c r="HS673">
        <v>-2731</v>
      </c>
      <c r="HT673">
        <v>-1022</v>
      </c>
      <c r="HU673">
        <v>281</v>
      </c>
      <c r="HV673">
        <v>-2671</v>
      </c>
      <c r="HW673">
        <v>-105</v>
      </c>
      <c r="HY673">
        <v>-714</v>
      </c>
      <c r="HZ673">
        <v>3852</v>
      </c>
      <c r="IA673">
        <v>3138</v>
      </c>
      <c r="IB673">
        <v>236</v>
      </c>
      <c r="IC673">
        <v>-1022</v>
      </c>
      <c r="IL673">
        <v>1697.9</v>
      </c>
      <c r="IM673">
        <v>1742.5</v>
      </c>
      <c r="IN673">
        <v>2.21</v>
      </c>
      <c r="IO673">
        <v>2.16</v>
      </c>
    </row>
    <row r="674" spans="1:249" x14ac:dyDescent="0.25">
      <c r="A674" t="s">
        <v>1051</v>
      </c>
      <c r="B674" t="s">
        <v>1052</v>
      </c>
      <c r="C674" t="s">
        <v>1053</v>
      </c>
      <c r="D674" t="s">
        <v>1054</v>
      </c>
      <c r="E674" t="s">
        <v>455</v>
      </c>
      <c r="F674" t="s">
        <v>417</v>
      </c>
      <c r="G674" s="2">
        <v>42886</v>
      </c>
      <c r="H674" t="s">
        <v>418</v>
      </c>
      <c r="J674">
        <v>2017</v>
      </c>
      <c r="K674">
        <v>4</v>
      </c>
      <c r="L674">
        <v>2017</v>
      </c>
      <c r="M674">
        <v>2</v>
      </c>
      <c r="N674" t="s">
        <v>419</v>
      </c>
      <c r="O674" t="s">
        <v>420</v>
      </c>
      <c r="P674">
        <v>2017</v>
      </c>
      <c r="Q674">
        <v>2</v>
      </c>
      <c r="R674">
        <v>173</v>
      </c>
      <c r="S674">
        <v>25</v>
      </c>
      <c r="T674">
        <v>5</v>
      </c>
      <c r="U674">
        <v>320187</v>
      </c>
      <c r="V674">
        <v>12</v>
      </c>
      <c r="W674">
        <v>3021</v>
      </c>
      <c r="X674" s="2">
        <v>42936</v>
      </c>
      <c r="Y674" s="2">
        <v>42936</v>
      </c>
      <c r="Z674" t="s">
        <v>1055</v>
      </c>
      <c r="AA674" t="s">
        <v>1056</v>
      </c>
      <c r="AB674" t="s">
        <v>1057</v>
      </c>
      <c r="AC674" t="s">
        <v>1055</v>
      </c>
      <c r="AD674">
        <v>97005</v>
      </c>
      <c r="AE674" t="s">
        <v>1070</v>
      </c>
      <c r="AG674" t="s">
        <v>1056</v>
      </c>
      <c r="AH674" t="s">
        <v>1057</v>
      </c>
      <c r="AI674" t="s">
        <v>1055</v>
      </c>
      <c r="AJ674">
        <v>97005</v>
      </c>
      <c r="AK674" t="s">
        <v>426</v>
      </c>
      <c r="AL674" t="s">
        <v>427</v>
      </c>
      <c r="AN674">
        <v>74400</v>
      </c>
      <c r="AP674">
        <v>74400</v>
      </c>
      <c r="AR674">
        <v>22713</v>
      </c>
      <c r="AS674" t="s">
        <v>461</v>
      </c>
      <c r="AT674" t="s">
        <v>429</v>
      </c>
      <c r="AU674" t="s">
        <v>1060</v>
      </c>
      <c r="AV674" t="s">
        <v>1071</v>
      </c>
      <c r="AW674">
        <v>1643195000</v>
      </c>
      <c r="AX674" s="2">
        <v>42933</v>
      </c>
      <c r="AY674" t="s">
        <v>1063</v>
      </c>
      <c r="AZ674" t="s">
        <v>513</v>
      </c>
      <c r="BA674" t="s">
        <v>1074</v>
      </c>
      <c r="BB674" t="s">
        <v>711</v>
      </c>
      <c r="BC674" t="s">
        <v>1075</v>
      </c>
      <c r="BD674" t="s">
        <v>1066</v>
      </c>
      <c r="BE674" t="s">
        <v>1067</v>
      </c>
      <c r="BF674" t="s">
        <v>439</v>
      </c>
      <c r="BG674" t="s">
        <v>1073</v>
      </c>
      <c r="BH674" t="s">
        <v>439</v>
      </c>
      <c r="BI674" s="2">
        <v>42936</v>
      </c>
      <c r="BJ674">
        <v>34350</v>
      </c>
      <c r="BK674">
        <v>19038</v>
      </c>
      <c r="BL674">
        <v>15312</v>
      </c>
      <c r="BR674">
        <v>10563</v>
      </c>
      <c r="BV674">
        <v>29601</v>
      </c>
      <c r="BW674">
        <v>4749</v>
      </c>
      <c r="BX674">
        <v>59</v>
      </c>
      <c r="CM674">
        <v>196</v>
      </c>
      <c r="CN674">
        <v>137</v>
      </c>
      <c r="CO674">
        <v>4886</v>
      </c>
      <c r="CP674">
        <v>646</v>
      </c>
      <c r="CQ674">
        <v>4240</v>
      </c>
      <c r="CV674">
        <v>4240</v>
      </c>
      <c r="CX674">
        <v>4240</v>
      </c>
      <c r="DA674">
        <v>4240</v>
      </c>
      <c r="DC674">
        <v>4240</v>
      </c>
      <c r="DE674">
        <v>4240</v>
      </c>
      <c r="DF674">
        <v>2.5575999999999999</v>
      </c>
      <c r="DJ674">
        <v>2.5575999999999999</v>
      </c>
      <c r="DK674">
        <v>2.5575999999999999</v>
      </c>
      <c r="DL674">
        <v>2.56</v>
      </c>
      <c r="DM674">
        <v>2.5059</v>
      </c>
      <c r="DQ674">
        <v>2.5059</v>
      </c>
      <c r="DR674">
        <v>2.5059</v>
      </c>
      <c r="DS674">
        <v>2.5099999999999998</v>
      </c>
      <c r="DT674">
        <v>6.9199000000000002</v>
      </c>
      <c r="DU674">
        <v>1692</v>
      </c>
      <c r="DV674">
        <v>1657.8</v>
      </c>
      <c r="DW674">
        <v>4886</v>
      </c>
      <c r="DX674">
        <v>4240</v>
      </c>
      <c r="DY674">
        <v>5465</v>
      </c>
      <c r="DZ674">
        <v>4749</v>
      </c>
      <c r="EA674" s="2">
        <v>42936</v>
      </c>
      <c r="EB674">
        <v>6179</v>
      </c>
      <c r="EE674">
        <v>3677</v>
      </c>
      <c r="EF674">
        <v>5055</v>
      </c>
      <c r="EG674">
        <v>1150</v>
      </c>
      <c r="EL674">
        <v>16061</v>
      </c>
      <c r="EM674">
        <v>7958</v>
      </c>
      <c r="EN674">
        <v>3969</v>
      </c>
      <c r="EO674">
        <v>3989</v>
      </c>
      <c r="EV674">
        <v>422</v>
      </c>
      <c r="EX674">
        <v>2787</v>
      </c>
      <c r="FB674">
        <v>7198</v>
      </c>
      <c r="FC674">
        <v>23259</v>
      </c>
      <c r="FD674">
        <v>325</v>
      </c>
      <c r="FE674">
        <v>2048</v>
      </c>
      <c r="FH674">
        <v>3011</v>
      </c>
      <c r="FJ674">
        <v>6</v>
      </c>
      <c r="FL674">
        <v>84</v>
      </c>
      <c r="FQ674">
        <v>5474</v>
      </c>
      <c r="FR674">
        <v>3471</v>
      </c>
      <c r="FU674">
        <v>1907</v>
      </c>
      <c r="GA674">
        <v>5378</v>
      </c>
      <c r="GB674">
        <v>10852</v>
      </c>
      <c r="GD674">
        <v>3</v>
      </c>
      <c r="GE674">
        <v>8638</v>
      </c>
      <c r="GF674">
        <v>3979</v>
      </c>
      <c r="GI674">
        <v>-213</v>
      </c>
      <c r="GL674">
        <v>12407</v>
      </c>
      <c r="GM674">
        <v>12407</v>
      </c>
      <c r="GN674">
        <v>23259</v>
      </c>
      <c r="GO674">
        <v>1643</v>
      </c>
      <c r="GQ674">
        <v>11985</v>
      </c>
      <c r="GR674" s="2">
        <v>42936</v>
      </c>
      <c r="GS674">
        <v>4240</v>
      </c>
      <c r="GT674">
        <v>716</v>
      </c>
      <c r="GU674">
        <v>-175</v>
      </c>
      <c r="GV674">
        <v>541</v>
      </c>
      <c r="GW674">
        <v>-426</v>
      </c>
      <c r="GX674">
        <v>-231</v>
      </c>
      <c r="GZ674">
        <v>-364</v>
      </c>
      <c r="HB674">
        <v>-120</v>
      </c>
      <c r="HC674">
        <v>-1141</v>
      </c>
      <c r="HE674">
        <v>3640</v>
      </c>
      <c r="HF674">
        <v>-1092</v>
      </c>
      <c r="HI674">
        <v>118</v>
      </c>
      <c r="HK674">
        <v>118</v>
      </c>
      <c r="HL674">
        <v>-34</v>
      </c>
      <c r="HM674">
        <v>-1008</v>
      </c>
      <c r="HN674">
        <v>1421</v>
      </c>
      <c r="HO674">
        <v>327</v>
      </c>
      <c r="HP674">
        <v>1748</v>
      </c>
      <c r="HQ674">
        <v>-2734</v>
      </c>
      <c r="HS674">
        <v>-2734</v>
      </c>
      <c r="HT674">
        <v>-1133</v>
      </c>
      <c r="HU674">
        <v>177</v>
      </c>
      <c r="HV674">
        <v>-1942</v>
      </c>
      <c r="HW674">
        <v>-20</v>
      </c>
      <c r="HY674">
        <v>670</v>
      </c>
      <c r="HZ674">
        <v>3138</v>
      </c>
      <c r="IA674">
        <v>3808</v>
      </c>
      <c r="IB674">
        <v>215</v>
      </c>
      <c r="IC674">
        <v>-1133</v>
      </c>
      <c r="IL674">
        <v>1657.8</v>
      </c>
      <c r="IM674">
        <v>1692</v>
      </c>
      <c r="IN674">
        <v>2.56</v>
      </c>
      <c r="IO674">
        <v>2.5099999999999998</v>
      </c>
    </row>
    <row r="675" spans="1:249" x14ac:dyDescent="0.25">
      <c r="A675" t="s">
        <v>1051</v>
      </c>
      <c r="B675" t="s">
        <v>1052</v>
      </c>
      <c r="C675" t="s">
        <v>1053</v>
      </c>
      <c r="D675" t="s">
        <v>1054</v>
      </c>
      <c r="E675" t="s">
        <v>455</v>
      </c>
      <c r="F675" t="s">
        <v>417</v>
      </c>
      <c r="G675" s="2">
        <v>40602</v>
      </c>
      <c r="H675" t="s">
        <v>450</v>
      </c>
      <c r="J675">
        <v>2011</v>
      </c>
      <c r="K675">
        <v>3</v>
      </c>
      <c r="L675">
        <v>2011</v>
      </c>
      <c r="M675">
        <v>1</v>
      </c>
      <c r="N675" t="s">
        <v>419</v>
      </c>
      <c r="O675" t="s">
        <v>451</v>
      </c>
      <c r="P675">
        <v>201103</v>
      </c>
      <c r="Q675">
        <v>2</v>
      </c>
      <c r="R675">
        <v>173</v>
      </c>
      <c r="S675">
        <v>25</v>
      </c>
      <c r="T675">
        <v>5</v>
      </c>
      <c r="U675">
        <v>320187</v>
      </c>
      <c r="V675">
        <v>3</v>
      </c>
      <c r="W675">
        <v>3021</v>
      </c>
      <c r="X675" s="2">
        <v>40639</v>
      </c>
      <c r="Y675" s="2">
        <v>40639</v>
      </c>
      <c r="Z675" t="s">
        <v>1055</v>
      </c>
      <c r="AA675" t="s">
        <v>1056</v>
      </c>
      <c r="AB675" t="s">
        <v>1057</v>
      </c>
      <c r="AC675" t="s">
        <v>1055</v>
      </c>
      <c r="AD675">
        <v>97005</v>
      </c>
      <c r="AE675" t="s">
        <v>1058</v>
      </c>
      <c r="AF675" t="s">
        <v>1059</v>
      </c>
      <c r="AG675" t="s">
        <v>1056</v>
      </c>
      <c r="AH675" t="s">
        <v>1057</v>
      </c>
      <c r="AI675" t="s">
        <v>1055</v>
      </c>
      <c r="AJ675">
        <v>97005</v>
      </c>
      <c r="AK675" t="s">
        <v>426</v>
      </c>
      <c r="AL675" t="s">
        <v>427</v>
      </c>
      <c r="AU675" t="s">
        <v>1060</v>
      </c>
      <c r="AW675">
        <v>1896520000</v>
      </c>
      <c r="AX675" s="2">
        <v>40602</v>
      </c>
      <c r="BI675" s="2">
        <v>41005</v>
      </c>
      <c r="BJ675">
        <v>5079</v>
      </c>
      <c r="BK675">
        <v>2752</v>
      </c>
      <c r="BL675">
        <v>2327</v>
      </c>
      <c r="BR675">
        <v>1637</v>
      </c>
      <c r="BV675">
        <v>4389</v>
      </c>
      <c r="BW675">
        <v>690</v>
      </c>
      <c r="CM675">
        <v>17</v>
      </c>
      <c r="CN675">
        <v>17</v>
      </c>
      <c r="CO675">
        <v>707</v>
      </c>
      <c r="CP675">
        <v>184</v>
      </c>
      <c r="CQ675">
        <v>523</v>
      </c>
      <c r="CV675">
        <v>523</v>
      </c>
      <c r="CX675">
        <v>523</v>
      </c>
      <c r="DA675">
        <v>523</v>
      </c>
      <c r="DC675">
        <v>523</v>
      </c>
      <c r="DE675">
        <v>523</v>
      </c>
      <c r="DF675">
        <v>0.27510000000000001</v>
      </c>
      <c r="DJ675">
        <v>0.27510000000000001</v>
      </c>
      <c r="DK675">
        <v>0.27510000000000001</v>
      </c>
      <c r="DL675">
        <v>0.27500000000000002</v>
      </c>
      <c r="DM675">
        <v>0.26929999999999998</v>
      </c>
      <c r="DQ675">
        <v>0.26929999999999998</v>
      </c>
      <c r="DR675">
        <v>0.26929999999999998</v>
      </c>
      <c r="DS675">
        <v>0.27</v>
      </c>
      <c r="DT675">
        <v>1.34</v>
      </c>
      <c r="DU675">
        <v>1942</v>
      </c>
      <c r="DV675">
        <v>1901.2</v>
      </c>
      <c r="DW675">
        <v>707</v>
      </c>
      <c r="DX675">
        <v>523</v>
      </c>
      <c r="DY675">
        <v>775</v>
      </c>
      <c r="DZ675">
        <v>690</v>
      </c>
      <c r="EA675" s="2">
        <v>40639</v>
      </c>
      <c r="EB675">
        <v>4465</v>
      </c>
      <c r="EE675">
        <v>2985</v>
      </c>
      <c r="EF675">
        <v>2536</v>
      </c>
      <c r="EG675">
        <v>513</v>
      </c>
      <c r="EI675">
        <v>286</v>
      </c>
      <c r="EL675">
        <v>10785</v>
      </c>
      <c r="EM675">
        <v>4804</v>
      </c>
      <c r="EN675">
        <v>2747</v>
      </c>
      <c r="EO675">
        <v>2057</v>
      </c>
      <c r="EV675">
        <v>666</v>
      </c>
      <c r="EX675">
        <v>970</v>
      </c>
      <c r="FB675">
        <v>3693</v>
      </c>
      <c r="FC675">
        <v>14478</v>
      </c>
      <c r="FD675">
        <v>139</v>
      </c>
      <c r="FE675">
        <v>1147</v>
      </c>
      <c r="FH675">
        <v>1745</v>
      </c>
      <c r="FJ675">
        <v>198</v>
      </c>
      <c r="FL675">
        <v>113</v>
      </c>
      <c r="FQ675">
        <v>3342</v>
      </c>
      <c r="FR675">
        <v>276</v>
      </c>
      <c r="FU675">
        <v>958</v>
      </c>
      <c r="GA675">
        <v>1234</v>
      </c>
      <c r="GB675">
        <v>4576</v>
      </c>
      <c r="GD675">
        <v>3</v>
      </c>
      <c r="GE675">
        <v>3839</v>
      </c>
      <c r="GF675">
        <v>5954</v>
      </c>
      <c r="GI675">
        <v>106</v>
      </c>
      <c r="GL675">
        <v>9902</v>
      </c>
      <c r="GM675">
        <v>9902</v>
      </c>
      <c r="GN675">
        <v>14478</v>
      </c>
      <c r="GO675">
        <v>1896.4</v>
      </c>
      <c r="GQ675">
        <v>9236</v>
      </c>
      <c r="GR675" s="2">
        <v>41005</v>
      </c>
      <c r="GS675">
        <v>1539</v>
      </c>
      <c r="GT675">
        <v>260</v>
      </c>
      <c r="GU675">
        <v>8</v>
      </c>
      <c r="GV675">
        <v>268</v>
      </c>
      <c r="GW675">
        <v>-170</v>
      </c>
      <c r="GX675">
        <v>-399</v>
      </c>
      <c r="GZ675">
        <v>-276</v>
      </c>
      <c r="HB675">
        <v>8</v>
      </c>
      <c r="HC675">
        <v>-837</v>
      </c>
      <c r="HE675">
        <v>970</v>
      </c>
      <c r="HF675">
        <v>-302</v>
      </c>
      <c r="HI675">
        <v>-282</v>
      </c>
      <c r="HK675">
        <v>-282</v>
      </c>
      <c r="HL675">
        <v>-18</v>
      </c>
      <c r="HM675">
        <v>-602</v>
      </c>
      <c r="HN675">
        <v>-6</v>
      </c>
      <c r="HO675">
        <v>-5</v>
      </c>
      <c r="HP675">
        <v>-11</v>
      </c>
      <c r="HQ675">
        <v>-973</v>
      </c>
      <c r="HS675">
        <v>-973</v>
      </c>
      <c r="HT675">
        <v>-408</v>
      </c>
      <c r="HU675">
        <v>54</v>
      </c>
      <c r="HV675">
        <v>-1338</v>
      </c>
      <c r="HW675">
        <v>23</v>
      </c>
      <c r="HY675">
        <v>-947</v>
      </c>
      <c r="HZ675">
        <v>3079</v>
      </c>
      <c r="IA675">
        <v>2132</v>
      </c>
      <c r="IB675">
        <v>78</v>
      </c>
      <c r="IC675">
        <v>-408</v>
      </c>
      <c r="IE675">
        <v>85</v>
      </c>
      <c r="IF675">
        <v>28</v>
      </c>
      <c r="IG675">
        <v>323</v>
      </c>
      <c r="IH675">
        <v>-111</v>
      </c>
      <c r="II675">
        <v>-148</v>
      </c>
      <c r="IK675">
        <v>-148</v>
      </c>
      <c r="IL675">
        <v>1901.2</v>
      </c>
      <c r="IM675">
        <v>1942</v>
      </c>
      <c r="IN675">
        <v>0.27500000000000002</v>
      </c>
      <c r="IO675">
        <v>0.27</v>
      </c>
    </row>
    <row r="676" spans="1:249" x14ac:dyDescent="0.25">
      <c r="A676" t="s">
        <v>1051</v>
      </c>
      <c r="B676" t="s">
        <v>1052</v>
      </c>
      <c r="C676" t="s">
        <v>1053</v>
      </c>
      <c r="D676" t="s">
        <v>1054</v>
      </c>
      <c r="E676" t="s">
        <v>455</v>
      </c>
      <c r="F676" t="s">
        <v>417</v>
      </c>
      <c r="G676" s="2">
        <v>40694</v>
      </c>
      <c r="H676" t="s">
        <v>450</v>
      </c>
      <c r="J676">
        <v>2011</v>
      </c>
      <c r="K676">
        <v>4</v>
      </c>
      <c r="L676">
        <v>2011</v>
      </c>
      <c r="M676">
        <v>2</v>
      </c>
      <c r="N676" t="s">
        <v>419</v>
      </c>
      <c r="O676" t="s">
        <v>451</v>
      </c>
      <c r="P676">
        <v>201104</v>
      </c>
      <c r="Q676">
        <v>2</v>
      </c>
      <c r="R676">
        <v>173</v>
      </c>
      <c r="S676">
        <v>25</v>
      </c>
      <c r="T676">
        <v>5</v>
      </c>
      <c r="U676">
        <v>320187</v>
      </c>
      <c r="V676">
        <v>3</v>
      </c>
      <c r="W676">
        <v>3021</v>
      </c>
      <c r="X676" s="2">
        <v>40746</v>
      </c>
      <c r="Y676" s="2">
        <v>40746</v>
      </c>
      <c r="Z676" t="s">
        <v>1055</v>
      </c>
      <c r="AA676" t="s">
        <v>1056</v>
      </c>
      <c r="AB676" t="s">
        <v>1057</v>
      </c>
      <c r="AC676" t="s">
        <v>1055</v>
      </c>
      <c r="AD676">
        <v>97005</v>
      </c>
      <c r="AE676" t="s">
        <v>1058</v>
      </c>
      <c r="AF676" t="s">
        <v>1059</v>
      </c>
      <c r="AG676" t="s">
        <v>1056</v>
      </c>
      <c r="AH676" t="s">
        <v>1057</v>
      </c>
      <c r="AI676" t="s">
        <v>1055</v>
      </c>
      <c r="AJ676">
        <v>97005</v>
      </c>
      <c r="AK676" t="s">
        <v>426</v>
      </c>
      <c r="AL676" t="s">
        <v>427</v>
      </c>
      <c r="AN676">
        <v>38000</v>
      </c>
      <c r="AP676">
        <v>38000</v>
      </c>
      <c r="AR676">
        <v>16419</v>
      </c>
      <c r="AS676" t="s">
        <v>461</v>
      </c>
      <c r="AT676" t="s">
        <v>429</v>
      </c>
      <c r="AU676" t="s">
        <v>1060</v>
      </c>
      <c r="AW676">
        <v>1899321000</v>
      </c>
      <c r="AX676" s="2">
        <v>40742</v>
      </c>
      <c r="AY676" t="s">
        <v>1061</v>
      </c>
      <c r="AZ676" t="s">
        <v>1062</v>
      </c>
      <c r="BA676" t="s">
        <v>1063</v>
      </c>
      <c r="BB676" t="s">
        <v>948</v>
      </c>
      <c r="BC676" t="s">
        <v>1064</v>
      </c>
      <c r="BD676" t="s">
        <v>711</v>
      </c>
      <c r="BE676" t="s">
        <v>1065</v>
      </c>
      <c r="BF676" t="s">
        <v>1066</v>
      </c>
      <c r="BG676" t="s">
        <v>1067</v>
      </c>
      <c r="BH676" t="s">
        <v>439</v>
      </c>
      <c r="BI676" s="2">
        <v>41478</v>
      </c>
      <c r="BJ676">
        <v>5021</v>
      </c>
      <c r="BK676">
        <v>2773</v>
      </c>
      <c r="BL676">
        <v>2248</v>
      </c>
      <c r="BR676">
        <v>1440</v>
      </c>
      <c r="BV676">
        <v>4213</v>
      </c>
      <c r="BW676">
        <v>808</v>
      </c>
      <c r="CL676">
        <v>-5</v>
      </c>
      <c r="CM676">
        <v>-13</v>
      </c>
      <c r="CN676">
        <v>-17</v>
      </c>
      <c r="CO676">
        <v>791</v>
      </c>
      <c r="CP676">
        <v>158</v>
      </c>
      <c r="CQ676">
        <v>633</v>
      </c>
      <c r="CV676">
        <v>633</v>
      </c>
      <c r="CX676">
        <v>594</v>
      </c>
      <c r="DA676">
        <v>594</v>
      </c>
      <c r="DC676">
        <v>594</v>
      </c>
      <c r="DE676">
        <v>594</v>
      </c>
      <c r="DF676">
        <v>0.33450000000000002</v>
      </c>
      <c r="DJ676">
        <v>0.31580000000000003</v>
      </c>
      <c r="DK676">
        <v>0.31580000000000003</v>
      </c>
      <c r="DL676">
        <v>0.3175</v>
      </c>
      <c r="DM676">
        <v>0.33040000000000003</v>
      </c>
      <c r="DQ676">
        <v>0.30840000000000001</v>
      </c>
      <c r="DR676">
        <v>0.30840000000000001</v>
      </c>
      <c r="DS676">
        <v>0.31</v>
      </c>
      <c r="DT676">
        <v>3.1720999999999999</v>
      </c>
      <c r="DU676">
        <v>1914.8</v>
      </c>
      <c r="DV676">
        <v>1877.2</v>
      </c>
      <c r="DW676">
        <v>791</v>
      </c>
      <c r="DX676">
        <v>633</v>
      </c>
      <c r="DY676">
        <v>906</v>
      </c>
      <c r="DZ676">
        <v>808</v>
      </c>
      <c r="EA676" s="2">
        <v>41114</v>
      </c>
      <c r="EB676">
        <v>4538</v>
      </c>
      <c r="EE676">
        <v>3138</v>
      </c>
      <c r="EF676">
        <v>2715</v>
      </c>
      <c r="EG676">
        <v>594</v>
      </c>
      <c r="EI676">
        <v>312</v>
      </c>
      <c r="EL676">
        <v>11297</v>
      </c>
      <c r="EM676">
        <v>4906</v>
      </c>
      <c r="EN676">
        <v>2791</v>
      </c>
      <c r="EO676">
        <v>2115</v>
      </c>
      <c r="EV676">
        <v>692</v>
      </c>
      <c r="EX676">
        <v>894</v>
      </c>
      <c r="FB676">
        <v>3701</v>
      </c>
      <c r="FC676">
        <v>14998</v>
      </c>
      <c r="FD676">
        <v>187</v>
      </c>
      <c r="FE676">
        <v>1469</v>
      </c>
      <c r="FH676">
        <v>1985</v>
      </c>
      <c r="FJ676">
        <v>200</v>
      </c>
      <c r="FL676">
        <v>117</v>
      </c>
      <c r="FQ676">
        <v>3958</v>
      </c>
      <c r="FR676">
        <v>276</v>
      </c>
      <c r="FU676">
        <v>921</v>
      </c>
      <c r="GA676">
        <v>1197</v>
      </c>
      <c r="GB676">
        <v>5155</v>
      </c>
      <c r="GD676">
        <v>3</v>
      </c>
      <c r="GE676">
        <v>3944</v>
      </c>
      <c r="GF676">
        <v>5801</v>
      </c>
      <c r="GI676">
        <v>95</v>
      </c>
      <c r="GL676">
        <v>9843</v>
      </c>
      <c r="GM676">
        <v>9843</v>
      </c>
      <c r="GN676">
        <v>14998</v>
      </c>
      <c r="GO676">
        <v>1872</v>
      </c>
      <c r="GQ676">
        <v>9151</v>
      </c>
      <c r="GR676" s="2">
        <v>41478</v>
      </c>
      <c r="GS676">
        <v>2133</v>
      </c>
      <c r="GT676">
        <v>358</v>
      </c>
      <c r="GU676">
        <v>29</v>
      </c>
      <c r="GV676">
        <v>387</v>
      </c>
      <c r="GW676">
        <v>-273</v>
      </c>
      <c r="GX676">
        <v>-551</v>
      </c>
      <c r="GZ676">
        <v>151</v>
      </c>
      <c r="HB676">
        <v>-35</v>
      </c>
      <c r="HC676">
        <v>-708</v>
      </c>
      <c r="HE676">
        <v>1812</v>
      </c>
      <c r="HF676">
        <v>-431</v>
      </c>
      <c r="HI676">
        <v>-537</v>
      </c>
      <c r="HK676">
        <v>-537</v>
      </c>
      <c r="HL676">
        <v>-53</v>
      </c>
      <c r="HM676">
        <v>-1021</v>
      </c>
      <c r="HN676">
        <v>-8</v>
      </c>
      <c r="HO676">
        <v>41</v>
      </c>
      <c r="HP676">
        <v>33</v>
      </c>
      <c r="HQ676">
        <v>-1514</v>
      </c>
      <c r="HS676">
        <v>-1514</v>
      </c>
      <c r="HT676">
        <v>-555</v>
      </c>
      <c r="HU676">
        <v>64</v>
      </c>
      <c r="HV676">
        <v>-1972</v>
      </c>
      <c r="HW676">
        <v>57</v>
      </c>
      <c r="HY676">
        <v>-1124</v>
      </c>
      <c r="HZ676">
        <v>3079</v>
      </c>
      <c r="IA676">
        <v>1955</v>
      </c>
      <c r="IB676">
        <v>105</v>
      </c>
      <c r="IC676">
        <v>-555</v>
      </c>
      <c r="IE676">
        <v>98</v>
      </c>
      <c r="IF676">
        <v>27</v>
      </c>
      <c r="IG676">
        <v>842</v>
      </c>
      <c r="IH676">
        <v>-129</v>
      </c>
      <c r="II676">
        <v>-147</v>
      </c>
      <c r="IK676">
        <v>-147</v>
      </c>
      <c r="IL676">
        <v>1902.2</v>
      </c>
      <c r="IM676">
        <v>1942.6</v>
      </c>
      <c r="IN676">
        <v>0.3125</v>
      </c>
      <c r="IO676">
        <v>0.31</v>
      </c>
    </row>
    <row r="677" spans="1:249" x14ac:dyDescent="0.25">
      <c r="A677" t="s">
        <v>1051</v>
      </c>
      <c r="B677" t="s">
        <v>1052</v>
      </c>
      <c r="C677" t="s">
        <v>1053</v>
      </c>
      <c r="D677" t="s">
        <v>1054</v>
      </c>
      <c r="E677" t="s">
        <v>455</v>
      </c>
      <c r="F677" t="s">
        <v>417</v>
      </c>
      <c r="G677" s="2">
        <v>40786</v>
      </c>
      <c r="H677" t="s">
        <v>450</v>
      </c>
      <c r="J677">
        <v>2012</v>
      </c>
      <c r="K677">
        <v>1</v>
      </c>
      <c r="L677">
        <v>2011</v>
      </c>
      <c r="M677">
        <v>3</v>
      </c>
      <c r="N677" t="s">
        <v>419</v>
      </c>
      <c r="O677" t="s">
        <v>451</v>
      </c>
      <c r="P677">
        <v>201201</v>
      </c>
      <c r="Q677">
        <v>2</v>
      </c>
      <c r="R677">
        <v>173</v>
      </c>
      <c r="S677">
        <v>25</v>
      </c>
      <c r="T677">
        <v>5</v>
      </c>
      <c r="U677">
        <v>320187</v>
      </c>
      <c r="V677">
        <v>3</v>
      </c>
      <c r="W677">
        <v>3021</v>
      </c>
      <c r="X677" s="2">
        <v>40822</v>
      </c>
      <c r="Y677" s="2">
        <v>40822</v>
      </c>
      <c r="Z677" t="s">
        <v>1055</v>
      </c>
      <c r="AA677" t="s">
        <v>1056</v>
      </c>
      <c r="AB677" t="s">
        <v>1057</v>
      </c>
      <c r="AC677" t="s">
        <v>1055</v>
      </c>
      <c r="AD677">
        <v>97005</v>
      </c>
      <c r="AE677" t="s">
        <v>1058</v>
      </c>
      <c r="AF677" t="s">
        <v>1059</v>
      </c>
      <c r="AG677" t="s">
        <v>1056</v>
      </c>
      <c r="AH677" t="s">
        <v>1057</v>
      </c>
      <c r="AI677" t="s">
        <v>1055</v>
      </c>
      <c r="AJ677">
        <v>97005</v>
      </c>
      <c r="AK677" t="s">
        <v>426</v>
      </c>
      <c r="AL677" t="s">
        <v>427</v>
      </c>
      <c r="AU677" t="s">
        <v>1060</v>
      </c>
      <c r="AW677">
        <v>1854675000</v>
      </c>
      <c r="AX677" s="2">
        <v>40786</v>
      </c>
      <c r="BI677" s="2">
        <v>41191</v>
      </c>
      <c r="BJ677">
        <v>6081</v>
      </c>
      <c r="BK677">
        <v>3388</v>
      </c>
      <c r="BL677">
        <v>2693</v>
      </c>
      <c r="BR677">
        <v>1823</v>
      </c>
      <c r="BV677">
        <v>5211</v>
      </c>
      <c r="BW677">
        <v>870</v>
      </c>
      <c r="CL677">
        <v>0</v>
      </c>
      <c r="CM677">
        <v>-18</v>
      </c>
      <c r="CN677">
        <v>-18</v>
      </c>
      <c r="CO677">
        <v>852</v>
      </c>
      <c r="CP677">
        <v>207</v>
      </c>
      <c r="CQ677">
        <v>645</v>
      </c>
      <c r="CV677">
        <v>645</v>
      </c>
      <c r="CX677">
        <v>645</v>
      </c>
      <c r="DA677">
        <v>645</v>
      </c>
      <c r="DC677">
        <v>645</v>
      </c>
      <c r="DE677">
        <v>645</v>
      </c>
      <c r="DF677">
        <v>0.3468</v>
      </c>
      <c r="DJ677">
        <v>0.3468</v>
      </c>
      <c r="DK677">
        <v>0.3468</v>
      </c>
      <c r="DL677">
        <v>0.34749999999999998</v>
      </c>
      <c r="DM677">
        <v>0.34</v>
      </c>
      <c r="DQ677">
        <v>0.34</v>
      </c>
      <c r="DR677">
        <v>0.34</v>
      </c>
      <c r="DS677">
        <v>0.34</v>
      </c>
      <c r="DT677">
        <v>4.8000000000000001E-2</v>
      </c>
      <c r="DU677">
        <v>1897.2</v>
      </c>
      <c r="DV677">
        <v>1860</v>
      </c>
      <c r="DW677">
        <v>852</v>
      </c>
      <c r="DX677">
        <v>645</v>
      </c>
      <c r="DY677">
        <v>981</v>
      </c>
      <c r="DZ677">
        <v>870</v>
      </c>
      <c r="EA677" s="2">
        <v>40822</v>
      </c>
      <c r="EB677">
        <v>3700</v>
      </c>
      <c r="EE677">
        <v>3279</v>
      </c>
      <c r="EF677">
        <v>3107</v>
      </c>
      <c r="EG677">
        <v>638</v>
      </c>
      <c r="EI677">
        <v>315</v>
      </c>
      <c r="EL677">
        <v>11039</v>
      </c>
      <c r="EM677">
        <v>5034</v>
      </c>
      <c r="EN677">
        <v>2868</v>
      </c>
      <c r="EO677">
        <v>2166</v>
      </c>
      <c r="EV677">
        <v>740</v>
      </c>
      <c r="EX677">
        <v>858</v>
      </c>
      <c r="FB677">
        <v>3764</v>
      </c>
      <c r="FC677">
        <v>14803</v>
      </c>
      <c r="FD677">
        <v>164</v>
      </c>
      <c r="FE677">
        <v>1421</v>
      </c>
      <c r="FH677">
        <v>1968</v>
      </c>
      <c r="FJ677">
        <v>116</v>
      </c>
      <c r="FL677">
        <v>91</v>
      </c>
      <c r="FQ677">
        <v>3760</v>
      </c>
      <c r="FR677">
        <v>238</v>
      </c>
      <c r="FU677">
        <v>906</v>
      </c>
      <c r="GA677">
        <v>1144</v>
      </c>
      <c r="GB677">
        <v>4904</v>
      </c>
      <c r="GD677">
        <v>3</v>
      </c>
      <c r="GE677">
        <v>4138</v>
      </c>
      <c r="GF677">
        <v>5653</v>
      </c>
      <c r="GI677">
        <v>105</v>
      </c>
      <c r="GL677">
        <v>9899</v>
      </c>
      <c r="GM677">
        <v>9899</v>
      </c>
      <c r="GN677">
        <v>14803</v>
      </c>
      <c r="GO677">
        <v>1856</v>
      </c>
      <c r="GQ677">
        <v>9159</v>
      </c>
      <c r="GR677" s="2">
        <v>41191</v>
      </c>
      <c r="GS677">
        <v>645</v>
      </c>
      <c r="GT677">
        <v>111</v>
      </c>
      <c r="GU677">
        <v>29</v>
      </c>
      <c r="GV677">
        <v>140</v>
      </c>
      <c r="GW677">
        <v>-141</v>
      </c>
      <c r="GX677">
        <v>-398</v>
      </c>
      <c r="GZ677">
        <v>-100</v>
      </c>
      <c r="HB677">
        <v>-59</v>
      </c>
      <c r="HC677">
        <v>-698</v>
      </c>
      <c r="HE677">
        <v>87</v>
      </c>
      <c r="HF677">
        <v>-113</v>
      </c>
      <c r="HI677">
        <v>484</v>
      </c>
      <c r="HK677">
        <v>484</v>
      </c>
      <c r="HL677">
        <v>-54</v>
      </c>
      <c r="HM677">
        <v>317</v>
      </c>
      <c r="HN677">
        <v>-132</v>
      </c>
      <c r="HO677">
        <v>-18</v>
      </c>
      <c r="HP677">
        <v>-150</v>
      </c>
      <c r="HQ677">
        <v>-479</v>
      </c>
      <c r="HS677">
        <v>-479</v>
      </c>
      <c r="HT677">
        <v>-145</v>
      </c>
      <c r="HU677">
        <v>30</v>
      </c>
      <c r="HV677">
        <v>-744</v>
      </c>
      <c r="HW677">
        <v>-7</v>
      </c>
      <c r="HY677">
        <v>-347</v>
      </c>
      <c r="HZ677">
        <v>1955</v>
      </c>
      <c r="IA677">
        <v>1608</v>
      </c>
      <c r="IB677">
        <v>25</v>
      </c>
      <c r="IC677">
        <v>-145</v>
      </c>
      <c r="IE677">
        <v>111</v>
      </c>
      <c r="IF677">
        <v>25</v>
      </c>
      <c r="IG677">
        <v>87</v>
      </c>
      <c r="IH677">
        <v>-113</v>
      </c>
      <c r="II677">
        <v>-145</v>
      </c>
      <c r="IK677">
        <v>-145</v>
      </c>
      <c r="IL677">
        <v>1860</v>
      </c>
      <c r="IM677">
        <v>1897.2</v>
      </c>
      <c r="IN677">
        <v>0.34749999999999998</v>
      </c>
      <c r="IO677">
        <v>0.34</v>
      </c>
    </row>
    <row r="678" spans="1:249" x14ac:dyDescent="0.25">
      <c r="A678" t="s">
        <v>1051</v>
      </c>
      <c r="B678" t="s">
        <v>1052</v>
      </c>
      <c r="C678" t="s">
        <v>1053</v>
      </c>
      <c r="D678" t="s">
        <v>1054</v>
      </c>
      <c r="E678" t="s">
        <v>455</v>
      </c>
      <c r="F678" t="s">
        <v>417</v>
      </c>
      <c r="G678" s="2">
        <v>40877</v>
      </c>
      <c r="H678" t="s">
        <v>450</v>
      </c>
      <c r="J678">
        <v>2012</v>
      </c>
      <c r="K678">
        <v>2</v>
      </c>
      <c r="L678">
        <v>2011</v>
      </c>
      <c r="M678">
        <v>4</v>
      </c>
      <c r="N678" t="s">
        <v>419</v>
      </c>
      <c r="O678" t="s">
        <v>451</v>
      </c>
      <c r="P678">
        <v>201202</v>
      </c>
      <c r="Q678">
        <v>2</v>
      </c>
      <c r="R678">
        <v>173</v>
      </c>
      <c r="S678">
        <v>25</v>
      </c>
      <c r="T678">
        <v>5</v>
      </c>
      <c r="U678">
        <v>320187</v>
      </c>
      <c r="V678">
        <v>3</v>
      </c>
      <c r="W678">
        <v>3021</v>
      </c>
      <c r="X678" s="2">
        <v>40913</v>
      </c>
      <c r="Y678" s="2">
        <v>40913</v>
      </c>
      <c r="Z678" t="s">
        <v>1055</v>
      </c>
      <c r="AA678" t="s">
        <v>1056</v>
      </c>
      <c r="AB678" t="s">
        <v>1057</v>
      </c>
      <c r="AC678" t="s">
        <v>1055</v>
      </c>
      <c r="AD678">
        <v>97005</v>
      </c>
      <c r="AE678" t="s">
        <v>1058</v>
      </c>
      <c r="AF678" t="s">
        <v>1059</v>
      </c>
      <c r="AG678" t="s">
        <v>1056</v>
      </c>
      <c r="AH678" t="s">
        <v>1057</v>
      </c>
      <c r="AI678" t="s">
        <v>1055</v>
      </c>
      <c r="AJ678">
        <v>97005</v>
      </c>
      <c r="AK678" t="s">
        <v>426</v>
      </c>
      <c r="AL678" t="s">
        <v>427</v>
      </c>
      <c r="AU678" t="s">
        <v>1060</v>
      </c>
      <c r="AW678">
        <v>1835655000</v>
      </c>
      <c r="AX678" s="2">
        <v>40877</v>
      </c>
      <c r="BI678" s="2">
        <v>41283</v>
      </c>
      <c r="BJ678">
        <v>5546</v>
      </c>
      <c r="BK678">
        <v>3170</v>
      </c>
      <c r="BL678">
        <v>2376</v>
      </c>
      <c r="BR678">
        <v>1731</v>
      </c>
      <c r="BV678">
        <v>4901</v>
      </c>
      <c r="BW678">
        <v>645</v>
      </c>
      <c r="CL678">
        <v>-3</v>
      </c>
      <c r="CM678">
        <v>-10</v>
      </c>
      <c r="CN678">
        <v>-13</v>
      </c>
      <c r="CO678">
        <v>632</v>
      </c>
      <c r="CP678">
        <v>152</v>
      </c>
      <c r="CQ678">
        <v>480</v>
      </c>
      <c r="CV678">
        <v>480</v>
      </c>
      <c r="CW678">
        <v>-11</v>
      </c>
      <c r="CX678">
        <v>469</v>
      </c>
      <c r="DA678">
        <v>469</v>
      </c>
      <c r="DC678">
        <v>469</v>
      </c>
      <c r="DE678">
        <v>469</v>
      </c>
      <c r="DF678">
        <v>0.26</v>
      </c>
      <c r="DG678">
        <v>-5.0000000000000001E-3</v>
      </c>
      <c r="DJ678">
        <v>0.25530000000000003</v>
      </c>
      <c r="DK678">
        <v>0.25530000000000003</v>
      </c>
      <c r="DL678">
        <v>0.255</v>
      </c>
      <c r="DM678">
        <v>0.255</v>
      </c>
      <c r="DN678">
        <v>-5.0000000000000001E-3</v>
      </c>
      <c r="DQ678">
        <v>0.25030000000000002</v>
      </c>
      <c r="DR678">
        <v>0.25030000000000002</v>
      </c>
      <c r="DS678">
        <v>0.25</v>
      </c>
      <c r="DT678">
        <v>-0.55000000000000004</v>
      </c>
      <c r="DU678">
        <v>1874</v>
      </c>
      <c r="DV678">
        <v>1836.8</v>
      </c>
      <c r="DW678">
        <v>632</v>
      </c>
      <c r="DX678">
        <v>480</v>
      </c>
      <c r="DY678">
        <v>732</v>
      </c>
      <c r="DZ678">
        <v>645</v>
      </c>
      <c r="EA678" s="2">
        <v>40913</v>
      </c>
      <c r="EB678">
        <v>3365</v>
      </c>
      <c r="EE678">
        <v>3103</v>
      </c>
      <c r="EF678">
        <v>3164</v>
      </c>
      <c r="EG678">
        <v>795</v>
      </c>
      <c r="EI678">
        <v>298</v>
      </c>
      <c r="EL678">
        <v>10725</v>
      </c>
      <c r="EM678">
        <v>5064</v>
      </c>
      <c r="EN678">
        <v>2887</v>
      </c>
      <c r="EO678">
        <v>2177</v>
      </c>
      <c r="EV678">
        <v>733</v>
      </c>
      <c r="EX678">
        <v>930</v>
      </c>
      <c r="FB678">
        <v>3840</v>
      </c>
      <c r="FC678">
        <v>14565</v>
      </c>
      <c r="FD678">
        <v>123</v>
      </c>
      <c r="FE678">
        <v>1411</v>
      </c>
      <c r="FH678">
        <v>1834</v>
      </c>
      <c r="FJ678">
        <v>114</v>
      </c>
      <c r="FL678">
        <v>81</v>
      </c>
      <c r="FQ678">
        <v>3563</v>
      </c>
      <c r="FR678">
        <v>234</v>
      </c>
      <c r="FU678">
        <v>925</v>
      </c>
      <c r="GA678">
        <v>1159</v>
      </c>
      <c r="GB678">
        <v>4722</v>
      </c>
      <c r="GD678">
        <v>3</v>
      </c>
      <c r="GE678">
        <v>4335</v>
      </c>
      <c r="GF678">
        <v>5290</v>
      </c>
      <c r="GI678">
        <v>215</v>
      </c>
      <c r="GL678">
        <v>9843</v>
      </c>
      <c r="GM678">
        <v>9843</v>
      </c>
      <c r="GN678">
        <v>14565</v>
      </c>
      <c r="GO678">
        <v>1836</v>
      </c>
      <c r="GQ678">
        <v>9110</v>
      </c>
      <c r="GR678" s="2">
        <v>41283</v>
      </c>
      <c r="GS678">
        <v>1114</v>
      </c>
      <c r="GT678">
        <v>198</v>
      </c>
      <c r="GU678">
        <v>60</v>
      </c>
      <c r="GV678">
        <v>258</v>
      </c>
      <c r="GW678">
        <v>-91</v>
      </c>
      <c r="GX678">
        <v>-555</v>
      </c>
      <c r="GZ678">
        <v>-74</v>
      </c>
      <c r="HB678">
        <v>-55</v>
      </c>
      <c r="HC678">
        <v>-775</v>
      </c>
      <c r="HE678">
        <v>597</v>
      </c>
      <c r="HF678">
        <v>-258</v>
      </c>
      <c r="HI678">
        <v>1135</v>
      </c>
      <c r="HK678">
        <v>1135</v>
      </c>
      <c r="HL678">
        <v>-45</v>
      </c>
      <c r="HM678">
        <v>832</v>
      </c>
      <c r="HN678">
        <v>-134</v>
      </c>
      <c r="HO678">
        <v>-49</v>
      </c>
      <c r="HP678">
        <v>-183</v>
      </c>
      <c r="HQ678">
        <v>-1041</v>
      </c>
      <c r="HS678">
        <v>-1041</v>
      </c>
      <c r="HT678">
        <v>-289</v>
      </c>
      <c r="HU678">
        <v>59</v>
      </c>
      <c r="HV678">
        <v>-1454</v>
      </c>
      <c r="HW678">
        <v>-1</v>
      </c>
      <c r="HY678">
        <v>-26</v>
      </c>
      <c r="HZ678">
        <v>1955</v>
      </c>
      <c r="IA678">
        <v>1929</v>
      </c>
      <c r="IB678">
        <v>61</v>
      </c>
      <c r="IC678">
        <v>-289</v>
      </c>
      <c r="IE678">
        <v>87</v>
      </c>
      <c r="IF678">
        <v>36</v>
      </c>
      <c r="IG678">
        <v>510</v>
      </c>
      <c r="IH678">
        <v>-145</v>
      </c>
      <c r="II678">
        <v>-144</v>
      </c>
      <c r="IK678">
        <v>-144</v>
      </c>
      <c r="IL678">
        <v>1837</v>
      </c>
      <c r="IM678">
        <v>1873.8</v>
      </c>
      <c r="IN678">
        <v>0.255</v>
      </c>
      <c r="IO678">
        <v>0.25</v>
      </c>
    </row>
    <row r="679" spans="1:249" x14ac:dyDescent="0.25">
      <c r="A679" t="s">
        <v>1051</v>
      </c>
      <c r="B679" t="s">
        <v>1052</v>
      </c>
      <c r="C679" t="s">
        <v>1053</v>
      </c>
      <c r="D679" t="s">
        <v>1054</v>
      </c>
      <c r="E679" t="s">
        <v>455</v>
      </c>
      <c r="F679" t="s">
        <v>417</v>
      </c>
      <c r="G679" s="2">
        <v>40968</v>
      </c>
      <c r="H679" t="s">
        <v>450</v>
      </c>
      <c r="J679">
        <v>2012</v>
      </c>
      <c r="K679">
        <v>3</v>
      </c>
      <c r="L679">
        <v>2012</v>
      </c>
      <c r="M679">
        <v>1</v>
      </c>
      <c r="N679" t="s">
        <v>419</v>
      </c>
      <c r="O679" t="s">
        <v>451</v>
      </c>
      <c r="P679">
        <v>201203</v>
      </c>
      <c r="Q679">
        <v>2</v>
      </c>
      <c r="R679">
        <v>173</v>
      </c>
      <c r="S679">
        <v>25</v>
      </c>
      <c r="T679">
        <v>5</v>
      </c>
      <c r="U679">
        <v>320187</v>
      </c>
      <c r="V679">
        <v>3</v>
      </c>
      <c r="W679">
        <v>3021</v>
      </c>
      <c r="X679" s="2">
        <v>41005</v>
      </c>
      <c r="Y679" s="2">
        <v>41005</v>
      </c>
      <c r="Z679" t="s">
        <v>1055</v>
      </c>
      <c r="AA679" t="s">
        <v>1056</v>
      </c>
      <c r="AB679" t="s">
        <v>1057</v>
      </c>
      <c r="AC679" t="s">
        <v>1055</v>
      </c>
      <c r="AD679">
        <v>97005</v>
      </c>
      <c r="AE679" t="s">
        <v>1058</v>
      </c>
      <c r="AF679" t="s">
        <v>1059</v>
      </c>
      <c r="AG679" t="s">
        <v>1056</v>
      </c>
      <c r="AH679" t="s">
        <v>1057</v>
      </c>
      <c r="AI679" t="s">
        <v>1055</v>
      </c>
      <c r="AJ679">
        <v>97005</v>
      </c>
      <c r="AK679" t="s">
        <v>426</v>
      </c>
      <c r="AL679" t="s">
        <v>427</v>
      </c>
      <c r="AU679" t="s">
        <v>1060</v>
      </c>
      <c r="AW679">
        <v>1833472000</v>
      </c>
      <c r="AX679" s="2">
        <v>40968</v>
      </c>
      <c r="BI679" s="2">
        <v>41368</v>
      </c>
      <c r="BJ679">
        <v>5656</v>
      </c>
      <c r="BK679">
        <v>3171</v>
      </c>
      <c r="BL679">
        <v>2485</v>
      </c>
      <c r="BR679">
        <v>1708</v>
      </c>
      <c r="BV679">
        <v>4879</v>
      </c>
      <c r="BW679">
        <v>777</v>
      </c>
      <c r="CL679">
        <v>0</v>
      </c>
      <c r="CM679">
        <v>10</v>
      </c>
      <c r="CN679">
        <v>10</v>
      </c>
      <c r="CO679">
        <v>787</v>
      </c>
      <c r="CP679">
        <v>218</v>
      </c>
      <c r="CQ679">
        <v>569</v>
      </c>
      <c r="CV679">
        <v>569</v>
      </c>
      <c r="CW679">
        <v>-9</v>
      </c>
      <c r="CX679">
        <v>560</v>
      </c>
      <c r="DA679">
        <v>560</v>
      </c>
      <c r="DC679">
        <v>560</v>
      </c>
      <c r="DE679">
        <v>560</v>
      </c>
      <c r="DF679">
        <v>0.31</v>
      </c>
      <c r="DG679">
        <v>-5.0000000000000001E-3</v>
      </c>
      <c r="DJ679">
        <v>0.30599999999999999</v>
      </c>
      <c r="DK679">
        <v>0.30599999999999999</v>
      </c>
      <c r="DL679">
        <v>0.30499999999999999</v>
      </c>
      <c r="DM679">
        <v>0.30499999999999999</v>
      </c>
      <c r="DN679">
        <v>-5.0000000000000001E-3</v>
      </c>
      <c r="DQ679">
        <v>0.29959999999999998</v>
      </c>
      <c r="DR679">
        <v>0.29959999999999998</v>
      </c>
      <c r="DS679">
        <v>0.3</v>
      </c>
      <c r="DT679">
        <v>0.76</v>
      </c>
      <c r="DU679">
        <v>1869.2</v>
      </c>
      <c r="DV679">
        <v>1830</v>
      </c>
      <c r="DW679">
        <v>787</v>
      </c>
      <c r="DX679">
        <v>569</v>
      </c>
      <c r="DY679">
        <v>899</v>
      </c>
      <c r="DZ679">
        <v>777</v>
      </c>
      <c r="EA679" s="2">
        <v>41005</v>
      </c>
      <c r="EB679">
        <v>3197</v>
      </c>
      <c r="EE679">
        <v>3296</v>
      </c>
      <c r="EF679">
        <v>3356</v>
      </c>
      <c r="EG679">
        <v>772</v>
      </c>
      <c r="EI679">
        <v>311</v>
      </c>
      <c r="EL679">
        <v>10932</v>
      </c>
      <c r="EM679">
        <v>5172</v>
      </c>
      <c r="EN679">
        <v>2967</v>
      </c>
      <c r="EO679">
        <v>2205</v>
      </c>
      <c r="EV679">
        <v>736</v>
      </c>
      <c r="EX679">
        <v>921</v>
      </c>
      <c r="FB679">
        <v>3862</v>
      </c>
      <c r="FC679">
        <v>14794</v>
      </c>
      <c r="FD679">
        <v>91</v>
      </c>
      <c r="FE679">
        <v>1298</v>
      </c>
      <c r="FH679">
        <v>1913</v>
      </c>
      <c r="FJ679">
        <v>49</v>
      </c>
      <c r="FL679">
        <v>59</v>
      </c>
      <c r="FQ679">
        <v>3410</v>
      </c>
      <c r="FR679">
        <v>229</v>
      </c>
      <c r="FU679">
        <v>979</v>
      </c>
      <c r="GA679">
        <v>1208</v>
      </c>
      <c r="GB679">
        <v>4618</v>
      </c>
      <c r="GD679">
        <v>3</v>
      </c>
      <c r="GE679">
        <v>4483</v>
      </c>
      <c r="GF679">
        <v>5447</v>
      </c>
      <c r="GI679">
        <v>243</v>
      </c>
      <c r="GL679">
        <v>10176</v>
      </c>
      <c r="GM679">
        <v>10176</v>
      </c>
      <c r="GN679">
        <v>14794</v>
      </c>
      <c r="GO679">
        <v>1832</v>
      </c>
      <c r="GQ679">
        <v>9440</v>
      </c>
      <c r="GR679" s="2">
        <v>41368</v>
      </c>
      <c r="GS679">
        <v>1674</v>
      </c>
      <c r="GT679">
        <v>320</v>
      </c>
      <c r="GU679">
        <v>88</v>
      </c>
      <c r="GV679">
        <v>408</v>
      </c>
      <c r="GW679">
        <v>-233</v>
      </c>
      <c r="GX679">
        <v>-691</v>
      </c>
      <c r="GZ679">
        <v>-84</v>
      </c>
      <c r="HB679">
        <v>-149</v>
      </c>
      <c r="HC679">
        <v>-1157</v>
      </c>
      <c r="HE679">
        <v>925</v>
      </c>
      <c r="HF679">
        <v>-378</v>
      </c>
      <c r="HI679">
        <v>1392</v>
      </c>
      <c r="HK679">
        <v>1392</v>
      </c>
      <c r="HL679">
        <v>-16</v>
      </c>
      <c r="HM679">
        <v>998</v>
      </c>
      <c r="HN679">
        <v>-201</v>
      </c>
      <c r="HO679">
        <v>-87</v>
      </c>
      <c r="HP679">
        <v>-288</v>
      </c>
      <c r="HQ679">
        <v>-1213</v>
      </c>
      <c r="HS679">
        <v>-1213</v>
      </c>
      <c r="HT679">
        <v>-454</v>
      </c>
      <c r="HU679">
        <v>85</v>
      </c>
      <c r="HV679">
        <v>-1870</v>
      </c>
      <c r="HW679">
        <v>13</v>
      </c>
      <c r="HY679">
        <v>66</v>
      </c>
      <c r="HZ679">
        <v>1955</v>
      </c>
      <c r="IA679">
        <v>2021</v>
      </c>
      <c r="IB679">
        <v>95</v>
      </c>
      <c r="IC679">
        <v>-454</v>
      </c>
      <c r="IE679">
        <v>122</v>
      </c>
      <c r="IF679">
        <v>34</v>
      </c>
      <c r="IG679">
        <v>328</v>
      </c>
      <c r="IH679">
        <v>-120</v>
      </c>
      <c r="II679">
        <v>-165</v>
      </c>
      <c r="IK679">
        <v>-165</v>
      </c>
      <c r="IL679">
        <v>1830.2</v>
      </c>
      <c r="IM679">
        <v>1869.2</v>
      </c>
      <c r="IN679">
        <v>0.30499999999999999</v>
      </c>
      <c r="IO679">
        <v>0.3</v>
      </c>
    </row>
    <row r="680" spans="1:249" x14ac:dyDescent="0.25">
      <c r="A680" t="s">
        <v>1051</v>
      </c>
      <c r="B680" t="s">
        <v>1052</v>
      </c>
      <c r="C680" t="s">
        <v>1053</v>
      </c>
      <c r="D680" t="s">
        <v>1054</v>
      </c>
      <c r="E680" t="s">
        <v>455</v>
      </c>
      <c r="F680" t="s">
        <v>417</v>
      </c>
      <c r="G680" s="2">
        <v>41060</v>
      </c>
      <c r="H680" t="s">
        <v>450</v>
      </c>
      <c r="J680">
        <v>2012</v>
      </c>
      <c r="K680">
        <v>4</v>
      </c>
      <c r="L680">
        <v>2012</v>
      </c>
      <c r="M680">
        <v>2</v>
      </c>
      <c r="N680" t="s">
        <v>419</v>
      </c>
      <c r="O680" t="s">
        <v>451</v>
      </c>
      <c r="P680">
        <v>201204</v>
      </c>
      <c r="Q680">
        <v>2</v>
      </c>
      <c r="R680">
        <v>173</v>
      </c>
      <c r="S680">
        <v>25</v>
      </c>
      <c r="T680">
        <v>5</v>
      </c>
      <c r="U680">
        <v>320187</v>
      </c>
      <c r="V680">
        <v>3</v>
      </c>
      <c r="W680">
        <v>3021</v>
      </c>
      <c r="X680" s="2">
        <v>41114</v>
      </c>
      <c r="Y680" s="2">
        <v>41114</v>
      </c>
      <c r="Z680" t="s">
        <v>1055</v>
      </c>
      <c r="AA680" t="s">
        <v>1056</v>
      </c>
      <c r="AB680" t="s">
        <v>1057</v>
      </c>
      <c r="AC680" t="s">
        <v>1055</v>
      </c>
      <c r="AD680">
        <v>97005</v>
      </c>
      <c r="AE680" t="s">
        <v>1058</v>
      </c>
      <c r="AF680" t="s">
        <v>1059</v>
      </c>
      <c r="AG680" t="s">
        <v>1056</v>
      </c>
      <c r="AH680" t="s">
        <v>1057</v>
      </c>
      <c r="AI680" t="s">
        <v>1055</v>
      </c>
      <c r="AJ680">
        <v>97005</v>
      </c>
      <c r="AK680" t="s">
        <v>426</v>
      </c>
      <c r="AL680" t="s">
        <v>427</v>
      </c>
      <c r="AN680">
        <v>44000</v>
      </c>
      <c r="AP680">
        <v>44000</v>
      </c>
      <c r="AR680">
        <v>19758</v>
      </c>
      <c r="AS680" t="s">
        <v>461</v>
      </c>
      <c r="AT680" t="s">
        <v>429</v>
      </c>
      <c r="AU680" t="s">
        <v>1060</v>
      </c>
      <c r="AW680">
        <v>1823481000</v>
      </c>
      <c r="AX680" s="2">
        <v>41109</v>
      </c>
      <c r="AY680" t="s">
        <v>1061</v>
      </c>
      <c r="AZ680" t="s">
        <v>506</v>
      </c>
      <c r="BA680" t="s">
        <v>1063</v>
      </c>
      <c r="BB680" t="s">
        <v>1068</v>
      </c>
      <c r="BC680" t="s">
        <v>1064</v>
      </c>
      <c r="BD680" t="s">
        <v>711</v>
      </c>
      <c r="BE680" t="s">
        <v>1065</v>
      </c>
      <c r="BF680" t="s">
        <v>1066</v>
      </c>
      <c r="BG680" t="s">
        <v>1067</v>
      </c>
      <c r="BH680" t="s">
        <v>439</v>
      </c>
      <c r="BI680" s="2">
        <v>41845</v>
      </c>
      <c r="BJ680">
        <v>6048</v>
      </c>
      <c r="BK680">
        <v>3454</v>
      </c>
      <c r="BL680">
        <v>2594</v>
      </c>
      <c r="BR680">
        <v>1817</v>
      </c>
      <c r="BV680">
        <v>5271</v>
      </c>
      <c r="BW680">
        <v>777</v>
      </c>
      <c r="CL680">
        <v>-1</v>
      </c>
      <c r="CM680">
        <v>-36</v>
      </c>
      <c r="CN680">
        <v>-37</v>
      </c>
      <c r="CO680">
        <v>740</v>
      </c>
      <c r="CP680">
        <v>177</v>
      </c>
      <c r="CQ680">
        <v>563</v>
      </c>
      <c r="CV680">
        <v>563</v>
      </c>
      <c r="CW680">
        <v>-26</v>
      </c>
      <c r="CX680">
        <v>537</v>
      </c>
      <c r="DA680">
        <v>537</v>
      </c>
      <c r="DC680">
        <v>537</v>
      </c>
      <c r="DE680">
        <v>537</v>
      </c>
      <c r="DF680">
        <v>0.30819999999999997</v>
      </c>
      <c r="DG680">
        <v>-1.4999999999999999E-2</v>
      </c>
      <c r="DJ680">
        <v>0.29360000000000003</v>
      </c>
      <c r="DK680">
        <v>0.29360000000000003</v>
      </c>
      <c r="DL680">
        <v>0.3</v>
      </c>
      <c r="DM680">
        <v>0.3</v>
      </c>
      <c r="DN680">
        <v>-1.4999999999999999E-2</v>
      </c>
      <c r="DQ680">
        <v>0.28670000000000001</v>
      </c>
      <c r="DR680">
        <v>0.28670000000000001</v>
      </c>
      <c r="DS680">
        <v>0.29249999999999998</v>
      </c>
      <c r="DT680">
        <v>-3.1981999999999999</v>
      </c>
      <c r="DU680">
        <v>1872.4</v>
      </c>
      <c r="DV680">
        <v>1832.4</v>
      </c>
      <c r="DW680">
        <v>740</v>
      </c>
      <c r="DX680">
        <v>563</v>
      </c>
      <c r="DY680">
        <v>853</v>
      </c>
      <c r="DZ680">
        <v>777</v>
      </c>
      <c r="EA680" s="2">
        <v>41478</v>
      </c>
      <c r="EB680">
        <v>3757</v>
      </c>
      <c r="EE680">
        <v>3132</v>
      </c>
      <c r="EF680">
        <v>3222</v>
      </c>
      <c r="EG680">
        <v>857</v>
      </c>
      <c r="EI680">
        <v>262</v>
      </c>
      <c r="EJ680">
        <v>615</v>
      </c>
      <c r="EL680">
        <v>11845</v>
      </c>
      <c r="EM680">
        <v>5057</v>
      </c>
      <c r="EN680">
        <v>2848</v>
      </c>
      <c r="EO680">
        <v>2209</v>
      </c>
      <c r="EV680">
        <v>501</v>
      </c>
      <c r="EX680">
        <v>910</v>
      </c>
      <c r="FB680">
        <v>3620</v>
      </c>
      <c r="FC680">
        <v>15465</v>
      </c>
      <c r="FD680">
        <v>108</v>
      </c>
      <c r="FE680">
        <v>1549</v>
      </c>
      <c r="FH680">
        <v>1941</v>
      </c>
      <c r="FJ680">
        <v>49</v>
      </c>
      <c r="FL680">
        <v>65</v>
      </c>
      <c r="FO680">
        <v>170</v>
      </c>
      <c r="FQ680">
        <v>3882</v>
      </c>
      <c r="FR680">
        <v>228</v>
      </c>
      <c r="FU680">
        <v>974</v>
      </c>
      <c r="GA680">
        <v>1202</v>
      </c>
      <c r="GB680">
        <v>5084</v>
      </c>
      <c r="GD680">
        <v>3</v>
      </c>
      <c r="GE680">
        <v>4641</v>
      </c>
      <c r="GF680">
        <v>5588</v>
      </c>
      <c r="GI680">
        <v>149</v>
      </c>
      <c r="GL680">
        <v>10381</v>
      </c>
      <c r="GM680">
        <v>10381</v>
      </c>
      <c r="GN680">
        <v>15465</v>
      </c>
      <c r="GO680">
        <v>1832</v>
      </c>
      <c r="GQ680">
        <v>9880</v>
      </c>
      <c r="GR680" s="2">
        <v>41845</v>
      </c>
      <c r="GS680">
        <v>2211</v>
      </c>
      <c r="GT680">
        <v>396</v>
      </c>
      <c r="GU680">
        <v>71</v>
      </c>
      <c r="GV680">
        <v>467</v>
      </c>
      <c r="GW680">
        <v>-323</v>
      </c>
      <c r="GX680">
        <v>-815</v>
      </c>
      <c r="GZ680">
        <v>425</v>
      </c>
      <c r="HB680">
        <v>-141</v>
      </c>
      <c r="HC680">
        <v>-854</v>
      </c>
      <c r="HE680">
        <v>1824</v>
      </c>
      <c r="HF680">
        <v>-561</v>
      </c>
      <c r="HI680">
        <v>1139</v>
      </c>
      <c r="HK680">
        <v>1139</v>
      </c>
      <c r="HL680">
        <v>8</v>
      </c>
      <c r="HM680">
        <v>586</v>
      </c>
      <c r="HN680">
        <v>-203</v>
      </c>
      <c r="HO680">
        <v>-47</v>
      </c>
      <c r="HP680">
        <v>-250</v>
      </c>
      <c r="HQ680">
        <v>-1346</v>
      </c>
      <c r="HS680">
        <v>-1346</v>
      </c>
      <c r="HT680">
        <v>-619</v>
      </c>
      <c r="HU680">
        <v>115</v>
      </c>
      <c r="HV680">
        <v>-2100</v>
      </c>
      <c r="HW680">
        <v>67</v>
      </c>
      <c r="HY680">
        <v>377</v>
      </c>
      <c r="HZ680">
        <v>1877</v>
      </c>
      <c r="IA680">
        <v>2254</v>
      </c>
      <c r="IB680">
        <v>130</v>
      </c>
      <c r="IC680">
        <v>-619</v>
      </c>
      <c r="IE680">
        <v>76</v>
      </c>
      <c r="IF680">
        <v>35</v>
      </c>
      <c r="IG680">
        <v>899</v>
      </c>
      <c r="IH680">
        <v>-183</v>
      </c>
      <c r="II680">
        <v>-165</v>
      </c>
      <c r="IK680">
        <v>-165</v>
      </c>
      <c r="IL680">
        <v>1840</v>
      </c>
      <c r="IM680">
        <v>1879.2</v>
      </c>
      <c r="IN680">
        <v>0.29249999999999998</v>
      </c>
      <c r="IO680">
        <v>0.28499999999999998</v>
      </c>
    </row>
    <row r="681" spans="1:249" x14ac:dyDescent="0.25">
      <c r="A681" t="s">
        <v>1051</v>
      </c>
      <c r="B681" t="s">
        <v>1052</v>
      </c>
      <c r="C681" t="s">
        <v>1053</v>
      </c>
      <c r="D681" t="s">
        <v>1054</v>
      </c>
      <c r="E681" t="s">
        <v>455</v>
      </c>
      <c r="F681" t="s">
        <v>417</v>
      </c>
      <c r="G681" s="2">
        <v>41152</v>
      </c>
      <c r="H681" t="s">
        <v>450</v>
      </c>
      <c r="J681">
        <v>2013</v>
      </c>
      <c r="K681">
        <v>1</v>
      </c>
      <c r="L681">
        <v>2012</v>
      </c>
      <c r="M681">
        <v>3</v>
      </c>
      <c r="N681" t="s">
        <v>419</v>
      </c>
      <c r="O681" t="s">
        <v>451</v>
      </c>
      <c r="P681">
        <v>201301</v>
      </c>
      <c r="Q681">
        <v>2</v>
      </c>
      <c r="R681">
        <v>173</v>
      </c>
      <c r="S681">
        <v>25</v>
      </c>
      <c r="T681">
        <v>5</v>
      </c>
      <c r="U681">
        <v>320187</v>
      </c>
      <c r="V681">
        <v>3</v>
      </c>
      <c r="W681">
        <v>3021</v>
      </c>
      <c r="X681" s="2">
        <v>41191</v>
      </c>
      <c r="Y681" s="2">
        <v>41191</v>
      </c>
      <c r="Z681" t="s">
        <v>1055</v>
      </c>
      <c r="AA681" t="s">
        <v>1056</v>
      </c>
      <c r="AB681" t="s">
        <v>1057</v>
      </c>
      <c r="AC681" t="s">
        <v>1055</v>
      </c>
      <c r="AD681">
        <v>97005</v>
      </c>
      <c r="AE681" t="s">
        <v>1058</v>
      </c>
      <c r="AF681" t="s">
        <v>1059</v>
      </c>
      <c r="AG681" t="s">
        <v>1056</v>
      </c>
      <c r="AH681" t="s">
        <v>1057</v>
      </c>
      <c r="AI681" t="s">
        <v>1055</v>
      </c>
      <c r="AJ681">
        <v>97005</v>
      </c>
      <c r="AK681" t="s">
        <v>426</v>
      </c>
      <c r="AL681" t="s">
        <v>427</v>
      </c>
      <c r="AU681" t="s">
        <v>1069</v>
      </c>
      <c r="AW681">
        <v>1802210000</v>
      </c>
      <c r="AX681" s="2">
        <v>41152</v>
      </c>
      <c r="BI681" s="2">
        <v>41554</v>
      </c>
      <c r="BJ681">
        <v>6474</v>
      </c>
      <c r="BK681">
        <v>3646</v>
      </c>
      <c r="BL681">
        <v>2828</v>
      </c>
      <c r="BR681">
        <v>2059</v>
      </c>
      <c r="BV681">
        <v>5705</v>
      </c>
      <c r="BW681">
        <v>769</v>
      </c>
      <c r="CL681">
        <v>3</v>
      </c>
      <c r="CM681">
        <v>28</v>
      </c>
      <c r="CN681">
        <v>31</v>
      </c>
      <c r="CO681">
        <v>800</v>
      </c>
      <c r="CP681">
        <v>215</v>
      </c>
      <c r="CQ681">
        <v>585</v>
      </c>
      <c r="CV681">
        <v>585</v>
      </c>
      <c r="CW681">
        <v>-18</v>
      </c>
      <c r="CX681">
        <v>567</v>
      </c>
      <c r="DA681">
        <v>567</v>
      </c>
      <c r="DC681">
        <v>567</v>
      </c>
      <c r="DE681">
        <v>567</v>
      </c>
      <c r="DF681">
        <v>0.32500000000000001</v>
      </c>
      <c r="DG681">
        <v>-1.4999999999999999E-2</v>
      </c>
      <c r="DJ681">
        <v>0.31309999999999999</v>
      </c>
      <c r="DK681">
        <v>0.31309999999999999</v>
      </c>
      <c r="DL681">
        <v>0.3125</v>
      </c>
      <c r="DM681">
        <v>0.315</v>
      </c>
      <c r="DN681">
        <v>-0.01</v>
      </c>
      <c r="DQ681">
        <v>0.30719999999999997</v>
      </c>
      <c r="DR681">
        <v>0.30719999999999997</v>
      </c>
      <c r="DS681">
        <v>0.3075</v>
      </c>
      <c r="DT681">
        <v>-4.0919999999999996</v>
      </c>
      <c r="DU681">
        <v>1845.6</v>
      </c>
      <c r="DV681">
        <v>1811.2</v>
      </c>
      <c r="DW681">
        <v>800</v>
      </c>
      <c r="DX681">
        <v>585</v>
      </c>
      <c r="DY681">
        <v>906</v>
      </c>
      <c r="DZ681">
        <v>769</v>
      </c>
      <c r="EA681" s="2">
        <v>41191</v>
      </c>
      <c r="EB681">
        <v>3267</v>
      </c>
      <c r="EE681">
        <v>3431</v>
      </c>
      <c r="EF681">
        <v>3411</v>
      </c>
      <c r="EG681">
        <v>745</v>
      </c>
      <c r="EI681">
        <v>282</v>
      </c>
      <c r="EL681">
        <v>11136</v>
      </c>
      <c r="EM681">
        <v>5359</v>
      </c>
      <c r="EN681">
        <v>3068</v>
      </c>
      <c r="EO681">
        <v>2291</v>
      </c>
      <c r="EV681">
        <v>738</v>
      </c>
      <c r="EX681">
        <v>949</v>
      </c>
      <c r="FB681">
        <v>3978</v>
      </c>
      <c r="FC681">
        <v>15114</v>
      </c>
      <c r="FD681">
        <v>129</v>
      </c>
      <c r="FE681">
        <v>1551</v>
      </c>
      <c r="FH681">
        <v>1974</v>
      </c>
      <c r="FJ681">
        <v>9</v>
      </c>
      <c r="FL681">
        <v>113</v>
      </c>
      <c r="FQ681">
        <v>3776</v>
      </c>
      <c r="FR681">
        <v>226</v>
      </c>
      <c r="FU681">
        <v>1065</v>
      </c>
      <c r="GA681">
        <v>1291</v>
      </c>
      <c r="GB681">
        <v>5067</v>
      </c>
      <c r="GD681">
        <v>3</v>
      </c>
      <c r="GE681">
        <v>4718</v>
      </c>
      <c r="GF681">
        <v>5215</v>
      </c>
      <c r="GI681">
        <v>111</v>
      </c>
      <c r="GL681">
        <v>10047</v>
      </c>
      <c r="GM681">
        <v>10047</v>
      </c>
      <c r="GN681">
        <v>15114</v>
      </c>
      <c r="GO681">
        <v>1804</v>
      </c>
      <c r="GQ681">
        <v>9309</v>
      </c>
      <c r="GR681" s="2">
        <v>41554</v>
      </c>
      <c r="GS681">
        <v>567</v>
      </c>
      <c r="GT681">
        <v>137</v>
      </c>
      <c r="GU681">
        <v>20</v>
      </c>
      <c r="GV681">
        <v>157</v>
      </c>
      <c r="GW681">
        <v>-123</v>
      </c>
      <c r="GX681">
        <v>-17</v>
      </c>
      <c r="GZ681">
        <v>14</v>
      </c>
      <c r="HB681">
        <v>-63</v>
      </c>
      <c r="HC681">
        <v>-189</v>
      </c>
      <c r="HE681">
        <v>535</v>
      </c>
      <c r="HF681">
        <v>-107</v>
      </c>
      <c r="HI681">
        <v>333</v>
      </c>
      <c r="HK681">
        <v>333</v>
      </c>
      <c r="HL681">
        <v>-5</v>
      </c>
      <c r="HM681">
        <v>221</v>
      </c>
      <c r="HN681">
        <v>-42</v>
      </c>
      <c r="HO681">
        <v>19</v>
      </c>
      <c r="HP681">
        <v>-23</v>
      </c>
      <c r="HQ681">
        <v>-727</v>
      </c>
      <c r="HS681">
        <v>-727</v>
      </c>
      <c r="HT681">
        <v>-165</v>
      </c>
      <c r="HU681">
        <v>8</v>
      </c>
      <c r="HV681">
        <v>-907</v>
      </c>
      <c r="HW681">
        <v>-1</v>
      </c>
      <c r="HY681">
        <v>-152</v>
      </c>
      <c r="HZ681">
        <v>2317</v>
      </c>
      <c r="IA681">
        <v>2165</v>
      </c>
      <c r="IB681">
        <v>37</v>
      </c>
      <c r="IC681">
        <v>-165</v>
      </c>
      <c r="IE681">
        <v>137</v>
      </c>
      <c r="IF681">
        <v>37</v>
      </c>
      <c r="IG681">
        <v>535</v>
      </c>
      <c r="IH681">
        <v>-107</v>
      </c>
      <c r="II681">
        <v>-165</v>
      </c>
      <c r="IK681">
        <v>-165</v>
      </c>
      <c r="IL681">
        <v>1811.2</v>
      </c>
      <c r="IM681">
        <v>1845.6</v>
      </c>
      <c r="IN681">
        <v>0.31</v>
      </c>
      <c r="IO681">
        <v>0.30499999999999999</v>
      </c>
    </row>
    <row r="682" spans="1:249" x14ac:dyDescent="0.25">
      <c r="A682" t="s">
        <v>1051</v>
      </c>
      <c r="B682" t="s">
        <v>1052</v>
      </c>
      <c r="C682" t="s">
        <v>1053</v>
      </c>
      <c r="D682" t="s">
        <v>1054</v>
      </c>
      <c r="E682" t="s">
        <v>455</v>
      </c>
      <c r="F682" t="s">
        <v>417</v>
      </c>
      <c r="G682" s="2">
        <v>41243</v>
      </c>
      <c r="H682" t="s">
        <v>450</v>
      </c>
      <c r="J682">
        <v>2013</v>
      </c>
      <c r="K682">
        <v>2</v>
      </c>
      <c r="L682">
        <v>2012</v>
      </c>
      <c r="M682">
        <v>4</v>
      </c>
      <c r="N682" t="s">
        <v>419</v>
      </c>
      <c r="O682" t="s">
        <v>451</v>
      </c>
      <c r="P682">
        <v>201302</v>
      </c>
      <c r="Q682">
        <v>2</v>
      </c>
      <c r="R682">
        <v>173</v>
      </c>
      <c r="S682">
        <v>25</v>
      </c>
      <c r="T682">
        <v>5</v>
      </c>
      <c r="U682">
        <v>320187</v>
      </c>
      <c r="V682">
        <v>3</v>
      </c>
      <c r="W682">
        <v>3021</v>
      </c>
      <c r="X682" s="2">
        <v>41283</v>
      </c>
      <c r="Y682" s="2">
        <v>41283</v>
      </c>
      <c r="Z682" t="s">
        <v>1055</v>
      </c>
      <c r="AA682" t="s">
        <v>1056</v>
      </c>
      <c r="AB682" t="s">
        <v>1057</v>
      </c>
      <c r="AC682" t="s">
        <v>1055</v>
      </c>
      <c r="AD682">
        <v>97005</v>
      </c>
      <c r="AE682" t="s">
        <v>1058</v>
      </c>
      <c r="AF682" t="s">
        <v>1059</v>
      </c>
      <c r="AG682" t="s">
        <v>1056</v>
      </c>
      <c r="AH682" t="s">
        <v>1057</v>
      </c>
      <c r="AI682" t="s">
        <v>1055</v>
      </c>
      <c r="AJ682">
        <v>97005</v>
      </c>
      <c r="AK682" t="s">
        <v>426</v>
      </c>
      <c r="AL682" t="s">
        <v>427</v>
      </c>
      <c r="AU682" t="s">
        <v>1069</v>
      </c>
      <c r="AW682">
        <v>1791423000</v>
      </c>
      <c r="AX682" s="2">
        <v>41243</v>
      </c>
      <c r="BI682" s="2">
        <v>41646</v>
      </c>
      <c r="BJ682">
        <v>5955</v>
      </c>
      <c r="BK682">
        <v>3425</v>
      </c>
      <c r="BL682">
        <v>2530</v>
      </c>
      <c r="BR682">
        <v>1836</v>
      </c>
      <c r="BV682">
        <v>5261</v>
      </c>
      <c r="BW682">
        <v>694</v>
      </c>
      <c r="CL682">
        <v>1</v>
      </c>
      <c r="CM682">
        <v>17</v>
      </c>
      <c r="CN682">
        <v>18</v>
      </c>
      <c r="CO682">
        <v>712</v>
      </c>
      <c r="CP682">
        <v>191</v>
      </c>
      <c r="CQ682">
        <v>521</v>
      </c>
      <c r="CV682">
        <v>521</v>
      </c>
      <c r="CW682">
        <v>-137</v>
      </c>
      <c r="CX682">
        <v>384</v>
      </c>
      <c r="DA682">
        <v>384</v>
      </c>
      <c r="DC682">
        <v>384</v>
      </c>
      <c r="DE682">
        <v>384</v>
      </c>
      <c r="DF682">
        <v>0.28999999999999998</v>
      </c>
      <c r="DG682">
        <v>-7.4999999999999997E-2</v>
      </c>
      <c r="DJ682">
        <v>0.214</v>
      </c>
      <c r="DK682">
        <v>0.214</v>
      </c>
      <c r="DL682">
        <v>0.215</v>
      </c>
      <c r="DM682">
        <v>0.28499999999999998</v>
      </c>
      <c r="DN682">
        <v>-7.4999999999999997E-2</v>
      </c>
      <c r="DQ682">
        <v>0.21029999999999999</v>
      </c>
      <c r="DR682">
        <v>0.21029999999999999</v>
      </c>
      <c r="DS682">
        <v>0.21</v>
      </c>
      <c r="DT682">
        <v>-0.498</v>
      </c>
      <c r="DU682">
        <v>1826.4</v>
      </c>
      <c r="DV682">
        <v>1794</v>
      </c>
      <c r="DW682">
        <v>712</v>
      </c>
      <c r="DX682">
        <v>521</v>
      </c>
      <c r="DY682">
        <v>823</v>
      </c>
      <c r="DZ682">
        <v>694</v>
      </c>
      <c r="EA682" s="2">
        <v>41283</v>
      </c>
      <c r="EB682">
        <v>3525</v>
      </c>
      <c r="EE682">
        <v>3188</v>
      </c>
      <c r="EF682">
        <v>3318</v>
      </c>
      <c r="EG682">
        <v>733</v>
      </c>
      <c r="EI682">
        <v>327</v>
      </c>
      <c r="EJ682">
        <v>344</v>
      </c>
      <c r="EL682">
        <v>11435</v>
      </c>
      <c r="EM682">
        <v>5310</v>
      </c>
      <c r="EN682">
        <v>3052</v>
      </c>
      <c r="EO682">
        <v>2258</v>
      </c>
      <c r="EV682">
        <v>505</v>
      </c>
      <c r="EX682">
        <v>973</v>
      </c>
      <c r="FB682">
        <v>3736</v>
      </c>
      <c r="FC682">
        <v>15171</v>
      </c>
      <c r="FD682">
        <v>100</v>
      </c>
      <c r="FE682">
        <v>1519</v>
      </c>
      <c r="FH682">
        <v>1879</v>
      </c>
      <c r="FJ682">
        <v>58</v>
      </c>
      <c r="FL682">
        <v>45</v>
      </c>
      <c r="FO682">
        <v>198</v>
      </c>
      <c r="FQ682">
        <v>3799</v>
      </c>
      <c r="FR682">
        <v>170</v>
      </c>
      <c r="FU682">
        <v>1188</v>
      </c>
      <c r="GA682">
        <v>1358</v>
      </c>
      <c r="GB682">
        <v>5157</v>
      </c>
      <c r="GD682">
        <v>3</v>
      </c>
      <c r="GE682">
        <v>4844</v>
      </c>
      <c r="GF682">
        <v>5029</v>
      </c>
      <c r="GI682">
        <v>138</v>
      </c>
      <c r="GL682">
        <v>10014</v>
      </c>
      <c r="GM682">
        <v>10014</v>
      </c>
      <c r="GN682">
        <v>15171</v>
      </c>
      <c r="GO682">
        <v>1792</v>
      </c>
      <c r="GQ682">
        <v>9509</v>
      </c>
      <c r="GR682" s="2">
        <v>41646</v>
      </c>
      <c r="GS682">
        <v>951</v>
      </c>
      <c r="GT682">
        <v>266</v>
      </c>
      <c r="GU682">
        <v>141</v>
      </c>
      <c r="GV682">
        <v>407</v>
      </c>
      <c r="GW682">
        <v>22</v>
      </c>
      <c r="GX682">
        <v>-41</v>
      </c>
      <c r="GZ682">
        <v>-61</v>
      </c>
      <c r="HB682">
        <v>-33</v>
      </c>
      <c r="HC682">
        <v>-113</v>
      </c>
      <c r="HE682">
        <v>1245</v>
      </c>
      <c r="HF682">
        <v>-250</v>
      </c>
      <c r="HH682">
        <v>225</v>
      </c>
      <c r="HI682">
        <v>197</v>
      </c>
      <c r="HK682">
        <v>197</v>
      </c>
      <c r="HL682">
        <v>-12</v>
      </c>
      <c r="HM682">
        <v>160</v>
      </c>
      <c r="HN682">
        <v>-45</v>
      </c>
      <c r="HO682">
        <v>-10</v>
      </c>
      <c r="HP682">
        <v>-55</v>
      </c>
      <c r="HQ682">
        <v>-1063</v>
      </c>
      <c r="HS682">
        <v>-1063</v>
      </c>
      <c r="HT682">
        <v>-327</v>
      </c>
      <c r="HU682">
        <v>14</v>
      </c>
      <c r="HV682">
        <v>-1431</v>
      </c>
      <c r="HY682">
        <v>-26</v>
      </c>
      <c r="HZ682">
        <v>2317</v>
      </c>
      <c r="IA682">
        <v>2291</v>
      </c>
      <c r="IB682">
        <v>83</v>
      </c>
      <c r="IC682">
        <v>-327</v>
      </c>
      <c r="IE682">
        <v>129</v>
      </c>
      <c r="IF682">
        <v>46</v>
      </c>
      <c r="IG682">
        <v>710</v>
      </c>
      <c r="IH682">
        <v>-143</v>
      </c>
      <c r="II682">
        <v>-162</v>
      </c>
      <c r="IK682">
        <v>-162</v>
      </c>
      <c r="IL682">
        <v>1794</v>
      </c>
      <c r="IM682">
        <v>1826.2</v>
      </c>
      <c r="IN682">
        <v>0.215</v>
      </c>
      <c r="IO682">
        <v>0.21</v>
      </c>
    </row>
    <row r="683" spans="1:249" x14ac:dyDescent="0.25">
      <c r="A683" t="s">
        <v>1051</v>
      </c>
      <c r="B683" t="s">
        <v>1052</v>
      </c>
      <c r="C683" t="s">
        <v>1053</v>
      </c>
      <c r="D683" t="s">
        <v>1054</v>
      </c>
      <c r="E683" t="s">
        <v>455</v>
      </c>
      <c r="F683" t="s">
        <v>417</v>
      </c>
      <c r="G683" s="2">
        <v>41333</v>
      </c>
      <c r="H683" t="s">
        <v>450</v>
      </c>
      <c r="J683">
        <v>2013</v>
      </c>
      <c r="K683">
        <v>3</v>
      </c>
      <c r="L683">
        <v>2013</v>
      </c>
      <c r="M683">
        <v>1</v>
      </c>
      <c r="N683" t="s">
        <v>419</v>
      </c>
      <c r="O683" t="s">
        <v>451</v>
      </c>
      <c r="P683">
        <v>201303</v>
      </c>
      <c r="Q683">
        <v>2</v>
      </c>
      <c r="R683">
        <v>173</v>
      </c>
      <c r="S683">
        <v>25</v>
      </c>
      <c r="T683">
        <v>5</v>
      </c>
      <c r="U683">
        <v>320187</v>
      </c>
      <c r="V683">
        <v>3</v>
      </c>
      <c r="W683">
        <v>3021</v>
      </c>
      <c r="X683" s="2">
        <v>41368</v>
      </c>
      <c r="Y683" s="2">
        <v>41368</v>
      </c>
      <c r="Z683" t="s">
        <v>1055</v>
      </c>
      <c r="AA683" t="s">
        <v>1056</v>
      </c>
      <c r="AB683" t="s">
        <v>1057</v>
      </c>
      <c r="AC683" t="s">
        <v>1055</v>
      </c>
      <c r="AD683">
        <v>97005</v>
      </c>
      <c r="AE683" t="s">
        <v>1058</v>
      </c>
      <c r="AF683" t="s">
        <v>1059</v>
      </c>
      <c r="AG683" t="s">
        <v>1056</v>
      </c>
      <c r="AH683" t="s">
        <v>1057</v>
      </c>
      <c r="AI683" t="s">
        <v>1055</v>
      </c>
      <c r="AJ683">
        <v>97005</v>
      </c>
      <c r="AK683" t="s">
        <v>426</v>
      </c>
      <c r="AL683" t="s">
        <v>427</v>
      </c>
      <c r="AU683" t="s">
        <v>1069</v>
      </c>
      <c r="AW683">
        <v>1787229000</v>
      </c>
      <c r="AX683" s="2">
        <v>41333</v>
      </c>
      <c r="BI683" s="2">
        <v>41736</v>
      </c>
      <c r="BJ683">
        <v>6187</v>
      </c>
      <c r="BK683">
        <v>3451</v>
      </c>
      <c r="BL683">
        <v>2736</v>
      </c>
      <c r="BR683">
        <v>1863</v>
      </c>
      <c r="BV683">
        <v>5314</v>
      </c>
      <c r="BW683">
        <v>873</v>
      </c>
      <c r="BX683">
        <v>-2</v>
      </c>
      <c r="CM683">
        <v>-17</v>
      </c>
      <c r="CN683">
        <v>-15</v>
      </c>
      <c r="CO683">
        <v>858</v>
      </c>
      <c r="CP683">
        <v>196</v>
      </c>
      <c r="CQ683">
        <v>662</v>
      </c>
      <c r="CV683">
        <v>662</v>
      </c>
      <c r="CW683">
        <v>204</v>
      </c>
      <c r="CX683">
        <v>866</v>
      </c>
      <c r="DA683">
        <v>866</v>
      </c>
      <c r="DC683">
        <v>866</v>
      </c>
      <c r="DE683">
        <v>866</v>
      </c>
      <c r="DF683">
        <v>0.37</v>
      </c>
      <c r="DG683">
        <v>0.115</v>
      </c>
      <c r="DJ683">
        <v>0.4844</v>
      </c>
      <c r="DK683">
        <v>0.4844</v>
      </c>
      <c r="DL683">
        <v>0.48499999999999999</v>
      </c>
      <c r="DM683">
        <v>0.36499999999999999</v>
      </c>
      <c r="DN683">
        <v>0.11</v>
      </c>
      <c r="DQ683">
        <v>0.47489999999999999</v>
      </c>
      <c r="DR683">
        <v>0.47489999999999999</v>
      </c>
      <c r="DS683">
        <v>0.47499999999999998</v>
      </c>
      <c r="DT683">
        <v>0.115</v>
      </c>
      <c r="DU683">
        <v>1823.4</v>
      </c>
      <c r="DV683">
        <v>1787.8</v>
      </c>
      <c r="DW683">
        <v>858</v>
      </c>
      <c r="DX683">
        <v>662</v>
      </c>
      <c r="DY683">
        <v>966</v>
      </c>
      <c r="DZ683">
        <v>873</v>
      </c>
      <c r="EA683" s="2">
        <v>41368</v>
      </c>
      <c r="EB683">
        <v>4042</v>
      </c>
      <c r="EE683">
        <v>3232</v>
      </c>
      <c r="EF683">
        <v>3329</v>
      </c>
      <c r="EG683">
        <v>882</v>
      </c>
      <c r="EI683">
        <v>275</v>
      </c>
      <c r="EJ683">
        <v>29</v>
      </c>
      <c r="EL683">
        <v>11789</v>
      </c>
      <c r="EM683">
        <v>5370</v>
      </c>
      <c r="EN683">
        <v>3110</v>
      </c>
      <c r="EO683">
        <v>2260</v>
      </c>
      <c r="EV683">
        <v>507</v>
      </c>
      <c r="EX683">
        <v>1059</v>
      </c>
      <c r="FB683">
        <v>3826</v>
      </c>
      <c r="FC683">
        <v>15615</v>
      </c>
      <c r="FD683">
        <v>103</v>
      </c>
      <c r="FE683">
        <v>1241</v>
      </c>
      <c r="FH683">
        <v>1899</v>
      </c>
      <c r="FJ683">
        <v>57</v>
      </c>
      <c r="FL683">
        <v>138</v>
      </c>
      <c r="FO683">
        <v>62</v>
      </c>
      <c r="FQ683">
        <v>3500</v>
      </c>
      <c r="FR683">
        <v>161</v>
      </c>
      <c r="FU683">
        <v>1287</v>
      </c>
      <c r="GA683">
        <v>1448</v>
      </c>
      <c r="GB683">
        <v>4948</v>
      </c>
      <c r="GD683">
        <v>3</v>
      </c>
      <c r="GE683">
        <v>4977</v>
      </c>
      <c r="GF683">
        <v>5456</v>
      </c>
      <c r="GI683">
        <v>231</v>
      </c>
      <c r="GL683">
        <v>10667</v>
      </c>
      <c r="GM683">
        <v>10667</v>
      </c>
      <c r="GN683">
        <v>15615</v>
      </c>
      <c r="GO683">
        <v>1788</v>
      </c>
      <c r="GQ683">
        <v>10160</v>
      </c>
      <c r="GR683" s="2">
        <v>41736</v>
      </c>
      <c r="GS683">
        <v>1817</v>
      </c>
      <c r="GT683">
        <v>359</v>
      </c>
      <c r="GU683">
        <v>-52</v>
      </c>
      <c r="GV683">
        <v>307</v>
      </c>
      <c r="GW683">
        <v>38</v>
      </c>
      <c r="GX683">
        <v>-105</v>
      </c>
      <c r="GZ683">
        <v>-286</v>
      </c>
      <c r="HB683">
        <v>-79</v>
      </c>
      <c r="HC683">
        <v>-432</v>
      </c>
      <c r="HE683">
        <v>1692</v>
      </c>
      <c r="HF683">
        <v>-424</v>
      </c>
      <c r="HH683">
        <v>786</v>
      </c>
      <c r="HI683">
        <v>-58</v>
      </c>
      <c r="HK683">
        <v>-58</v>
      </c>
      <c r="HL683">
        <v>-18</v>
      </c>
      <c r="HM683">
        <v>286</v>
      </c>
      <c r="HN683">
        <v>-47</v>
      </c>
      <c r="HO683">
        <v>-7</v>
      </c>
      <c r="HP683">
        <v>-54</v>
      </c>
      <c r="HQ683">
        <v>-1248</v>
      </c>
      <c r="HS683">
        <v>-1248</v>
      </c>
      <c r="HT683">
        <v>-515</v>
      </c>
      <c r="HU683">
        <v>34</v>
      </c>
      <c r="HV683">
        <v>-1783</v>
      </c>
      <c r="HW683">
        <v>45</v>
      </c>
      <c r="HY683">
        <v>240</v>
      </c>
      <c r="HZ683">
        <v>2317</v>
      </c>
      <c r="IA683">
        <v>2557</v>
      </c>
      <c r="IB683">
        <v>128</v>
      </c>
      <c r="IC683">
        <v>-515</v>
      </c>
      <c r="IE683">
        <v>93</v>
      </c>
      <c r="IF683">
        <v>45</v>
      </c>
      <c r="IG683">
        <v>447</v>
      </c>
      <c r="IH683">
        <v>-174</v>
      </c>
      <c r="II683">
        <v>-188</v>
      </c>
      <c r="IK683">
        <v>-188</v>
      </c>
      <c r="IL683">
        <v>1787.8</v>
      </c>
      <c r="IM683">
        <v>1823.4</v>
      </c>
      <c r="IN683">
        <v>0.48499999999999999</v>
      </c>
      <c r="IO683">
        <v>0.47499999999999998</v>
      </c>
    </row>
    <row r="684" spans="1:249" x14ac:dyDescent="0.25">
      <c r="A684" t="s">
        <v>1051</v>
      </c>
      <c r="B684" t="s">
        <v>1052</v>
      </c>
      <c r="C684" t="s">
        <v>1053</v>
      </c>
      <c r="D684" t="s">
        <v>1054</v>
      </c>
      <c r="E684" t="s">
        <v>455</v>
      </c>
      <c r="F684" t="s">
        <v>417</v>
      </c>
      <c r="G684" s="2">
        <v>41425</v>
      </c>
      <c r="H684" t="s">
        <v>450</v>
      </c>
      <c r="J684">
        <v>2013</v>
      </c>
      <c r="K684">
        <v>4</v>
      </c>
      <c r="L684">
        <v>2013</v>
      </c>
      <c r="M684">
        <v>2</v>
      </c>
      <c r="N684" t="s">
        <v>419</v>
      </c>
      <c r="O684" t="s">
        <v>451</v>
      </c>
      <c r="P684">
        <v>201304</v>
      </c>
      <c r="Q684">
        <v>2</v>
      </c>
      <c r="R684">
        <v>173</v>
      </c>
      <c r="S684">
        <v>25</v>
      </c>
      <c r="T684">
        <v>5</v>
      </c>
      <c r="U684">
        <v>320187</v>
      </c>
      <c r="V684">
        <v>3</v>
      </c>
      <c r="W684">
        <v>3021</v>
      </c>
      <c r="X684" s="2">
        <v>41478</v>
      </c>
      <c r="Y684" s="2">
        <v>41478</v>
      </c>
      <c r="Z684" t="s">
        <v>1055</v>
      </c>
      <c r="AA684" t="s">
        <v>1056</v>
      </c>
      <c r="AB684" t="s">
        <v>1057</v>
      </c>
      <c r="AC684" t="s">
        <v>1055</v>
      </c>
      <c r="AD684">
        <v>97005</v>
      </c>
      <c r="AE684" t="s">
        <v>1058</v>
      </c>
      <c r="AF684" t="s">
        <v>1059</v>
      </c>
      <c r="AG684" t="s">
        <v>1056</v>
      </c>
      <c r="AH684" t="s">
        <v>1057</v>
      </c>
      <c r="AI684" t="s">
        <v>1055</v>
      </c>
      <c r="AJ684">
        <v>97005</v>
      </c>
      <c r="AK684" t="s">
        <v>426</v>
      </c>
      <c r="AL684" t="s">
        <v>427</v>
      </c>
      <c r="AN684">
        <v>48000</v>
      </c>
      <c r="AP684">
        <v>48000</v>
      </c>
      <c r="AR684">
        <v>30605</v>
      </c>
      <c r="AS684" t="s">
        <v>461</v>
      </c>
      <c r="AT684" t="s">
        <v>429</v>
      </c>
      <c r="AU684" t="s">
        <v>1069</v>
      </c>
      <c r="AW684">
        <v>1780705000</v>
      </c>
      <c r="AX684" s="2">
        <v>41474</v>
      </c>
      <c r="AY684" t="s">
        <v>1061</v>
      </c>
      <c r="AZ684" t="s">
        <v>1062</v>
      </c>
      <c r="BA684" t="s">
        <v>1063</v>
      </c>
      <c r="BB684" t="s">
        <v>1068</v>
      </c>
      <c r="BC684" t="s">
        <v>1064</v>
      </c>
      <c r="BD684" t="s">
        <v>711</v>
      </c>
      <c r="BE684" t="s">
        <v>1065</v>
      </c>
      <c r="BF684" t="s">
        <v>1066</v>
      </c>
      <c r="BG684" t="s">
        <v>1067</v>
      </c>
      <c r="BH684" t="s">
        <v>439</v>
      </c>
      <c r="BI684" s="2">
        <v>42208</v>
      </c>
      <c r="BJ684">
        <v>6697</v>
      </c>
      <c r="BK684">
        <v>3757</v>
      </c>
      <c r="BL684">
        <v>2940</v>
      </c>
      <c r="BR684">
        <v>2038</v>
      </c>
      <c r="BV684">
        <v>5795</v>
      </c>
      <c r="BW684">
        <v>902</v>
      </c>
      <c r="BX684">
        <v>-1</v>
      </c>
      <c r="CM684">
        <v>-13</v>
      </c>
      <c r="CN684">
        <v>-16</v>
      </c>
      <c r="CO684">
        <v>886</v>
      </c>
      <c r="CP684">
        <v>203</v>
      </c>
      <c r="CQ684">
        <v>683</v>
      </c>
      <c r="CV684">
        <v>683</v>
      </c>
      <c r="CW684">
        <v>-28</v>
      </c>
      <c r="CX684">
        <v>655</v>
      </c>
      <c r="DA684">
        <v>655</v>
      </c>
      <c r="DC684">
        <v>655</v>
      </c>
      <c r="DE684">
        <v>655</v>
      </c>
      <c r="DF684">
        <v>0.38500000000000001</v>
      </c>
      <c r="DG684">
        <v>-1.4999999999999999E-2</v>
      </c>
      <c r="DJ684">
        <v>0.36599999999999999</v>
      </c>
      <c r="DK684">
        <v>0.36599999999999999</v>
      </c>
      <c r="DL684">
        <v>0.375</v>
      </c>
      <c r="DM684">
        <v>0.375</v>
      </c>
      <c r="DN684">
        <v>-1.4999999999999999E-2</v>
      </c>
      <c r="DQ684">
        <v>0.35630000000000001</v>
      </c>
      <c r="DR684">
        <v>0.35630000000000001</v>
      </c>
      <c r="DS684">
        <v>0.36499999999999999</v>
      </c>
      <c r="DT684">
        <v>6.7549999999999999</v>
      </c>
      <c r="DU684">
        <v>1826.8</v>
      </c>
      <c r="DV684">
        <v>1785.2</v>
      </c>
      <c r="DW684">
        <v>886</v>
      </c>
      <c r="DX684">
        <v>683</v>
      </c>
      <c r="DY684">
        <v>1045</v>
      </c>
      <c r="DZ684">
        <v>902</v>
      </c>
      <c r="EA684" s="2">
        <v>41845</v>
      </c>
      <c r="EB684">
        <v>5965</v>
      </c>
      <c r="EE684">
        <v>3117</v>
      </c>
      <c r="EF684">
        <v>3484</v>
      </c>
      <c r="EG684">
        <v>756</v>
      </c>
      <c r="EI684">
        <v>308</v>
      </c>
      <c r="EL684">
        <v>13630</v>
      </c>
      <c r="EM684">
        <v>5500</v>
      </c>
      <c r="EN684">
        <v>3048</v>
      </c>
      <c r="EO684">
        <v>2452</v>
      </c>
      <c r="EV684">
        <v>420</v>
      </c>
      <c r="EX684">
        <v>1043</v>
      </c>
      <c r="FB684">
        <v>3915</v>
      </c>
      <c r="FC684">
        <v>17545</v>
      </c>
      <c r="FD684">
        <v>98</v>
      </c>
      <c r="FE684">
        <v>1669</v>
      </c>
      <c r="FH684">
        <v>2036</v>
      </c>
      <c r="FJ684">
        <v>57</v>
      </c>
      <c r="FL684">
        <v>84</v>
      </c>
      <c r="FO684">
        <v>18</v>
      </c>
      <c r="FQ684">
        <v>3962</v>
      </c>
      <c r="FR684">
        <v>1210</v>
      </c>
      <c r="FU684">
        <v>1292</v>
      </c>
      <c r="GA684">
        <v>2502</v>
      </c>
      <c r="GB684">
        <v>6464</v>
      </c>
      <c r="GD684">
        <v>3</v>
      </c>
      <c r="GE684">
        <v>5184</v>
      </c>
      <c r="GF684">
        <v>5620</v>
      </c>
      <c r="GI684">
        <v>274</v>
      </c>
      <c r="GL684">
        <v>11081</v>
      </c>
      <c r="GM684">
        <v>11081</v>
      </c>
      <c r="GN684">
        <v>17545</v>
      </c>
      <c r="GO684">
        <v>1788</v>
      </c>
      <c r="GQ684">
        <v>10661</v>
      </c>
      <c r="GR684" s="2">
        <v>42208</v>
      </c>
      <c r="GS684">
        <v>2472</v>
      </c>
      <c r="GT684">
        <v>502</v>
      </c>
      <c r="GU684">
        <v>136</v>
      </c>
      <c r="GV684">
        <v>638</v>
      </c>
      <c r="GW684">
        <v>142</v>
      </c>
      <c r="GX684">
        <v>-219</v>
      </c>
      <c r="GZ684">
        <v>27</v>
      </c>
      <c r="HB684">
        <v>-28</v>
      </c>
      <c r="HC684">
        <v>-78</v>
      </c>
      <c r="HE684">
        <v>3032</v>
      </c>
      <c r="HF684">
        <v>-584</v>
      </c>
      <c r="HH684">
        <v>786</v>
      </c>
      <c r="HI684">
        <v>-1140</v>
      </c>
      <c r="HK684">
        <v>-1140</v>
      </c>
      <c r="HL684">
        <v>-2</v>
      </c>
      <c r="HM684">
        <v>-940</v>
      </c>
      <c r="HN684">
        <v>937</v>
      </c>
      <c r="HO684">
        <v>10</v>
      </c>
      <c r="HP684">
        <v>947</v>
      </c>
      <c r="HQ684">
        <v>-1361</v>
      </c>
      <c r="HS684">
        <v>-1361</v>
      </c>
      <c r="HT684">
        <v>-703</v>
      </c>
      <c r="HU684">
        <v>72</v>
      </c>
      <c r="HV684">
        <v>-1045</v>
      </c>
      <c r="HW684">
        <v>36</v>
      </c>
      <c r="HY684">
        <v>1083</v>
      </c>
      <c r="HZ684">
        <v>2254</v>
      </c>
      <c r="IA684">
        <v>3337</v>
      </c>
      <c r="IB684">
        <v>174</v>
      </c>
      <c r="IC684">
        <v>-703</v>
      </c>
      <c r="IE684">
        <v>143</v>
      </c>
      <c r="IF684">
        <v>46</v>
      </c>
      <c r="IG684">
        <v>1340</v>
      </c>
      <c r="IH684">
        <v>-160</v>
      </c>
      <c r="II684">
        <v>-188</v>
      </c>
      <c r="IK684">
        <v>-188</v>
      </c>
      <c r="IL684">
        <v>1794.6</v>
      </c>
      <c r="IM684">
        <v>1832.8</v>
      </c>
      <c r="IN684">
        <v>0.37</v>
      </c>
      <c r="IO684">
        <v>0.36</v>
      </c>
    </row>
    <row r="685" spans="1:249" x14ac:dyDescent="0.25">
      <c r="A685" t="s">
        <v>1051</v>
      </c>
      <c r="B685" t="s">
        <v>1052</v>
      </c>
      <c r="C685" t="s">
        <v>1053</v>
      </c>
      <c r="D685" t="s">
        <v>1054</v>
      </c>
      <c r="E685" t="s">
        <v>455</v>
      </c>
      <c r="F685" t="s">
        <v>417</v>
      </c>
      <c r="G685" s="2">
        <v>41517</v>
      </c>
      <c r="H685" t="s">
        <v>450</v>
      </c>
      <c r="J685">
        <v>2014</v>
      </c>
      <c r="K685">
        <v>1</v>
      </c>
      <c r="L685">
        <v>2013</v>
      </c>
      <c r="M685">
        <v>3</v>
      </c>
      <c r="N685" t="s">
        <v>419</v>
      </c>
      <c r="O685" t="s">
        <v>451</v>
      </c>
      <c r="P685">
        <v>201401</v>
      </c>
      <c r="Q685">
        <v>2</v>
      </c>
      <c r="R685">
        <v>173</v>
      </c>
      <c r="S685">
        <v>25</v>
      </c>
      <c r="T685">
        <v>5</v>
      </c>
      <c r="U685">
        <v>320187</v>
      </c>
      <c r="V685">
        <v>3</v>
      </c>
      <c r="W685">
        <v>3021</v>
      </c>
      <c r="X685" s="2">
        <v>41554</v>
      </c>
      <c r="Y685" s="2">
        <v>41554</v>
      </c>
      <c r="Z685" t="s">
        <v>1055</v>
      </c>
      <c r="AA685" t="s">
        <v>1056</v>
      </c>
      <c r="AB685" t="s">
        <v>1057</v>
      </c>
      <c r="AC685" t="s">
        <v>1055</v>
      </c>
      <c r="AD685">
        <v>97005</v>
      </c>
      <c r="AE685" t="s">
        <v>1058</v>
      </c>
      <c r="AG685" t="s">
        <v>1056</v>
      </c>
      <c r="AH685" t="s">
        <v>1057</v>
      </c>
      <c r="AI685" t="s">
        <v>1055</v>
      </c>
      <c r="AJ685">
        <v>97005</v>
      </c>
      <c r="AK685" t="s">
        <v>426</v>
      </c>
      <c r="AL685" t="s">
        <v>427</v>
      </c>
      <c r="AU685" t="s">
        <v>1069</v>
      </c>
      <c r="AW685">
        <v>1779110000</v>
      </c>
      <c r="AX685" s="2">
        <v>41549</v>
      </c>
      <c r="BI685" s="2">
        <v>41919</v>
      </c>
      <c r="BJ685">
        <v>6971</v>
      </c>
      <c r="BK685">
        <v>3839</v>
      </c>
      <c r="BL685">
        <v>3132</v>
      </c>
      <c r="BR685">
        <v>2058</v>
      </c>
      <c r="BV685">
        <v>5897</v>
      </c>
      <c r="BW685">
        <v>1074</v>
      </c>
      <c r="BX685">
        <v>8</v>
      </c>
      <c r="CM685">
        <v>-28</v>
      </c>
      <c r="CN685">
        <v>-36</v>
      </c>
      <c r="CO685">
        <v>1038</v>
      </c>
      <c r="CP685">
        <v>259</v>
      </c>
      <c r="CQ685">
        <v>779</v>
      </c>
      <c r="CV685">
        <v>779</v>
      </c>
      <c r="CX685">
        <v>779</v>
      </c>
      <c r="DA685">
        <v>779</v>
      </c>
      <c r="DC685">
        <v>779</v>
      </c>
      <c r="DE685">
        <v>779</v>
      </c>
      <c r="DF685">
        <v>0.43790000000000001</v>
      </c>
      <c r="DJ685">
        <v>0.43790000000000001</v>
      </c>
      <c r="DK685">
        <v>0.43790000000000001</v>
      </c>
      <c r="DL685">
        <v>0.44</v>
      </c>
      <c r="DM685">
        <v>0.42770000000000002</v>
      </c>
      <c r="DQ685">
        <v>0.42770000000000002</v>
      </c>
      <c r="DR685">
        <v>0.42770000000000002</v>
      </c>
      <c r="DS685">
        <v>0.43</v>
      </c>
      <c r="DT685">
        <v>4.202</v>
      </c>
      <c r="DU685">
        <v>1821.4</v>
      </c>
      <c r="DV685">
        <v>1778.8</v>
      </c>
      <c r="DW685">
        <v>1038</v>
      </c>
      <c r="DX685">
        <v>779</v>
      </c>
      <c r="DY685">
        <v>1226</v>
      </c>
      <c r="DZ685">
        <v>1074</v>
      </c>
      <c r="EA685" s="2">
        <v>41554</v>
      </c>
      <c r="EB685">
        <v>5578</v>
      </c>
      <c r="EE685">
        <v>3207</v>
      </c>
      <c r="EF685">
        <v>3472</v>
      </c>
      <c r="EG685">
        <v>1053</v>
      </c>
      <c r="EI685">
        <v>308</v>
      </c>
      <c r="EL685">
        <v>13618</v>
      </c>
      <c r="EO685">
        <v>2557</v>
      </c>
      <c r="EV685">
        <v>514</v>
      </c>
      <c r="EX685">
        <v>985</v>
      </c>
      <c r="FB685">
        <v>4056</v>
      </c>
      <c r="FC685">
        <v>17674</v>
      </c>
      <c r="FD685">
        <v>111</v>
      </c>
      <c r="FE685">
        <v>1559</v>
      </c>
      <c r="FH685">
        <v>1913</v>
      </c>
      <c r="FJ685">
        <v>57</v>
      </c>
      <c r="FL685">
        <v>211</v>
      </c>
      <c r="FO685">
        <v>12</v>
      </c>
      <c r="FQ685">
        <v>3863</v>
      </c>
      <c r="FR685">
        <v>1207</v>
      </c>
      <c r="FU685">
        <v>1322</v>
      </c>
      <c r="GA685">
        <v>2529</v>
      </c>
      <c r="GB685">
        <v>6392</v>
      </c>
      <c r="GD685">
        <v>3</v>
      </c>
      <c r="GE685">
        <v>5340</v>
      </c>
      <c r="GF685">
        <v>5762</v>
      </c>
      <c r="GI685">
        <v>177</v>
      </c>
      <c r="GL685">
        <v>11282</v>
      </c>
      <c r="GM685">
        <v>11282</v>
      </c>
      <c r="GN685">
        <v>17674</v>
      </c>
      <c r="GO685">
        <v>1778</v>
      </c>
      <c r="GQ685">
        <v>10768</v>
      </c>
      <c r="GR685" s="2">
        <v>41919</v>
      </c>
      <c r="GS685">
        <v>779</v>
      </c>
      <c r="GT685">
        <v>152</v>
      </c>
      <c r="GU685">
        <v>66</v>
      </c>
      <c r="GV685">
        <v>218</v>
      </c>
      <c r="GW685">
        <v>-102</v>
      </c>
      <c r="GX685">
        <v>-61</v>
      </c>
      <c r="GZ685">
        <v>-114</v>
      </c>
      <c r="HB685">
        <v>-102</v>
      </c>
      <c r="HC685">
        <v>-379</v>
      </c>
      <c r="HE685">
        <v>618</v>
      </c>
      <c r="HF685">
        <v>-244</v>
      </c>
      <c r="HI685">
        <v>-449</v>
      </c>
      <c r="HK685">
        <v>-449</v>
      </c>
      <c r="HL685">
        <v>-1</v>
      </c>
      <c r="HM685">
        <v>-694</v>
      </c>
      <c r="HN685">
        <v>-2</v>
      </c>
      <c r="HO685">
        <v>3</v>
      </c>
      <c r="HP685">
        <v>1</v>
      </c>
      <c r="HQ685">
        <v>-432</v>
      </c>
      <c r="HS685">
        <v>-432</v>
      </c>
      <c r="HT685">
        <v>-188</v>
      </c>
      <c r="HU685">
        <v>27</v>
      </c>
      <c r="HV685">
        <v>-592</v>
      </c>
      <c r="HW685">
        <v>-8</v>
      </c>
      <c r="HY685">
        <v>-676</v>
      </c>
      <c r="HZ685">
        <v>3337</v>
      </c>
      <c r="IA685">
        <v>2661</v>
      </c>
      <c r="IB685">
        <v>42</v>
      </c>
      <c r="IC685">
        <v>-188</v>
      </c>
      <c r="IE685">
        <v>152</v>
      </c>
      <c r="IF685">
        <v>42</v>
      </c>
      <c r="IG685">
        <v>618</v>
      </c>
      <c r="IH685">
        <v>-244</v>
      </c>
      <c r="II685">
        <v>-188</v>
      </c>
      <c r="IK685">
        <v>-188</v>
      </c>
      <c r="IL685">
        <v>1778.8</v>
      </c>
      <c r="IM685">
        <v>1821.4</v>
      </c>
      <c r="IN685">
        <v>0.44</v>
      </c>
      <c r="IO685">
        <v>0.43</v>
      </c>
    </row>
    <row r="686" spans="1:249" x14ac:dyDescent="0.25">
      <c r="A686" t="s">
        <v>1051</v>
      </c>
      <c r="B686" t="s">
        <v>1052</v>
      </c>
      <c r="C686" t="s">
        <v>1053</v>
      </c>
      <c r="D686" t="s">
        <v>1054</v>
      </c>
      <c r="E686" t="s">
        <v>455</v>
      </c>
      <c r="F686" t="s">
        <v>417</v>
      </c>
      <c r="G686" s="2">
        <v>41608</v>
      </c>
      <c r="H686" t="s">
        <v>450</v>
      </c>
      <c r="J686">
        <v>2014</v>
      </c>
      <c r="K686">
        <v>2</v>
      </c>
      <c r="L686">
        <v>2013</v>
      </c>
      <c r="M686">
        <v>4</v>
      </c>
      <c r="N686" t="s">
        <v>419</v>
      </c>
      <c r="O686" t="s">
        <v>451</v>
      </c>
      <c r="P686">
        <v>201402</v>
      </c>
      <c r="Q686">
        <v>2</v>
      </c>
      <c r="R686">
        <v>173</v>
      </c>
      <c r="S686">
        <v>25</v>
      </c>
      <c r="T686">
        <v>5</v>
      </c>
      <c r="U686">
        <v>320187</v>
      </c>
      <c r="V686">
        <v>3</v>
      </c>
      <c r="W686">
        <v>3021</v>
      </c>
      <c r="X686" s="2">
        <v>41646</v>
      </c>
      <c r="Y686" s="2">
        <v>41646</v>
      </c>
      <c r="Z686" t="s">
        <v>1055</v>
      </c>
      <c r="AA686" t="s">
        <v>1056</v>
      </c>
      <c r="AB686" t="s">
        <v>1057</v>
      </c>
      <c r="AC686" t="s">
        <v>1055</v>
      </c>
      <c r="AD686">
        <v>97005</v>
      </c>
      <c r="AE686" t="s">
        <v>1058</v>
      </c>
      <c r="AG686" t="s">
        <v>1056</v>
      </c>
      <c r="AH686" t="s">
        <v>1057</v>
      </c>
      <c r="AI686" t="s">
        <v>1055</v>
      </c>
      <c r="AJ686">
        <v>97005</v>
      </c>
      <c r="AK686" t="s">
        <v>426</v>
      </c>
      <c r="AL686" t="s">
        <v>427</v>
      </c>
      <c r="AU686" t="s">
        <v>1069</v>
      </c>
      <c r="AW686">
        <v>1770969000</v>
      </c>
      <c r="AX686" s="2">
        <v>41641</v>
      </c>
      <c r="BI686" s="2">
        <v>42011</v>
      </c>
      <c r="BJ686">
        <v>6431</v>
      </c>
      <c r="BK686">
        <v>3605</v>
      </c>
      <c r="BL686">
        <v>2826</v>
      </c>
      <c r="BR686">
        <v>2091</v>
      </c>
      <c r="BV686">
        <v>5696</v>
      </c>
      <c r="BW686">
        <v>735</v>
      </c>
      <c r="BX686">
        <v>8</v>
      </c>
      <c r="CM686">
        <v>-13</v>
      </c>
      <c r="CN686">
        <v>-21</v>
      </c>
      <c r="CO686">
        <v>714</v>
      </c>
      <c r="CP686">
        <v>180</v>
      </c>
      <c r="CQ686">
        <v>534</v>
      </c>
      <c r="CV686">
        <v>534</v>
      </c>
      <c r="CX686">
        <v>534</v>
      </c>
      <c r="DA686">
        <v>534</v>
      </c>
      <c r="DC686">
        <v>534</v>
      </c>
      <c r="DE686">
        <v>534</v>
      </c>
      <c r="DF686">
        <v>0.30070000000000002</v>
      </c>
      <c r="DJ686">
        <v>0.30070000000000002</v>
      </c>
      <c r="DK686">
        <v>0.30070000000000002</v>
      </c>
      <c r="DL686">
        <v>0.3</v>
      </c>
      <c r="DM686">
        <v>0.29320000000000002</v>
      </c>
      <c r="DQ686">
        <v>0.29320000000000002</v>
      </c>
      <c r="DR686">
        <v>0.29320000000000002</v>
      </c>
      <c r="DS686">
        <v>0.29499999999999998</v>
      </c>
      <c r="DT686">
        <v>3.254</v>
      </c>
      <c r="DU686">
        <v>1821.2</v>
      </c>
      <c r="DV686">
        <v>1776</v>
      </c>
      <c r="DW686">
        <v>714</v>
      </c>
      <c r="DX686">
        <v>534</v>
      </c>
      <c r="DY686">
        <v>880</v>
      </c>
      <c r="DZ686">
        <v>735</v>
      </c>
      <c r="EA686" s="2">
        <v>41646</v>
      </c>
      <c r="EB686">
        <v>5187</v>
      </c>
      <c r="EE686">
        <v>3208</v>
      </c>
      <c r="EF686">
        <v>3695</v>
      </c>
      <c r="EG686">
        <v>1202</v>
      </c>
      <c r="EI686">
        <v>315</v>
      </c>
      <c r="EL686">
        <v>13607</v>
      </c>
      <c r="EO686">
        <v>2645</v>
      </c>
      <c r="EV686">
        <v>516</v>
      </c>
      <c r="EX686">
        <v>1052</v>
      </c>
      <c r="FB686">
        <v>4213</v>
      </c>
      <c r="FC686">
        <v>17820</v>
      </c>
      <c r="FD686">
        <v>180</v>
      </c>
      <c r="FE686">
        <v>1612</v>
      </c>
      <c r="FH686">
        <v>2005</v>
      </c>
      <c r="FJ686">
        <v>7</v>
      </c>
      <c r="FL686">
        <v>47</v>
      </c>
      <c r="FQ686">
        <v>3851</v>
      </c>
      <c r="FR686">
        <v>1201</v>
      </c>
      <c r="FU686">
        <v>1424</v>
      </c>
      <c r="GA686">
        <v>2625</v>
      </c>
      <c r="GB686">
        <v>6476</v>
      </c>
      <c r="GD686">
        <v>3</v>
      </c>
      <c r="GE686">
        <v>5566</v>
      </c>
      <c r="GF686">
        <v>5685</v>
      </c>
      <c r="GI686">
        <v>90</v>
      </c>
      <c r="GL686">
        <v>11344</v>
      </c>
      <c r="GM686">
        <v>11344</v>
      </c>
      <c r="GN686">
        <v>17820</v>
      </c>
      <c r="GO686">
        <v>1776</v>
      </c>
      <c r="GQ686">
        <v>10828</v>
      </c>
      <c r="GR686" s="2">
        <v>42011</v>
      </c>
      <c r="GS686">
        <v>1313</v>
      </c>
      <c r="GT686">
        <v>297</v>
      </c>
      <c r="GU686">
        <v>112</v>
      </c>
      <c r="GV686">
        <v>409</v>
      </c>
      <c r="GW686">
        <v>-89</v>
      </c>
      <c r="GX686">
        <v>-277</v>
      </c>
      <c r="GZ686">
        <v>-283</v>
      </c>
      <c r="HB686">
        <v>-125</v>
      </c>
      <c r="HC686">
        <v>-774</v>
      </c>
      <c r="HE686">
        <v>948</v>
      </c>
      <c r="HF686">
        <v>-448</v>
      </c>
      <c r="HI686">
        <v>-740</v>
      </c>
      <c r="HK686">
        <v>-740</v>
      </c>
      <c r="HL686">
        <v>-1</v>
      </c>
      <c r="HM686">
        <v>-1189</v>
      </c>
      <c r="HN686">
        <v>-57</v>
      </c>
      <c r="HO686">
        <v>59</v>
      </c>
      <c r="HP686">
        <v>2</v>
      </c>
      <c r="HQ686">
        <v>-695</v>
      </c>
      <c r="HS686">
        <v>-695</v>
      </c>
      <c r="HT686">
        <v>-375</v>
      </c>
      <c r="HU686">
        <v>71</v>
      </c>
      <c r="HV686">
        <v>-997</v>
      </c>
      <c r="HW686">
        <v>-13</v>
      </c>
      <c r="HY686">
        <v>-1251</v>
      </c>
      <c r="HZ686">
        <v>3337</v>
      </c>
      <c r="IA686">
        <v>2086</v>
      </c>
      <c r="IB686">
        <v>88</v>
      </c>
      <c r="IC686">
        <v>-375</v>
      </c>
      <c r="IE686">
        <v>145</v>
      </c>
      <c r="IF686">
        <v>46</v>
      </c>
      <c r="IG686">
        <v>330</v>
      </c>
      <c r="IH686">
        <v>-204</v>
      </c>
      <c r="II686">
        <v>-187</v>
      </c>
      <c r="IK686">
        <v>-187</v>
      </c>
      <c r="IL686">
        <v>1776</v>
      </c>
      <c r="IM686">
        <v>1821.2</v>
      </c>
      <c r="IN686">
        <v>0.3</v>
      </c>
      <c r="IO686">
        <v>0.29499999999999998</v>
      </c>
    </row>
    <row r="687" spans="1:249" x14ac:dyDescent="0.25">
      <c r="A687" t="s">
        <v>1051</v>
      </c>
      <c r="B687" t="s">
        <v>1052</v>
      </c>
      <c r="C687" t="s">
        <v>1053</v>
      </c>
      <c r="D687" t="s">
        <v>1054</v>
      </c>
      <c r="E687" t="s">
        <v>455</v>
      </c>
      <c r="F687" t="s">
        <v>417</v>
      </c>
      <c r="G687" s="2">
        <v>41698</v>
      </c>
      <c r="H687" t="s">
        <v>450</v>
      </c>
      <c r="J687">
        <v>2014</v>
      </c>
      <c r="K687">
        <v>3</v>
      </c>
      <c r="L687">
        <v>2014</v>
      </c>
      <c r="M687">
        <v>1</v>
      </c>
      <c r="N687" t="s">
        <v>419</v>
      </c>
      <c r="O687" t="s">
        <v>451</v>
      </c>
      <c r="P687">
        <v>201403</v>
      </c>
      <c r="Q687">
        <v>2</v>
      </c>
      <c r="R687">
        <v>173</v>
      </c>
      <c r="S687">
        <v>25</v>
      </c>
      <c r="T687">
        <v>5</v>
      </c>
      <c r="U687">
        <v>320187</v>
      </c>
      <c r="V687">
        <v>3</v>
      </c>
      <c r="W687">
        <v>3021</v>
      </c>
      <c r="X687" s="2">
        <v>41736</v>
      </c>
      <c r="Y687" s="2">
        <v>41733</v>
      </c>
      <c r="Z687" t="s">
        <v>1055</v>
      </c>
      <c r="AA687" t="s">
        <v>1056</v>
      </c>
      <c r="AB687" t="s">
        <v>1057</v>
      </c>
      <c r="AC687" t="s">
        <v>1055</v>
      </c>
      <c r="AD687">
        <v>97005</v>
      </c>
      <c r="AE687" t="s">
        <v>1058</v>
      </c>
      <c r="AG687" t="s">
        <v>1056</v>
      </c>
      <c r="AH687" t="s">
        <v>1057</v>
      </c>
      <c r="AI687" t="s">
        <v>1055</v>
      </c>
      <c r="AJ687">
        <v>97005</v>
      </c>
      <c r="AK687" t="s">
        <v>426</v>
      </c>
      <c r="AL687" t="s">
        <v>427</v>
      </c>
      <c r="AU687" t="s">
        <v>1069</v>
      </c>
      <c r="AW687">
        <v>1756278000</v>
      </c>
      <c r="AX687" s="2">
        <v>41730</v>
      </c>
      <c r="BI687" s="2">
        <v>42101</v>
      </c>
      <c r="BJ687">
        <v>6972</v>
      </c>
      <c r="BK687">
        <v>3869</v>
      </c>
      <c r="BL687">
        <v>3103</v>
      </c>
      <c r="BR687">
        <v>2169</v>
      </c>
      <c r="BV687">
        <v>6038</v>
      </c>
      <c r="BW687">
        <v>934</v>
      </c>
      <c r="BX687">
        <v>9</v>
      </c>
      <c r="CM687">
        <v>-45</v>
      </c>
      <c r="CN687">
        <v>-54</v>
      </c>
      <c r="CO687">
        <v>880</v>
      </c>
      <c r="CP687">
        <v>198</v>
      </c>
      <c r="CQ687">
        <v>682</v>
      </c>
      <c r="CV687">
        <v>682</v>
      </c>
      <c r="CX687">
        <v>682</v>
      </c>
      <c r="DA687">
        <v>682</v>
      </c>
      <c r="DC687">
        <v>682</v>
      </c>
      <c r="DE687">
        <v>682</v>
      </c>
      <c r="DF687">
        <v>0.38650000000000001</v>
      </c>
      <c r="DJ687">
        <v>0.38650000000000001</v>
      </c>
      <c r="DK687">
        <v>0.38650000000000001</v>
      </c>
      <c r="DL687">
        <v>0.39</v>
      </c>
      <c r="DM687">
        <v>0.37690000000000001</v>
      </c>
      <c r="DQ687">
        <v>0.37690000000000001</v>
      </c>
      <c r="DR687">
        <v>0.37690000000000001</v>
      </c>
      <c r="DS687">
        <v>0.38</v>
      </c>
      <c r="DT687">
        <v>-3.4</v>
      </c>
      <c r="DU687">
        <v>1809.6</v>
      </c>
      <c r="DV687">
        <v>1764.6</v>
      </c>
      <c r="DW687">
        <v>880</v>
      </c>
      <c r="DX687">
        <v>682</v>
      </c>
      <c r="DY687">
        <v>1068</v>
      </c>
      <c r="DZ687">
        <v>934</v>
      </c>
      <c r="EA687" s="2">
        <v>41736</v>
      </c>
      <c r="EB687">
        <v>5029</v>
      </c>
      <c r="EE687">
        <v>3355</v>
      </c>
      <c r="EF687">
        <v>3825</v>
      </c>
      <c r="EG687">
        <v>882</v>
      </c>
      <c r="EI687">
        <v>319</v>
      </c>
      <c r="EL687">
        <v>13410</v>
      </c>
      <c r="EO687">
        <v>2736</v>
      </c>
      <c r="EV687">
        <v>517</v>
      </c>
      <c r="EX687">
        <v>1140</v>
      </c>
      <c r="FB687">
        <v>4393</v>
      </c>
      <c r="FC687">
        <v>17803</v>
      </c>
      <c r="FD687">
        <v>119</v>
      </c>
      <c r="FE687">
        <v>1480</v>
      </c>
      <c r="FH687">
        <v>2303</v>
      </c>
      <c r="FJ687">
        <v>7</v>
      </c>
      <c r="FL687">
        <v>45</v>
      </c>
      <c r="FQ687">
        <v>3954</v>
      </c>
      <c r="FR687">
        <v>1201</v>
      </c>
      <c r="FU687">
        <v>1515</v>
      </c>
      <c r="GA687">
        <v>2716</v>
      </c>
      <c r="GB687">
        <v>6670</v>
      </c>
      <c r="GD687">
        <v>3</v>
      </c>
      <c r="GE687">
        <v>5723</v>
      </c>
      <c r="GF687">
        <v>5374</v>
      </c>
      <c r="GI687">
        <v>33</v>
      </c>
      <c r="GL687">
        <v>11133</v>
      </c>
      <c r="GM687">
        <v>11133</v>
      </c>
      <c r="GN687">
        <v>17803</v>
      </c>
      <c r="GO687">
        <v>1762</v>
      </c>
      <c r="GQ687">
        <v>10616</v>
      </c>
      <c r="GR687" s="2">
        <v>42101</v>
      </c>
      <c r="GS687">
        <v>1995</v>
      </c>
      <c r="GT687">
        <v>431</v>
      </c>
      <c r="GU687">
        <v>134</v>
      </c>
      <c r="GV687">
        <v>565</v>
      </c>
      <c r="GW687">
        <v>-255</v>
      </c>
      <c r="GX687">
        <v>-349</v>
      </c>
      <c r="GZ687">
        <v>-49</v>
      </c>
      <c r="HB687">
        <v>-222</v>
      </c>
      <c r="HC687">
        <v>-875</v>
      </c>
      <c r="HE687">
        <v>1685</v>
      </c>
      <c r="HF687">
        <v>-669</v>
      </c>
      <c r="HI687">
        <v>-561</v>
      </c>
      <c r="HK687">
        <v>-561</v>
      </c>
      <c r="HL687">
        <v>-1</v>
      </c>
      <c r="HM687">
        <v>-1231</v>
      </c>
      <c r="HN687">
        <v>-67</v>
      </c>
      <c r="HO687">
        <v>37</v>
      </c>
      <c r="HP687">
        <v>-30</v>
      </c>
      <c r="HQ687">
        <v>-1408</v>
      </c>
      <c r="HS687">
        <v>-1408</v>
      </c>
      <c r="HT687">
        <v>-587</v>
      </c>
      <c r="HU687">
        <v>108</v>
      </c>
      <c r="HV687">
        <v>-1917</v>
      </c>
      <c r="HW687">
        <v>-10</v>
      </c>
      <c r="HY687">
        <v>-1473</v>
      </c>
      <c r="HZ687">
        <v>3337</v>
      </c>
      <c r="IA687">
        <v>1864</v>
      </c>
      <c r="IB687">
        <v>131</v>
      </c>
      <c r="IC687">
        <v>-587</v>
      </c>
      <c r="IE687">
        <v>134</v>
      </c>
      <c r="IF687">
        <v>43</v>
      </c>
      <c r="IG687">
        <v>737</v>
      </c>
      <c r="IH687">
        <v>-221</v>
      </c>
      <c r="II687">
        <v>-212</v>
      </c>
      <c r="IK687">
        <v>-212</v>
      </c>
      <c r="IL687">
        <v>1764.6</v>
      </c>
      <c r="IM687">
        <v>1809.6</v>
      </c>
      <c r="IN687">
        <v>0.38500000000000001</v>
      </c>
      <c r="IO687">
        <v>0.375</v>
      </c>
    </row>
    <row r="688" spans="1:249" x14ac:dyDescent="0.25">
      <c r="A688" t="s">
        <v>1051</v>
      </c>
      <c r="B688" t="s">
        <v>1052</v>
      </c>
      <c r="C688" t="s">
        <v>1053</v>
      </c>
      <c r="D688" t="s">
        <v>1054</v>
      </c>
      <c r="E688" t="s">
        <v>455</v>
      </c>
      <c r="F688" t="s">
        <v>417</v>
      </c>
      <c r="G688" s="2">
        <v>41790</v>
      </c>
      <c r="H688" t="s">
        <v>450</v>
      </c>
      <c r="J688">
        <v>2014</v>
      </c>
      <c r="K688">
        <v>4</v>
      </c>
      <c r="L688">
        <v>2014</v>
      </c>
      <c r="M688">
        <v>2</v>
      </c>
      <c r="N688" t="s">
        <v>419</v>
      </c>
      <c r="O688" t="s">
        <v>451</v>
      </c>
      <c r="P688">
        <v>201404</v>
      </c>
      <c r="Q688">
        <v>2</v>
      </c>
      <c r="R688">
        <v>173</v>
      </c>
      <c r="S688">
        <v>25</v>
      </c>
      <c r="T688">
        <v>5</v>
      </c>
      <c r="U688">
        <v>320187</v>
      </c>
      <c r="V688">
        <v>3</v>
      </c>
      <c r="W688">
        <v>3021</v>
      </c>
      <c r="X688" s="2">
        <v>41845</v>
      </c>
      <c r="Y688" s="2">
        <v>41845</v>
      </c>
      <c r="Z688" t="s">
        <v>1055</v>
      </c>
      <c r="AA688" t="s">
        <v>1056</v>
      </c>
      <c r="AB688" t="s">
        <v>1057</v>
      </c>
      <c r="AC688" t="s">
        <v>1055</v>
      </c>
      <c r="AD688">
        <v>97005</v>
      </c>
      <c r="AE688" t="s">
        <v>1070</v>
      </c>
      <c r="AF688" t="s">
        <v>1059</v>
      </c>
      <c r="AG688" t="s">
        <v>1056</v>
      </c>
      <c r="AH688" t="s">
        <v>1057</v>
      </c>
      <c r="AI688" t="s">
        <v>1055</v>
      </c>
      <c r="AJ688">
        <v>97005</v>
      </c>
      <c r="AK688" t="s">
        <v>426</v>
      </c>
      <c r="AL688" t="s">
        <v>427</v>
      </c>
      <c r="AN688">
        <v>56500</v>
      </c>
      <c r="AP688">
        <v>56500</v>
      </c>
      <c r="AR688">
        <v>32779</v>
      </c>
      <c r="AS688" t="s">
        <v>461</v>
      </c>
      <c r="AT688" t="s">
        <v>429</v>
      </c>
      <c r="AU688" t="s">
        <v>1069</v>
      </c>
      <c r="AV688" t="s">
        <v>1071</v>
      </c>
      <c r="AW688">
        <v>1736595000</v>
      </c>
      <c r="AX688" s="2">
        <v>41838</v>
      </c>
      <c r="AY688" t="s">
        <v>1061</v>
      </c>
      <c r="AZ688" t="s">
        <v>1062</v>
      </c>
      <c r="BA688" t="s">
        <v>1063</v>
      </c>
      <c r="BB688" t="s">
        <v>948</v>
      </c>
      <c r="BC688" t="s">
        <v>1064</v>
      </c>
      <c r="BD688" t="s">
        <v>711</v>
      </c>
      <c r="BE688" t="s">
        <v>1065</v>
      </c>
      <c r="BF688" t="s">
        <v>1066</v>
      </c>
      <c r="BG688" t="s">
        <v>1067</v>
      </c>
      <c r="BH688" t="s">
        <v>439</v>
      </c>
      <c r="BI688" s="2">
        <v>42572</v>
      </c>
      <c r="BJ688">
        <v>7425</v>
      </c>
      <c r="BK688">
        <v>4040</v>
      </c>
      <c r="BL688">
        <v>3385</v>
      </c>
      <c r="BR688">
        <v>2448</v>
      </c>
      <c r="BV688">
        <v>6488</v>
      </c>
      <c r="BW688">
        <v>937</v>
      </c>
      <c r="BX688">
        <v>8</v>
      </c>
      <c r="CM688">
        <v>-17</v>
      </c>
      <c r="CN688">
        <v>-25</v>
      </c>
      <c r="CO688">
        <v>912</v>
      </c>
      <c r="CP688">
        <v>214</v>
      </c>
      <c r="CQ688">
        <v>698</v>
      </c>
      <c r="CV688">
        <v>698</v>
      </c>
      <c r="CX688">
        <v>698</v>
      </c>
      <c r="DA688">
        <v>698</v>
      </c>
      <c r="DC688">
        <v>698</v>
      </c>
      <c r="DE688">
        <v>698</v>
      </c>
      <c r="DF688">
        <v>0.3992</v>
      </c>
      <c r="DJ688">
        <v>0.3992</v>
      </c>
      <c r="DK688">
        <v>0.3992</v>
      </c>
      <c r="DL688">
        <v>0.4</v>
      </c>
      <c r="DM688">
        <v>0.38869999999999999</v>
      </c>
      <c r="DQ688">
        <v>0.38869999999999999</v>
      </c>
      <c r="DR688">
        <v>0.38869999999999999</v>
      </c>
      <c r="DS688">
        <v>0.39</v>
      </c>
      <c r="DT688">
        <v>2.2280000000000002</v>
      </c>
      <c r="DU688">
        <v>1790.4</v>
      </c>
      <c r="DV688">
        <v>1747.4</v>
      </c>
      <c r="DW688">
        <v>912</v>
      </c>
      <c r="DX688">
        <v>698</v>
      </c>
      <c r="DY688">
        <v>1092</v>
      </c>
      <c r="DZ688">
        <v>937</v>
      </c>
      <c r="EA688" s="2">
        <v>42208</v>
      </c>
      <c r="EB688">
        <v>5142</v>
      </c>
      <c r="EE688">
        <v>3434</v>
      </c>
      <c r="EF688">
        <v>3947</v>
      </c>
      <c r="EG688">
        <v>818</v>
      </c>
      <c r="EI688">
        <v>355</v>
      </c>
      <c r="EL688">
        <v>13696</v>
      </c>
      <c r="EM688">
        <v>6220</v>
      </c>
      <c r="EN688">
        <v>3386</v>
      </c>
      <c r="EO688">
        <v>2834</v>
      </c>
      <c r="EV688">
        <v>413</v>
      </c>
      <c r="EX688">
        <v>1651</v>
      </c>
      <c r="FB688">
        <v>4898</v>
      </c>
      <c r="FC688">
        <v>18594</v>
      </c>
      <c r="FD688">
        <v>167</v>
      </c>
      <c r="FE688">
        <v>1930</v>
      </c>
      <c r="FH688">
        <v>2491</v>
      </c>
      <c r="FJ688">
        <v>7</v>
      </c>
      <c r="FL688">
        <v>432</v>
      </c>
      <c r="FQ688">
        <v>5027</v>
      </c>
      <c r="FR688">
        <v>1199</v>
      </c>
      <c r="FU688">
        <v>1544</v>
      </c>
      <c r="GA688">
        <v>2743</v>
      </c>
      <c r="GB688">
        <v>7770</v>
      </c>
      <c r="GD688">
        <v>3</v>
      </c>
      <c r="GE688">
        <v>5865</v>
      </c>
      <c r="GF688">
        <v>4871</v>
      </c>
      <c r="GI688">
        <v>85</v>
      </c>
      <c r="GL688">
        <v>10824</v>
      </c>
      <c r="GM688">
        <v>10824</v>
      </c>
      <c r="GN688">
        <v>18594</v>
      </c>
      <c r="GO688">
        <v>1740</v>
      </c>
      <c r="GQ688">
        <v>10411</v>
      </c>
      <c r="GR688" s="2">
        <v>42572</v>
      </c>
      <c r="GS688">
        <v>2693</v>
      </c>
      <c r="GT688">
        <v>586</v>
      </c>
      <c r="GU688">
        <v>222</v>
      </c>
      <c r="GV688">
        <v>808</v>
      </c>
      <c r="GW688">
        <v>-298</v>
      </c>
      <c r="GX688">
        <v>-505</v>
      </c>
      <c r="GZ688">
        <v>525</v>
      </c>
      <c r="HB688">
        <v>-210</v>
      </c>
      <c r="HC688">
        <v>-488</v>
      </c>
      <c r="HE688">
        <v>3013</v>
      </c>
      <c r="HF688">
        <v>-877</v>
      </c>
      <c r="HI688">
        <v>-328</v>
      </c>
      <c r="HK688">
        <v>-328</v>
      </c>
      <c r="HL688">
        <v>-2</v>
      </c>
      <c r="HM688">
        <v>-1207</v>
      </c>
      <c r="HN688">
        <v>-77</v>
      </c>
      <c r="HO688">
        <v>75</v>
      </c>
      <c r="HP688">
        <v>-2</v>
      </c>
      <c r="HQ688">
        <v>-2245</v>
      </c>
      <c r="HS688">
        <v>-2245</v>
      </c>
      <c r="HT688">
        <v>-799</v>
      </c>
      <c r="HU688">
        <v>132</v>
      </c>
      <c r="HV688">
        <v>-2914</v>
      </c>
      <c r="HW688">
        <v>-9</v>
      </c>
      <c r="HY688">
        <v>-1117</v>
      </c>
      <c r="HZ688">
        <v>3337</v>
      </c>
      <c r="IA688">
        <v>2220</v>
      </c>
      <c r="IB688">
        <v>177</v>
      </c>
      <c r="IC688">
        <v>-799</v>
      </c>
      <c r="IE688">
        <v>155</v>
      </c>
      <c r="IF688">
        <v>46</v>
      </c>
      <c r="IG688">
        <v>1328</v>
      </c>
      <c r="IH688">
        <v>-208</v>
      </c>
      <c r="II688">
        <v>-212</v>
      </c>
      <c r="IK688">
        <v>-212</v>
      </c>
      <c r="IL688">
        <v>1766.7</v>
      </c>
      <c r="IM688">
        <v>1811.6</v>
      </c>
      <c r="IN688">
        <v>0.39500000000000002</v>
      </c>
      <c r="IO688">
        <v>0.39</v>
      </c>
    </row>
    <row r="689" spans="1:249" x14ac:dyDescent="0.25">
      <c r="A689" t="s">
        <v>1051</v>
      </c>
      <c r="B689" t="s">
        <v>1052</v>
      </c>
      <c r="C689" t="s">
        <v>1053</v>
      </c>
      <c r="D689" t="s">
        <v>1054</v>
      </c>
      <c r="E689" t="s">
        <v>455</v>
      </c>
      <c r="F689" t="s">
        <v>417</v>
      </c>
      <c r="G689" s="2">
        <v>41882</v>
      </c>
      <c r="H689" t="s">
        <v>450</v>
      </c>
      <c r="J689">
        <v>2015</v>
      </c>
      <c r="K689">
        <v>1</v>
      </c>
      <c r="L689">
        <v>2014</v>
      </c>
      <c r="M689">
        <v>3</v>
      </c>
      <c r="N689" t="s">
        <v>419</v>
      </c>
      <c r="O689" t="s">
        <v>451</v>
      </c>
      <c r="P689">
        <v>201501</v>
      </c>
      <c r="Q689">
        <v>2</v>
      </c>
      <c r="R689">
        <v>173</v>
      </c>
      <c r="S689">
        <v>25</v>
      </c>
      <c r="T689">
        <v>5</v>
      </c>
      <c r="U689">
        <v>320187</v>
      </c>
      <c r="V689">
        <v>3</v>
      </c>
      <c r="W689">
        <v>3021</v>
      </c>
      <c r="X689" s="2">
        <v>41919</v>
      </c>
      <c r="Y689" s="2">
        <v>41919</v>
      </c>
      <c r="Z689" t="s">
        <v>1055</v>
      </c>
      <c r="AA689" t="s">
        <v>1056</v>
      </c>
      <c r="AB689" t="s">
        <v>1057</v>
      </c>
      <c r="AC689" t="s">
        <v>1055</v>
      </c>
      <c r="AD689">
        <v>97005</v>
      </c>
      <c r="AE689" t="s">
        <v>1058</v>
      </c>
      <c r="AG689" t="s">
        <v>1056</v>
      </c>
      <c r="AH689" t="s">
        <v>1057</v>
      </c>
      <c r="AI689" t="s">
        <v>1055</v>
      </c>
      <c r="AJ689">
        <v>97005</v>
      </c>
      <c r="AK689" t="s">
        <v>426</v>
      </c>
      <c r="AL689" t="s">
        <v>427</v>
      </c>
      <c r="AU689" t="s">
        <v>1069</v>
      </c>
      <c r="AW689">
        <v>1723017000</v>
      </c>
      <c r="AX689" s="2">
        <v>41914</v>
      </c>
      <c r="BI689" s="2">
        <v>42283</v>
      </c>
      <c r="BJ689">
        <v>7982</v>
      </c>
      <c r="BK689">
        <v>4261</v>
      </c>
      <c r="BL689">
        <v>3721</v>
      </c>
      <c r="BR689">
        <v>2480</v>
      </c>
      <c r="BV689">
        <v>6741</v>
      </c>
      <c r="BW689">
        <v>1241</v>
      </c>
      <c r="BX689">
        <v>9</v>
      </c>
      <c r="CM689">
        <v>-3</v>
      </c>
      <c r="CN689">
        <v>-12</v>
      </c>
      <c r="CO689">
        <v>1229</v>
      </c>
      <c r="CP689">
        <v>267</v>
      </c>
      <c r="CQ689">
        <v>962</v>
      </c>
      <c r="CV689">
        <v>962</v>
      </c>
      <c r="CX689">
        <v>962</v>
      </c>
      <c r="DA689">
        <v>962</v>
      </c>
      <c r="DC689">
        <v>962</v>
      </c>
      <c r="DE689">
        <v>962</v>
      </c>
      <c r="DF689">
        <v>0.55610000000000004</v>
      </c>
      <c r="DJ689">
        <v>0.55610000000000004</v>
      </c>
      <c r="DK689">
        <v>0.55610000000000004</v>
      </c>
      <c r="DL689">
        <v>0.55500000000000005</v>
      </c>
      <c r="DM689">
        <v>0.54279999999999995</v>
      </c>
      <c r="DQ689">
        <v>0.54279999999999995</v>
      </c>
      <c r="DR689">
        <v>0.54279999999999995</v>
      </c>
      <c r="DS689">
        <v>0.54500000000000004</v>
      </c>
      <c r="DT689">
        <v>3.9581</v>
      </c>
      <c r="DU689">
        <v>1772.4</v>
      </c>
      <c r="DV689">
        <v>1729.8</v>
      </c>
      <c r="DW689">
        <v>1229</v>
      </c>
      <c r="DX689">
        <v>962</v>
      </c>
      <c r="DY689">
        <v>1396</v>
      </c>
      <c r="DZ689">
        <v>1241</v>
      </c>
      <c r="EA689" s="2">
        <v>41919</v>
      </c>
      <c r="EB689">
        <v>4579</v>
      </c>
      <c r="EE689">
        <v>3587</v>
      </c>
      <c r="EF689">
        <v>4030</v>
      </c>
      <c r="EG689">
        <v>996</v>
      </c>
      <c r="EI689">
        <v>348</v>
      </c>
      <c r="EL689">
        <v>13540</v>
      </c>
      <c r="EO689">
        <v>2895</v>
      </c>
      <c r="EV689">
        <v>413</v>
      </c>
      <c r="EX689">
        <v>1673</v>
      </c>
      <c r="FB689">
        <v>4981</v>
      </c>
      <c r="FC689">
        <v>18521</v>
      </c>
      <c r="FD689">
        <v>146</v>
      </c>
      <c r="FE689">
        <v>1970</v>
      </c>
      <c r="FH689">
        <v>2441</v>
      </c>
      <c r="FJ689">
        <v>6</v>
      </c>
      <c r="FL689">
        <v>250</v>
      </c>
      <c r="FQ689">
        <v>4813</v>
      </c>
      <c r="FR689">
        <v>1195</v>
      </c>
      <c r="FU689">
        <v>1408</v>
      </c>
      <c r="GA689">
        <v>2603</v>
      </c>
      <c r="GB689">
        <v>7416</v>
      </c>
      <c r="GD689">
        <v>3</v>
      </c>
      <c r="GE689">
        <v>6070</v>
      </c>
      <c r="GF689">
        <v>4808</v>
      </c>
      <c r="GI689">
        <v>224</v>
      </c>
      <c r="GL689">
        <v>11105</v>
      </c>
      <c r="GM689">
        <v>11105</v>
      </c>
      <c r="GN689">
        <v>18521</v>
      </c>
      <c r="GO689">
        <v>1728</v>
      </c>
      <c r="GQ689">
        <v>10692</v>
      </c>
      <c r="GR689" s="2">
        <v>42283</v>
      </c>
      <c r="GS689">
        <v>962</v>
      </c>
      <c r="GT689">
        <v>155</v>
      </c>
      <c r="GU689">
        <v>131</v>
      </c>
      <c r="GV689">
        <v>286</v>
      </c>
      <c r="GW689">
        <v>-203</v>
      </c>
      <c r="GX689">
        <v>-111</v>
      </c>
      <c r="GZ689">
        <v>-251</v>
      </c>
      <c r="HC689">
        <v>-565</v>
      </c>
      <c r="HE689">
        <v>683</v>
      </c>
      <c r="HF689">
        <v>-260</v>
      </c>
      <c r="HI689">
        <v>540</v>
      </c>
      <c r="HK689">
        <v>540</v>
      </c>
      <c r="HM689">
        <v>280</v>
      </c>
      <c r="HN689">
        <v>-8</v>
      </c>
      <c r="HO689">
        <v>-17</v>
      </c>
      <c r="HP689">
        <v>-25</v>
      </c>
      <c r="HQ689">
        <v>-692</v>
      </c>
      <c r="HS689">
        <v>-692</v>
      </c>
      <c r="HT689">
        <v>-209</v>
      </c>
      <c r="HU689">
        <v>44</v>
      </c>
      <c r="HV689">
        <v>-882</v>
      </c>
      <c r="HW689">
        <v>2</v>
      </c>
      <c r="HY689">
        <v>83</v>
      </c>
      <c r="HZ689">
        <v>2220</v>
      </c>
      <c r="IA689">
        <v>2303</v>
      </c>
      <c r="IB689">
        <v>43</v>
      </c>
      <c r="IC689">
        <v>-209</v>
      </c>
      <c r="IE689">
        <v>155</v>
      </c>
      <c r="IF689">
        <v>43</v>
      </c>
      <c r="IG689">
        <v>683</v>
      </c>
      <c r="IH689">
        <v>-260</v>
      </c>
      <c r="II689">
        <v>-209</v>
      </c>
      <c r="IK689">
        <v>-209</v>
      </c>
      <c r="IL689">
        <v>1729.8</v>
      </c>
      <c r="IM689">
        <v>1772.4</v>
      </c>
      <c r="IN689">
        <v>0.55500000000000005</v>
      </c>
      <c r="IO689">
        <v>0.54500000000000004</v>
      </c>
    </row>
    <row r="690" spans="1:249" x14ac:dyDescent="0.25">
      <c r="A690" t="s">
        <v>1051</v>
      </c>
      <c r="B690" t="s">
        <v>1052</v>
      </c>
      <c r="C690" t="s">
        <v>1053</v>
      </c>
      <c r="D690" t="s">
        <v>1054</v>
      </c>
      <c r="E690" t="s">
        <v>455</v>
      </c>
      <c r="F690" t="s">
        <v>417</v>
      </c>
      <c r="G690" s="2">
        <v>41973</v>
      </c>
      <c r="H690" t="s">
        <v>450</v>
      </c>
      <c r="J690">
        <v>2015</v>
      </c>
      <c r="K690">
        <v>2</v>
      </c>
      <c r="L690">
        <v>2014</v>
      </c>
      <c r="M690">
        <v>4</v>
      </c>
      <c r="N690" t="s">
        <v>419</v>
      </c>
      <c r="O690" t="s">
        <v>451</v>
      </c>
      <c r="P690">
        <v>201502</v>
      </c>
      <c r="Q690">
        <v>2</v>
      </c>
      <c r="R690">
        <v>173</v>
      </c>
      <c r="S690">
        <v>25</v>
      </c>
      <c r="T690">
        <v>5</v>
      </c>
      <c r="U690">
        <v>320187</v>
      </c>
      <c r="V690">
        <v>3</v>
      </c>
      <c r="W690">
        <v>3021</v>
      </c>
      <c r="X690" s="2">
        <v>42011</v>
      </c>
      <c r="Y690" s="2">
        <v>42011</v>
      </c>
      <c r="Z690" t="s">
        <v>1055</v>
      </c>
      <c r="AA690" t="s">
        <v>1056</v>
      </c>
      <c r="AB690" t="s">
        <v>1057</v>
      </c>
      <c r="AC690" t="s">
        <v>1055</v>
      </c>
      <c r="AD690">
        <v>97005</v>
      </c>
      <c r="AE690" t="s">
        <v>1058</v>
      </c>
      <c r="AG690" t="s">
        <v>1056</v>
      </c>
      <c r="AH690" t="s">
        <v>1057</v>
      </c>
      <c r="AI690" t="s">
        <v>1055</v>
      </c>
      <c r="AJ690">
        <v>97005</v>
      </c>
      <c r="AK690" t="s">
        <v>426</v>
      </c>
      <c r="AL690" t="s">
        <v>427</v>
      </c>
      <c r="AU690" t="s">
        <v>1069</v>
      </c>
      <c r="AV690" t="s">
        <v>1071</v>
      </c>
      <c r="AW690">
        <v>1727877000</v>
      </c>
      <c r="AX690" s="2">
        <v>42006</v>
      </c>
      <c r="BI690" s="2">
        <v>42375</v>
      </c>
      <c r="BJ690">
        <v>7380</v>
      </c>
      <c r="BK690">
        <v>4053</v>
      </c>
      <c r="BL690">
        <v>3327</v>
      </c>
      <c r="BR690">
        <v>2438</v>
      </c>
      <c r="BV690">
        <v>6491</v>
      </c>
      <c r="BW690">
        <v>889</v>
      </c>
      <c r="BX690">
        <v>9</v>
      </c>
      <c r="CM690">
        <v>-2</v>
      </c>
      <c r="CN690">
        <v>-11</v>
      </c>
      <c r="CO690">
        <v>878</v>
      </c>
      <c r="CP690">
        <v>223</v>
      </c>
      <c r="CQ690">
        <v>655</v>
      </c>
      <c r="CV690">
        <v>655</v>
      </c>
      <c r="CX690">
        <v>655</v>
      </c>
      <c r="DA690">
        <v>655</v>
      </c>
      <c r="DC690">
        <v>655</v>
      </c>
      <c r="DE690">
        <v>655</v>
      </c>
      <c r="DF690">
        <v>0.37940000000000002</v>
      </c>
      <c r="DJ690">
        <v>0.37940000000000002</v>
      </c>
      <c r="DK690">
        <v>0.37940000000000002</v>
      </c>
      <c r="DL690">
        <v>0.38</v>
      </c>
      <c r="DM690">
        <v>0.37009999999999998</v>
      </c>
      <c r="DQ690">
        <v>0.37009999999999998</v>
      </c>
      <c r="DR690">
        <v>0.37009999999999998</v>
      </c>
      <c r="DS690">
        <v>0.37</v>
      </c>
      <c r="DT690">
        <v>-0.248</v>
      </c>
      <c r="DU690">
        <v>1769.6</v>
      </c>
      <c r="DV690">
        <v>1726.2</v>
      </c>
      <c r="DW690">
        <v>878</v>
      </c>
      <c r="DX690">
        <v>655</v>
      </c>
      <c r="DY690">
        <v>1050</v>
      </c>
      <c r="DZ690">
        <v>889</v>
      </c>
      <c r="EA690" s="2">
        <v>42011</v>
      </c>
      <c r="EB690">
        <v>4713</v>
      </c>
      <c r="EE690">
        <v>3457</v>
      </c>
      <c r="EF690">
        <v>4150</v>
      </c>
      <c r="EG690">
        <v>1379</v>
      </c>
      <c r="EI690">
        <v>334</v>
      </c>
      <c r="EL690">
        <v>14033</v>
      </c>
      <c r="EO690">
        <v>2927</v>
      </c>
      <c r="EV690">
        <v>412</v>
      </c>
      <c r="EX690">
        <v>1795</v>
      </c>
      <c r="FB690">
        <v>5134</v>
      </c>
      <c r="FC690">
        <v>19167</v>
      </c>
      <c r="FD690">
        <v>93</v>
      </c>
      <c r="FE690">
        <v>2074</v>
      </c>
      <c r="FH690">
        <v>2622</v>
      </c>
      <c r="FJ690">
        <v>110</v>
      </c>
      <c r="FL690">
        <v>38</v>
      </c>
      <c r="FQ690">
        <v>4937</v>
      </c>
      <c r="FR690">
        <v>1084</v>
      </c>
      <c r="FU690">
        <v>1446</v>
      </c>
      <c r="GA690">
        <v>2530</v>
      </c>
      <c r="GB690">
        <v>7467</v>
      </c>
      <c r="GD690">
        <v>3</v>
      </c>
      <c r="GE690">
        <v>6375</v>
      </c>
      <c r="GF690">
        <v>4797</v>
      </c>
      <c r="GI690">
        <v>525</v>
      </c>
      <c r="GL690">
        <v>11700</v>
      </c>
      <c r="GM690">
        <v>11700</v>
      </c>
      <c r="GN690">
        <v>19167</v>
      </c>
      <c r="GO690">
        <v>1728</v>
      </c>
      <c r="GQ690">
        <v>11288</v>
      </c>
      <c r="GR690" s="2">
        <v>42375</v>
      </c>
      <c r="GS690">
        <v>1617</v>
      </c>
      <c r="GT690">
        <v>316</v>
      </c>
      <c r="GU690">
        <v>384</v>
      </c>
      <c r="GV690">
        <v>700</v>
      </c>
      <c r="GW690">
        <v>-177</v>
      </c>
      <c r="GX690">
        <v>-318</v>
      </c>
      <c r="GZ690">
        <v>-217</v>
      </c>
      <c r="HB690">
        <v>-58</v>
      </c>
      <c r="HC690">
        <v>-770</v>
      </c>
      <c r="HE690">
        <v>1547</v>
      </c>
      <c r="HF690">
        <v>-485</v>
      </c>
      <c r="HI690">
        <v>319</v>
      </c>
      <c r="HK690">
        <v>319</v>
      </c>
      <c r="HM690">
        <v>-166</v>
      </c>
      <c r="HN690">
        <v>-16</v>
      </c>
      <c r="HO690">
        <v>-58</v>
      </c>
      <c r="HP690">
        <v>-74</v>
      </c>
      <c r="HQ690">
        <v>-930</v>
      </c>
      <c r="HS690">
        <v>-930</v>
      </c>
      <c r="HT690">
        <v>-416</v>
      </c>
      <c r="HU690">
        <v>116</v>
      </c>
      <c r="HV690">
        <v>-1304</v>
      </c>
      <c r="HW690">
        <v>-24</v>
      </c>
      <c r="HY690">
        <v>53</v>
      </c>
      <c r="HZ690">
        <v>2220</v>
      </c>
      <c r="IA690">
        <v>2273</v>
      </c>
      <c r="IB690">
        <v>92</v>
      </c>
      <c r="IC690">
        <v>-416</v>
      </c>
      <c r="IE690">
        <v>161</v>
      </c>
      <c r="IF690">
        <v>49</v>
      </c>
      <c r="IG690">
        <v>864</v>
      </c>
      <c r="IH690">
        <v>-225</v>
      </c>
      <c r="II690">
        <v>-207</v>
      </c>
      <c r="IK690">
        <v>-207</v>
      </c>
      <c r="IL690">
        <v>1726.2</v>
      </c>
      <c r="IM690">
        <v>1769.6</v>
      </c>
      <c r="IN690">
        <v>0.38</v>
      </c>
      <c r="IO690">
        <v>0.37</v>
      </c>
    </row>
    <row r="691" spans="1:249" x14ac:dyDescent="0.25">
      <c r="A691" t="s">
        <v>1051</v>
      </c>
      <c r="B691" t="s">
        <v>1052</v>
      </c>
      <c r="C691" t="s">
        <v>1053</v>
      </c>
      <c r="D691" t="s">
        <v>1054</v>
      </c>
      <c r="E691" t="s">
        <v>455</v>
      </c>
      <c r="F691" t="s">
        <v>417</v>
      </c>
      <c r="G691" s="2">
        <v>42063</v>
      </c>
      <c r="H691" t="s">
        <v>450</v>
      </c>
      <c r="J691">
        <v>2015</v>
      </c>
      <c r="K691">
        <v>3</v>
      </c>
      <c r="L691">
        <v>2015</v>
      </c>
      <c r="M691">
        <v>1</v>
      </c>
      <c r="N691" t="s">
        <v>419</v>
      </c>
      <c r="O691" t="s">
        <v>451</v>
      </c>
      <c r="P691">
        <v>201503</v>
      </c>
      <c r="Q691">
        <v>2</v>
      </c>
      <c r="R691">
        <v>173</v>
      </c>
      <c r="S691">
        <v>25</v>
      </c>
      <c r="T691">
        <v>5</v>
      </c>
      <c r="U691">
        <v>320187</v>
      </c>
      <c r="V691">
        <v>3</v>
      </c>
      <c r="W691">
        <v>3021</v>
      </c>
      <c r="X691" s="2">
        <v>42101</v>
      </c>
      <c r="Y691" s="2">
        <v>42101</v>
      </c>
      <c r="Z691" t="s">
        <v>1055</v>
      </c>
      <c r="AA691" t="s">
        <v>1056</v>
      </c>
      <c r="AB691" t="s">
        <v>1057</v>
      </c>
      <c r="AC691" t="s">
        <v>1055</v>
      </c>
      <c r="AD691">
        <v>97005</v>
      </c>
      <c r="AE691" t="s">
        <v>1058</v>
      </c>
      <c r="AG691" t="s">
        <v>1056</v>
      </c>
      <c r="AH691" t="s">
        <v>1057</v>
      </c>
      <c r="AI691" t="s">
        <v>1055</v>
      </c>
      <c r="AJ691">
        <v>97005</v>
      </c>
      <c r="AK691" t="s">
        <v>426</v>
      </c>
      <c r="AL691" t="s">
        <v>427</v>
      </c>
      <c r="AU691" t="s">
        <v>1069</v>
      </c>
      <c r="AV691" t="s">
        <v>1071</v>
      </c>
      <c r="AW691">
        <v>1719495000</v>
      </c>
      <c r="AX691" s="2">
        <v>42096</v>
      </c>
      <c r="BI691" s="2">
        <v>42465</v>
      </c>
      <c r="BJ691">
        <v>7460</v>
      </c>
      <c r="BK691">
        <v>4034</v>
      </c>
      <c r="BL691">
        <v>3426</v>
      </c>
      <c r="BR691">
        <v>2379</v>
      </c>
      <c r="BV691">
        <v>6413</v>
      </c>
      <c r="BW691">
        <v>1047</v>
      </c>
      <c r="BX691">
        <v>6</v>
      </c>
      <c r="CM691">
        <v>5</v>
      </c>
      <c r="CN691">
        <v>-1</v>
      </c>
      <c r="CO691">
        <v>1046</v>
      </c>
      <c r="CP691">
        <v>255</v>
      </c>
      <c r="CQ691">
        <v>791</v>
      </c>
      <c r="CV691">
        <v>791</v>
      </c>
      <c r="CX691">
        <v>791</v>
      </c>
      <c r="DA691">
        <v>791</v>
      </c>
      <c r="DC691">
        <v>791</v>
      </c>
      <c r="DE691">
        <v>791</v>
      </c>
      <c r="DF691">
        <v>0.45910000000000001</v>
      </c>
      <c r="DJ691">
        <v>0.45910000000000001</v>
      </c>
      <c r="DK691">
        <v>0.45910000000000001</v>
      </c>
      <c r="DL691">
        <v>0.46</v>
      </c>
      <c r="DM691">
        <v>0.44750000000000001</v>
      </c>
      <c r="DQ691">
        <v>0.44750000000000001</v>
      </c>
      <c r="DR691">
        <v>0.44750000000000001</v>
      </c>
      <c r="DS691">
        <v>0.44500000000000001</v>
      </c>
      <c r="DT691">
        <v>4.4649999999999999</v>
      </c>
      <c r="DU691">
        <v>1767.6</v>
      </c>
      <c r="DV691">
        <v>1722.8</v>
      </c>
      <c r="DW691">
        <v>1046</v>
      </c>
      <c r="DX691">
        <v>791</v>
      </c>
      <c r="DY691">
        <v>1212</v>
      </c>
      <c r="DZ691">
        <v>1047</v>
      </c>
      <c r="EA691" s="2">
        <v>42101</v>
      </c>
      <c r="EB691">
        <v>5361</v>
      </c>
      <c r="EE691">
        <v>3294</v>
      </c>
      <c r="EF691">
        <v>4246</v>
      </c>
      <c r="EG691">
        <v>1978</v>
      </c>
      <c r="EI691">
        <v>328</v>
      </c>
      <c r="EL691">
        <v>15207</v>
      </c>
      <c r="EO691">
        <v>2862</v>
      </c>
      <c r="EV691">
        <v>412</v>
      </c>
      <c r="EX691">
        <v>2060</v>
      </c>
      <c r="FB691">
        <v>5334</v>
      </c>
      <c r="FC691">
        <v>20541</v>
      </c>
      <c r="FD691">
        <v>61</v>
      </c>
      <c r="FE691">
        <v>1821</v>
      </c>
      <c r="FH691">
        <v>3563</v>
      </c>
      <c r="FJ691">
        <v>108</v>
      </c>
      <c r="FL691">
        <v>33</v>
      </c>
      <c r="FQ691">
        <v>5586</v>
      </c>
      <c r="FR691">
        <v>1082</v>
      </c>
      <c r="FU691">
        <v>1505</v>
      </c>
      <c r="GA691">
        <v>2587</v>
      </c>
      <c r="GB691">
        <v>8173</v>
      </c>
      <c r="GD691">
        <v>3</v>
      </c>
      <c r="GE691">
        <v>6517</v>
      </c>
      <c r="GF691">
        <v>4737</v>
      </c>
      <c r="GI691">
        <v>1111</v>
      </c>
      <c r="GL691">
        <v>12368</v>
      </c>
      <c r="GM691">
        <v>12368</v>
      </c>
      <c r="GN691">
        <v>20541</v>
      </c>
      <c r="GO691">
        <v>1720</v>
      </c>
      <c r="GQ691">
        <v>11956</v>
      </c>
      <c r="GR691" s="2">
        <v>42465</v>
      </c>
      <c r="GS691">
        <v>2408</v>
      </c>
      <c r="GT691">
        <v>481</v>
      </c>
      <c r="GU691">
        <v>594</v>
      </c>
      <c r="GV691">
        <v>1075</v>
      </c>
      <c r="GW691">
        <v>-109</v>
      </c>
      <c r="GX691">
        <v>-510</v>
      </c>
      <c r="GZ691">
        <v>505</v>
      </c>
      <c r="HB691">
        <v>-31</v>
      </c>
      <c r="HC691">
        <v>-145</v>
      </c>
      <c r="HE691">
        <v>3338</v>
      </c>
      <c r="HF691">
        <v>-720</v>
      </c>
      <c r="HI691">
        <v>338</v>
      </c>
      <c r="HK691">
        <v>338</v>
      </c>
      <c r="HM691">
        <v>-382</v>
      </c>
      <c r="HN691">
        <v>-21</v>
      </c>
      <c r="HO691">
        <v>-83</v>
      </c>
      <c r="HP691">
        <v>-104</v>
      </c>
      <c r="HQ691">
        <v>-1483</v>
      </c>
      <c r="HS691">
        <v>-1483</v>
      </c>
      <c r="HT691">
        <v>-658</v>
      </c>
      <c r="HU691">
        <v>150</v>
      </c>
      <c r="HV691">
        <v>-2095</v>
      </c>
      <c r="HW691">
        <v>-66</v>
      </c>
      <c r="HY691">
        <v>795</v>
      </c>
      <c r="HZ691">
        <v>2220</v>
      </c>
      <c r="IA691">
        <v>3015</v>
      </c>
      <c r="IB691">
        <v>140</v>
      </c>
      <c r="IC691">
        <v>-658</v>
      </c>
      <c r="IE691">
        <v>165</v>
      </c>
      <c r="IF691">
        <v>48</v>
      </c>
      <c r="IG691">
        <v>1791</v>
      </c>
      <c r="IH691">
        <v>-235</v>
      </c>
      <c r="II691">
        <v>-242</v>
      </c>
      <c r="IK691">
        <v>-242</v>
      </c>
      <c r="IL691">
        <v>1722.9</v>
      </c>
      <c r="IM691">
        <v>1767.7</v>
      </c>
      <c r="IN691">
        <v>0.46</v>
      </c>
      <c r="IO691">
        <v>0.45</v>
      </c>
    </row>
    <row r="692" spans="1:249" x14ac:dyDescent="0.25">
      <c r="A692" t="s">
        <v>1051</v>
      </c>
      <c r="B692" t="s">
        <v>1052</v>
      </c>
      <c r="C692" t="s">
        <v>1053</v>
      </c>
      <c r="D692" t="s">
        <v>1054</v>
      </c>
      <c r="E692" t="s">
        <v>455</v>
      </c>
      <c r="F692" t="s">
        <v>417</v>
      </c>
      <c r="G692" s="2">
        <v>42155</v>
      </c>
      <c r="H692" t="s">
        <v>450</v>
      </c>
      <c r="J692">
        <v>2015</v>
      </c>
      <c r="K692">
        <v>4</v>
      </c>
      <c r="L692">
        <v>2015</v>
      </c>
      <c r="M692">
        <v>2</v>
      </c>
      <c r="N692" t="s">
        <v>419</v>
      </c>
      <c r="O692" t="s">
        <v>451</v>
      </c>
      <c r="P692">
        <v>201504</v>
      </c>
      <c r="Q692">
        <v>2</v>
      </c>
      <c r="R692">
        <v>173</v>
      </c>
      <c r="S692">
        <v>25</v>
      </c>
      <c r="T692">
        <v>5</v>
      </c>
      <c r="U692">
        <v>320187</v>
      </c>
      <c r="V692">
        <v>3</v>
      </c>
      <c r="W692">
        <v>3021</v>
      </c>
      <c r="X692" s="2">
        <v>42208</v>
      </c>
      <c r="Y692" s="2">
        <v>42208</v>
      </c>
      <c r="Z692" t="s">
        <v>1055</v>
      </c>
      <c r="AA692" t="s">
        <v>1072</v>
      </c>
      <c r="AB692" t="s">
        <v>1057</v>
      </c>
      <c r="AC692" t="s">
        <v>1055</v>
      </c>
      <c r="AD692">
        <v>97005</v>
      </c>
      <c r="AE692" t="s">
        <v>1058</v>
      </c>
      <c r="AF692" t="s">
        <v>1059</v>
      </c>
      <c r="AG692" t="s">
        <v>1072</v>
      </c>
      <c r="AH692" t="s">
        <v>1057</v>
      </c>
      <c r="AI692" t="s">
        <v>1055</v>
      </c>
      <c r="AJ692">
        <v>97005</v>
      </c>
      <c r="AK692" t="s">
        <v>426</v>
      </c>
      <c r="AL692" t="s">
        <v>427</v>
      </c>
      <c r="AN692">
        <v>62600</v>
      </c>
      <c r="AP692">
        <v>62600</v>
      </c>
      <c r="AR692">
        <v>23367</v>
      </c>
      <c r="AS692" t="s">
        <v>461</v>
      </c>
      <c r="AT692" t="s">
        <v>429</v>
      </c>
      <c r="AU692" t="s">
        <v>1069</v>
      </c>
      <c r="AV692" t="s">
        <v>1071</v>
      </c>
      <c r="AW692">
        <v>1710703000</v>
      </c>
      <c r="AX692" s="2">
        <v>42202</v>
      </c>
      <c r="AY692" t="s">
        <v>1061</v>
      </c>
      <c r="AZ692" t="s">
        <v>1062</v>
      </c>
      <c r="BA692" t="s">
        <v>1063</v>
      </c>
      <c r="BB692" t="s">
        <v>948</v>
      </c>
      <c r="BC692" t="s">
        <v>1064</v>
      </c>
      <c r="BD692" t="s">
        <v>711</v>
      </c>
      <c r="BE692" t="s">
        <v>1065</v>
      </c>
      <c r="BF692" t="s">
        <v>1066</v>
      </c>
      <c r="BG692" t="s">
        <v>1073</v>
      </c>
      <c r="BH692" t="s">
        <v>439</v>
      </c>
      <c r="BI692" s="2">
        <v>42936</v>
      </c>
      <c r="BJ692">
        <v>7779</v>
      </c>
      <c r="BK692">
        <v>4186</v>
      </c>
      <c r="BL692">
        <v>3593</v>
      </c>
      <c r="BR692">
        <v>2595</v>
      </c>
      <c r="BV692">
        <v>6781</v>
      </c>
      <c r="BW692">
        <v>998</v>
      </c>
      <c r="BX692">
        <v>4</v>
      </c>
      <c r="CM692">
        <v>58</v>
      </c>
      <c r="CN692">
        <v>54</v>
      </c>
      <c r="CO692">
        <v>1052</v>
      </c>
      <c r="CP692">
        <v>187</v>
      </c>
      <c r="CQ692">
        <v>865</v>
      </c>
      <c r="CV692">
        <v>865</v>
      </c>
      <c r="CX692">
        <v>865</v>
      </c>
      <c r="DA692">
        <v>865</v>
      </c>
      <c r="DC692">
        <v>865</v>
      </c>
      <c r="DE692">
        <v>865</v>
      </c>
      <c r="DF692">
        <v>0.50439999999999996</v>
      </c>
      <c r="DJ692">
        <v>0.50439999999999996</v>
      </c>
      <c r="DK692">
        <v>0.50439999999999996</v>
      </c>
      <c r="DL692">
        <v>0.505</v>
      </c>
      <c r="DM692">
        <v>0.49</v>
      </c>
      <c r="DQ692">
        <v>0.49</v>
      </c>
      <c r="DR692">
        <v>0.49</v>
      </c>
      <c r="DS692">
        <v>0.49</v>
      </c>
      <c r="DT692">
        <v>-8.8949999999999996</v>
      </c>
      <c r="DU692">
        <v>1759.6</v>
      </c>
      <c r="DV692">
        <v>1715</v>
      </c>
      <c r="DW692">
        <v>1052</v>
      </c>
      <c r="DX692">
        <v>865</v>
      </c>
      <c r="DY692">
        <v>1166</v>
      </c>
      <c r="DZ692">
        <v>998</v>
      </c>
      <c r="EA692" s="2">
        <v>42572</v>
      </c>
      <c r="EB692">
        <v>5924</v>
      </c>
      <c r="EE692">
        <v>3358</v>
      </c>
      <c r="EF692">
        <v>4337</v>
      </c>
      <c r="EG692">
        <v>1968</v>
      </c>
      <c r="EL692">
        <v>15587</v>
      </c>
      <c r="EM692">
        <v>6352</v>
      </c>
      <c r="EN692">
        <v>3341</v>
      </c>
      <c r="EO692">
        <v>3011</v>
      </c>
      <c r="EV692">
        <v>412</v>
      </c>
      <c r="EX692">
        <v>2587</v>
      </c>
      <c r="FB692">
        <v>6010</v>
      </c>
      <c r="FC692">
        <v>21597</v>
      </c>
      <c r="FD692">
        <v>74</v>
      </c>
      <c r="FE692">
        <v>2131</v>
      </c>
      <c r="FH692">
        <v>3949</v>
      </c>
      <c r="FJ692">
        <v>107</v>
      </c>
      <c r="FL692">
        <v>71</v>
      </c>
      <c r="FQ692">
        <v>6332</v>
      </c>
      <c r="FR692">
        <v>1079</v>
      </c>
      <c r="FU692">
        <v>1479</v>
      </c>
      <c r="GA692">
        <v>2558</v>
      </c>
      <c r="GB692">
        <v>8890</v>
      </c>
      <c r="GD692">
        <v>3</v>
      </c>
      <c r="GE692">
        <v>6773</v>
      </c>
      <c r="GF692">
        <v>4685</v>
      </c>
      <c r="GI692">
        <v>1246</v>
      </c>
      <c r="GL692">
        <v>12707</v>
      </c>
      <c r="GM692">
        <v>12707</v>
      </c>
      <c r="GN692">
        <v>21597</v>
      </c>
      <c r="GO692">
        <v>1712</v>
      </c>
      <c r="GQ692">
        <v>12295</v>
      </c>
      <c r="GR692" s="2">
        <v>42936</v>
      </c>
      <c r="GS692">
        <v>3273</v>
      </c>
      <c r="GT692">
        <v>649</v>
      </c>
      <c r="GU692">
        <v>502</v>
      </c>
      <c r="GV692">
        <v>1151</v>
      </c>
      <c r="GW692">
        <v>-216</v>
      </c>
      <c r="GX692">
        <v>-621</v>
      </c>
      <c r="GZ692">
        <v>1237</v>
      </c>
      <c r="HB692">
        <v>-144</v>
      </c>
      <c r="HC692">
        <v>256</v>
      </c>
      <c r="HE692">
        <v>4680</v>
      </c>
      <c r="HF692">
        <v>-960</v>
      </c>
      <c r="HI692">
        <v>785</v>
      </c>
      <c r="HK692">
        <v>785</v>
      </c>
      <c r="HM692">
        <v>-175</v>
      </c>
      <c r="HN692">
        <v>-26</v>
      </c>
      <c r="HO692">
        <v>-63</v>
      </c>
      <c r="HP692">
        <v>-89</v>
      </c>
      <c r="HQ692">
        <v>-2020</v>
      </c>
      <c r="HS692">
        <v>-2020</v>
      </c>
      <c r="HT692">
        <v>-899</v>
      </c>
      <c r="HU692">
        <v>218</v>
      </c>
      <c r="HV692">
        <v>-2790</v>
      </c>
      <c r="HW692">
        <v>-83</v>
      </c>
      <c r="HY692">
        <v>1632</v>
      </c>
      <c r="HZ692">
        <v>2220</v>
      </c>
      <c r="IA692">
        <v>3852</v>
      </c>
      <c r="IB692">
        <v>191</v>
      </c>
      <c r="IC692">
        <v>-899</v>
      </c>
      <c r="IE692">
        <v>168</v>
      </c>
      <c r="IF692">
        <v>51</v>
      </c>
      <c r="IG692">
        <v>1342</v>
      </c>
      <c r="IH692">
        <v>-240</v>
      </c>
      <c r="II692">
        <v>-241</v>
      </c>
      <c r="IK692">
        <v>-241</v>
      </c>
      <c r="IL692">
        <v>1723.5</v>
      </c>
      <c r="IM692">
        <v>1768.8</v>
      </c>
      <c r="IN692">
        <v>0.505</v>
      </c>
      <c r="IO692">
        <v>0.48499999999999999</v>
      </c>
    </row>
    <row r="693" spans="1:249" x14ac:dyDescent="0.25">
      <c r="A693" t="s">
        <v>1051</v>
      </c>
      <c r="B693" t="s">
        <v>1052</v>
      </c>
      <c r="C693" t="s">
        <v>1053</v>
      </c>
      <c r="D693" t="s">
        <v>1054</v>
      </c>
      <c r="E693" t="s">
        <v>455</v>
      </c>
      <c r="F693" t="s">
        <v>417</v>
      </c>
      <c r="G693" s="2">
        <v>42247</v>
      </c>
      <c r="H693" t="s">
        <v>450</v>
      </c>
      <c r="J693">
        <v>2016</v>
      </c>
      <c r="K693">
        <v>1</v>
      </c>
      <c r="L693">
        <v>2015</v>
      </c>
      <c r="M693">
        <v>3</v>
      </c>
      <c r="N693" t="s">
        <v>419</v>
      </c>
      <c r="O693" t="s">
        <v>451</v>
      </c>
      <c r="P693">
        <v>201601</v>
      </c>
      <c r="Q693">
        <v>2</v>
      </c>
      <c r="R693">
        <v>173</v>
      </c>
      <c r="S693">
        <v>25</v>
      </c>
      <c r="T693">
        <v>5</v>
      </c>
      <c r="U693">
        <v>320187</v>
      </c>
      <c r="V693">
        <v>3</v>
      </c>
      <c r="W693">
        <v>3021</v>
      </c>
      <c r="X693" s="2">
        <v>42283</v>
      </c>
      <c r="Y693" s="2">
        <v>42283</v>
      </c>
      <c r="Z693" t="s">
        <v>1055</v>
      </c>
      <c r="AA693" t="s">
        <v>1072</v>
      </c>
      <c r="AB693" t="s">
        <v>1057</v>
      </c>
      <c r="AC693" t="s">
        <v>1055</v>
      </c>
      <c r="AD693">
        <v>97005</v>
      </c>
      <c r="AE693" t="s">
        <v>1058</v>
      </c>
      <c r="AG693" t="s">
        <v>1072</v>
      </c>
      <c r="AH693" t="s">
        <v>1057</v>
      </c>
      <c r="AI693" t="s">
        <v>1055</v>
      </c>
      <c r="AJ693">
        <v>97005</v>
      </c>
      <c r="AK693" t="s">
        <v>426</v>
      </c>
      <c r="AL693" t="s">
        <v>427</v>
      </c>
      <c r="AU693" t="s">
        <v>1069</v>
      </c>
      <c r="AV693" t="s">
        <v>1071</v>
      </c>
      <c r="AW693">
        <v>1704387000</v>
      </c>
      <c r="AX693" s="2">
        <v>42278</v>
      </c>
      <c r="BI693" s="2">
        <v>42654</v>
      </c>
      <c r="BJ693">
        <v>8414</v>
      </c>
      <c r="BK693">
        <v>4419</v>
      </c>
      <c r="BL693">
        <v>3995</v>
      </c>
      <c r="BR693">
        <v>2577</v>
      </c>
      <c r="BV693">
        <v>6996</v>
      </c>
      <c r="BW693">
        <v>1418</v>
      </c>
      <c r="BX693">
        <v>4</v>
      </c>
      <c r="CM693">
        <v>31</v>
      </c>
      <c r="CN693">
        <v>27</v>
      </c>
      <c r="CO693">
        <v>1445</v>
      </c>
      <c r="CP693">
        <v>266</v>
      </c>
      <c r="CQ693">
        <v>1179</v>
      </c>
      <c r="CV693">
        <v>1179</v>
      </c>
      <c r="CX693">
        <v>1179</v>
      </c>
      <c r="DA693">
        <v>1179</v>
      </c>
      <c r="DC693">
        <v>1179</v>
      </c>
      <c r="DE693">
        <v>1179</v>
      </c>
      <c r="DF693">
        <v>0.68989999999999996</v>
      </c>
      <c r="DJ693">
        <v>0.68989999999999996</v>
      </c>
      <c r="DK693">
        <v>0.68989999999999996</v>
      </c>
      <c r="DL693">
        <v>0.69</v>
      </c>
      <c r="DM693">
        <v>0.67200000000000004</v>
      </c>
      <c r="DQ693">
        <v>0.67200000000000004</v>
      </c>
      <c r="DR693">
        <v>0.67200000000000004</v>
      </c>
      <c r="DS693">
        <v>0.67</v>
      </c>
      <c r="DT693">
        <v>-3.4849999999999999</v>
      </c>
      <c r="DU693">
        <v>1754.6</v>
      </c>
      <c r="DV693">
        <v>1709</v>
      </c>
      <c r="DW693">
        <v>1445</v>
      </c>
      <c r="DX693">
        <v>1179</v>
      </c>
      <c r="DY693">
        <v>1583</v>
      </c>
      <c r="DZ693">
        <v>1418</v>
      </c>
      <c r="EA693" s="2">
        <v>42283</v>
      </c>
      <c r="EB693">
        <v>5408</v>
      </c>
      <c r="EE693">
        <v>3288</v>
      </c>
      <c r="EF693">
        <v>4414</v>
      </c>
      <c r="EG693">
        <v>1751</v>
      </c>
      <c r="EI693">
        <v>377</v>
      </c>
      <c r="EL693">
        <v>15238</v>
      </c>
      <c r="EO693">
        <v>3112</v>
      </c>
      <c r="EV693">
        <v>412</v>
      </c>
      <c r="EX693">
        <v>2004</v>
      </c>
      <c r="FB693">
        <v>5528</v>
      </c>
      <c r="FC693">
        <v>20766</v>
      </c>
      <c r="FD693">
        <v>23</v>
      </c>
      <c r="FE693">
        <v>1933</v>
      </c>
      <c r="FH693">
        <v>3139</v>
      </c>
      <c r="FJ693">
        <v>106</v>
      </c>
      <c r="FL693">
        <v>75</v>
      </c>
      <c r="FQ693">
        <v>5276</v>
      </c>
      <c r="FR693">
        <v>1079</v>
      </c>
      <c r="FU693">
        <v>1517</v>
      </c>
      <c r="GA693">
        <v>2596</v>
      </c>
      <c r="GB693">
        <v>7872</v>
      </c>
      <c r="GD693">
        <v>3</v>
      </c>
      <c r="GE693">
        <v>7029</v>
      </c>
      <c r="GF693">
        <v>5029</v>
      </c>
      <c r="GI693">
        <v>833</v>
      </c>
      <c r="GL693">
        <v>12894</v>
      </c>
      <c r="GM693">
        <v>12894</v>
      </c>
      <c r="GN693">
        <v>20766</v>
      </c>
      <c r="GO693">
        <v>1708</v>
      </c>
      <c r="GQ693">
        <v>12482</v>
      </c>
      <c r="GR693" s="2">
        <v>42654</v>
      </c>
      <c r="GS693">
        <v>1179</v>
      </c>
      <c r="GT693">
        <v>165</v>
      </c>
      <c r="GU693">
        <v>55</v>
      </c>
      <c r="GV693">
        <v>220</v>
      </c>
      <c r="GW693">
        <v>52</v>
      </c>
      <c r="GX693">
        <v>-100</v>
      </c>
      <c r="GZ693">
        <v>-787</v>
      </c>
      <c r="HB693">
        <v>-73</v>
      </c>
      <c r="HC693">
        <v>-908</v>
      </c>
      <c r="HE693">
        <v>491</v>
      </c>
      <c r="HF693">
        <v>-318</v>
      </c>
      <c r="HI693">
        <v>-67</v>
      </c>
      <c r="HK693">
        <v>-67</v>
      </c>
      <c r="HM693">
        <v>-385</v>
      </c>
      <c r="HN693">
        <v>-1</v>
      </c>
      <c r="HO693">
        <v>-48</v>
      </c>
      <c r="HP693">
        <v>-49</v>
      </c>
      <c r="HQ693">
        <v>-460</v>
      </c>
      <c r="HS693">
        <v>-460</v>
      </c>
      <c r="HT693">
        <v>-240</v>
      </c>
      <c r="HU693">
        <v>75</v>
      </c>
      <c r="HV693">
        <v>-674</v>
      </c>
      <c r="HW693">
        <v>-38</v>
      </c>
      <c r="HY693">
        <v>-606</v>
      </c>
      <c r="HZ693">
        <v>3852</v>
      </c>
      <c r="IA693">
        <v>3246</v>
      </c>
      <c r="IB693">
        <v>54</v>
      </c>
      <c r="IC693">
        <v>-240</v>
      </c>
      <c r="IE693">
        <v>165</v>
      </c>
      <c r="IF693">
        <v>54</v>
      </c>
      <c r="IG693">
        <v>491</v>
      </c>
      <c r="IH693">
        <v>-318</v>
      </c>
      <c r="II693">
        <v>-240</v>
      </c>
      <c r="IK693">
        <v>-240</v>
      </c>
      <c r="IL693">
        <v>1709</v>
      </c>
      <c r="IM693">
        <v>1754.5</v>
      </c>
      <c r="IN693">
        <v>0.69</v>
      </c>
      <c r="IO693">
        <v>0.67</v>
      </c>
    </row>
    <row r="694" spans="1:249" x14ac:dyDescent="0.25">
      <c r="A694" t="s">
        <v>1051</v>
      </c>
      <c r="B694" t="s">
        <v>1052</v>
      </c>
      <c r="C694" t="s">
        <v>1053</v>
      </c>
      <c r="D694" t="s">
        <v>1054</v>
      </c>
      <c r="E694" t="s">
        <v>455</v>
      </c>
      <c r="F694" t="s">
        <v>417</v>
      </c>
      <c r="G694" s="2">
        <v>42338</v>
      </c>
      <c r="H694" t="s">
        <v>450</v>
      </c>
      <c r="J694">
        <v>2016</v>
      </c>
      <c r="K694">
        <v>2</v>
      </c>
      <c r="L694">
        <v>2015</v>
      </c>
      <c r="M694">
        <v>4</v>
      </c>
      <c r="N694" t="s">
        <v>419</v>
      </c>
      <c r="O694" t="s">
        <v>451</v>
      </c>
      <c r="P694">
        <v>201602</v>
      </c>
      <c r="Q694">
        <v>2</v>
      </c>
      <c r="R694">
        <v>173</v>
      </c>
      <c r="S694">
        <v>25</v>
      </c>
      <c r="T694">
        <v>5</v>
      </c>
      <c r="U694">
        <v>320187</v>
      </c>
      <c r="V694">
        <v>3</v>
      </c>
      <c r="W694">
        <v>3021</v>
      </c>
      <c r="X694" s="2">
        <v>42375</v>
      </c>
      <c r="Y694" s="2">
        <v>42375</v>
      </c>
      <c r="Z694" t="s">
        <v>1055</v>
      </c>
      <c r="AA694" t="s">
        <v>1056</v>
      </c>
      <c r="AB694" t="s">
        <v>1057</v>
      </c>
      <c r="AC694" t="s">
        <v>1055</v>
      </c>
      <c r="AD694">
        <v>97005</v>
      </c>
      <c r="AE694" t="s">
        <v>1058</v>
      </c>
      <c r="AG694" t="s">
        <v>1056</v>
      </c>
      <c r="AH694" t="s">
        <v>1057</v>
      </c>
      <c r="AI694" t="s">
        <v>1055</v>
      </c>
      <c r="AJ694">
        <v>97005</v>
      </c>
      <c r="AK694" t="s">
        <v>426</v>
      </c>
      <c r="AL694" t="s">
        <v>427</v>
      </c>
      <c r="AU694" t="s">
        <v>1069</v>
      </c>
      <c r="AV694" t="s">
        <v>1071</v>
      </c>
      <c r="AW694">
        <v>1703148000</v>
      </c>
      <c r="AX694" s="2">
        <v>42373</v>
      </c>
      <c r="BI694" s="2">
        <v>42740</v>
      </c>
      <c r="BJ694">
        <v>7686</v>
      </c>
      <c r="BK694">
        <v>4185</v>
      </c>
      <c r="BL694">
        <v>3501</v>
      </c>
      <c r="BR694">
        <v>2560</v>
      </c>
      <c r="BV694">
        <v>6745</v>
      </c>
      <c r="BW694">
        <v>941</v>
      </c>
      <c r="BX694">
        <v>5</v>
      </c>
      <c r="CM694">
        <v>34</v>
      </c>
      <c r="CN694">
        <v>29</v>
      </c>
      <c r="CO694">
        <v>970</v>
      </c>
      <c r="CP694">
        <v>185</v>
      </c>
      <c r="CQ694">
        <v>785</v>
      </c>
      <c r="CV694">
        <v>785</v>
      </c>
      <c r="CX694">
        <v>785</v>
      </c>
      <c r="DA694">
        <v>785</v>
      </c>
      <c r="DC694">
        <v>785</v>
      </c>
      <c r="DE694">
        <v>785</v>
      </c>
      <c r="DF694">
        <v>0.46</v>
      </c>
      <c r="DJ694">
        <v>0.46</v>
      </c>
      <c r="DK694">
        <v>0.46</v>
      </c>
      <c r="DL694">
        <v>0.46</v>
      </c>
      <c r="DM694">
        <v>0.44819999999999999</v>
      </c>
      <c r="DQ694">
        <v>0.44819999999999999</v>
      </c>
      <c r="DR694">
        <v>0.44819999999999999</v>
      </c>
      <c r="DS694">
        <v>0.45</v>
      </c>
      <c r="DT694">
        <v>3.13</v>
      </c>
      <c r="DU694">
        <v>1751.4</v>
      </c>
      <c r="DV694">
        <v>1706.6</v>
      </c>
      <c r="DW694">
        <v>970</v>
      </c>
      <c r="DX694">
        <v>785</v>
      </c>
      <c r="DY694">
        <v>1098</v>
      </c>
      <c r="DZ694">
        <v>941</v>
      </c>
      <c r="EA694" s="2">
        <v>42375</v>
      </c>
      <c r="EB694">
        <v>6116</v>
      </c>
      <c r="EE694">
        <v>3437</v>
      </c>
      <c r="EF694">
        <v>4600</v>
      </c>
      <c r="EG694">
        <v>2197</v>
      </c>
      <c r="EI694">
        <v>405</v>
      </c>
      <c r="EL694">
        <v>16755</v>
      </c>
      <c r="EO694">
        <v>3235</v>
      </c>
      <c r="EV694">
        <v>412</v>
      </c>
      <c r="EX694">
        <v>2181</v>
      </c>
      <c r="FB694">
        <v>5828</v>
      </c>
      <c r="FC694">
        <v>22583</v>
      </c>
      <c r="FD694">
        <v>99</v>
      </c>
      <c r="FE694">
        <v>1915</v>
      </c>
      <c r="FH694">
        <v>3451</v>
      </c>
      <c r="FJ694">
        <v>5</v>
      </c>
      <c r="FL694">
        <v>41</v>
      </c>
      <c r="FQ694">
        <v>5511</v>
      </c>
      <c r="FR694">
        <v>2067</v>
      </c>
      <c r="FU694">
        <v>1600</v>
      </c>
      <c r="GA694">
        <v>3667</v>
      </c>
      <c r="GB694">
        <v>9178</v>
      </c>
      <c r="GD694">
        <v>3</v>
      </c>
      <c r="GE694">
        <v>7408</v>
      </c>
      <c r="GF694">
        <v>4887</v>
      </c>
      <c r="GI694">
        <v>1107</v>
      </c>
      <c r="GL694">
        <v>13405</v>
      </c>
      <c r="GM694">
        <v>13405</v>
      </c>
      <c r="GN694">
        <v>22583</v>
      </c>
      <c r="GO694">
        <v>1707</v>
      </c>
      <c r="GQ694">
        <v>12993</v>
      </c>
      <c r="GR694" s="2">
        <v>42740</v>
      </c>
      <c r="GS694">
        <v>1964</v>
      </c>
      <c r="GT694">
        <v>322</v>
      </c>
      <c r="GU694">
        <v>151</v>
      </c>
      <c r="GV694">
        <v>473</v>
      </c>
      <c r="GW694">
        <v>-139</v>
      </c>
      <c r="GX694">
        <v>-354</v>
      </c>
      <c r="GZ694">
        <v>-794</v>
      </c>
      <c r="HB694">
        <v>-114</v>
      </c>
      <c r="HC694">
        <v>-1401</v>
      </c>
      <c r="HE694">
        <v>1036</v>
      </c>
      <c r="HF694">
        <v>-606</v>
      </c>
      <c r="HI694">
        <v>-91</v>
      </c>
      <c r="HK694">
        <v>-91</v>
      </c>
      <c r="HM694">
        <v>-697</v>
      </c>
      <c r="HN694">
        <v>875</v>
      </c>
      <c r="HO694">
        <v>33</v>
      </c>
      <c r="HP694">
        <v>908</v>
      </c>
      <c r="HQ694">
        <v>-912</v>
      </c>
      <c r="HS694">
        <v>-912</v>
      </c>
      <c r="HT694">
        <v>-479</v>
      </c>
      <c r="HU694">
        <v>201</v>
      </c>
      <c r="HV694">
        <v>-282</v>
      </c>
      <c r="HW694">
        <v>-58</v>
      </c>
      <c r="HY694">
        <v>-1</v>
      </c>
      <c r="HZ694">
        <v>3852</v>
      </c>
      <c r="IA694">
        <v>3851</v>
      </c>
      <c r="IB694">
        <v>116</v>
      </c>
      <c r="IC694">
        <v>-479</v>
      </c>
      <c r="IE694">
        <v>157</v>
      </c>
      <c r="IF694">
        <v>62</v>
      </c>
      <c r="IG694">
        <v>545</v>
      </c>
      <c r="IH694">
        <v>-288</v>
      </c>
      <c r="II694">
        <v>-239</v>
      </c>
      <c r="IK694">
        <v>-239</v>
      </c>
      <c r="IL694">
        <v>1706.5</v>
      </c>
      <c r="IM694">
        <v>1751.4</v>
      </c>
      <c r="IN694">
        <v>0.46</v>
      </c>
      <c r="IO694">
        <v>0.45</v>
      </c>
    </row>
    <row r="695" spans="1:249" x14ac:dyDescent="0.25">
      <c r="A695" t="s">
        <v>1051</v>
      </c>
      <c r="B695" t="s">
        <v>1052</v>
      </c>
      <c r="C695" t="s">
        <v>1053</v>
      </c>
      <c r="D695" t="s">
        <v>1054</v>
      </c>
      <c r="E695" t="s">
        <v>455</v>
      </c>
      <c r="F695" t="s">
        <v>417</v>
      </c>
      <c r="G695" s="2">
        <v>42429</v>
      </c>
      <c r="H695" t="s">
        <v>450</v>
      </c>
      <c r="J695">
        <v>2016</v>
      </c>
      <c r="K695">
        <v>3</v>
      </c>
      <c r="L695">
        <v>2016</v>
      </c>
      <c r="M695">
        <v>1</v>
      </c>
      <c r="N695" t="s">
        <v>419</v>
      </c>
      <c r="O695" t="s">
        <v>451</v>
      </c>
      <c r="P695">
        <v>201603</v>
      </c>
      <c r="Q695">
        <v>2</v>
      </c>
      <c r="R695">
        <v>173</v>
      </c>
      <c r="S695">
        <v>25</v>
      </c>
      <c r="T695">
        <v>5</v>
      </c>
      <c r="U695">
        <v>320187</v>
      </c>
      <c r="V695">
        <v>3</v>
      </c>
      <c r="W695">
        <v>3021</v>
      </c>
      <c r="X695" s="2">
        <v>42465</v>
      </c>
      <c r="Y695" s="2">
        <v>42465</v>
      </c>
      <c r="Z695" t="s">
        <v>1055</v>
      </c>
      <c r="AA695" t="s">
        <v>1072</v>
      </c>
      <c r="AB695" t="s">
        <v>1057</v>
      </c>
      <c r="AC695" t="s">
        <v>1055</v>
      </c>
      <c r="AD695">
        <v>97005</v>
      </c>
      <c r="AE695" t="s">
        <v>1070</v>
      </c>
      <c r="AG695" t="s">
        <v>1072</v>
      </c>
      <c r="AH695" t="s">
        <v>1057</v>
      </c>
      <c r="AI695" t="s">
        <v>1055</v>
      </c>
      <c r="AJ695">
        <v>97005</v>
      </c>
      <c r="AK695" t="s">
        <v>426</v>
      </c>
      <c r="AL695" t="s">
        <v>427</v>
      </c>
      <c r="AU695" t="s">
        <v>1069</v>
      </c>
      <c r="AV695" t="s">
        <v>1071</v>
      </c>
      <c r="AW695">
        <v>1684722000</v>
      </c>
      <c r="AX695" s="2">
        <v>42461</v>
      </c>
      <c r="BI695" s="2">
        <v>42829</v>
      </c>
      <c r="BJ695">
        <v>8032</v>
      </c>
      <c r="BK695">
        <v>4343</v>
      </c>
      <c r="BL695">
        <v>3689</v>
      </c>
      <c r="BR695">
        <v>2566</v>
      </c>
      <c r="BV695">
        <v>6909</v>
      </c>
      <c r="BW695">
        <v>1123</v>
      </c>
      <c r="BX695">
        <v>5</v>
      </c>
      <c r="CM695">
        <v>17</v>
      </c>
      <c r="CN695">
        <v>12</v>
      </c>
      <c r="CO695">
        <v>1135</v>
      </c>
      <c r="CP695">
        <v>185</v>
      </c>
      <c r="CQ695">
        <v>950</v>
      </c>
      <c r="CV695">
        <v>950</v>
      </c>
      <c r="CX695">
        <v>950</v>
      </c>
      <c r="DA695">
        <v>950</v>
      </c>
      <c r="DC695">
        <v>950</v>
      </c>
      <c r="DE695">
        <v>950</v>
      </c>
      <c r="DF695">
        <v>0.56089999999999995</v>
      </c>
      <c r="DJ695">
        <v>0.56089999999999995</v>
      </c>
      <c r="DK695">
        <v>0.56089999999999995</v>
      </c>
      <c r="DL695">
        <v>0.56000000000000005</v>
      </c>
      <c r="DM695">
        <v>0.54679999999999995</v>
      </c>
      <c r="DQ695">
        <v>0.54679999999999995</v>
      </c>
      <c r="DR695">
        <v>0.54679999999999995</v>
      </c>
      <c r="DS695">
        <v>0.55000000000000004</v>
      </c>
      <c r="DT695">
        <v>5.5151000000000003</v>
      </c>
      <c r="DU695">
        <v>1737.3</v>
      </c>
      <c r="DV695">
        <v>1693.8</v>
      </c>
      <c r="DW695">
        <v>1135</v>
      </c>
      <c r="DX695">
        <v>950</v>
      </c>
      <c r="DY695">
        <v>1300</v>
      </c>
      <c r="DZ695">
        <v>1123</v>
      </c>
      <c r="EA695" s="2">
        <v>42465</v>
      </c>
      <c r="EB695">
        <v>5106</v>
      </c>
      <c r="EE695">
        <v>3368</v>
      </c>
      <c r="EF695">
        <v>4590</v>
      </c>
      <c r="EG695">
        <v>1782</v>
      </c>
      <c r="EI695">
        <v>410</v>
      </c>
      <c r="EL695">
        <v>15256</v>
      </c>
      <c r="EO695">
        <v>3329</v>
      </c>
      <c r="EV695">
        <v>412</v>
      </c>
      <c r="EX695">
        <v>1990</v>
      </c>
      <c r="FB695">
        <v>5731</v>
      </c>
      <c r="FC695">
        <v>20987</v>
      </c>
      <c r="FE695">
        <v>1714</v>
      </c>
      <c r="FH695">
        <v>3224</v>
      </c>
      <c r="FJ695">
        <v>7</v>
      </c>
      <c r="FL695">
        <v>35</v>
      </c>
      <c r="FQ695">
        <v>4980</v>
      </c>
      <c r="FR695">
        <v>2048</v>
      </c>
      <c r="FU695">
        <v>1659</v>
      </c>
      <c r="GA695">
        <v>3707</v>
      </c>
      <c r="GB695">
        <v>8687</v>
      </c>
      <c r="GD695">
        <v>3</v>
      </c>
      <c r="GE695">
        <v>7539</v>
      </c>
      <c r="GF695">
        <v>4113</v>
      </c>
      <c r="GI695">
        <v>645</v>
      </c>
      <c r="GL695">
        <v>12300</v>
      </c>
      <c r="GM695">
        <v>12300</v>
      </c>
      <c r="GN695">
        <v>20987</v>
      </c>
      <c r="GO695">
        <v>1685</v>
      </c>
      <c r="GQ695">
        <v>11888</v>
      </c>
      <c r="GR695" s="2">
        <v>42829</v>
      </c>
      <c r="GS695">
        <v>2914</v>
      </c>
      <c r="GT695">
        <v>499</v>
      </c>
      <c r="GU695">
        <v>362</v>
      </c>
      <c r="GV695">
        <v>861</v>
      </c>
      <c r="GW695">
        <v>-124</v>
      </c>
      <c r="GX695">
        <v>-359</v>
      </c>
      <c r="GZ695">
        <v>-1231</v>
      </c>
      <c r="HB695">
        <v>-149</v>
      </c>
      <c r="HC695">
        <v>-1863</v>
      </c>
      <c r="HE695">
        <v>1912</v>
      </c>
      <c r="HF695">
        <v>-892</v>
      </c>
      <c r="HI695">
        <v>351</v>
      </c>
      <c r="HK695">
        <v>351</v>
      </c>
      <c r="HL695">
        <v>-3</v>
      </c>
      <c r="HM695">
        <v>-544</v>
      </c>
      <c r="HN695">
        <v>872</v>
      </c>
      <c r="HO695">
        <v>-68</v>
      </c>
      <c r="HP695">
        <v>804</v>
      </c>
      <c r="HQ695">
        <v>-2328</v>
      </c>
      <c r="HS695">
        <v>-2328</v>
      </c>
      <c r="HT695">
        <v>-752</v>
      </c>
      <c r="HU695">
        <v>231</v>
      </c>
      <c r="HV695">
        <v>-2045</v>
      </c>
      <c r="HW695">
        <v>-131</v>
      </c>
      <c r="HY695">
        <v>-808</v>
      </c>
      <c r="HZ695">
        <v>3852</v>
      </c>
      <c r="IA695">
        <v>3044</v>
      </c>
      <c r="IB695">
        <v>176</v>
      </c>
      <c r="IC695">
        <v>-752</v>
      </c>
      <c r="IE695">
        <v>177</v>
      </c>
      <c r="IF695">
        <v>60</v>
      </c>
      <c r="IG695">
        <v>876</v>
      </c>
      <c r="IH695">
        <v>-286</v>
      </c>
      <c r="II695">
        <v>-273</v>
      </c>
      <c r="IK695">
        <v>-273</v>
      </c>
      <c r="IL695">
        <v>1693.8</v>
      </c>
      <c r="IM695">
        <v>1737.3</v>
      </c>
      <c r="IN695">
        <v>0.56000000000000005</v>
      </c>
      <c r="IO695">
        <v>0.55000000000000004</v>
      </c>
    </row>
    <row r="696" spans="1:249" x14ac:dyDescent="0.25">
      <c r="A696" t="s">
        <v>1051</v>
      </c>
      <c r="B696" t="s">
        <v>1052</v>
      </c>
      <c r="C696" t="s">
        <v>1053</v>
      </c>
      <c r="D696" t="s">
        <v>1054</v>
      </c>
      <c r="E696" t="s">
        <v>455</v>
      </c>
      <c r="F696" t="s">
        <v>417</v>
      </c>
      <c r="G696" s="2">
        <v>42521</v>
      </c>
      <c r="H696" t="s">
        <v>450</v>
      </c>
      <c r="J696">
        <v>2016</v>
      </c>
      <c r="K696">
        <v>4</v>
      </c>
      <c r="L696">
        <v>2016</v>
      </c>
      <c r="M696">
        <v>2</v>
      </c>
      <c r="N696" t="s">
        <v>419</v>
      </c>
      <c r="O696" t="s">
        <v>451</v>
      </c>
      <c r="P696">
        <v>201604</v>
      </c>
      <c r="Q696">
        <v>2</v>
      </c>
      <c r="R696">
        <v>173</v>
      </c>
      <c r="S696">
        <v>25</v>
      </c>
      <c r="T696">
        <v>5</v>
      </c>
      <c r="U696">
        <v>320187</v>
      </c>
      <c r="V696">
        <v>3</v>
      </c>
      <c r="W696">
        <v>3021</v>
      </c>
      <c r="X696" s="2">
        <v>42572</v>
      </c>
      <c r="Y696" s="2">
        <v>42572</v>
      </c>
      <c r="Z696" t="s">
        <v>1055</v>
      </c>
      <c r="AA696" t="s">
        <v>1072</v>
      </c>
      <c r="AB696" t="s">
        <v>1057</v>
      </c>
      <c r="AC696" t="s">
        <v>1055</v>
      </c>
      <c r="AD696">
        <v>97005</v>
      </c>
      <c r="AE696" t="s">
        <v>1070</v>
      </c>
      <c r="AG696" t="s">
        <v>1072</v>
      </c>
      <c r="AH696" t="s">
        <v>1057</v>
      </c>
      <c r="AI696" t="s">
        <v>1055</v>
      </c>
      <c r="AJ696">
        <v>97005</v>
      </c>
      <c r="AK696" t="s">
        <v>426</v>
      </c>
      <c r="AL696" t="s">
        <v>427</v>
      </c>
      <c r="AN696">
        <v>70700</v>
      </c>
      <c r="AP696">
        <v>70700</v>
      </c>
      <c r="AR696">
        <v>23212</v>
      </c>
      <c r="AS696" t="s">
        <v>461</v>
      </c>
      <c r="AT696" t="s">
        <v>429</v>
      </c>
      <c r="AU696" t="s">
        <v>1069</v>
      </c>
      <c r="AV696" t="s">
        <v>1071</v>
      </c>
      <c r="AW696">
        <v>1677619000</v>
      </c>
      <c r="AX696" s="2">
        <v>42566</v>
      </c>
      <c r="AY696" t="s">
        <v>1063</v>
      </c>
      <c r="AZ696" t="s">
        <v>513</v>
      </c>
      <c r="BA696" t="s">
        <v>1074</v>
      </c>
      <c r="BB696" t="s">
        <v>711</v>
      </c>
      <c r="BC696" t="s">
        <v>1075</v>
      </c>
      <c r="BD696" t="s">
        <v>1066</v>
      </c>
      <c r="BE696" t="s">
        <v>1067</v>
      </c>
      <c r="BF696" t="s">
        <v>439</v>
      </c>
      <c r="BG696" t="s">
        <v>1073</v>
      </c>
      <c r="BH696" t="s">
        <v>439</v>
      </c>
      <c r="BI696" s="2">
        <v>42936</v>
      </c>
      <c r="BJ696">
        <v>8244</v>
      </c>
      <c r="BK696">
        <v>4458</v>
      </c>
      <c r="BL696">
        <v>3786</v>
      </c>
      <c r="BR696">
        <v>2766</v>
      </c>
      <c r="BV696">
        <v>7224</v>
      </c>
      <c r="BW696">
        <v>1020</v>
      </c>
      <c r="BX696">
        <v>5</v>
      </c>
      <c r="CM696">
        <v>58</v>
      </c>
      <c r="CN696">
        <v>53</v>
      </c>
      <c r="CO696">
        <v>1073</v>
      </c>
      <c r="CP696">
        <v>227</v>
      </c>
      <c r="CQ696">
        <v>846</v>
      </c>
      <c r="CV696">
        <v>846</v>
      </c>
      <c r="CX696">
        <v>846</v>
      </c>
      <c r="DA696">
        <v>846</v>
      </c>
      <c r="DC696">
        <v>846</v>
      </c>
      <c r="DE696">
        <v>846</v>
      </c>
      <c r="DF696">
        <v>0.50370000000000004</v>
      </c>
      <c r="DJ696">
        <v>0.50370000000000004</v>
      </c>
      <c r="DK696">
        <v>0.50370000000000004</v>
      </c>
      <c r="DL696">
        <v>0.5</v>
      </c>
      <c r="DM696">
        <v>0.49080000000000001</v>
      </c>
      <c r="DQ696">
        <v>0.49080000000000001</v>
      </c>
      <c r="DR696">
        <v>0.49080000000000001</v>
      </c>
      <c r="DS696">
        <v>0.49</v>
      </c>
      <c r="DT696">
        <v>-1.36</v>
      </c>
      <c r="DU696">
        <v>1723.1</v>
      </c>
      <c r="DV696">
        <v>1682.4</v>
      </c>
      <c r="DW696">
        <v>1073</v>
      </c>
      <c r="DX696">
        <v>846</v>
      </c>
      <c r="DY696">
        <v>1183</v>
      </c>
      <c r="DZ696">
        <v>1020</v>
      </c>
      <c r="EA696" s="2">
        <v>42936</v>
      </c>
      <c r="EB696">
        <v>5457</v>
      </c>
      <c r="EE696">
        <v>3241</v>
      </c>
      <c r="EF696">
        <v>4838</v>
      </c>
      <c r="EG696">
        <v>1489</v>
      </c>
      <c r="EL696">
        <v>15025</v>
      </c>
      <c r="EM696">
        <v>7038</v>
      </c>
      <c r="EN696">
        <v>3518</v>
      </c>
      <c r="EO696">
        <v>3520</v>
      </c>
      <c r="EV696">
        <v>412</v>
      </c>
      <c r="EX696">
        <v>2422</v>
      </c>
      <c r="FB696">
        <v>6354</v>
      </c>
      <c r="FC696">
        <v>21379</v>
      </c>
      <c r="FD696">
        <v>1</v>
      </c>
      <c r="FE696">
        <v>2191</v>
      </c>
      <c r="FH696">
        <v>3037</v>
      </c>
      <c r="FJ696">
        <v>44</v>
      </c>
      <c r="FL696">
        <v>85</v>
      </c>
      <c r="FQ696">
        <v>5358</v>
      </c>
      <c r="FR696">
        <v>1993</v>
      </c>
      <c r="FU696">
        <v>1770</v>
      </c>
      <c r="GA696">
        <v>3763</v>
      </c>
      <c r="GB696">
        <v>9121</v>
      </c>
      <c r="GD696">
        <v>3</v>
      </c>
      <c r="GE696">
        <v>7786</v>
      </c>
      <c r="GF696">
        <v>4151</v>
      </c>
      <c r="GI696">
        <v>318</v>
      </c>
      <c r="GL696">
        <v>12258</v>
      </c>
      <c r="GM696">
        <v>12258</v>
      </c>
      <c r="GN696">
        <v>21379</v>
      </c>
      <c r="GO696">
        <v>1682</v>
      </c>
      <c r="GQ696">
        <v>11846</v>
      </c>
      <c r="GR696" s="2">
        <v>42936</v>
      </c>
      <c r="GS696">
        <v>3760</v>
      </c>
      <c r="GT696">
        <v>662</v>
      </c>
      <c r="GU696">
        <v>254</v>
      </c>
      <c r="GV696">
        <v>916</v>
      </c>
      <c r="GW696">
        <v>60</v>
      </c>
      <c r="GX696">
        <v>-590</v>
      </c>
      <c r="GZ696">
        <v>-889</v>
      </c>
      <c r="HB696">
        <v>-161</v>
      </c>
      <c r="HC696">
        <v>-1580</v>
      </c>
      <c r="HE696">
        <v>3096</v>
      </c>
      <c r="HF696">
        <v>-1133</v>
      </c>
      <c r="HI696">
        <v>93</v>
      </c>
      <c r="HK696">
        <v>93</v>
      </c>
      <c r="HL696">
        <v>6</v>
      </c>
      <c r="HM696">
        <v>-1034</v>
      </c>
      <c r="HN696">
        <v>868</v>
      </c>
      <c r="HO696">
        <v>-67</v>
      </c>
      <c r="HP696">
        <v>801</v>
      </c>
      <c r="HQ696">
        <v>-2731</v>
      </c>
      <c r="HS696">
        <v>-2731</v>
      </c>
      <c r="HT696">
        <v>-1022</v>
      </c>
      <c r="HU696">
        <v>281</v>
      </c>
      <c r="HV696">
        <v>-2671</v>
      </c>
      <c r="HW696">
        <v>-105</v>
      </c>
      <c r="HY696">
        <v>-714</v>
      </c>
      <c r="HZ696">
        <v>3852</v>
      </c>
      <c r="IA696">
        <v>3138</v>
      </c>
      <c r="IB696">
        <v>236</v>
      </c>
      <c r="IC696">
        <v>-1022</v>
      </c>
      <c r="IE696">
        <v>163</v>
      </c>
      <c r="IF696">
        <v>60</v>
      </c>
      <c r="IG696">
        <v>1184</v>
      </c>
      <c r="IH696">
        <v>-241</v>
      </c>
      <c r="II696">
        <v>-270</v>
      </c>
      <c r="IK696">
        <v>-270</v>
      </c>
      <c r="IL696">
        <v>1697.9</v>
      </c>
      <c r="IM696">
        <v>1742.5</v>
      </c>
      <c r="IN696">
        <v>0.5</v>
      </c>
      <c r="IO696">
        <v>0.49</v>
      </c>
    </row>
    <row r="697" spans="1:249" x14ac:dyDescent="0.25">
      <c r="A697" t="s">
        <v>1051</v>
      </c>
      <c r="B697" t="s">
        <v>1052</v>
      </c>
      <c r="C697" t="s">
        <v>1053</v>
      </c>
      <c r="D697" t="s">
        <v>1054</v>
      </c>
      <c r="E697" t="s">
        <v>455</v>
      </c>
      <c r="F697" t="s">
        <v>417</v>
      </c>
      <c r="G697" s="2">
        <v>42613</v>
      </c>
      <c r="H697" t="s">
        <v>450</v>
      </c>
      <c r="J697">
        <v>2017</v>
      </c>
      <c r="K697">
        <v>1</v>
      </c>
      <c r="L697">
        <v>2016</v>
      </c>
      <c r="M697">
        <v>3</v>
      </c>
      <c r="N697" t="s">
        <v>419</v>
      </c>
      <c r="O697" t="s">
        <v>451</v>
      </c>
      <c r="P697">
        <v>201701</v>
      </c>
      <c r="Q697">
        <v>2</v>
      </c>
      <c r="R697">
        <v>173</v>
      </c>
      <c r="S697">
        <v>25</v>
      </c>
      <c r="T697">
        <v>5</v>
      </c>
      <c r="U697">
        <v>320187</v>
      </c>
      <c r="V697">
        <v>3</v>
      </c>
      <c r="W697">
        <v>3021</v>
      </c>
      <c r="X697" s="2">
        <v>42654</v>
      </c>
      <c r="Y697" s="2">
        <v>42654</v>
      </c>
      <c r="Z697" t="s">
        <v>1055</v>
      </c>
      <c r="AA697" t="s">
        <v>1072</v>
      </c>
      <c r="AB697" t="s">
        <v>1057</v>
      </c>
      <c r="AC697" t="s">
        <v>1055</v>
      </c>
      <c r="AD697">
        <v>97005</v>
      </c>
      <c r="AE697" t="s">
        <v>1070</v>
      </c>
      <c r="AG697" t="s">
        <v>1072</v>
      </c>
      <c r="AH697" t="s">
        <v>1057</v>
      </c>
      <c r="AI697" t="s">
        <v>1055</v>
      </c>
      <c r="AJ697">
        <v>97005</v>
      </c>
      <c r="AK697" t="s">
        <v>426</v>
      </c>
      <c r="AL697" t="s">
        <v>427</v>
      </c>
      <c r="AU697" t="s">
        <v>1060</v>
      </c>
      <c r="AV697" t="s">
        <v>1071</v>
      </c>
      <c r="AW697">
        <v>1665434000</v>
      </c>
      <c r="AX697" s="2">
        <v>42649</v>
      </c>
      <c r="BI697" s="2">
        <v>43014</v>
      </c>
      <c r="BJ697">
        <v>9061</v>
      </c>
      <c r="BK697">
        <v>4938</v>
      </c>
      <c r="BL697">
        <v>4123</v>
      </c>
      <c r="BR697">
        <v>2897</v>
      </c>
      <c r="BV697">
        <v>7835</v>
      </c>
      <c r="BW697">
        <v>1226</v>
      </c>
      <c r="BX697">
        <v>7</v>
      </c>
      <c r="CM697">
        <v>62</v>
      </c>
      <c r="CN697">
        <v>55</v>
      </c>
      <c r="CO697">
        <v>1281</v>
      </c>
      <c r="CP697">
        <v>32</v>
      </c>
      <c r="CQ697">
        <v>1249</v>
      </c>
      <c r="CV697">
        <v>1249</v>
      </c>
      <c r="CX697">
        <v>1249</v>
      </c>
      <c r="DA697">
        <v>1249</v>
      </c>
      <c r="DC697">
        <v>1249</v>
      </c>
      <c r="DE697">
        <v>1249</v>
      </c>
      <c r="DF697">
        <v>0.747</v>
      </c>
      <c r="DJ697">
        <v>0.747</v>
      </c>
      <c r="DK697">
        <v>0.747</v>
      </c>
      <c r="DL697">
        <v>0.75</v>
      </c>
      <c r="DM697">
        <v>0.73089999999999999</v>
      </c>
      <c r="DQ697">
        <v>0.73089999999999999</v>
      </c>
      <c r="DR697">
        <v>0.73089999999999999</v>
      </c>
      <c r="DS697">
        <v>0.73</v>
      </c>
      <c r="DT697">
        <v>-1.5028999999999999</v>
      </c>
      <c r="DU697">
        <v>1708.9</v>
      </c>
      <c r="DV697">
        <v>1672</v>
      </c>
      <c r="DW697">
        <v>1281</v>
      </c>
      <c r="DX697">
        <v>1249</v>
      </c>
      <c r="DY697">
        <v>1406</v>
      </c>
      <c r="DZ697">
        <v>1226</v>
      </c>
      <c r="EA697" s="2">
        <v>42654</v>
      </c>
      <c r="EB697">
        <v>4787</v>
      </c>
      <c r="EE697">
        <v>3526</v>
      </c>
      <c r="EF697">
        <v>4896</v>
      </c>
      <c r="EG697">
        <v>1380</v>
      </c>
      <c r="EL697">
        <v>14589</v>
      </c>
      <c r="EO697">
        <v>3572</v>
      </c>
      <c r="EV697">
        <v>423</v>
      </c>
      <c r="EX697">
        <v>2572</v>
      </c>
      <c r="FB697">
        <v>6567</v>
      </c>
      <c r="FC697">
        <v>21156</v>
      </c>
      <c r="FD697">
        <v>22</v>
      </c>
      <c r="FE697">
        <v>2088</v>
      </c>
      <c r="FH697">
        <v>3147</v>
      </c>
      <c r="FJ697">
        <v>44</v>
      </c>
      <c r="FL697">
        <v>62</v>
      </c>
      <c r="FQ697">
        <v>5363</v>
      </c>
      <c r="FR697">
        <v>1993</v>
      </c>
      <c r="FU697">
        <v>1635</v>
      </c>
      <c r="GA697">
        <v>3628</v>
      </c>
      <c r="GB697">
        <v>8991</v>
      </c>
      <c r="GD697">
        <v>3</v>
      </c>
      <c r="GE697">
        <v>7999</v>
      </c>
      <c r="GF697">
        <v>4078</v>
      </c>
      <c r="GI697">
        <v>85</v>
      </c>
      <c r="GL697">
        <v>12165</v>
      </c>
      <c r="GM697">
        <v>12165</v>
      </c>
      <c r="GN697">
        <v>21156</v>
      </c>
      <c r="GO697">
        <v>1668</v>
      </c>
      <c r="GQ697">
        <v>11742</v>
      </c>
      <c r="GR697" s="2">
        <v>43014</v>
      </c>
      <c r="GS697">
        <v>1249</v>
      </c>
      <c r="GT697">
        <v>180</v>
      </c>
      <c r="GU697">
        <v>-54</v>
      </c>
      <c r="GV697">
        <v>126</v>
      </c>
      <c r="GW697">
        <v>-284</v>
      </c>
      <c r="GX697">
        <v>-62</v>
      </c>
      <c r="GZ697">
        <v>-178</v>
      </c>
      <c r="HB697">
        <v>-63</v>
      </c>
      <c r="HC697">
        <v>-587</v>
      </c>
      <c r="HE697">
        <v>788</v>
      </c>
      <c r="HF697">
        <v>-277</v>
      </c>
      <c r="HI697">
        <v>243</v>
      </c>
      <c r="HK697">
        <v>243</v>
      </c>
      <c r="HL697">
        <v>-42</v>
      </c>
      <c r="HM697">
        <v>-76</v>
      </c>
      <c r="HN697">
        <v>-4</v>
      </c>
      <c r="HO697">
        <v>21</v>
      </c>
      <c r="HP697">
        <v>17</v>
      </c>
      <c r="HQ697">
        <v>-942</v>
      </c>
      <c r="HS697">
        <v>-942</v>
      </c>
      <c r="HT697">
        <v>-269</v>
      </c>
      <c r="HU697">
        <v>-8</v>
      </c>
      <c r="HV697">
        <v>-1202</v>
      </c>
      <c r="HW697">
        <v>11</v>
      </c>
      <c r="HY697">
        <v>-479</v>
      </c>
      <c r="HZ697">
        <v>3138</v>
      </c>
      <c r="IA697">
        <v>2659</v>
      </c>
      <c r="IB697">
        <v>57</v>
      </c>
      <c r="IC697">
        <v>-269</v>
      </c>
      <c r="IE697">
        <v>180</v>
      </c>
      <c r="IF697">
        <v>57</v>
      </c>
      <c r="IG697">
        <v>788</v>
      </c>
      <c r="IH697">
        <v>-277</v>
      </c>
      <c r="II697">
        <v>-269</v>
      </c>
      <c r="IK697">
        <v>-269</v>
      </c>
      <c r="IL697">
        <v>1672</v>
      </c>
      <c r="IM697">
        <v>1708.9</v>
      </c>
      <c r="IN697">
        <v>0.75</v>
      </c>
      <c r="IO697">
        <v>0.73</v>
      </c>
    </row>
    <row r="698" spans="1:249" x14ac:dyDescent="0.25">
      <c r="A698" t="s">
        <v>1051</v>
      </c>
      <c r="B698" t="s">
        <v>1052</v>
      </c>
      <c r="C698" t="s">
        <v>1053</v>
      </c>
      <c r="D698" t="s">
        <v>1054</v>
      </c>
      <c r="E698" t="s">
        <v>455</v>
      </c>
      <c r="F698" t="s">
        <v>417</v>
      </c>
      <c r="G698" s="2">
        <v>42704</v>
      </c>
      <c r="H698" t="s">
        <v>450</v>
      </c>
      <c r="J698">
        <v>2017</v>
      </c>
      <c r="K698">
        <v>2</v>
      </c>
      <c r="L698">
        <v>2016</v>
      </c>
      <c r="M698">
        <v>4</v>
      </c>
      <c r="N698" t="s">
        <v>419</v>
      </c>
      <c r="O698" t="s">
        <v>451</v>
      </c>
      <c r="P698">
        <v>201702</v>
      </c>
      <c r="Q698">
        <v>2</v>
      </c>
      <c r="R698">
        <v>173</v>
      </c>
      <c r="S698">
        <v>25</v>
      </c>
      <c r="T698">
        <v>5</v>
      </c>
      <c r="U698">
        <v>320187</v>
      </c>
      <c r="V698">
        <v>3</v>
      </c>
      <c r="W698">
        <v>3021</v>
      </c>
      <c r="X698" s="2">
        <v>42740</v>
      </c>
      <c r="Y698" s="2">
        <v>42740</v>
      </c>
      <c r="Z698" t="s">
        <v>1055</v>
      </c>
      <c r="AA698" t="s">
        <v>1072</v>
      </c>
      <c r="AB698" t="s">
        <v>1057</v>
      </c>
      <c r="AC698" t="s">
        <v>1055</v>
      </c>
      <c r="AD698">
        <v>97005</v>
      </c>
      <c r="AE698" t="s">
        <v>1070</v>
      </c>
      <c r="AG698" t="s">
        <v>1072</v>
      </c>
      <c r="AH698" t="s">
        <v>1057</v>
      </c>
      <c r="AI698" t="s">
        <v>1055</v>
      </c>
      <c r="AJ698">
        <v>97005</v>
      </c>
      <c r="AK698" t="s">
        <v>426</v>
      </c>
      <c r="AL698" t="s">
        <v>427</v>
      </c>
      <c r="AU698" t="s">
        <v>1060</v>
      </c>
      <c r="AV698" t="s">
        <v>1071</v>
      </c>
      <c r="AW698">
        <v>1654477000</v>
      </c>
      <c r="AX698" s="2">
        <v>42738</v>
      </c>
      <c r="BI698" s="2">
        <v>42740</v>
      </c>
      <c r="BJ698">
        <v>8180</v>
      </c>
      <c r="BK698">
        <v>4564</v>
      </c>
      <c r="BL698">
        <v>3616</v>
      </c>
      <c r="BR698">
        <v>2505</v>
      </c>
      <c r="BV698">
        <v>7069</v>
      </c>
      <c r="BW698">
        <v>1111</v>
      </c>
      <c r="BX698">
        <v>15</v>
      </c>
      <c r="CM698">
        <v>18</v>
      </c>
      <c r="CN698">
        <v>3</v>
      </c>
      <c r="CO698">
        <v>1114</v>
      </c>
      <c r="CP698">
        <v>272</v>
      </c>
      <c r="CQ698">
        <v>842</v>
      </c>
      <c r="CV698">
        <v>842</v>
      </c>
      <c r="CX698">
        <v>842</v>
      </c>
      <c r="DA698">
        <v>842</v>
      </c>
      <c r="DC698">
        <v>842</v>
      </c>
      <c r="DE698">
        <v>842</v>
      </c>
      <c r="DF698">
        <v>0.50749999999999995</v>
      </c>
      <c r="DJ698">
        <v>0.50749999999999995</v>
      </c>
      <c r="DK698">
        <v>0.50749999999999995</v>
      </c>
      <c r="DL698">
        <v>0.51</v>
      </c>
      <c r="DM698">
        <v>0.49730000000000002</v>
      </c>
      <c r="DQ698">
        <v>0.49730000000000002</v>
      </c>
      <c r="DR698">
        <v>0.49730000000000002</v>
      </c>
      <c r="DS698">
        <v>0.5</v>
      </c>
      <c r="DT698">
        <v>4.5999999999999996</v>
      </c>
      <c r="DU698">
        <v>1693.2</v>
      </c>
      <c r="DV698">
        <v>1659.1</v>
      </c>
      <c r="DW698">
        <v>1114</v>
      </c>
      <c r="DX698">
        <v>842</v>
      </c>
      <c r="DY698">
        <v>1289</v>
      </c>
      <c r="DZ698">
        <v>1111</v>
      </c>
      <c r="EA698" s="2">
        <v>42740</v>
      </c>
      <c r="EB698">
        <v>5943</v>
      </c>
      <c r="EE698">
        <v>3478</v>
      </c>
      <c r="EF698">
        <v>5033</v>
      </c>
      <c r="EG698">
        <v>1557</v>
      </c>
      <c r="EL698">
        <v>16011</v>
      </c>
      <c r="EO698">
        <v>3566</v>
      </c>
      <c r="EV698">
        <v>422</v>
      </c>
      <c r="EX698">
        <v>2653</v>
      </c>
      <c r="FB698">
        <v>6641</v>
      </c>
      <c r="FC698">
        <v>22652</v>
      </c>
      <c r="FD698">
        <v>20</v>
      </c>
      <c r="FE698">
        <v>2033</v>
      </c>
      <c r="FH698">
        <v>3076</v>
      </c>
      <c r="FJ698">
        <v>44</v>
      </c>
      <c r="FL698">
        <v>52</v>
      </c>
      <c r="FQ698">
        <v>5225</v>
      </c>
      <c r="FR698">
        <v>3473</v>
      </c>
      <c r="FU698">
        <v>1631</v>
      </c>
      <c r="GA698">
        <v>5104</v>
      </c>
      <c r="GB698">
        <v>10329</v>
      </c>
      <c r="GD698">
        <v>3</v>
      </c>
      <c r="GE698">
        <v>8196</v>
      </c>
      <c r="GF698">
        <v>3725</v>
      </c>
      <c r="GI698">
        <v>399</v>
      </c>
      <c r="GL698">
        <v>12323</v>
      </c>
      <c r="GM698">
        <v>12323</v>
      </c>
      <c r="GN698">
        <v>22652</v>
      </c>
      <c r="GO698">
        <v>1656</v>
      </c>
      <c r="GQ698">
        <v>11901</v>
      </c>
      <c r="GR698" s="2">
        <v>42740</v>
      </c>
      <c r="GS698">
        <v>2091</v>
      </c>
      <c r="GT698">
        <v>358</v>
      </c>
      <c r="GU698">
        <v>7</v>
      </c>
      <c r="GV698">
        <v>365</v>
      </c>
      <c r="GW698">
        <v>-318</v>
      </c>
      <c r="GX698">
        <v>-300</v>
      </c>
      <c r="GZ698">
        <v>-69</v>
      </c>
      <c r="HB698">
        <v>-85</v>
      </c>
      <c r="HC698">
        <v>-772</v>
      </c>
      <c r="HE698">
        <v>1684</v>
      </c>
      <c r="HF698">
        <v>-500</v>
      </c>
      <c r="HI698">
        <v>789</v>
      </c>
      <c r="HK698">
        <v>789</v>
      </c>
      <c r="HL698">
        <v>-53</v>
      </c>
      <c r="HM698">
        <v>236</v>
      </c>
      <c r="HN698">
        <v>1473</v>
      </c>
      <c r="HO698">
        <v>21</v>
      </c>
      <c r="HP698">
        <v>1494</v>
      </c>
      <c r="HQ698">
        <v>-1716</v>
      </c>
      <c r="HS698">
        <v>-1716</v>
      </c>
      <c r="HT698">
        <v>-536</v>
      </c>
      <c r="HU698">
        <v>78</v>
      </c>
      <c r="HV698">
        <v>-680</v>
      </c>
      <c r="HW698">
        <v>-39</v>
      </c>
      <c r="HY698">
        <v>1201</v>
      </c>
      <c r="HZ698">
        <v>3138</v>
      </c>
      <c r="IA698">
        <v>4339</v>
      </c>
      <c r="IB698">
        <v>111</v>
      </c>
      <c r="IC698">
        <v>-536</v>
      </c>
      <c r="IE698">
        <v>178</v>
      </c>
      <c r="IF698">
        <v>54</v>
      </c>
      <c r="IG698">
        <v>896</v>
      </c>
      <c r="IH698">
        <v>-223</v>
      </c>
      <c r="II698">
        <v>-267</v>
      </c>
      <c r="IK698">
        <v>-267</v>
      </c>
      <c r="IL698">
        <v>1659.1</v>
      </c>
      <c r="IM698">
        <v>1693.2</v>
      </c>
      <c r="IN698">
        <v>0.51</v>
      </c>
      <c r="IO698">
        <v>0.5</v>
      </c>
    </row>
    <row r="699" spans="1:249" x14ac:dyDescent="0.25">
      <c r="A699" t="s">
        <v>1051</v>
      </c>
      <c r="B699" t="s">
        <v>1052</v>
      </c>
      <c r="C699" t="s">
        <v>1053</v>
      </c>
      <c r="D699" t="s">
        <v>1054</v>
      </c>
      <c r="E699" t="s">
        <v>455</v>
      </c>
      <c r="F699" t="s">
        <v>417</v>
      </c>
      <c r="G699" s="2">
        <v>42794</v>
      </c>
      <c r="H699" t="s">
        <v>450</v>
      </c>
      <c r="J699">
        <v>2017</v>
      </c>
      <c r="K699">
        <v>3</v>
      </c>
      <c r="L699">
        <v>2017</v>
      </c>
      <c r="M699">
        <v>1</v>
      </c>
      <c r="N699" t="s">
        <v>419</v>
      </c>
      <c r="O699" t="s">
        <v>451</v>
      </c>
      <c r="P699">
        <v>201703</v>
      </c>
      <c r="Q699">
        <v>2</v>
      </c>
      <c r="R699">
        <v>173</v>
      </c>
      <c r="S699">
        <v>25</v>
      </c>
      <c r="T699">
        <v>5</v>
      </c>
      <c r="U699">
        <v>320187</v>
      </c>
      <c r="V699">
        <v>3</v>
      </c>
      <c r="W699">
        <v>3021</v>
      </c>
      <c r="X699" s="2">
        <v>42829</v>
      </c>
      <c r="Y699" s="2">
        <v>42829</v>
      </c>
      <c r="Z699" t="s">
        <v>1055</v>
      </c>
      <c r="AA699" t="s">
        <v>1072</v>
      </c>
      <c r="AB699" t="s">
        <v>1057</v>
      </c>
      <c r="AC699" t="s">
        <v>1055</v>
      </c>
      <c r="AD699">
        <v>97005</v>
      </c>
      <c r="AE699" t="s">
        <v>1070</v>
      </c>
      <c r="AG699" t="s">
        <v>1072</v>
      </c>
      <c r="AH699" t="s">
        <v>1057</v>
      </c>
      <c r="AI699" t="s">
        <v>1055</v>
      </c>
      <c r="AJ699">
        <v>97005</v>
      </c>
      <c r="AK699" t="s">
        <v>426</v>
      </c>
      <c r="AL699" t="s">
        <v>427</v>
      </c>
      <c r="AU699" t="s">
        <v>1060</v>
      </c>
      <c r="AV699" t="s">
        <v>1071</v>
      </c>
      <c r="AW699">
        <v>1650767000</v>
      </c>
      <c r="AX699" s="2">
        <v>42825</v>
      </c>
      <c r="BI699" s="2">
        <v>42829</v>
      </c>
      <c r="BJ699">
        <v>8432</v>
      </c>
      <c r="BK699">
        <v>4682</v>
      </c>
      <c r="BL699">
        <v>3750</v>
      </c>
      <c r="BR699">
        <v>2496</v>
      </c>
      <c r="BV699">
        <v>7178</v>
      </c>
      <c r="BW699">
        <v>1254</v>
      </c>
      <c r="BX699">
        <v>19</v>
      </c>
      <c r="CM699">
        <v>88</v>
      </c>
      <c r="CN699">
        <v>69</v>
      </c>
      <c r="CO699">
        <v>1323</v>
      </c>
      <c r="CP699">
        <v>182</v>
      </c>
      <c r="CQ699">
        <v>1141</v>
      </c>
      <c r="CV699">
        <v>1141</v>
      </c>
      <c r="CX699">
        <v>1141</v>
      </c>
      <c r="DA699">
        <v>1141</v>
      </c>
      <c r="DC699">
        <v>1141</v>
      </c>
      <c r="DE699">
        <v>1141</v>
      </c>
      <c r="DF699">
        <v>0.69020000000000004</v>
      </c>
      <c r="DJ699">
        <v>0.69020000000000004</v>
      </c>
      <c r="DK699">
        <v>0.69020000000000004</v>
      </c>
      <c r="DL699">
        <v>0.69</v>
      </c>
      <c r="DM699">
        <v>0.67659999999999998</v>
      </c>
      <c r="DQ699">
        <v>0.67659999999999998</v>
      </c>
      <c r="DR699">
        <v>0.67659999999999998</v>
      </c>
      <c r="DS699">
        <v>0.68</v>
      </c>
      <c r="DT699">
        <v>5.6840999999999999</v>
      </c>
      <c r="DU699">
        <v>1686.3</v>
      </c>
      <c r="DV699">
        <v>1653.1</v>
      </c>
      <c r="DW699">
        <v>1323</v>
      </c>
      <c r="DX699">
        <v>1141</v>
      </c>
      <c r="DY699">
        <v>1424</v>
      </c>
      <c r="DZ699">
        <v>1254</v>
      </c>
      <c r="EA699" s="2">
        <v>42829</v>
      </c>
      <c r="EB699">
        <v>6160</v>
      </c>
      <c r="EE699">
        <v>3752</v>
      </c>
      <c r="EF699">
        <v>4932</v>
      </c>
      <c r="EG699">
        <v>1361</v>
      </c>
      <c r="EL699">
        <v>16205</v>
      </c>
      <c r="EO699">
        <v>3793</v>
      </c>
      <c r="EV699">
        <v>422</v>
      </c>
      <c r="EX699">
        <v>2732</v>
      </c>
      <c r="FB699">
        <v>6947</v>
      </c>
      <c r="FC699">
        <v>23152</v>
      </c>
      <c r="FD699">
        <v>23</v>
      </c>
      <c r="FE699">
        <v>1938</v>
      </c>
      <c r="FH699">
        <v>3228</v>
      </c>
      <c r="FJ699">
        <v>6</v>
      </c>
      <c r="FL699">
        <v>76</v>
      </c>
      <c r="FQ699">
        <v>5271</v>
      </c>
      <c r="FR699">
        <v>3472</v>
      </c>
      <c r="FU699">
        <v>1687</v>
      </c>
      <c r="GA699">
        <v>5159</v>
      </c>
      <c r="GB699">
        <v>10430</v>
      </c>
      <c r="GD699">
        <v>3</v>
      </c>
      <c r="GE699">
        <v>8395</v>
      </c>
      <c r="GF699">
        <v>4095</v>
      </c>
      <c r="GI699">
        <v>229</v>
      </c>
      <c r="GL699">
        <v>12722</v>
      </c>
      <c r="GM699">
        <v>12722</v>
      </c>
      <c r="GN699">
        <v>23152</v>
      </c>
      <c r="GO699">
        <v>1652</v>
      </c>
      <c r="GQ699">
        <v>12300</v>
      </c>
      <c r="GR699" s="2">
        <v>42829</v>
      </c>
      <c r="GS699">
        <v>3232</v>
      </c>
      <c r="GT699">
        <v>528</v>
      </c>
      <c r="GU699">
        <v>-127</v>
      </c>
      <c r="GV699">
        <v>401</v>
      </c>
      <c r="GW699">
        <v>-546</v>
      </c>
      <c r="GX699">
        <v>-157</v>
      </c>
      <c r="GZ699">
        <v>-27</v>
      </c>
      <c r="HB699">
        <v>-152</v>
      </c>
      <c r="HC699">
        <v>-882</v>
      </c>
      <c r="HE699">
        <v>2751</v>
      </c>
      <c r="HF699">
        <v>-763</v>
      </c>
      <c r="HI699">
        <v>309</v>
      </c>
      <c r="HK699">
        <v>309</v>
      </c>
      <c r="HL699">
        <v>-34</v>
      </c>
      <c r="HM699">
        <v>-488</v>
      </c>
      <c r="HN699">
        <v>1425</v>
      </c>
      <c r="HO699">
        <v>24</v>
      </c>
      <c r="HP699">
        <v>1449</v>
      </c>
      <c r="HQ699">
        <v>-2090</v>
      </c>
      <c r="HS699">
        <v>-2090</v>
      </c>
      <c r="HT699">
        <v>-834</v>
      </c>
      <c r="HU699">
        <v>125</v>
      </c>
      <c r="HV699">
        <v>-1350</v>
      </c>
      <c r="HW699">
        <v>-30</v>
      </c>
      <c r="HY699">
        <v>883</v>
      </c>
      <c r="HZ699">
        <v>3138</v>
      </c>
      <c r="IA699">
        <v>4021</v>
      </c>
      <c r="IB699">
        <v>162</v>
      </c>
      <c r="IC699">
        <v>-834</v>
      </c>
      <c r="IE699">
        <v>170</v>
      </c>
      <c r="IF699">
        <v>51</v>
      </c>
      <c r="IG699">
        <v>1067</v>
      </c>
      <c r="IH699">
        <v>-263</v>
      </c>
      <c r="II699">
        <v>-298</v>
      </c>
      <c r="IK699">
        <v>-298</v>
      </c>
      <c r="IL699">
        <v>1653.1</v>
      </c>
      <c r="IM699">
        <v>1686.3</v>
      </c>
      <c r="IN699">
        <v>0.69</v>
      </c>
      <c r="IO699">
        <v>0.68</v>
      </c>
    </row>
    <row r="700" spans="1:249" x14ac:dyDescent="0.25">
      <c r="A700" t="s">
        <v>1051</v>
      </c>
      <c r="B700" t="s">
        <v>1052</v>
      </c>
      <c r="C700" t="s">
        <v>1053</v>
      </c>
      <c r="D700" t="s">
        <v>1054</v>
      </c>
      <c r="E700" t="s">
        <v>455</v>
      </c>
      <c r="F700" t="s">
        <v>417</v>
      </c>
      <c r="G700" s="2">
        <v>42886</v>
      </c>
      <c r="H700" t="s">
        <v>450</v>
      </c>
      <c r="J700">
        <v>2017</v>
      </c>
      <c r="K700">
        <v>4</v>
      </c>
      <c r="L700">
        <v>2017</v>
      </c>
      <c r="M700">
        <v>2</v>
      </c>
      <c r="N700" t="s">
        <v>419</v>
      </c>
      <c r="O700" t="s">
        <v>451</v>
      </c>
      <c r="P700">
        <v>201704</v>
      </c>
      <c r="Q700">
        <v>2</v>
      </c>
      <c r="R700">
        <v>173</v>
      </c>
      <c r="S700">
        <v>25</v>
      </c>
      <c r="T700">
        <v>5</v>
      </c>
      <c r="U700">
        <v>320187</v>
      </c>
      <c r="V700">
        <v>3</v>
      </c>
      <c r="W700">
        <v>3021</v>
      </c>
      <c r="X700" s="2">
        <v>42936</v>
      </c>
      <c r="Y700" s="2">
        <v>42936</v>
      </c>
      <c r="Z700" t="s">
        <v>1055</v>
      </c>
      <c r="AA700" t="s">
        <v>1056</v>
      </c>
      <c r="AB700" t="s">
        <v>1057</v>
      </c>
      <c r="AC700" t="s">
        <v>1055</v>
      </c>
      <c r="AD700">
        <v>97005</v>
      </c>
      <c r="AE700" t="s">
        <v>1070</v>
      </c>
      <c r="AG700" t="s">
        <v>1056</v>
      </c>
      <c r="AH700" t="s">
        <v>1057</v>
      </c>
      <c r="AI700" t="s">
        <v>1055</v>
      </c>
      <c r="AJ700">
        <v>97005</v>
      </c>
      <c r="AK700" t="s">
        <v>426</v>
      </c>
      <c r="AL700" t="s">
        <v>427</v>
      </c>
      <c r="AN700">
        <v>74400</v>
      </c>
      <c r="AP700">
        <v>74400</v>
      </c>
      <c r="AR700">
        <v>22713</v>
      </c>
      <c r="AS700" t="s">
        <v>461</v>
      </c>
      <c r="AT700" t="s">
        <v>429</v>
      </c>
      <c r="AU700" t="s">
        <v>1060</v>
      </c>
      <c r="AV700" t="s">
        <v>1071</v>
      </c>
      <c r="AW700">
        <v>1643195000</v>
      </c>
      <c r="AX700" s="2">
        <v>42933</v>
      </c>
      <c r="AY700" t="s">
        <v>1063</v>
      </c>
      <c r="AZ700" t="s">
        <v>513</v>
      </c>
      <c r="BA700" t="s">
        <v>1074</v>
      </c>
      <c r="BB700" t="s">
        <v>711</v>
      </c>
      <c r="BC700" t="s">
        <v>1075</v>
      </c>
      <c r="BD700" t="s">
        <v>1066</v>
      </c>
      <c r="BE700" t="s">
        <v>1067</v>
      </c>
      <c r="BF700" t="s">
        <v>439</v>
      </c>
      <c r="BG700" t="s">
        <v>1073</v>
      </c>
      <c r="BH700" t="s">
        <v>439</v>
      </c>
      <c r="BI700" s="2">
        <v>42936</v>
      </c>
      <c r="BJ700">
        <v>8677</v>
      </c>
      <c r="BK700">
        <v>4854</v>
      </c>
      <c r="BL700">
        <v>3823</v>
      </c>
      <c r="BR700">
        <v>2665</v>
      </c>
      <c r="BV700">
        <v>7519</v>
      </c>
      <c r="BW700">
        <v>1158</v>
      </c>
      <c r="BX700">
        <v>18</v>
      </c>
      <c r="CM700">
        <v>28</v>
      </c>
      <c r="CN700">
        <v>10</v>
      </c>
      <c r="CO700">
        <v>1168</v>
      </c>
      <c r="CP700">
        <v>160</v>
      </c>
      <c r="CQ700">
        <v>1008</v>
      </c>
      <c r="CV700">
        <v>1008</v>
      </c>
      <c r="CX700">
        <v>1008</v>
      </c>
      <c r="DA700">
        <v>1008</v>
      </c>
      <c r="DC700">
        <v>1008</v>
      </c>
      <c r="DE700">
        <v>1008</v>
      </c>
      <c r="DF700">
        <v>0.6129</v>
      </c>
      <c r="DJ700">
        <v>0.6129</v>
      </c>
      <c r="DK700">
        <v>0.6129</v>
      </c>
      <c r="DL700">
        <v>0.61</v>
      </c>
      <c r="DM700">
        <v>0.60109999999999997</v>
      </c>
      <c r="DQ700">
        <v>0.60109999999999997</v>
      </c>
      <c r="DR700">
        <v>0.60109999999999997</v>
      </c>
      <c r="DS700">
        <v>0.6</v>
      </c>
      <c r="DT700">
        <v>-1.8612</v>
      </c>
      <c r="DU700">
        <v>1678.6</v>
      </c>
      <c r="DV700">
        <v>1646.9</v>
      </c>
      <c r="DW700">
        <v>1168</v>
      </c>
      <c r="DX700">
        <v>1008</v>
      </c>
      <c r="DY700">
        <v>1346</v>
      </c>
      <c r="DZ700">
        <v>1158</v>
      </c>
      <c r="EA700" s="2">
        <v>43014</v>
      </c>
      <c r="EB700">
        <v>6179</v>
      </c>
      <c r="EE700">
        <v>3677</v>
      </c>
      <c r="EF700">
        <v>5055</v>
      </c>
      <c r="EG700">
        <v>1150</v>
      </c>
      <c r="EL700">
        <v>16061</v>
      </c>
      <c r="EO700">
        <v>3989</v>
      </c>
      <c r="EV700">
        <v>422</v>
      </c>
      <c r="EX700">
        <v>2787</v>
      </c>
      <c r="FB700">
        <v>7198</v>
      </c>
      <c r="FC700">
        <v>23259</v>
      </c>
      <c r="FD700">
        <v>325</v>
      </c>
      <c r="FE700">
        <v>2048</v>
      </c>
      <c r="FH700">
        <v>3011</v>
      </c>
      <c r="FJ700">
        <v>6</v>
      </c>
      <c r="FL700">
        <v>84</v>
      </c>
      <c r="FQ700">
        <v>5474</v>
      </c>
      <c r="FR700">
        <v>3471</v>
      </c>
      <c r="FU700">
        <v>1907</v>
      </c>
      <c r="GA700">
        <v>5378</v>
      </c>
      <c r="GB700">
        <v>10852</v>
      </c>
      <c r="GD700">
        <v>3</v>
      </c>
      <c r="GE700">
        <v>8638</v>
      </c>
      <c r="GF700">
        <v>3979</v>
      </c>
      <c r="GI700">
        <v>-213</v>
      </c>
      <c r="GL700">
        <v>12407</v>
      </c>
      <c r="GM700">
        <v>12407</v>
      </c>
      <c r="GN700">
        <v>23259</v>
      </c>
      <c r="GO700">
        <v>1643</v>
      </c>
      <c r="GQ700">
        <v>11985</v>
      </c>
      <c r="GR700" s="2">
        <v>42936</v>
      </c>
      <c r="GS700">
        <v>4240</v>
      </c>
      <c r="GT700">
        <v>716</v>
      </c>
      <c r="GU700">
        <v>-175</v>
      </c>
      <c r="GV700">
        <v>541</v>
      </c>
      <c r="GW700">
        <v>-426</v>
      </c>
      <c r="GX700">
        <v>-231</v>
      </c>
      <c r="GZ700">
        <v>-364</v>
      </c>
      <c r="HB700">
        <v>-120</v>
      </c>
      <c r="HC700">
        <v>-1141</v>
      </c>
      <c r="HE700">
        <v>3640</v>
      </c>
      <c r="HF700">
        <v>-1092</v>
      </c>
      <c r="HI700">
        <v>118</v>
      </c>
      <c r="HK700">
        <v>118</v>
      </c>
      <c r="HL700">
        <v>-34</v>
      </c>
      <c r="HM700">
        <v>-1008</v>
      </c>
      <c r="HN700">
        <v>1421</v>
      </c>
      <c r="HO700">
        <v>327</v>
      </c>
      <c r="HP700">
        <v>1748</v>
      </c>
      <c r="HQ700">
        <v>-2734</v>
      </c>
      <c r="HS700">
        <v>-2734</v>
      </c>
      <c r="HT700">
        <v>-1133</v>
      </c>
      <c r="HU700">
        <v>177</v>
      </c>
      <c r="HV700">
        <v>-1942</v>
      </c>
      <c r="HW700">
        <v>-20</v>
      </c>
      <c r="HY700">
        <v>670</v>
      </c>
      <c r="HZ700">
        <v>3138</v>
      </c>
      <c r="IA700">
        <v>3808</v>
      </c>
      <c r="IB700">
        <v>215</v>
      </c>
      <c r="IC700">
        <v>-1133</v>
      </c>
      <c r="IE700">
        <v>188</v>
      </c>
      <c r="IF700">
        <v>53</v>
      </c>
      <c r="IG700">
        <v>889</v>
      </c>
      <c r="IH700">
        <v>-329</v>
      </c>
      <c r="II700">
        <v>-299</v>
      </c>
      <c r="IK700">
        <v>-299</v>
      </c>
      <c r="IL700">
        <v>1657.8</v>
      </c>
      <c r="IM700">
        <v>1692</v>
      </c>
      <c r="IN700">
        <v>0.61</v>
      </c>
      <c r="IO700">
        <v>0.6</v>
      </c>
    </row>
    <row r="701" spans="1:249" x14ac:dyDescent="0.25">
      <c r="A701" t="s">
        <v>1051</v>
      </c>
      <c r="B701" t="s">
        <v>1052</v>
      </c>
      <c r="C701" t="s">
        <v>1053</v>
      </c>
      <c r="D701" t="s">
        <v>1054</v>
      </c>
      <c r="E701" t="s">
        <v>455</v>
      </c>
      <c r="F701" t="s">
        <v>417</v>
      </c>
      <c r="G701" s="2">
        <v>42978</v>
      </c>
      <c r="H701" t="s">
        <v>450</v>
      </c>
      <c r="J701">
        <v>2018</v>
      </c>
      <c r="K701">
        <v>1</v>
      </c>
      <c r="L701">
        <v>2017</v>
      </c>
      <c r="M701">
        <v>3</v>
      </c>
      <c r="N701" t="s">
        <v>419</v>
      </c>
      <c r="O701" t="s">
        <v>451</v>
      </c>
      <c r="P701">
        <v>201801</v>
      </c>
      <c r="Q701">
        <v>2</v>
      </c>
      <c r="R701">
        <v>173</v>
      </c>
      <c r="S701">
        <v>25</v>
      </c>
      <c r="T701">
        <v>5</v>
      </c>
      <c r="U701">
        <v>320187</v>
      </c>
      <c r="V701">
        <v>3</v>
      </c>
      <c r="W701">
        <v>3021</v>
      </c>
      <c r="X701" s="2">
        <v>43014</v>
      </c>
      <c r="Y701" s="2">
        <v>43014</v>
      </c>
      <c r="Z701" t="s">
        <v>1055</v>
      </c>
      <c r="AA701" t="s">
        <v>1072</v>
      </c>
      <c r="AB701" t="s">
        <v>1057</v>
      </c>
      <c r="AC701" t="s">
        <v>1055</v>
      </c>
      <c r="AD701">
        <v>97005</v>
      </c>
      <c r="AE701" t="s">
        <v>1070</v>
      </c>
      <c r="AG701" t="s">
        <v>1072</v>
      </c>
      <c r="AH701" t="s">
        <v>1057</v>
      </c>
      <c r="AI701" t="s">
        <v>1055</v>
      </c>
      <c r="AJ701">
        <v>97005</v>
      </c>
      <c r="AK701" t="s">
        <v>426</v>
      </c>
      <c r="AL701" t="s">
        <v>427</v>
      </c>
      <c r="AU701" t="s">
        <v>1060</v>
      </c>
      <c r="AV701" t="s">
        <v>1071</v>
      </c>
      <c r="AW701">
        <v>1631518000</v>
      </c>
      <c r="AX701" s="2">
        <v>43011</v>
      </c>
      <c r="BI701" s="2">
        <v>43014</v>
      </c>
      <c r="BJ701">
        <v>9070</v>
      </c>
      <c r="BK701">
        <v>5108</v>
      </c>
      <c r="BL701">
        <v>3962</v>
      </c>
      <c r="BR701">
        <v>2856</v>
      </c>
      <c r="BV701">
        <v>7964</v>
      </c>
      <c r="BW701">
        <v>1106</v>
      </c>
      <c r="BX701">
        <v>16</v>
      </c>
      <c r="CM701">
        <v>-18</v>
      </c>
      <c r="CN701">
        <v>-34</v>
      </c>
      <c r="CO701">
        <v>1072</v>
      </c>
      <c r="CP701">
        <v>122</v>
      </c>
      <c r="CQ701">
        <v>950</v>
      </c>
      <c r="CV701">
        <v>950</v>
      </c>
      <c r="CX701">
        <v>950</v>
      </c>
      <c r="DA701">
        <v>950</v>
      </c>
      <c r="DC701">
        <v>950</v>
      </c>
      <c r="DE701">
        <v>950</v>
      </c>
      <c r="DF701">
        <v>0.5796</v>
      </c>
      <c r="DJ701">
        <v>0.5796</v>
      </c>
      <c r="DK701">
        <v>0.5796</v>
      </c>
      <c r="DL701">
        <v>0.57999999999999996</v>
      </c>
      <c r="DM701">
        <v>0.5665</v>
      </c>
      <c r="DQ701">
        <v>0.5665</v>
      </c>
      <c r="DR701">
        <v>0.5665</v>
      </c>
      <c r="DS701">
        <v>0.56999999999999995</v>
      </c>
      <c r="DT701">
        <v>5.8330000000000002</v>
      </c>
      <c r="DU701">
        <v>1676.9</v>
      </c>
      <c r="DV701">
        <v>1639.1</v>
      </c>
      <c r="DW701">
        <v>1072</v>
      </c>
      <c r="DX701">
        <v>950</v>
      </c>
      <c r="DY701">
        <v>1291</v>
      </c>
      <c r="DZ701">
        <v>1106</v>
      </c>
      <c r="EA701" s="2">
        <v>43014</v>
      </c>
      <c r="EB701">
        <v>5519</v>
      </c>
      <c r="EE701">
        <v>3871</v>
      </c>
      <c r="EF701">
        <v>5211</v>
      </c>
      <c r="EG701">
        <v>1591</v>
      </c>
      <c r="EL701">
        <v>16192</v>
      </c>
      <c r="EO701">
        <v>4086</v>
      </c>
      <c r="EV701">
        <v>422</v>
      </c>
      <c r="EX701">
        <v>2947</v>
      </c>
      <c r="FB701">
        <v>7455</v>
      </c>
      <c r="FC701">
        <v>23647</v>
      </c>
      <c r="FD701">
        <v>335</v>
      </c>
      <c r="FE701">
        <v>2116</v>
      </c>
      <c r="FH701">
        <v>3501</v>
      </c>
      <c r="FJ701">
        <v>7</v>
      </c>
      <c r="FL701">
        <v>97</v>
      </c>
      <c r="FQ701">
        <v>6056</v>
      </c>
      <c r="FR701">
        <v>3472</v>
      </c>
      <c r="FU701">
        <v>2126</v>
      </c>
      <c r="GA701">
        <v>5598</v>
      </c>
      <c r="GB701">
        <v>11654</v>
      </c>
      <c r="GD701">
        <v>3</v>
      </c>
      <c r="GE701">
        <v>8817</v>
      </c>
      <c r="GF701">
        <v>3759</v>
      </c>
      <c r="GI701">
        <v>-586</v>
      </c>
      <c r="GL701">
        <v>11993</v>
      </c>
      <c r="GM701">
        <v>11993</v>
      </c>
      <c r="GN701">
        <v>23647</v>
      </c>
      <c r="GO701">
        <v>1637</v>
      </c>
      <c r="GQ701">
        <v>11571</v>
      </c>
      <c r="GR701" s="2">
        <v>43014</v>
      </c>
      <c r="GS701">
        <v>950</v>
      </c>
      <c r="GT701">
        <v>185</v>
      </c>
      <c r="GU701">
        <v>-28</v>
      </c>
      <c r="GV701">
        <v>157</v>
      </c>
      <c r="GW701">
        <v>-101</v>
      </c>
      <c r="GX701">
        <v>-96</v>
      </c>
      <c r="GZ701">
        <v>208</v>
      </c>
      <c r="HB701">
        <v>-543</v>
      </c>
      <c r="HC701">
        <v>-532</v>
      </c>
      <c r="HE701">
        <v>575</v>
      </c>
      <c r="HF701">
        <v>-270</v>
      </c>
      <c r="HI701">
        <v>258</v>
      </c>
      <c r="HK701">
        <v>258</v>
      </c>
      <c r="HM701">
        <v>-12</v>
      </c>
      <c r="HN701">
        <v>-7</v>
      </c>
      <c r="HO701">
        <v>9</v>
      </c>
      <c r="HP701">
        <v>2</v>
      </c>
      <c r="HQ701">
        <v>-646</v>
      </c>
      <c r="HS701">
        <v>-646</v>
      </c>
      <c r="HT701">
        <v>-300</v>
      </c>
      <c r="HU701">
        <v>-54</v>
      </c>
      <c r="HV701">
        <v>-998</v>
      </c>
      <c r="HW701">
        <v>40</v>
      </c>
      <c r="HY701">
        <v>-395</v>
      </c>
      <c r="HZ701">
        <v>3808</v>
      </c>
      <c r="IA701">
        <v>3413</v>
      </c>
      <c r="IB701">
        <v>50</v>
      </c>
      <c r="IC701">
        <v>-300</v>
      </c>
      <c r="IE701">
        <v>185</v>
      </c>
      <c r="IF701">
        <v>50</v>
      </c>
      <c r="IG701">
        <v>575</v>
      </c>
      <c r="IH701">
        <v>-270</v>
      </c>
      <c r="II701">
        <v>-300</v>
      </c>
      <c r="IK701">
        <v>-300</v>
      </c>
      <c r="IL701">
        <v>1639.1</v>
      </c>
      <c r="IM701">
        <v>1676.9</v>
      </c>
      <c r="IN701">
        <v>0.57999999999999996</v>
      </c>
      <c r="IO701">
        <v>0.56999999999999995</v>
      </c>
    </row>
    <row r="702" spans="1:249" x14ac:dyDescent="0.25">
      <c r="A702" t="s">
        <v>1076</v>
      </c>
      <c r="B702" t="s">
        <v>1076</v>
      </c>
      <c r="C702" t="s">
        <v>1077</v>
      </c>
      <c r="D702" t="s">
        <v>1078</v>
      </c>
      <c r="E702" t="s">
        <v>455</v>
      </c>
      <c r="F702" t="s">
        <v>417</v>
      </c>
      <c r="G702" s="2">
        <v>40908</v>
      </c>
      <c r="H702" t="s">
        <v>418</v>
      </c>
      <c r="J702">
        <v>2011</v>
      </c>
      <c r="K702">
        <v>4</v>
      </c>
      <c r="L702">
        <v>2011</v>
      </c>
      <c r="M702">
        <v>4</v>
      </c>
      <c r="N702" t="s">
        <v>419</v>
      </c>
      <c r="O702" t="s">
        <v>420</v>
      </c>
      <c r="P702">
        <v>2011</v>
      </c>
      <c r="Q702">
        <v>4</v>
      </c>
      <c r="R702">
        <v>225</v>
      </c>
      <c r="S702">
        <v>13</v>
      </c>
      <c r="T702">
        <v>12</v>
      </c>
      <c r="U702">
        <v>78003</v>
      </c>
      <c r="V702">
        <v>12</v>
      </c>
      <c r="W702">
        <v>2834</v>
      </c>
      <c r="X702" s="2">
        <v>40967</v>
      </c>
      <c r="Y702" s="2">
        <v>40967</v>
      </c>
      <c r="Z702" t="s">
        <v>485</v>
      </c>
      <c r="AA702" t="s">
        <v>1079</v>
      </c>
      <c r="AB702" t="s">
        <v>458</v>
      </c>
      <c r="AC702" t="s">
        <v>456</v>
      </c>
      <c r="AD702">
        <v>10017</v>
      </c>
      <c r="AE702" t="s">
        <v>1080</v>
      </c>
      <c r="AF702" t="s">
        <v>1081</v>
      </c>
      <c r="AG702" t="s">
        <v>1079</v>
      </c>
      <c r="AH702" t="s">
        <v>458</v>
      </c>
      <c r="AI702" t="s">
        <v>456</v>
      </c>
      <c r="AJ702">
        <v>10017</v>
      </c>
      <c r="AK702" t="s">
        <v>426</v>
      </c>
      <c r="AL702" t="s">
        <v>427</v>
      </c>
      <c r="AN702">
        <v>103700</v>
      </c>
      <c r="AP702">
        <v>103700</v>
      </c>
      <c r="AR702">
        <v>223038</v>
      </c>
      <c r="AS702" t="s">
        <v>665</v>
      </c>
      <c r="AT702" t="s">
        <v>429</v>
      </c>
      <c r="AU702" t="s">
        <v>1082</v>
      </c>
      <c r="AW702">
        <v>7538520000</v>
      </c>
      <c r="AX702" s="2">
        <v>40960</v>
      </c>
      <c r="AY702" t="s">
        <v>1083</v>
      </c>
      <c r="AZ702" t="s">
        <v>465</v>
      </c>
      <c r="BA702" t="s">
        <v>1084</v>
      </c>
      <c r="BB702" t="s">
        <v>1085</v>
      </c>
      <c r="BC702" t="s">
        <v>1086</v>
      </c>
      <c r="BD702" t="s">
        <v>1087</v>
      </c>
      <c r="BE702" t="s">
        <v>1088</v>
      </c>
      <c r="BF702" t="s">
        <v>439</v>
      </c>
      <c r="BG702" t="s">
        <v>1089</v>
      </c>
      <c r="BH702" t="s">
        <v>439</v>
      </c>
      <c r="BI702" s="2">
        <v>41698</v>
      </c>
      <c r="BJ702">
        <v>61035</v>
      </c>
      <c r="BK702">
        <v>12500</v>
      </c>
      <c r="BL702">
        <v>48535</v>
      </c>
      <c r="BM702">
        <v>5465</v>
      </c>
      <c r="BP702">
        <v>8681</v>
      </c>
      <c r="BR702">
        <v>17581</v>
      </c>
      <c r="BV702">
        <v>47068</v>
      </c>
      <c r="BW702">
        <v>13967</v>
      </c>
      <c r="CM702">
        <v>-2486</v>
      </c>
      <c r="CN702">
        <v>-2486</v>
      </c>
      <c r="CO702">
        <v>11481</v>
      </c>
      <c r="CP702">
        <v>3621</v>
      </c>
      <c r="CQ702">
        <v>7860</v>
      </c>
      <c r="CV702">
        <v>7860</v>
      </c>
      <c r="CW702">
        <v>2189</v>
      </c>
      <c r="CX702">
        <v>10049</v>
      </c>
      <c r="DA702">
        <v>10049</v>
      </c>
      <c r="DB702">
        <v>40</v>
      </c>
      <c r="DC702">
        <v>10009</v>
      </c>
      <c r="DE702">
        <v>10009</v>
      </c>
      <c r="DF702">
        <v>1</v>
      </c>
      <c r="DG702">
        <v>0.28000000000000003</v>
      </c>
      <c r="DJ702">
        <v>1.2855000000000001</v>
      </c>
      <c r="DK702">
        <v>1.2804</v>
      </c>
      <c r="DL702">
        <v>1.28</v>
      </c>
      <c r="DM702">
        <v>0.99</v>
      </c>
      <c r="DN702">
        <v>0.28000000000000003</v>
      </c>
      <c r="DQ702">
        <v>1.2768999999999999</v>
      </c>
      <c r="DR702">
        <v>1.2718</v>
      </c>
      <c r="DS702">
        <v>1.27</v>
      </c>
      <c r="DT702">
        <v>-14.1006</v>
      </c>
      <c r="DU702">
        <v>7870</v>
      </c>
      <c r="DV702">
        <v>7817</v>
      </c>
      <c r="DW702">
        <v>11481</v>
      </c>
      <c r="DX702">
        <v>7860</v>
      </c>
      <c r="DY702">
        <v>22993</v>
      </c>
      <c r="DZ702">
        <v>13967</v>
      </c>
      <c r="EA702" s="2">
        <v>41333</v>
      </c>
      <c r="EB702">
        <v>26452</v>
      </c>
      <c r="EE702">
        <v>13058</v>
      </c>
      <c r="EF702">
        <v>6610</v>
      </c>
      <c r="EJ702">
        <v>5317</v>
      </c>
      <c r="EK702">
        <v>9380</v>
      </c>
      <c r="EL702">
        <v>60817</v>
      </c>
      <c r="EM702">
        <v>29237</v>
      </c>
      <c r="EN702">
        <v>13316</v>
      </c>
      <c r="EO702">
        <v>15921</v>
      </c>
      <c r="ER702">
        <v>9814</v>
      </c>
      <c r="EV702">
        <v>95753</v>
      </c>
      <c r="FA702">
        <v>5697</v>
      </c>
      <c r="FB702">
        <v>127185</v>
      </c>
      <c r="FC702">
        <v>188002</v>
      </c>
      <c r="FD702">
        <v>4016</v>
      </c>
      <c r="FE702">
        <v>3678</v>
      </c>
      <c r="FF702">
        <v>1796</v>
      </c>
      <c r="FH702">
        <v>2120</v>
      </c>
      <c r="FL702">
        <v>1009</v>
      </c>
      <c r="FO702">
        <v>1224</v>
      </c>
      <c r="FP702">
        <v>15066</v>
      </c>
      <c r="FQ702">
        <v>28909</v>
      </c>
      <c r="FR702">
        <v>34926</v>
      </c>
      <c r="FT702">
        <v>9699</v>
      </c>
      <c r="FU702">
        <v>18861</v>
      </c>
      <c r="FZ702">
        <v>12986</v>
      </c>
      <c r="GA702">
        <v>76472</v>
      </c>
      <c r="GB702">
        <v>105381</v>
      </c>
      <c r="GC702">
        <v>45</v>
      </c>
      <c r="GD702">
        <v>445</v>
      </c>
      <c r="GE702">
        <v>71423</v>
      </c>
      <c r="GF702">
        <v>46210</v>
      </c>
      <c r="GH702">
        <v>31801</v>
      </c>
      <c r="GI702">
        <v>-4129</v>
      </c>
      <c r="GK702">
        <v>-3</v>
      </c>
      <c r="GL702">
        <v>82576</v>
      </c>
      <c r="GM702">
        <v>82621</v>
      </c>
      <c r="GN702">
        <v>188002</v>
      </c>
      <c r="GO702">
        <v>7575</v>
      </c>
      <c r="GP702">
        <v>1112</v>
      </c>
      <c r="GQ702">
        <v>-13132</v>
      </c>
      <c r="GR702" s="2">
        <v>41698</v>
      </c>
      <c r="GS702">
        <v>10049</v>
      </c>
      <c r="GT702">
        <v>9026</v>
      </c>
      <c r="GU702">
        <v>-1368</v>
      </c>
      <c r="GV702">
        <v>7658</v>
      </c>
      <c r="GW702">
        <v>140</v>
      </c>
      <c r="GX702">
        <v>1084</v>
      </c>
      <c r="GZ702">
        <v>-367</v>
      </c>
      <c r="HA702">
        <v>-18</v>
      </c>
      <c r="HB702">
        <v>1694</v>
      </c>
      <c r="HC702">
        <v>2533</v>
      </c>
      <c r="HE702">
        <v>20240</v>
      </c>
      <c r="HF702">
        <v>-1660</v>
      </c>
      <c r="HG702">
        <v>-222</v>
      </c>
      <c r="HH702">
        <v>-906</v>
      </c>
      <c r="HI702">
        <v>6603</v>
      </c>
      <c r="HJ702">
        <v>-2473</v>
      </c>
      <c r="HK702">
        <v>4130</v>
      </c>
      <c r="HL702">
        <v>501</v>
      </c>
      <c r="HM702">
        <v>1843</v>
      </c>
      <c r="HN702">
        <v>-6986</v>
      </c>
      <c r="HO702">
        <v>1444</v>
      </c>
      <c r="HP702">
        <v>-5542</v>
      </c>
      <c r="HQ702">
        <v>-8847</v>
      </c>
      <c r="HS702">
        <v>-8847</v>
      </c>
      <c r="HT702">
        <v>-6234</v>
      </c>
      <c r="HU702">
        <v>16</v>
      </c>
      <c r="HV702">
        <v>-20607</v>
      </c>
      <c r="HW702">
        <v>-29</v>
      </c>
      <c r="HY702">
        <v>1447</v>
      </c>
      <c r="HZ702">
        <v>1735</v>
      </c>
      <c r="IA702">
        <v>3182</v>
      </c>
      <c r="IB702">
        <v>419</v>
      </c>
      <c r="IC702">
        <v>-6234</v>
      </c>
      <c r="IL702">
        <v>7817</v>
      </c>
      <c r="IM702">
        <v>7870</v>
      </c>
      <c r="IN702">
        <v>1.28</v>
      </c>
      <c r="IO702">
        <v>1.27</v>
      </c>
    </row>
    <row r="703" spans="1:249" x14ac:dyDescent="0.25">
      <c r="A703" t="s">
        <v>1076</v>
      </c>
      <c r="B703" t="s">
        <v>1076</v>
      </c>
      <c r="C703" t="s">
        <v>1077</v>
      </c>
      <c r="D703" t="s">
        <v>1078</v>
      </c>
      <c r="E703" t="s">
        <v>455</v>
      </c>
      <c r="F703" t="s">
        <v>417</v>
      </c>
      <c r="G703" s="2">
        <v>41274</v>
      </c>
      <c r="H703" t="s">
        <v>418</v>
      </c>
      <c r="J703">
        <v>2012</v>
      </c>
      <c r="K703">
        <v>4</v>
      </c>
      <c r="L703">
        <v>2012</v>
      </c>
      <c r="M703">
        <v>4</v>
      </c>
      <c r="N703" t="s">
        <v>419</v>
      </c>
      <c r="O703" t="s">
        <v>420</v>
      </c>
      <c r="P703">
        <v>2012</v>
      </c>
      <c r="Q703">
        <v>4</v>
      </c>
      <c r="R703">
        <v>225</v>
      </c>
      <c r="S703">
        <v>13</v>
      </c>
      <c r="T703">
        <v>12</v>
      </c>
      <c r="U703">
        <v>78003</v>
      </c>
      <c r="V703">
        <v>12</v>
      </c>
      <c r="W703">
        <v>2834</v>
      </c>
      <c r="X703" s="2">
        <v>41333</v>
      </c>
      <c r="Y703" s="2">
        <v>41333</v>
      </c>
      <c r="Z703" t="s">
        <v>485</v>
      </c>
      <c r="AA703" t="s">
        <v>1079</v>
      </c>
      <c r="AB703" t="s">
        <v>458</v>
      </c>
      <c r="AC703" t="s">
        <v>456</v>
      </c>
      <c r="AD703">
        <v>10017</v>
      </c>
      <c r="AE703" t="s">
        <v>1080</v>
      </c>
      <c r="AF703" t="s">
        <v>1081</v>
      </c>
      <c r="AG703" t="s">
        <v>1079</v>
      </c>
      <c r="AH703" t="s">
        <v>458</v>
      </c>
      <c r="AI703" t="s">
        <v>456</v>
      </c>
      <c r="AJ703">
        <v>10017</v>
      </c>
      <c r="AK703" t="s">
        <v>426</v>
      </c>
      <c r="AL703" t="s">
        <v>427</v>
      </c>
      <c r="AN703">
        <v>91500</v>
      </c>
      <c r="AP703">
        <v>91500</v>
      </c>
      <c r="AR703">
        <v>207223</v>
      </c>
      <c r="AS703" t="s">
        <v>665</v>
      </c>
      <c r="AT703" t="s">
        <v>429</v>
      </c>
      <c r="AU703" t="s">
        <v>1082</v>
      </c>
      <c r="AW703">
        <v>7189062000</v>
      </c>
      <c r="AX703" s="2">
        <v>41326</v>
      </c>
      <c r="AY703" t="s">
        <v>1083</v>
      </c>
      <c r="AZ703" t="s">
        <v>502</v>
      </c>
      <c r="BA703" t="s">
        <v>1090</v>
      </c>
      <c r="BB703" t="s">
        <v>1091</v>
      </c>
      <c r="BC703" t="s">
        <v>1084</v>
      </c>
      <c r="BD703" t="s">
        <v>1085</v>
      </c>
      <c r="BE703" t="s">
        <v>1092</v>
      </c>
      <c r="BF703" t="s">
        <v>1093</v>
      </c>
      <c r="BG703" t="s">
        <v>1094</v>
      </c>
      <c r="BH703" t="s">
        <v>1014</v>
      </c>
      <c r="BI703" s="2">
        <v>42062</v>
      </c>
      <c r="BJ703">
        <v>54657</v>
      </c>
      <c r="BK703">
        <v>9821</v>
      </c>
      <c r="BL703">
        <v>44836</v>
      </c>
      <c r="BM703">
        <v>5109</v>
      </c>
      <c r="BP703">
        <v>7482</v>
      </c>
      <c r="BR703">
        <v>15171</v>
      </c>
      <c r="BV703">
        <v>39393</v>
      </c>
      <c r="BW703">
        <v>15264</v>
      </c>
      <c r="CM703">
        <v>-4022</v>
      </c>
      <c r="CN703">
        <v>-4022</v>
      </c>
      <c r="CO703">
        <v>11242</v>
      </c>
      <c r="CP703">
        <v>2221</v>
      </c>
      <c r="CQ703">
        <v>9021</v>
      </c>
      <c r="CV703">
        <v>9021</v>
      </c>
      <c r="CW703">
        <v>5577</v>
      </c>
      <c r="CX703">
        <v>14598</v>
      </c>
      <c r="DA703">
        <v>14598</v>
      </c>
      <c r="DB703">
        <v>28</v>
      </c>
      <c r="DC703">
        <v>14570</v>
      </c>
      <c r="DE703">
        <v>14570</v>
      </c>
      <c r="DF703">
        <v>1.21</v>
      </c>
      <c r="DG703">
        <v>0.75</v>
      </c>
      <c r="DJ703">
        <v>1.9616</v>
      </c>
      <c r="DK703">
        <v>1.9578</v>
      </c>
      <c r="DL703">
        <v>1.96</v>
      </c>
      <c r="DM703">
        <v>1.2</v>
      </c>
      <c r="DN703">
        <v>0.74</v>
      </c>
      <c r="DQ703">
        <v>1.9442999999999999</v>
      </c>
      <c r="DR703">
        <v>1.9406000000000001</v>
      </c>
      <c r="DS703">
        <v>1.94</v>
      </c>
      <c r="DT703">
        <v>-4.4794999999999998</v>
      </c>
      <c r="DU703">
        <v>7508</v>
      </c>
      <c r="DV703">
        <v>7442</v>
      </c>
      <c r="DW703">
        <v>11242</v>
      </c>
      <c r="DX703">
        <v>9021</v>
      </c>
      <c r="DY703">
        <v>22919</v>
      </c>
      <c r="DZ703">
        <v>15264</v>
      </c>
      <c r="EA703" s="2">
        <v>41698</v>
      </c>
      <c r="EB703">
        <v>32399</v>
      </c>
      <c r="EE703">
        <v>10675</v>
      </c>
      <c r="EF703">
        <v>6076</v>
      </c>
      <c r="EI703">
        <v>6170</v>
      </c>
      <c r="EJ703">
        <v>5944</v>
      </c>
      <c r="EK703">
        <v>3567</v>
      </c>
      <c r="EL703">
        <v>64831</v>
      </c>
      <c r="EM703">
        <v>25965</v>
      </c>
      <c r="EN703">
        <v>12752</v>
      </c>
      <c r="EO703">
        <v>13213</v>
      </c>
      <c r="ER703">
        <v>14149</v>
      </c>
      <c r="EV703">
        <v>88807</v>
      </c>
      <c r="EX703">
        <v>1565</v>
      </c>
      <c r="FA703">
        <v>3233</v>
      </c>
      <c r="FB703">
        <v>120967</v>
      </c>
      <c r="FC703">
        <v>185798</v>
      </c>
      <c r="FD703">
        <v>6424</v>
      </c>
      <c r="FE703">
        <v>2921</v>
      </c>
      <c r="FF703">
        <v>1733</v>
      </c>
      <c r="FH703">
        <v>1875</v>
      </c>
      <c r="FL703">
        <v>979</v>
      </c>
      <c r="FO703">
        <v>1442</v>
      </c>
      <c r="FP703">
        <v>13812</v>
      </c>
      <c r="FQ703">
        <v>29186</v>
      </c>
      <c r="FR703">
        <v>31036</v>
      </c>
      <c r="FT703">
        <v>11273</v>
      </c>
      <c r="FU703">
        <v>21193</v>
      </c>
      <c r="FZ703">
        <v>11432</v>
      </c>
      <c r="GA703">
        <v>74934</v>
      </c>
      <c r="GB703">
        <v>104120</v>
      </c>
      <c r="GC703">
        <v>39</v>
      </c>
      <c r="GD703">
        <v>448</v>
      </c>
      <c r="GE703">
        <v>72608</v>
      </c>
      <c r="GF703">
        <v>54240</v>
      </c>
      <c r="GH703">
        <v>40122</v>
      </c>
      <c r="GI703">
        <v>-5953</v>
      </c>
      <c r="GL703">
        <v>81639</v>
      </c>
      <c r="GM703">
        <v>81678</v>
      </c>
      <c r="GN703">
        <v>185798</v>
      </c>
      <c r="GO703">
        <v>7276</v>
      </c>
      <c r="GP703">
        <v>967</v>
      </c>
      <c r="GQ703">
        <v>-7129</v>
      </c>
      <c r="GR703" s="2">
        <v>42062</v>
      </c>
      <c r="GS703">
        <v>14598</v>
      </c>
      <c r="GT703">
        <v>7655</v>
      </c>
      <c r="GU703">
        <v>-3140</v>
      </c>
      <c r="GV703">
        <v>4515</v>
      </c>
      <c r="GW703">
        <v>367</v>
      </c>
      <c r="GX703">
        <v>-631</v>
      </c>
      <c r="GZ703">
        <v>579</v>
      </c>
      <c r="HA703">
        <v>490</v>
      </c>
      <c r="HB703">
        <v>-3172</v>
      </c>
      <c r="HC703">
        <v>-2367</v>
      </c>
      <c r="HE703">
        <v>16746</v>
      </c>
      <c r="HF703">
        <v>-1327</v>
      </c>
      <c r="HG703">
        <v>-92</v>
      </c>
      <c r="HH703">
        <v>10800</v>
      </c>
      <c r="HI703">
        <v>2743</v>
      </c>
      <c r="HJ703">
        <v>-6155</v>
      </c>
      <c r="HK703">
        <v>-3412</v>
      </c>
      <c r="HL703">
        <v>185</v>
      </c>
      <c r="HM703">
        <v>6154</v>
      </c>
      <c r="HN703">
        <v>-1513</v>
      </c>
      <c r="HO703">
        <v>-212</v>
      </c>
      <c r="HP703">
        <v>-1725</v>
      </c>
      <c r="HQ703">
        <v>-7660</v>
      </c>
      <c r="HS703">
        <v>-7660</v>
      </c>
      <c r="HT703">
        <v>-6534</v>
      </c>
      <c r="HU703">
        <v>-80</v>
      </c>
      <c r="HV703">
        <v>-15999</v>
      </c>
      <c r="HW703">
        <v>-2</v>
      </c>
      <c r="HY703">
        <v>6899</v>
      </c>
      <c r="HZ703">
        <v>3182</v>
      </c>
      <c r="IA703">
        <v>10081</v>
      </c>
      <c r="IB703">
        <v>481</v>
      </c>
      <c r="IC703">
        <v>-6534</v>
      </c>
      <c r="IL703">
        <v>7442</v>
      </c>
      <c r="IM703">
        <v>7508</v>
      </c>
      <c r="IN703">
        <v>1.96</v>
      </c>
      <c r="IO703">
        <v>1.94</v>
      </c>
    </row>
    <row r="704" spans="1:249" x14ac:dyDescent="0.25">
      <c r="A704" t="s">
        <v>1076</v>
      </c>
      <c r="B704" t="s">
        <v>1076</v>
      </c>
      <c r="C704" t="s">
        <v>1077</v>
      </c>
      <c r="D704" t="s">
        <v>1078</v>
      </c>
      <c r="E704" t="s">
        <v>455</v>
      </c>
      <c r="F704" t="s">
        <v>417</v>
      </c>
      <c r="G704" s="2">
        <v>41639</v>
      </c>
      <c r="H704" t="s">
        <v>418</v>
      </c>
      <c r="J704">
        <v>2013</v>
      </c>
      <c r="K704">
        <v>4</v>
      </c>
      <c r="L704">
        <v>2013</v>
      </c>
      <c r="M704">
        <v>4</v>
      </c>
      <c r="N704" t="s">
        <v>419</v>
      </c>
      <c r="O704" t="s">
        <v>420</v>
      </c>
      <c r="P704">
        <v>2013</v>
      </c>
      <c r="Q704">
        <v>4</v>
      </c>
      <c r="R704">
        <v>225</v>
      </c>
      <c r="S704">
        <v>13</v>
      </c>
      <c r="T704">
        <v>12</v>
      </c>
      <c r="U704">
        <v>78003</v>
      </c>
      <c r="V704">
        <v>12</v>
      </c>
      <c r="W704">
        <v>2834</v>
      </c>
      <c r="X704" s="2">
        <v>41698</v>
      </c>
      <c r="Y704" s="2">
        <v>41698</v>
      </c>
      <c r="Z704" t="s">
        <v>485</v>
      </c>
      <c r="AA704" t="s">
        <v>1079</v>
      </c>
      <c r="AB704" t="s">
        <v>458</v>
      </c>
      <c r="AC704" t="s">
        <v>456</v>
      </c>
      <c r="AD704">
        <v>10017</v>
      </c>
      <c r="AE704">
        <v>2125732323</v>
      </c>
      <c r="AG704" t="s">
        <v>1079</v>
      </c>
      <c r="AH704" t="s">
        <v>458</v>
      </c>
      <c r="AI704" t="s">
        <v>456</v>
      </c>
      <c r="AJ704">
        <v>10017</v>
      </c>
      <c r="AK704" t="s">
        <v>426</v>
      </c>
      <c r="AL704" t="s">
        <v>427</v>
      </c>
      <c r="AN704">
        <v>77700</v>
      </c>
      <c r="AP704">
        <v>77700</v>
      </c>
      <c r="AR704">
        <v>195383</v>
      </c>
      <c r="AS704" t="s">
        <v>665</v>
      </c>
      <c r="AT704" t="s">
        <v>429</v>
      </c>
      <c r="AU704" t="s">
        <v>1082</v>
      </c>
      <c r="AW704">
        <v>6382925000</v>
      </c>
      <c r="AX704" s="2">
        <v>41691</v>
      </c>
      <c r="AY704" t="s">
        <v>1083</v>
      </c>
      <c r="AZ704" t="s">
        <v>465</v>
      </c>
      <c r="BA704" t="s">
        <v>1084</v>
      </c>
      <c r="BB704" t="s">
        <v>1095</v>
      </c>
      <c r="BC704" t="s">
        <v>1096</v>
      </c>
      <c r="BD704" t="s">
        <v>1097</v>
      </c>
      <c r="BE704" t="s">
        <v>1098</v>
      </c>
      <c r="BF704" t="s">
        <v>1099</v>
      </c>
      <c r="BG704" t="s">
        <v>1100</v>
      </c>
      <c r="BH704" t="s">
        <v>1101</v>
      </c>
      <c r="BI704" s="2">
        <v>42429</v>
      </c>
      <c r="BJ704">
        <v>51584</v>
      </c>
      <c r="BK704">
        <v>9586</v>
      </c>
      <c r="BL704">
        <v>41998</v>
      </c>
      <c r="BM704">
        <v>4599</v>
      </c>
      <c r="BP704">
        <v>6678</v>
      </c>
      <c r="BR704">
        <v>14355</v>
      </c>
      <c r="BV704">
        <v>36400</v>
      </c>
      <c r="BW704">
        <v>15184</v>
      </c>
      <c r="CM704">
        <v>532</v>
      </c>
      <c r="CN704">
        <v>532</v>
      </c>
      <c r="CO704">
        <v>15716</v>
      </c>
      <c r="CP704">
        <v>4306</v>
      </c>
      <c r="CQ704">
        <v>11410</v>
      </c>
      <c r="CV704">
        <v>11410</v>
      </c>
      <c r="CW704">
        <v>10662</v>
      </c>
      <c r="CX704">
        <v>22072</v>
      </c>
      <c r="DA704">
        <v>22072</v>
      </c>
      <c r="DB704">
        <v>69</v>
      </c>
      <c r="DC704">
        <v>22003</v>
      </c>
      <c r="DE704">
        <v>22003</v>
      </c>
      <c r="DF704">
        <v>1.67</v>
      </c>
      <c r="DG704">
        <v>1.56</v>
      </c>
      <c r="DJ704">
        <v>3.2397</v>
      </c>
      <c r="DK704">
        <v>3.2296</v>
      </c>
      <c r="DL704">
        <v>3.23</v>
      </c>
      <c r="DM704">
        <v>1.65</v>
      </c>
      <c r="DN704">
        <v>1.54</v>
      </c>
      <c r="DQ704">
        <v>3.2012</v>
      </c>
      <c r="DR704">
        <v>3.1911999999999998</v>
      </c>
      <c r="DS704">
        <v>3.19</v>
      </c>
      <c r="DT704">
        <v>-7.9492000000000003</v>
      </c>
      <c r="DU704">
        <v>6895</v>
      </c>
      <c r="DV704">
        <v>6813</v>
      </c>
      <c r="DW704">
        <v>15716</v>
      </c>
      <c r="DX704">
        <v>11410</v>
      </c>
      <c r="DY704">
        <v>21594</v>
      </c>
      <c r="DZ704">
        <v>15184</v>
      </c>
      <c r="EA704" s="2">
        <v>42062</v>
      </c>
      <c r="EB704">
        <v>32408</v>
      </c>
      <c r="EE704">
        <v>9357</v>
      </c>
      <c r="EF704">
        <v>6166</v>
      </c>
      <c r="EI704">
        <v>4624</v>
      </c>
      <c r="EK704">
        <v>3689</v>
      </c>
      <c r="EL704">
        <v>56244</v>
      </c>
      <c r="EM704">
        <v>25678</v>
      </c>
      <c r="EN704">
        <v>13281</v>
      </c>
      <c r="EO704">
        <v>12397</v>
      </c>
      <c r="ER704">
        <v>16406</v>
      </c>
      <c r="EV704">
        <v>81904</v>
      </c>
      <c r="EX704">
        <v>1554</v>
      </c>
      <c r="FA704">
        <v>3596</v>
      </c>
      <c r="FB704">
        <v>115857</v>
      </c>
      <c r="FC704">
        <v>172101</v>
      </c>
      <c r="FD704">
        <v>6027</v>
      </c>
      <c r="FE704">
        <v>3234</v>
      </c>
      <c r="FF704">
        <v>1663</v>
      </c>
      <c r="FH704">
        <v>1792</v>
      </c>
      <c r="FL704">
        <v>678</v>
      </c>
      <c r="FP704">
        <v>9972</v>
      </c>
      <c r="FQ704">
        <v>23366</v>
      </c>
      <c r="FR704">
        <v>30462</v>
      </c>
      <c r="FT704">
        <v>7303</v>
      </c>
      <c r="FU704">
        <v>25590</v>
      </c>
      <c r="FZ704">
        <v>8760</v>
      </c>
      <c r="GA704">
        <v>72115</v>
      </c>
      <c r="GB704">
        <v>95481</v>
      </c>
      <c r="GC704">
        <v>33</v>
      </c>
      <c r="GD704">
        <v>453</v>
      </c>
      <c r="GE704">
        <v>77283</v>
      </c>
      <c r="GF704">
        <v>69732</v>
      </c>
      <c r="GH704">
        <v>67923</v>
      </c>
      <c r="GI704">
        <v>-3271</v>
      </c>
      <c r="GL704">
        <v>76587</v>
      </c>
      <c r="GM704">
        <v>76620</v>
      </c>
      <c r="GN704">
        <v>172101</v>
      </c>
      <c r="GO704">
        <v>6399</v>
      </c>
      <c r="GP704">
        <v>829</v>
      </c>
      <c r="GQ704">
        <v>-5284</v>
      </c>
      <c r="GR704" s="2">
        <v>42429</v>
      </c>
      <c r="GS704">
        <v>22072</v>
      </c>
      <c r="GT704">
        <v>6410</v>
      </c>
      <c r="GU704">
        <v>-7420</v>
      </c>
      <c r="GV704">
        <v>-1010</v>
      </c>
      <c r="GW704">
        <v>940</v>
      </c>
      <c r="GX704">
        <v>-538</v>
      </c>
      <c r="GZ704">
        <v>382</v>
      </c>
      <c r="HA704">
        <v>-223</v>
      </c>
      <c r="HB704">
        <v>-3939</v>
      </c>
      <c r="HC704">
        <v>-3378</v>
      </c>
      <c r="HE704">
        <v>17684</v>
      </c>
      <c r="HF704">
        <v>-1206</v>
      </c>
      <c r="HG704">
        <v>-259</v>
      </c>
      <c r="HH704">
        <v>-15</v>
      </c>
      <c r="HI704">
        <v>-5911</v>
      </c>
      <c r="HJ704">
        <v>-3465</v>
      </c>
      <c r="HK704">
        <v>-9376</v>
      </c>
      <c r="HL704">
        <v>312</v>
      </c>
      <c r="HM704">
        <v>-10544</v>
      </c>
      <c r="HN704">
        <v>2472</v>
      </c>
      <c r="HO704">
        <v>3564</v>
      </c>
      <c r="HP704">
        <v>6036</v>
      </c>
      <c r="HQ704">
        <v>-14540</v>
      </c>
      <c r="HS704">
        <v>-14540</v>
      </c>
      <c r="HT704">
        <v>-6580</v>
      </c>
      <c r="HU704">
        <v>109</v>
      </c>
      <c r="HV704">
        <v>-14975</v>
      </c>
      <c r="HW704">
        <v>-63</v>
      </c>
      <c r="HY704">
        <v>-7898</v>
      </c>
      <c r="HZ704">
        <v>10081</v>
      </c>
      <c r="IA704">
        <v>2183</v>
      </c>
      <c r="IB704">
        <v>523</v>
      </c>
      <c r="IC704">
        <v>-6580</v>
      </c>
      <c r="IL704">
        <v>6813</v>
      </c>
      <c r="IM704">
        <v>6895</v>
      </c>
      <c r="IN704">
        <v>3.23</v>
      </c>
      <c r="IO704">
        <v>3.19</v>
      </c>
    </row>
    <row r="705" spans="1:249" x14ac:dyDescent="0.25">
      <c r="A705" t="s">
        <v>1076</v>
      </c>
      <c r="B705" t="s">
        <v>1076</v>
      </c>
      <c r="C705" t="s">
        <v>1077</v>
      </c>
      <c r="D705" t="s">
        <v>1078</v>
      </c>
      <c r="E705" t="s">
        <v>455</v>
      </c>
      <c r="F705" t="s">
        <v>417</v>
      </c>
      <c r="G705" s="2">
        <v>42004</v>
      </c>
      <c r="H705" t="s">
        <v>418</v>
      </c>
      <c r="J705">
        <v>2014</v>
      </c>
      <c r="K705">
        <v>4</v>
      </c>
      <c r="L705">
        <v>2014</v>
      </c>
      <c r="M705">
        <v>4</v>
      </c>
      <c r="N705" t="s">
        <v>419</v>
      </c>
      <c r="O705" t="s">
        <v>420</v>
      </c>
      <c r="P705">
        <v>2014</v>
      </c>
      <c r="Q705">
        <v>4</v>
      </c>
      <c r="R705">
        <v>225</v>
      </c>
      <c r="S705">
        <v>13</v>
      </c>
      <c r="T705">
        <v>12</v>
      </c>
      <c r="U705">
        <v>78003</v>
      </c>
      <c r="V705">
        <v>12</v>
      </c>
      <c r="W705">
        <v>2834</v>
      </c>
      <c r="X705" s="2">
        <v>42062</v>
      </c>
      <c r="Y705" s="2">
        <v>42062</v>
      </c>
      <c r="Z705" t="s">
        <v>485</v>
      </c>
      <c r="AA705" t="s">
        <v>1079</v>
      </c>
      <c r="AB705" t="s">
        <v>458</v>
      </c>
      <c r="AC705" t="s">
        <v>456</v>
      </c>
      <c r="AD705">
        <v>10017</v>
      </c>
      <c r="AE705">
        <v>2125732323</v>
      </c>
      <c r="AG705" t="s">
        <v>1079</v>
      </c>
      <c r="AH705" t="s">
        <v>458</v>
      </c>
      <c r="AI705" t="s">
        <v>456</v>
      </c>
      <c r="AJ705">
        <v>10017</v>
      </c>
      <c r="AK705" t="s">
        <v>426</v>
      </c>
      <c r="AL705" t="s">
        <v>427</v>
      </c>
      <c r="AN705">
        <v>78300</v>
      </c>
      <c r="AP705">
        <v>78300</v>
      </c>
      <c r="AR705">
        <v>186315</v>
      </c>
      <c r="AS705" t="s">
        <v>665</v>
      </c>
      <c r="AT705" t="s">
        <v>429</v>
      </c>
      <c r="AU705" t="s">
        <v>1082</v>
      </c>
      <c r="AW705">
        <v>6128856000</v>
      </c>
      <c r="AX705" s="2">
        <v>42055</v>
      </c>
      <c r="AY705" t="s">
        <v>1083</v>
      </c>
      <c r="AZ705" t="s">
        <v>465</v>
      </c>
      <c r="BA705" t="s">
        <v>1084</v>
      </c>
      <c r="BB705" t="s">
        <v>1085</v>
      </c>
      <c r="BC705" t="s">
        <v>1086</v>
      </c>
      <c r="BD705" t="s">
        <v>1087</v>
      </c>
      <c r="BE705" t="s">
        <v>1088</v>
      </c>
      <c r="BF705" t="s">
        <v>439</v>
      </c>
      <c r="BG705" t="s">
        <v>1102</v>
      </c>
      <c r="BH705" t="s">
        <v>439</v>
      </c>
      <c r="BI705" s="2">
        <v>42789</v>
      </c>
      <c r="BJ705">
        <v>49605</v>
      </c>
      <c r="BK705">
        <v>9577</v>
      </c>
      <c r="BL705">
        <v>40028</v>
      </c>
      <c r="BM705">
        <v>4039</v>
      </c>
      <c r="BP705">
        <v>8393</v>
      </c>
      <c r="BR705">
        <v>14097</v>
      </c>
      <c r="BV705">
        <v>36356</v>
      </c>
      <c r="BW705">
        <v>13249</v>
      </c>
      <c r="CM705">
        <v>-1009</v>
      </c>
      <c r="CN705">
        <v>-1009</v>
      </c>
      <c r="CO705">
        <v>12240</v>
      </c>
      <c r="CP705">
        <v>3120</v>
      </c>
      <c r="CQ705">
        <v>9120</v>
      </c>
      <c r="CV705">
        <v>9119</v>
      </c>
      <c r="CW705">
        <v>48</v>
      </c>
      <c r="CX705">
        <v>9167</v>
      </c>
      <c r="DA705">
        <v>9168</v>
      </c>
      <c r="DB705">
        <v>32</v>
      </c>
      <c r="DC705">
        <v>9136</v>
      </c>
      <c r="DD705">
        <v>1</v>
      </c>
      <c r="DE705">
        <v>9135</v>
      </c>
      <c r="DF705">
        <v>1.43</v>
      </c>
      <c r="DG705">
        <v>0.01</v>
      </c>
      <c r="DJ705">
        <v>1.4447000000000001</v>
      </c>
      <c r="DK705">
        <v>1.4396</v>
      </c>
      <c r="DL705">
        <v>1.44</v>
      </c>
      <c r="DM705">
        <v>1.41</v>
      </c>
      <c r="DN705">
        <v>0.01</v>
      </c>
      <c r="DQ705">
        <v>1.4271</v>
      </c>
      <c r="DR705">
        <v>1.4221999999999999</v>
      </c>
      <c r="DS705">
        <v>1.42</v>
      </c>
      <c r="DT705">
        <v>-12.9199</v>
      </c>
      <c r="DU705">
        <v>6424</v>
      </c>
      <c r="DV705">
        <v>6346</v>
      </c>
      <c r="DW705">
        <v>12240</v>
      </c>
      <c r="DX705">
        <v>9120</v>
      </c>
      <c r="DY705">
        <v>18786</v>
      </c>
      <c r="DZ705">
        <v>13249</v>
      </c>
      <c r="EA705" s="2">
        <v>42429</v>
      </c>
      <c r="EB705">
        <v>36122</v>
      </c>
      <c r="EE705">
        <v>8401</v>
      </c>
      <c r="EF705">
        <v>5663</v>
      </c>
      <c r="EI705">
        <v>2566</v>
      </c>
      <c r="EK705">
        <v>2843</v>
      </c>
      <c r="EL705">
        <v>55595</v>
      </c>
      <c r="EM705">
        <v>24988</v>
      </c>
      <c r="EN705">
        <v>13226</v>
      </c>
      <c r="EO705">
        <v>11762</v>
      </c>
      <c r="ER705">
        <v>17518</v>
      </c>
      <c r="EV705">
        <v>77235</v>
      </c>
      <c r="EX705">
        <v>1944</v>
      </c>
      <c r="FA705">
        <v>3513</v>
      </c>
      <c r="FB705">
        <v>111972</v>
      </c>
      <c r="FC705">
        <v>167566</v>
      </c>
      <c r="FD705">
        <v>5141</v>
      </c>
      <c r="FE705">
        <v>3210</v>
      </c>
      <c r="FF705">
        <v>1711</v>
      </c>
      <c r="FH705">
        <v>1841</v>
      </c>
      <c r="FL705">
        <v>531</v>
      </c>
      <c r="FP705">
        <v>9153</v>
      </c>
      <c r="FQ705">
        <v>21587</v>
      </c>
      <c r="FR705">
        <v>31541</v>
      </c>
      <c r="FT705">
        <v>10264</v>
      </c>
      <c r="FU705">
        <v>23317</v>
      </c>
      <c r="FZ705">
        <v>9236</v>
      </c>
      <c r="GA705">
        <v>74358</v>
      </c>
      <c r="GB705">
        <v>95944</v>
      </c>
      <c r="GC705">
        <v>29</v>
      </c>
      <c r="GD705">
        <v>455</v>
      </c>
      <c r="GE705">
        <v>78977</v>
      </c>
      <c r="GF705">
        <v>72176</v>
      </c>
      <c r="GH705">
        <v>73021</v>
      </c>
      <c r="GI705">
        <v>-7316</v>
      </c>
      <c r="GL705">
        <v>71592</v>
      </c>
      <c r="GM705">
        <v>71622</v>
      </c>
      <c r="GN705">
        <v>167566</v>
      </c>
      <c r="GO705">
        <v>6291</v>
      </c>
      <c r="GP705">
        <v>717</v>
      </c>
      <c r="GQ705">
        <v>-5613</v>
      </c>
      <c r="GR705" s="2">
        <v>42789</v>
      </c>
      <c r="GS705">
        <v>9168</v>
      </c>
      <c r="GT705">
        <v>5537</v>
      </c>
      <c r="GU705">
        <v>754</v>
      </c>
      <c r="GV705">
        <v>6291</v>
      </c>
      <c r="GW705">
        <v>148</v>
      </c>
      <c r="GX705">
        <v>175</v>
      </c>
      <c r="GZ705">
        <v>297</v>
      </c>
      <c r="HA705">
        <v>492</v>
      </c>
      <c r="HB705">
        <v>511</v>
      </c>
      <c r="HC705">
        <v>1623</v>
      </c>
      <c r="HE705">
        <v>17084</v>
      </c>
      <c r="HF705">
        <v>-1199</v>
      </c>
      <c r="HG705">
        <v>-384</v>
      </c>
      <c r="HH705">
        <v>-195</v>
      </c>
      <c r="HI705">
        <v>350</v>
      </c>
      <c r="HJ705">
        <v>-4573</v>
      </c>
      <c r="HK705">
        <v>-4223</v>
      </c>
      <c r="HL705">
        <v>347</v>
      </c>
      <c r="HM705">
        <v>-5654</v>
      </c>
      <c r="HN705">
        <v>2381</v>
      </c>
      <c r="HO705">
        <v>-1838</v>
      </c>
      <c r="HP705">
        <v>543</v>
      </c>
      <c r="HQ705">
        <v>-3998</v>
      </c>
      <c r="HS705">
        <v>-3998</v>
      </c>
      <c r="HT705">
        <v>-6609</v>
      </c>
      <c r="HU705">
        <v>-123</v>
      </c>
      <c r="HV705">
        <v>-10187</v>
      </c>
      <c r="HW705">
        <v>-83</v>
      </c>
      <c r="HY705">
        <v>1160</v>
      </c>
      <c r="HZ705">
        <v>2183</v>
      </c>
      <c r="IA705">
        <v>3343</v>
      </c>
      <c r="IB705">
        <v>586</v>
      </c>
      <c r="IC705">
        <v>-6609</v>
      </c>
      <c r="IL705">
        <v>6346</v>
      </c>
      <c r="IM705">
        <v>6424</v>
      </c>
      <c r="IN705">
        <v>1.44</v>
      </c>
      <c r="IO705">
        <v>1.42</v>
      </c>
    </row>
    <row r="706" spans="1:249" x14ac:dyDescent="0.25">
      <c r="A706" t="s">
        <v>1076</v>
      </c>
      <c r="B706" t="s">
        <v>1076</v>
      </c>
      <c r="C706" t="s">
        <v>1077</v>
      </c>
      <c r="D706" t="s">
        <v>1078</v>
      </c>
      <c r="E706" t="s">
        <v>455</v>
      </c>
      <c r="F706" t="s">
        <v>417</v>
      </c>
      <c r="G706" s="2">
        <v>42369</v>
      </c>
      <c r="H706" t="s">
        <v>418</v>
      </c>
      <c r="J706">
        <v>2015</v>
      </c>
      <c r="K706">
        <v>4</v>
      </c>
      <c r="L706">
        <v>2015</v>
      </c>
      <c r="M706">
        <v>4</v>
      </c>
      <c r="N706" t="s">
        <v>419</v>
      </c>
      <c r="O706" t="s">
        <v>420</v>
      </c>
      <c r="P706">
        <v>2015</v>
      </c>
      <c r="Q706">
        <v>4</v>
      </c>
      <c r="R706">
        <v>225</v>
      </c>
      <c r="S706">
        <v>13</v>
      </c>
      <c r="T706">
        <v>12</v>
      </c>
      <c r="U706">
        <v>78003</v>
      </c>
      <c r="V706">
        <v>12</v>
      </c>
      <c r="W706">
        <v>2834</v>
      </c>
      <c r="X706" s="2">
        <v>42429</v>
      </c>
      <c r="Y706" s="2">
        <v>42429</v>
      </c>
      <c r="Z706" t="s">
        <v>485</v>
      </c>
      <c r="AA706" t="s">
        <v>1103</v>
      </c>
      <c r="AB706" t="s">
        <v>458</v>
      </c>
      <c r="AC706" t="s">
        <v>456</v>
      </c>
      <c r="AD706">
        <v>10017</v>
      </c>
      <c r="AE706">
        <v>2127332323</v>
      </c>
      <c r="AG706" t="s">
        <v>1103</v>
      </c>
      <c r="AH706" t="s">
        <v>458</v>
      </c>
      <c r="AI706" t="s">
        <v>456</v>
      </c>
      <c r="AJ706">
        <v>10017</v>
      </c>
      <c r="AK706" t="s">
        <v>426</v>
      </c>
      <c r="AL706" t="s">
        <v>427</v>
      </c>
      <c r="AN706">
        <v>97900</v>
      </c>
      <c r="AP706">
        <v>97900</v>
      </c>
      <c r="AR706">
        <v>174703</v>
      </c>
      <c r="AS706" t="s">
        <v>665</v>
      </c>
      <c r="AT706" t="s">
        <v>429</v>
      </c>
      <c r="AU706" t="s">
        <v>1082</v>
      </c>
      <c r="AW706">
        <v>6184140000</v>
      </c>
      <c r="AX706" s="2">
        <v>42425</v>
      </c>
      <c r="AY706" t="s">
        <v>1083</v>
      </c>
      <c r="AZ706" t="s">
        <v>465</v>
      </c>
      <c r="BA706" t="s">
        <v>1084</v>
      </c>
      <c r="BB706" t="s">
        <v>1085</v>
      </c>
      <c r="BC706" t="s">
        <v>1086</v>
      </c>
      <c r="BD706" t="s">
        <v>1087</v>
      </c>
      <c r="BE706" t="s">
        <v>1088</v>
      </c>
      <c r="BF706" t="s">
        <v>439</v>
      </c>
      <c r="BG706" t="s">
        <v>1102</v>
      </c>
      <c r="BH706" t="s">
        <v>439</v>
      </c>
      <c r="BI706" s="2">
        <v>42789</v>
      </c>
      <c r="BJ706">
        <v>48851</v>
      </c>
      <c r="BK706">
        <v>9648</v>
      </c>
      <c r="BL706">
        <v>39203</v>
      </c>
      <c r="BM706">
        <v>3728</v>
      </c>
      <c r="BP706">
        <v>7690</v>
      </c>
      <c r="BR706">
        <v>14809</v>
      </c>
      <c r="BV706">
        <v>37027</v>
      </c>
      <c r="BW706">
        <v>11824</v>
      </c>
      <c r="CM706">
        <v>-2860</v>
      </c>
      <c r="CN706">
        <v>-2860</v>
      </c>
      <c r="CO706">
        <v>8965</v>
      </c>
      <c r="CP706">
        <v>1990</v>
      </c>
      <c r="CQ706">
        <v>6975</v>
      </c>
      <c r="CV706">
        <v>6975</v>
      </c>
      <c r="CW706">
        <v>11</v>
      </c>
      <c r="CX706">
        <v>6986</v>
      </c>
      <c r="DA706">
        <v>6986</v>
      </c>
      <c r="DB706">
        <v>26</v>
      </c>
      <c r="DC706">
        <v>6960</v>
      </c>
      <c r="DE706">
        <v>6960</v>
      </c>
      <c r="DF706">
        <v>1.1299999999999999</v>
      </c>
      <c r="DG706">
        <v>1.8E-3</v>
      </c>
      <c r="DJ706">
        <v>1.1312</v>
      </c>
      <c r="DK706">
        <v>1.1269</v>
      </c>
      <c r="DL706">
        <v>1.25</v>
      </c>
      <c r="DM706">
        <v>1.1100000000000001</v>
      </c>
      <c r="DN706">
        <v>1.8E-3</v>
      </c>
      <c r="DQ706">
        <v>1.1165</v>
      </c>
      <c r="DR706">
        <v>1.1124000000000001</v>
      </c>
      <c r="DS706">
        <v>1.24</v>
      </c>
      <c r="DT706">
        <v>-14.73</v>
      </c>
      <c r="DU706">
        <v>6257</v>
      </c>
      <c r="DV706">
        <v>6176</v>
      </c>
      <c r="DW706">
        <v>8965</v>
      </c>
      <c r="DX706">
        <v>6975</v>
      </c>
      <c r="DY706">
        <v>16981</v>
      </c>
      <c r="DZ706">
        <v>11824</v>
      </c>
      <c r="EA706" s="2">
        <v>42789</v>
      </c>
      <c r="EB706">
        <v>23290</v>
      </c>
      <c r="EE706">
        <v>8176</v>
      </c>
      <c r="EF706">
        <v>7513</v>
      </c>
      <c r="EK706">
        <v>4825</v>
      </c>
      <c r="EL706">
        <v>43804</v>
      </c>
      <c r="EM706">
        <v>27268</v>
      </c>
      <c r="EN706">
        <v>13502</v>
      </c>
      <c r="EO706">
        <v>13766</v>
      </c>
      <c r="ER706">
        <v>15999</v>
      </c>
      <c r="EV706">
        <v>88598</v>
      </c>
      <c r="EX706">
        <v>1794</v>
      </c>
      <c r="FA706">
        <v>3420</v>
      </c>
      <c r="FB706">
        <v>123577</v>
      </c>
      <c r="FC706">
        <v>167381</v>
      </c>
      <c r="FD706">
        <v>10159</v>
      </c>
      <c r="FE706">
        <v>3620</v>
      </c>
      <c r="FF706">
        <v>1852</v>
      </c>
      <c r="FH706">
        <v>2359</v>
      </c>
      <c r="FL706">
        <v>418</v>
      </c>
      <c r="FP706">
        <v>10990</v>
      </c>
      <c r="FQ706">
        <v>29399</v>
      </c>
      <c r="FR706">
        <v>28740</v>
      </c>
      <c r="FT706">
        <v>8119</v>
      </c>
      <c r="FU706">
        <v>26877</v>
      </c>
      <c r="FZ706">
        <v>9249</v>
      </c>
      <c r="GA706">
        <v>72985</v>
      </c>
      <c r="GB706">
        <v>102384</v>
      </c>
      <c r="GC706">
        <v>26</v>
      </c>
      <c r="GD706">
        <v>459</v>
      </c>
      <c r="GE706">
        <v>81016</v>
      </c>
      <c r="GF706">
        <v>71993</v>
      </c>
      <c r="GH706">
        <v>79252</v>
      </c>
      <c r="GI706">
        <v>-9522</v>
      </c>
      <c r="GL706">
        <v>64972</v>
      </c>
      <c r="GM706">
        <v>64998</v>
      </c>
      <c r="GN706">
        <v>167381</v>
      </c>
      <c r="GO706">
        <v>6175</v>
      </c>
      <c r="GP706">
        <v>649</v>
      </c>
      <c r="GQ706">
        <v>-23601</v>
      </c>
      <c r="GR706" s="2">
        <v>42789</v>
      </c>
      <c r="GS706">
        <v>6986</v>
      </c>
      <c r="GT706">
        <v>5157</v>
      </c>
      <c r="GU706">
        <v>1805</v>
      </c>
      <c r="GV706">
        <v>6962</v>
      </c>
      <c r="GW706">
        <v>21</v>
      </c>
      <c r="GX706">
        <v>-199</v>
      </c>
      <c r="GZ706">
        <v>254</v>
      </c>
      <c r="HA706">
        <v>-235</v>
      </c>
      <c r="HB706">
        <v>900</v>
      </c>
      <c r="HC706">
        <v>741</v>
      </c>
      <c r="HE706">
        <v>14688</v>
      </c>
      <c r="HF706">
        <v>-1397</v>
      </c>
      <c r="HG706">
        <v>-99</v>
      </c>
      <c r="HH706">
        <v>-16466</v>
      </c>
      <c r="HI706">
        <v>17251</v>
      </c>
      <c r="HJ706">
        <v>-2613</v>
      </c>
      <c r="HK706">
        <v>14638</v>
      </c>
      <c r="HL706">
        <v>344</v>
      </c>
      <c r="HM706">
        <v>-2980</v>
      </c>
      <c r="HN706">
        <v>-2990</v>
      </c>
      <c r="HO706">
        <v>4309</v>
      </c>
      <c r="HP706">
        <v>1319</v>
      </c>
      <c r="HQ706">
        <v>-4897</v>
      </c>
      <c r="HS706">
        <v>-4897</v>
      </c>
      <c r="HT706">
        <v>-6940</v>
      </c>
      <c r="HU706">
        <v>109</v>
      </c>
      <c r="HV706">
        <v>-10409</v>
      </c>
      <c r="HW706">
        <v>-1000</v>
      </c>
      <c r="HY706">
        <v>298</v>
      </c>
      <c r="HZ706">
        <v>3343</v>
      </c>
      <c r="IA706">
        <v>3641</v>
      </c>
      <c r="IB706">
        <v>669</v>
      </c>
      <c r="IC706">
        <v>-6940</v>
      </c>
      <c r="IL706">
        <v>6176</v>
      </c>
      <c r="IM706">
        <v>6257</v>
      </c>
      <c r="IN706">
        <v>1.1299999999999999</v>
      </c>
      <c r="IO706">
        <v>1.1100000000000001</v>
      </c>
    </row>
    <row r="707" spans="1:249" x14ac:dyDescent="0.25">
      <c r="A707" t="s">
        <v>1076</v>
      </c>
      <c r="B707" t="s">
        <v>1076</v>
      </c>
      <c r="C707" t="s">
        <v>1077</v>
      </c>
      <c r="D707" t="s">
        <v>1078</v>
      </c>
      <c r="E707" t="s">
        <v>455</v>
      </c>
      <c r="F707" t="s">
        <v>417</v>
      </c>
      <c r="G707" s="2">
        <v>42735</v>
      </c>
      <c r="H707" t="s">
        <v>418</v>
      </c>
      <c r="J707">
        <v>2016</v>
      </c>
      <c r="K707">
        <v>4</v>
      </c>
      <c r="L707">
        <v>2016</v>
      </c>
      <c r="M707">
        <v>4</v>
      </c>
      <c r="N707" t="s">
        <v>419</v>
      </c>
      <c r="O707" t="s">
        <v>420</v>
      </c>
      <c r="P707">
        <v>2016</v>
      </c>
      <c r="Q707">
        <v>4</v>
      </c>
      <c r="R707">
        <v>225</v>
      </c>
      <c r="S707">
        <v>13</v>
      </c>
      <c r="T707">
        <v>12</v>
      </c>
      <c r="U707">
        <v>78003</v>
      </c>
      <c r="V707">
        <v>12</v>
      </c>
      <c r="W707">
        <v>2834</v>
      </c>
      <c r="X707" s="2">
        <v>42789</v>
      </c>
      <c r="Y707" s="2">
        <v>42789</v>
      </c>
      <c r="Z707" t="s">
        <v>485</v>
      </c>
      <c r="AA707" t="s">
        <v>1103</v>
      </c>
      <c r="AB707" t="s">
        <v>458</v>
      </c>
      <c r="AC707" t="s">
        <v>456</v>
      </c>
      <c r="AD707">
        <v>10017</v>
      </c>
      <c r="AE707">
        <v>2127332323</v>
      </c>
      <c r="AG707" t="s">
        <v>1103</v>
      </c>
      <c r="AH707" t="s">
        <v>458</v>
      </c>
      <c r="AI707" t="s">
        <v>456</v>
      </c>
      <c r="AJ707">
        <v>10017</v>
      </c>
      <c r="AK707" t="s">
        <v>426</v>
      </c>
      <c r="AL707" t="s">
        <v>427</v>
      </c>
      <c r="AN707">
        <v>96500</v>
      </c>
      <c r="AP707">
        <v>96500</v>
      </c>
      <c r="AR707">
        <v>166694</v>
      </c>
      <c r="AS707" t="s">
        <v>665</v>
      </c>
      <c r="AT707" t="s">
        <v>429</v>
      </c>
      <c r="AU707" t="s">
        <v>1082</v>
      </c>
      <c r="AW707">
        <v>5951872000</v>
      </c>
      <c r="AX707" s="2">
        <v>42787</v>
      </c>
      <c r="AY707" t="s">
        <v>1083</v>
      </c>
      <c r="AZ707" t="s">
        <v>465</v>
      </c>
      <c r="BA707" t="s">
        <v>1084</v>
      </c>
      <c r="BB707" t="s">
        <v>1095</v>
      </c>
      <c r="BC707" t="s">
        <v>1086</v>
      </c>
      <c r="BD707" t="s">
        <v>1087</v>
      </c>
      <c r="BE707" t="s">
        <v>1088</v>
      </c>
      <c r="BF707" t="s">
        <v>439</v>
      </c>
      <c r="BG707" t="s">
        <v>1102</v>
      </c>
      <c r="BH707" t="s">
        <v>439</v>
      </c>
      <c r="BI707" s="2">
        <v>42789</v>
      </c>
      <c r="BJ707">
        <v>52824</v>
      </c>
      <c r="BK707">
        <v>12329</v>
      </c>
      <c r="BL707">
        <v>40495</v>
      </c>
      <c r="BM707">
        <v>4056</v>
      </c>
      <c r="BP707">
        <v>7872</v>
      </c>
      <c r="BR707">
        <v>14837</v>
      </c>
      <c r="BV707">
        <v>40818</v>
      </c>
      <c r="BW707">
        <v>12006</v>
      </c>
      <c r="CM707">
        <v>-3655</v>
      </c>
      <c r="CN707">
        <v>-3655</v>
      </c>
      <c r="CO707">
        <v>8351</v>
      </c>
      <c r="CP707">
        <v>1123</v>
      </c>
      <c r="CQ707">
        <v>7228</v>
      </c>
      <c r="CV707">
        <v>7229</v>
      </c>
      <c r="CW707">
        <v>17</v>
      </c>
      <c r="CX707">
        <v>7246</v>
      </c>
      <c r="DA707">
        <v>7246</v>
      </c>
      <c r="DB707">
        <v>31</v>
      </c>
      <c r="DC707">
        <v>7215</v>
      </c>
      <c r="DE707">
        <v>7215</v>
      </c>
      <c r="DF707">
        <v>1.18</v>
      </c>
      <c r="DG707">
        <v>2.8E-3</v>
      </c>
      <c r="DJ707">
        <v>1.19</v>
      </c>
      <c r="DK707">
        <v>1.1849000000000001</v>
      </c>
      <c r="DL707">
        <v>1.17</v>
      </c>
      <c r="DM707">
        <v>1.17</v>
      </c>
      <c r="DN707">
        <v>2.8E-3</v>
      </c>
      <c r="DQ707">
        <v>1.1765000000000001</v>
      </c>
      <c r="DR707">
        <v>1.1715</v>
      </c>
      <c r="DS707">
        <v>1.17</v>
      </c>
      <c r="DT707">
        <v>-8.9702000000000002</v>
      </c>
      <c r="DU707">
        <v>6166.6670000000004</v>
      </c>
      <c r="DV707">
        <v>6166.6670000000004</v>
      </c>
      <c r="DW707">
        <v>8351</v>
      </c>
      <c r="DX707">
        <v>7228</v>
      </c>
      <c r="DY707">
        <v>17763</v>
      </c>
      <c r="DZ707">
        <v>12006</v>
      </c>
      <c r="EA707" s="2">
        <v>42789</v>
      </c>
      <c r="EB707">
        <v>17850</v>
      </c>
      <c r="EE707">
        <v>8225</v>
      </c>
      <c r="EF707">
        <v>6783</v>
      </c>
      <c r="EK707">
        <v>6091</v>
      </c>
      <c r="EL707">
        <v>38949</v>
      </c>
      <c r="EM707">
        <v>28125</v>
      </c>
      <c r="EN707">
        <v>14807</v>
      </c>
      <c r="EO707">
        <v>13318</v>
      </c>
      <c r="ER707">
        <v>7116</v>
      </c>
      <c r="EV707">
        <v>107097</v>
      </c>
      <c r="EX707">
        <v>1812</v>
      </c>
      <c r="FA707">
        <v>3323</v>
      </c>
      <c r="FB707">
        <v>132666</v>
      </c>
      <c r="FC707">
        <v>171615</v>
      </c>
      <c r="FD707">
        <v>10688</v>
      </c>
      <c r="FE707">
        <v>4536</v>
      </c>
      <c r="FF707">
        <v>1944</v>
      </c>
      <c r="FH707">
        <v>2487</v>
      </c>
      <c r="FL707">
        <v>437</v>
      </c>
      <c r="FP707">
        <v>11023</v>
      </c>
      <c r="FQ707">
        <v>31115</v>
      </c>
      <c r="FR707">
        <v>31398</v>
      </c>
      <c r="FT707">
        <v>8172</v>
      </c>
      <c r="FU707">
        <v>30753</v>
      </c>
      <c r="FZ707">
        <v>10337</v>
      </c>
      <c r="GA707">
        <v>80660</v>
      </c>
      <c r="GB707">
        <v>111776</v>
      </c>
      <c r="GC707">
        <v>24</v>
      </c>
      <c r="GD707">
        <v>461</v>
      </c>
      <c r="GE707">
        <v>82685</v>
      </c>
      <c r="GF707">
        <v>71774</v>
      </c>
      <c r="GH707">
        <v>84364</v>
      </c>
      <c r="GI707">
        <v>-11036</v>
      </c>
      <c r="GL707">
        <v>59816</v>
      </c>
      <c r="GM707">
        <v>59840</v>
      </c>
      <c r="GN707">
        <v>171615</v>
      </c>
      <c r="GO707">
        <v>6070</v>
      </c>
      <c r="GP707">
        <v>597</v>
      </c>
      <c r="GQ707">
        <v>-47258</v>
      </c>
      <c r="GR707" s="2">
        <v>42789</v>
      </c>
      <c r="GS707">
        <v>7246</v>
      </c>
      <c r="GT707">
        <v>5757</v>
      </c>
      <c r="GU707">
        <v>2813</v>
      </c>
      <c r="GV707">
        <v>8570</v>
      </c>
      <c r="GW707">
        <v>-134</v>
      </c>
      <c r="GX707">
        <v>365</v>
      </c>
      <c r="GZ707">
        <v>871</v>
      </c>
      <c r="HA707">
        <v>-734</v>
      </c>
      <c r="HB707">
        <v>-283</v>
      </c>
      <c r="HC707">
        <v>85</v>
      </c>
      <c r="HE707">
        <v>15901</v>
      </c>
      <c r="HF707">
        <v>-1823</v>
      </c>
      <c r="HG707">
        <v>-176</v>
      </c>
      <c r="HH707">
        <v>-18368</v>
      </c>
      <c r="HI707">
        <v>9261</v>
      </c>
      <c r="HJ707">
        <v>3243</v>
      </c>
      <c r="HK707">
        <v>12504</v>
      </c>
      <c r="HL707">
        <v>51</v>
      </c>
      <c r="HM707">
        <v>-7811</v>
      </c>
      <c r="HN707">
        <v>3287</v>
      </c>
      <c r="HO707">
        <v>-714</v>
      </c>
      <c r="HP707">
        <v>2573</v>
      </c>
      <c r="HQ707">
        <v>-3981</v>
      </c>
      <c r="HS707">
        <v>-3981</v>
      </c>
      <c r="HT707">
        <v>-7317</v>
      </c>
      <c r="HU707">
        <v>-196</v>
      </c>
      <c r="HV707">
        <v>-8921</v>
      </c>
      <c r="HW707">
        <v>-215</v>
      </c>
      <c r="HY707">
        <v>-1046</v>
      </c>
      <c r="HZ707">
        <v>3641</v>
      </c>
      <c r="IA707">
        <v>2595</v>
      </c>
      <c r="IB707">
        <v>691</v>
      </c>
      <c r="IC707">
        <v>-7317</v>
      </c>
      <c r="IL707">
        <v>6089</v>
      </c>
      <c r="IM707">
        <v>6159</v>
      </c>
      <c r="IN707">
        <v>1.18</v>
      </c>
      <c r="IO707">
        <v>1.17</v>
      </c>
    </row>
    <row r="708" spans="1:249" x14ac:dyDescent="0.25">
      <c r="A708" t="s">
        <v>1076</v>
      </c>
      <c r="B708" t="s">
        <v>1076</v>
      </c>
      <c r="C708" t="s">
        <v>1077</v>
      </c>
      <c r="D708" t="s">
        <v>1078</v>
      </c>
      <c r="E708" t="s">
        <v>455</v>
      </c>
      <c r="F708" t="s">
        <v>417</v>
      </c>
      <c r="G708" s="2">
        <v>40633</v>
      </c>
      <c r="H708" t="s">
        <v>450</v>
      </c>
      <c r="J708">
        <v>2011</v>
      </c>
      <c r="K708">
        <v>1</v>
      </c>
      <c r="L708">
        <v>2011</v>
      </c>
      <c r="M708">
        <v>1</v>
      </c>
      <c r="N708" t="s">
        <v>419</v>
      </c>
      <c r="O708" t="s">
        <v>451</v>
      </c>
      <c r="P708">
        <v>201101</v>
      </c>
      <c r="Q708">
        <v>4</v>
      </c>
      <c r="R708">
        <v>225</v>
      </c>
      <c r="S708">
        <v>13</v>
      </c>
      <c r="T708">
        <v>12</v>
      </c>
      <c r="U708">
        <v>78003</v>
      </c>
      <c r="V708">
        <v>3</v>
      </c>
      <c r="W708">
        <v>2834</v>
      </c>
      <c r="X708" s="2">
        <v>40675</v>
      </c>
      <c r="Y708" s="2">
        <v>40675</v>
      </c>
      <c r="Z708" t="s">
        <v>485</v>
      </c>
      <c r="AA708" t="s">
        <v>1079</v>
      </c>
      <c r="AB708" t="s">
        <v>458</v>
      </c>
      <c r="AC708" t="s">
        <v>456</v>
      </c>
      <c r="AD708">
        <v>10017</v>
      </c>
      <c r="AE708" t="s">
        <v>1080</v>
      </c>
      <c r="AF708" t="s">
        <v>1081</v>
      </c>
      <c r="AG708" t="s">
        <v>1079</v>
      </c>
      <c r="AH708" t="s">
        <v>458</v>
      </c>
      <c r="AI708" t="s">
        <v>456</v>
      </c>
      <c r="AJ708">
        <v>10017</v>
      </c>
      <c r="AK708" t="s">
        <v>426</v>
      </c>
      <c r="AL708" t="s">
        <v>427</v>
      </c>
      <c r="AU708" t="s">
        <v>1082</v>
      </c>
      <c r="AW708">
        <v>7901130000</v>
      </c>
      <c r="AX708" s="2">
        <v>40672</v>
      </c>
      <c r="BI708" s="2">
        <v>41039</v>
      </c>
      <c r="BJ708">
        <v>16502</v>
      </c>
      <c r="BK708">
        <v>3693</v>
      </c>
      <c r="BL708">
        <v>12809</v>
      </c>
      <c r="BM708">
        <v>1376</v>
      </c>
      <c r="BP708">
        <v>2091</v>
      </c>
      <c r="BR708">
        <v>4503</v>
      </c>
      <c r="BV708">
        <v>12557</v>
      </c>
      <c r="BW708">
        <v>3945</v>
      </c>
      <c r="CM708">
        <v>-827</v>
      </c>
      <c r="CN708">
        <v>-827</v>
      </c>
      <c r="CO708">
        <v>3118</v>
      </c>
      <c r="CP708">
        <v>894</v>
      </c>
      <c r="CQ708">
        <v>2224</v>
      </c>
      <c r="CV708">
        <v>2224</v>
      </c>
      <c r="CW708">
        <v>10</v>
      </c>
      <c r="CX708">
        <v>2234</v>
      </c>
      <c r="DA708">
        <v>2234</v>
      </c>
      <c r="DB708">
        <v>12</v>
      </c>
      <c r="DC708">
        <v>2222</v>
      </c>
      <c r="DE708">
        <v>2222</v>
      </c>
      <c r="DF708">
        <v>0.28000000000000003</v>
      </c>
      <c r="DG708">
        <v>1.2999999999999999E-3</v>
      </c>
      <c r="DJ708">
        <v>0.27989999999999998</v>
      </c>
      <c r="DK708">
        <v>0.27839999999999998</v>
      </c>
      <c r="DL708">
        <v>0.28000000000000003</v>
      </c>
      <c r="DM708">
        <v>0.28000000000000003</v>
      </c>
      <c r="DN708">
        <v>1.1999999999999999E-3</v>
      </c>
      <c r="DQ708">
        <v>0.27800000000000002</v>
      </c>
      <c r="DR708">
        <v>0.27650000000000002</v>
      </c>
      <c r="DS708">
        <v>0.28000000000000003</v>
      </c>
      <c r="DT708">
        <v>27.8001</v>
      </c>
      <c r="DU708">
        <v>8035</v>
      </c>
      <c r="DV708">
        <v>7982</v>
      </c>
      <c r="DW708">
        <v>3118</v>
      </c>
      <c r="DX708">
        <v>2224</v>
      </c>
      <c r="DY708">
        <v>6049</v>
      </c>
      <c r="DZ708">
        <v>3945</v>
      </c>
      <c r="EA708" s="2">
        <v>40675</v>
      </c>
      <c r="EB708">
        <v>24009</v>
      </c>
      <c r="EC708">
        <v>406</v>
      </c>
      <c r="EE708">
        <v>15182</v>
      </c>
      <c r="EF708">
        <v>8467</v>
      </c>
      <c r="EJ708">
        <v>1425</v>
      </c>
      <c r="EK708">
        <v>8755</v>
      </c>
      <c r="EL708">
        <v>58244</v>
      </c>
      <c r="EO708">
        <v>18833</v>
      </c>
      <c r="ER708">
        <v>9811</v>
      </c>
      <c r="EV708">
        <v>103350</v>
      </c>
      <c r="FA708">
        <v>4718</v>
      </c>
      <c r="FB708">
        <v>136712</v>
      </c>
      <c r="FC708">
        <v>194956</v>
      </c>
      <c r="FD708">
        <v>6093</v>
      </c>
      <c r="FE708">
        <v>3750</v>
      </c>
      <c r="FF708">
        <v>1</v>
      </c>
      <c r="FH708">
        <v>1849</v>
      </c>
      <c r="FL708">
        <v>1958</v>
      </c>
      <c r="FO708">
        <v>182</v>
      </c>
      <c r="FP708">
        <v>15338</v>
      </c>
      <c r="FQ708">
        <v>29171</v>
      </c>
      <c r="FR708">
        <v>35308</v>
      </c>
      <c r="FT708">
        <v>8970</v>
      </c>
      <c r="FU708">
        <v>19414</v>
      </c>
      <c r="FZ708">
        <v>11560</v>
      </c>
      <c r="GA708">
        <v>75252</v>
      </c>
      <c r="GB708">
        <v>104423</v>
      </c>
      <c r="GC708">
        <v>49</v>
      </c>
      <c r="GD708">
        <v>444</v>
      </c>
      <c r="GE708">
        <v>70925</v>
      </c>
      <c r="GF708">
        <v>44926</v>
      </c>
      <c r="GH708">
        <v>24215</v>
      </c>
      <c r="GI708">
        <v>-2056</v>
      </c>
      <c r="GK708">
        <v>-6</v>
      </c>
      <c r="GL708">
        <v>90484</v>
      </c>
      <c r="GM708">
        <v>90533</v>
      </c>
      <c r="GN708">
        <v>194956</v>
      </c>
      <c r="GO708">
        <v>7901.13</v>
      </c>
      <c r="GQ708">
        <v>-12817</v>
      </c>
      <c r="GR708" s="2">
        <v>41039</v>
      </c>
      <c r="GS708">
        <v>2234</v>
      </c>
      <c r="GT708">
        <v>2104</v>
      </c>
      <c r="GU708">
        <v>-218</v>
      </c>
      <c r="GV708">
        <v>1886</v>
      </c>
      <c r="HB708">
        <v>522</v>
      </c>
      <c r="HC708">
        <v>522</v>
      </c>
      <c r="HE708">
        <v>4642</v>
      </c>
      <c r="HF708">
        <v>-250</v>
      </c>
      <c r="HH708">
        <v>-3169</v>
      </c>
      <c r="HI708">
        <v>5184</v>
      </c>
      <c r="HJ708">
        <v>-1044</v>
      </c>
      <c r="HK708">
        <v>4140</v>
      </c>
      <c r="HL708">
        <v>4</v>
      </c>
      <c r="HM708">
        <v>725</v>
      </c>
      <c r="HN708">
        <v>-3878</v>
      </c>
      <c r="HO708">
        <v>462</v>
      </c>
      <c r="HP708">
        <v>-3416</v>
      </c>
      <c r="HQ708">
        <v>-1430</v>
      </c>
      <c r="HS708">
        <v>-1430</v>
      </c>
      <c r="HT708">
        <v>-1591</v>
      </c>
      <c r="HU708">
        <v>33</v>
      </c>
      <c r="HV708">
        <v>-6404</v>
      </c>
      <c r="HW708">
        <v>32</v>
      </c>
      <c r="HY708">
        <v>-1005</v>
      </c>
      <c r="HZ708">
        <v>1735</v>
      </c>
      <c r="IA708">
        <v>730</v>
      </c>
      <c r="IB708">
        <v>122</v>
      </c>
      <c r="IC708">
        <v>-1591</v>
      </c>
      <c r="IE708">
        <v>2104</v>
      </c>
      <c r="IF708">
        <v>122</v>
      </c>
      <c r="IG708">
        <v>4642</v>
      </c>
      <c r="IH708">
        <v>-250</v>
      </c>
      <c r="II708">
        <v>-1591</v>
      </c>
      <c r="IK708">
        <v>-1591</v>
      </c>
      <c r="IL708">
        <v>7982</v>
      </c>
      <c r="IM708">
        <v>8035</v>
      </c>
      <c r="IN708">
        <v>0.28000000000000003</v>
      </c>
      <c r="IO708">
        <v>0.28000000000000003</v>
      </c>
    </row>
    <row r="709" spans="1:249" x14ac:dyDescent="0.25">
      <c r="A709" t="s">
        <v>1076</v>
      </c>
      <c r="B709" t="s">
        <v>1076</v>
      </c>
      <c r="C709" t="s">
        <v>1077</v>
      </c>
      <c r="D709" t="s">
        <v>1078</v>
      </c>
      <c r="E709" t="s">
        <v>455</v>
      </c>
      <c r="F709" t="s">
        <v>417</v>
      </c>
      <c r="G709" s="2">
        <v>40724</v>
      </c>
      <c r="H709" t="s">
        <v>450</v>
      </c>
      <c r="J709">
        <v>2011</v>
      </c>
      <c r="K709">
        <v>2</v>
      </c>
      <c r="L709">
        <v>2011</v>
      </c>
      <c r="M709">
        <v>2</v>
      </c>
      <c r="N709" t="s">
        <v>419</v>
      </c>
      <c r="O709" t="s">
        <v>451</v>
      </c>
      <c r="P709">
        <v>201102</v>
      </c>
      <c r="Q709">
        <v>4</v>
      </c>
      <c r="R709">
        <v>225</v>
      </c>
      <c r="S709">
        <v>13</v>
      </c>
      <c r="T709">
        <v>12</v>
      </c>
      <c r="U709">
        <v>78003</v>
      </c>
      <c r="V709">
        <v>3</v>
      </c>
      <c r="W709">
        <v>2834</v>
      </c>
      <c r="X709" s="2">
        <v>40766</v>
      </c>
      <c r="Y709" s="2">
        <v>40766</v>
      </c>
      <c r="Z709" t="s">
        <v>485</v>
      </c>
      <c r="AA709" t="s">
        <v>1079</v>
      </c>
      <c r="AB709" t="s">
        <v>458</v>
      </c>
      <c r="AC709" t="s">
        <v>456</v>
      </c>
      <c r="AD709">
        <v>10017</v>
      </c>
      <c r="AE709" t="s">
        <v>1080</v>
      </c>
      <c r="AF709" t="s">
        <v>1081</v>
      </c>
      <c r="AG709" t="s">
        <v>1079</v>
      </c>
      <c r="AH709" t="s">
        <v>458</v>
      </c>
      <c r="AI709" t="s">
        <v>456</v>
      </c>
      <c r="AJ709">
        <v>10017</v>
      </c>
      <c r="AK709" t="s">
        <v>426</v>
      </c>
      <c r="AL709" t="s">
        <v>427</v>
      </c>
      <c r="AU709" t="s">
        <v>1082</v>
      </c>
      <c r="AW709">
        <v>7802127000</v>
      </c>
      <c r="AX709" s="2">
        <v>40763</v>
      </c>
      <c r="BI709" s="2">
        <v>41130</v>
      </c>
      <c r="BJ709">
        <v>16485</v>
      </c>
      <c r="BK709">
        <v>3571</v>
      </c>
      <c r="BL709">
        <v>12914</v>
      </c>
      <c r="BM709">
        <v>1384</v>
      </c>
      <c r="BP709">
        <v>2231</v>
      </c>
      <c r="BR709">
        <v>4800</v>
      </c>
      <c r="BV709">
        <v>12464</v>
      </c>
      <c r="BW709">
        <v>4021</v>
      </c>
      <c r="CM709">
        <v>-423</v>
      </c>
      <c r="CN709">
        <v>-423</v>
      </c>
      <c r="CO709">
        <v>3598</v>
      </c>
      <c r="CP709">
        <v>1077</v>
      </c>
      <c r="CQ709">
        <v>2521</v>
      </c>
      <c r="CV709">
        <v>2521</v>
      </c>
      <c r="CW709">
        <v>97</v>
      </c>
      <c r="CX709">
        <v>2618</v>
      </c>
      <c r="DA709">
        <v>2618</v>
      </c>
      <c r="DB709">
        <v>8</v>
      </c>
      <c r="DC709">
        <v>2610</v>
      </c>
      <c r="DE709">
        <v>2610</v>
      </c>
      <c r="DF709">
        <v>0.32</v>
      </c>
      <c r="DG709">
        <v>0.01</v>
      </c>
      <c r="DJ709">
        <v>0.33239999999999997</v>
      </c>
      <c r="DK709">
        <v>0.33139999999999997</v>
      </c>
      <c r="DL709">
        <v>0.33</v>
      </c>
      <c r="DM709">
        <v>0.32</v>
      </c>
      <c r="DN709">
        <v>0.01</v>
      </c>
      <c r="DQ709">
        <v>0.32990000000000003</v>
      </c>
      <c r="DR709">
        <v>0.32890000000000003</v>
      </c>
      <c r="DS709">
        <v>0.33</v>
      </c>
      <c r="DT709">
        <v>8.5500000000000007</v>
      </c>
      <c r="DU709">
        <v>7935</v>
      </c>
      <c r="DV709">
        <v>7875</v>
      </c>
      <c r="DW709">
        <v>3598</v>
      </c>
      <c r="DX709">
        <v>2521</v>
      </c>
      <c r="DY709">
        <v>6270</v>
      </c>
      <c r="DZ709">
        <v>4021</v>
      </c>
      <c r="EA709" s="2">
        <v>40766</v>
      </c>
      <c r="EB709">
        <v>25484</v>
      </c>
      <c r="EC709">
        <v>462</v>
      </c>
      <c r="EE709">
        <v>15192</v>
      </c>
      <c r="EF709">
        <v>8597</v>
      </c>
      <c r="EJ709">
        <v>1478</v>
      </c>
      <c r="EK709">
        <v>9271</v>
      </c>
      <c r="EL709">
        <v>60484</v>
      </c>
      <c r="EO709">
        <v>18281</v>
      </c>
      <c r="ER709">
        <v>10207</v>
      </c>
      <c r="EV709">
        <v>102166</v>
      </c>
      <c r="FA709">
        <v>4761</v>
      </c>
      <c r="FB709">
        <v>135415</v>
      </c>
      <c r="FC709">
        <v>195899</v>
      </c>
      <c r="FD709">
        <v>5988</v>
      </c>
      <c r="FE709">
        <v>3698</v>
      </c>
      <c r="FF709">
        <v>1637</v>
      </c>
      <c r="FH709">
        <v>1815</v>
      </c>
      <c r="FL709">
        <v>1849</v>
      </c>
      <c r="FO709">
        <v>181</v>
      </c>
      <c r="FP709">
        <v>15303</v>
      </c>
      <c r="FQ709">
        <v>30471</v>
      </c>
      <c r="FR709">
        <v>35723</v>
      </c>
      <c r="FT709">
        <v>8909</v>
      </c>
      <c r="FU709">
        <v>20072</v>
      </c>
      <c r="FZ709">
        <v>11761</v>
      </c>
      <c r="GA709">
        <v>76465</v>
      </c>
      <c r="GB709">
        <v>106936</v>
      </c>
      <c r="GC709">
        <v>47</v>
      </c>
      <c r="GD709">
        <v>445</v>
      </c>
      <c r="GE709">
        <v>71095</v>
      </c>
      <c r="GF709">
        <v>44320</v>
      </c>
      <c r="GH709">
        <v>26471</v>
      </c>
      <c r="GI709">
        <v>-952</v>
      </c>
      <c r="GK709">
        <v>-3</v>
      </c>
      <c r="GL709">
        <v>88916</v>
      </c>
      <c r="GM709">
        <v>88963</v>
      </c>
      <c r="GN709">
        <v>195899</v>
      </c>
      <c r="GO709">
        <v>7802.1270000000004</v>
      </c>
      <c r="GQ709">
        <v>-13203</v>
      </c>
      <c r="GR709" s="2">
        <v>41130</v>
      </c>
      <c r="GS709">
        <v>4852</v>
      </c>
      <c r="GT709">
        <v>4353</v>
      </c>
      <c r="GU709">
        <v>1076</v>
      </c>
      <c r="GV709">
        <v>5429</v>
      </c>
      <c r="HB709">
        <v>259</v>
      </c>
      <c r="HC709">
        <v>259</v>
      </c>
      <c r="HE709">
        <v>10540</v>
      </c>
      <c r="HF709">
        <v>-608</v>
      </c>
      <c r="HH709">
        <v>-3169</v>
      </c>
      <c r="HI709">
        <v>7983</v>
      </c>
      <c r="HJ709">
        <v>-3193</v>
      </c>
      <c r="HK709">
        <v>4790</v>
      </c>
      <c r="HL709">
        <v>73</v>
      </c>
      <c r="HM709">
        <v>1086</v>
      </c>
      <c r="HN709">
        <v>-3481</v>
      </c>
      <c r="HO709">
        <v>-67</v>
      </c>
      <c r="HP709">
        <v>-3548</v>
      </c>
      <c r="HQ709">
        <v>-3679</v>
      </c>
      <c r="HS709">
        <v>-3679</v>
      </c>
      <c r="HT709">
        <v>-3159</v>
      </c>
      <c r="HU709">
        <v>64</v>
      </c>
      <c r="HV709">
        <v>-10322</v>
      </c>
      <c r="HW709">
        <v>57</v>
      </c>
      <c r="HY709">
        <v>1361</v>
      </c>
      <c r="HZ709">
        <v>1735</v>
      </c>
      <c r="IA709">
        <v>3096</v>
      </c>
      <c r="IB709">
        <v>244</v>
      </c>
      <c r="IC709">
        <v>-3159</v>
      </c>
      <c r="IE709">
        <v>2249</v>
      </c>
      <c r="IF709">
        <v>122</v>
      </c>
      <c r="IG709">
        <v>5898</v>
      </c>
      <c r="IH709">
        <v>-358</v>
      </c>
      <c r="II709">
        <v>-1568</v>
      </c>
      <c r="IK709">
        <v>-1568</v>
      </c>
      <c r="IL709">
        <v>7875</v>
      </c>
      <c r="IM709">
        <v>7935</v>
      </c>
      <c r="IN709">
        <v>0.33</v>
      </c>
      <c r="IO709">
        <v>0.33</v>
      </c>
    </row>
    <row r="710" spans="1:249" x14ac:dyDescent="0.25">
      <c r="A710" t="s">
        <v>1076</v>
      </c>
      <c r="B710" t="s">
        <v>1076</v>
      </c>
      <c r="C710" t="s">
        <v>1077</v>
      </c>
      <c r="D710" t="s">
        <v>1078</v>
      </c>
      <c r="E710" t="s">
        <v>455</v>
      </c>
      <c r="F710" t="s">
        <v>417</v>
      </c>
      <c r="G710" s="2">
        <v>40816</v>
      </c>
      <c r="H710" t="s">
        <v>450</v>
      </c>
      <c r="J710">
        <v>2011</v>
      </c>
      <c r="K710">
        <v>3</v>
      </c>
      <c r="L710">
        <v>2011</v>
      </c>
      <c r="M710">
        <v>3</v>
      </c>
      <c r="N710" t="s">
        <v>419</v>
      </c>
      <c r="O710" t="s">
        <v>451</v>
      </c>
      <c r="P710">
        <v>201103</v>
      </c>
      <c r="Q710">
        <v>4</v>
      </c>
      <c r="R710">
        <v>225</v>
      </c>
      <c r="S710">
        <v>13</v>
      </c>
      <c r="T710">
        <v>12</v>
      </c>
      <c r="U710">
        <v>78003</v>
      </c>
      <c r="V710">
        <v>3</v>
      </c>
      <c r="W710">
        <v>2834</v>
      </c>
      <c r="X710" s="2">
        <v>40857</v>
      </c>
      <c r="Y710" s="2">
        <v>40857</v>
      </c>
      <c r="Z710" t="s">
        <v>485</v>
      </c>
      <c r="AA710" t="s">
        <v>1079</v>
      </c>
      <c r="AB710" t="s">
        <v>458</v>
      </c>
      <c r="AC710" t="s">
        <v>456</v>
      </c>
      <c r="AD710">
        <v>10017</v>
      </c>
      <c r="AE710" t="s">
        <v>1080</v>
      </c>
      <c r="AF710" t="s">
        <v>1081</v>
      </c>
      <c r="AG710" t="s">
        <v>1079</v>
      </c>
      <c r="AH710" t="s">
        <v>458</v>
      </c>
      <c r="AI710" t="s">
        <v>456</v>
      </c>
      <c r="AJ710">
        <v>10017</v>
      </c>
      <c r="AK710" t="s">
        <v>426</v>
      </c>
      <c r="AL710" t="s">
        <v>427</v>
      </c>
      <c r="AU710" t="s">
        <v>1082</v>
      </c>
      <c r="AW710">
        <v>7686967000</v>
      </c>
      <c r="AX710" s="2">
        <v>40854</v>
      </c>
      <c r="BI710" s="2">
        <v>41222</v>
      </c>
      <c r="BJ710">
        <v>16609</v>
      </c>
      <c r="BK710">
        <v>3409</v>
      </c>
      <c r="BL710">
        <v>13200</v>
      </c>
      <c r="BM710">
        <v>1389</v>
      </c>
      <c r="BP710">
        <v>2176</v>
      </c>
      <c r="BR710">
        <v>4457</v>
      </c>
      <c r="BV710">
        <v>12521</v>
      </c>
      <c r="BW710">
        <v>4088</v>
      </c>
      <c r="CM710">
        <v>-547</v>
      </c>
      <c r="CN710">
        <v>-547</v>
      </c>
      <c r="CO710">
        <v>3541</v>
      </c>
      <c r="CP710">
        <v>1216</v>
      </c>
      <c r="CQ710">
        <v>2325</v>
      </c>
      <c r="CV710">
        <v>2325</v>
      </c>
      <c r="CW710">
        <v>1424</v>
      </c>
      <c r="CX710">
        <v>3749</v>
      </c>
      <c r="DA710">
        <v>3749</v>
      </c>
      <c r="DB710">
        <v>11</v>
      </c>
      <c r="DC710">
        <v>3738</v>
      </c>
      <c r="DE710">
        <v>3738</v>
      </c>
      <c r="DF710">
        <v>0.3</v>
      </c>
      <c r="DG710">
        <v>0.18</v>
      </c>
      <c r="DJ710">
        <v>0.48249999999999998</v>
      </c>
      <c r="DK710">
        <v>0.48110000000000003</v>
      </c>
      <c r="DL710">
        <v>0.48</v>
      </c>
      <c r="DM710">
        <v>0.3</v>
      </c>
      <c r="DN710">
        <v>0.18</v>
      </c>
      <c r="DQ710">
        <v>0.48</v>
      </c>
      <c r="DR710">
        <v>0.47860000000000003</v>
      </c>
      <c r="DS710">
        <v>0.48</v>
      </c>
      <c r="DT710">
        <v>10.799799999999999</v>
      </c>
      <c r="DU710">
        <v>7810</v>
      </c>
      <c r="DV710">
        <v>7770</v>
      </c>
      <c r="DW710">
        <v>3541</v>
      </c>
      <c r="DX710">
        <v>2325</v>
      </c>
      <c r="DY710">
        <v>6303</v>
      </c>
      <c r="DZ710">
        <v>4088</v>
      </c>
      <c r="EA710" s="2">
        <v>40857</v>
      </c>
      <c r="EB710">
        <v>28963</v>
      </c>
      <c r="EC710">
        <v>184</v>
      </c>
      <c r="EE710">
        <v>15749</v>
      </c>
      <c r="EF710">
        <v>8426</v>
      </c>
      <c r="EJ710">
        <v>122</v>
      </c>
      <c r="EK710">
        <v>9288</v>
      </c>
      <c r="EL710">
        <v>62732</v>
      </c>
      <c r="EO710">
        <v>17721</v>
      </c>
      <c r="ER710">
        <v>9468</v>
      </c>
      <c r="EV710">
        <v>101006</v>
      </c>
      <c r="FA710">
        <v>5205</v>
      </c>
      <c r="FB710">
        <v>133400</v>
      </c>
      <c r="FC710">
        <v>196132</v>
      </c>
      <c r="FD710">
        <v>5637</v>
      </c>
      <c r="FE710">
        <v>3765</v>
      </c>
      <c r="FF710">
        <v>0</v>
      </c>
      <c r="FH710">
        <v>1999</v>
      </c>
      <c r="FL710">
        <v>2215</v>
      </c>
      <c r="FO710">
        <v>0</v>
      </c>
      <c r="FP710">
        <v>14240</v>
      </c>
      <c r="FQ710">
        <v>27856</v>
      </c>
      <c r="FR710">
        <v>35399</v>
      </c>
      <c r="FT710">
        <v>8793</v>
      </c>
      <c r="FU710">
        <v>20415</v>
      </c>
      <c r="FZ710">
        <v>13139</v>
      </c>
      <c r="GA710">
        <v>77746</v>
      </c>
      <c r="GB710">
        <v>105602</v>
      </c>
      <c r="GC710">
        <v>46</v>
      </c>
      <c r="GD710">
        <v>445</v>
      </c>
      <c r="GE710">
        <v>71235</v>
      </c>
      <c r="GF710">
        <v>48121</v>
      </c>
      <c r="GH710">
        <v>28586</v>
      </c>
      <c r="GI710">
        <v>-1211</v>
      </c>
      <c r="GK710">
        <v>-3</v>
      </c>
      <c r="GL710">
        <v>90484</v>
      </c>
      <c r="GM710">
        <v>90530</v>
      </c>
      <c r="GN710">
        <v>196132</v>
      </c>
      <c r="GO710">
        <v>7686.9669999999996</v>
      </c>
      <c r="GQ710">
        <v>-10476</v>
      </c>
      <c r="GR710" s="2">
        <v>41222</v>
      </c>
      <c r="GS710">
        <v>8601</v>
      </c>
      <c r="GT710">
        <v>6568</v>
      </c>
      <c r="GU710">
        <v>-88</v>
      </c>
      <c r="GV710">
        <v>6480</v>
      </c>
      <c r="HB710">
        <v>-102</v>
      </c>
      <c r="HC710">
        <v>-102</v>
      </c>
      <c r="HE710">
        <v>14979</v>
      </c>
      <c r="HF710">
        <v>-1062</v>
      </c>
      <c r="HH710">
        <v>-812</v>
      </c>
      <c r="HI710">
        <v>4412</v>
      </c>
      <c r="HJ710">
        <v>-1645</v>
      </c>
      <c r="HK710">
        <v>2767</v>
      </c>
      <c r="HL710">
        <v>408</v>
      </c>
      <c r="HM710">
        <v>1301</v>
      </c>
      <c r="HN710">
        <v>-3486</v>
      </c>
      <c r="HO710">
        <v>-456</v>
      </c>
      <c r="HP710">
        <v>-3942</v>
      </c>
      <c r="HQ710">
        <v>-5789</v>
      </c>
      <c r="HS710">
        <v>-5789</v>
      </c>
      <c r="HT710">
        <v>-4710</v>
      </c>
      <c r="HU710">
        <v>84</v>
      </c>
      <c r="HV710">
        <v>-14357</v>
      </c>
      <c r="HW710">
        <v>48</v>
      </c>
      <c r="HY710">
        <v>1971</v>
      </c>
      <c r="HZ710">
        <v>1735</v>
      </c>
      <c r="IA710">
        <v>3706</v>
      </c>
      <c r="IB710">
        <v>347</v>
      </c>
      <c r="IC710">
        <v>-4710</v>
      </c>
      <c r="IE710">
        <v>2215</v>
      </c>
      <c r="IF710">
        <v>103</v>
      </c>
      <c r="IG710">
        <v>4439</v>
      </c>
      <c r="IH710">
        <v>-454</v>
      </c>
      <c r="II710">
        <v>-1551</v>
      </c>
      <c r="IK710">
        <v>-1551</v>
      </c>
      <c r="IL710">
        <v>7770</v>
      </c>
      <c r="IM710">
        <v>7810</v>
      </c>
      <c r="IN710">
        <v>0.48</v>
      </c>
      <c r="IO710">
        <v>0.48</v>
      </c>
    </row>
    <row r="711" spans="1:249" x14ac:dyDescent="0.25">
      <c r="A711" t="s">
        <v>1076</v>
      </c>
      <c r="B711" t="s">
        <v>1076</v>
      </c>
      <c r="C711" t="s">
        <v>1077</v>
      </c>
      <c r="D711" t="s">
        <v>1078</v>
      </c>
      <c r="E711" t="s">
        <v>455</v>
      </c>
      <c r="F711" t="s">
        <v>417</v>
      </c>
      <c r="G711" s="2">
        <v>40908</v>
      </c>
      <c r="H711" t="s">
        <v>450</v>
      </c>
      <c r="J711">
        <v>2011</v>
      </c>
      <c r="K711">
        <v>4</v>
      </c>
      <c r="L711">
        <v>2011</v>
      </c>
      <c r="M711">
        <v>4</v>
      </c>
      <c r="N711" t="s">
        <v>419</v>
      </c>
      <c r="O711" t="s">
        <v>451</v>
      </c>
      <c r="P711">
        <v>201104</v>
      </c>
      <c r="Q711">
        <v>4</v>
      </c>
      <c r="R711">
        <v>225</v>
      </c>
      <c r="S711">
        <v>13</v>
      </c>
      <c r="T711">
        <v>12</v>
      </c>
      <c r="U711">
        <v>78003</v>
      </c>
      <c r="V711">
        <v>3</v>
      </c>
      <c r="W711">
        <v>2834</v>
      </c>
      <c r="X711" s="2">
        <v>40967</v>
      </c>
      <c r="Y711" s="2">
        <v>40967</v>
      </c>
      <c r="Z711" t="s">
        <v>485</v>
      </c>
      <c r="AA711" t="s">
        <v>1079</v>
      </c>
      <c r="AB711" t="s">
        <v>458</v>
      </c>
      <c r="AC711" t="s">
        <v>456</v>
      </c>
      <c r="AD711">
        <v>10017</v>
      </c>
      <c r="AE711" t="s">
        <v>1080</v>
      </c>
      <c r="AF711" t="s">
        <v>1081</v>
      </c>
      <c r="AG711" t="s">
        <v>1079</v>
      </c>
      <c r="AH711" t="s">
        <v>458</v>
      </c>
      <c r="AI711" t="s">
        <v>456</v>
      </c>
      <c r="AJ711">
        <v>10017</v>
      </c>
      <c r="AK711" t="s">
        <v>426</v>
      </c>
      <c r="AL711" t="s">
        <v>427</v>
      </c>
      <c r="AN711">
        <v>103700</v>
      </c>
      <c r="AP711">
        <v>103700</v>
      </c>
      <c r="AR711">
        <v>223038</v>
      </c>
      <c r="AS711" t="s">
        <v>665</v>
      </c>
      <c r="AT711" t="s">
        <v>429</v>
      </c>
      <c r="AU711" t="s">
        <v>1082</v>
      </c>
      <c r="AW711">
        <v>7538520000</v>
      </c>
      <c r="AX711" s="2">
        <v>40960</v>
      </c>
      <c r="AY711" t="s">
        <v>1083</v>
      </c>
      <c r="AZ711" t="s">
        <v>465</v>
      </c>
      <c r="BA711" t="s">
        <v>1084</v>
      </c>
      <c r="BB711" t="s">
        <v>1085</v>
      </c>
      <c r="BC711" t="s">
        <v>1086</v>
      </c>
      <c r="BD711" t="s">
        <v>1087</v>
      </c>
      <c r="BE711" t="s">
        <v>1088</v>
      </c>
      <c r="BF711" t="s">
        <v>439</v>
      </c>
      <c r="BG711" t="s">
        <v>1089</v>
      </c>
      <c r="BH711" t="s">
        <v>439</v>
      </c>
      <c r="BI711" s="2">
        <v>41698</v>
      </c>
      <c r="BJ711">
        <v>11439</v>
      </c>
      <c r="BK711">
        <v>1827</v>
      </c>
      <c r="BL711">
        <v>9612</v>
      </c>
      <c r="BM711">
        <v>1316</v>
      </c>
      <c r="BP711">
        <v>2183</v>
      </c>
      <c r="BR711">
        <v>3821</v>
      </c>
      <c r="BV711">
        <v>9526</v>
      </c>
      <c r="BW711">
        <v>1913</v>
      </c>
      <c r="CM711">
        <v>-689</v>
      </c>
      <c r="CN711">
        <v>-689</v>
      </c>
      <c r="CO711">
        <v>1224</v>
      </c>
      <c r="CP711">
        <v>434</v>
      </c>
      <c r="CQ711">
        <v>790</v>
      </c>
      <c r="CV711">
        <v>790</v>
      </c>
      <c r="CW711">
        <v>658</v>
      </c>
      <c r="CX711">
        <v>1448</v>
      </c>
      <c r="DA711">
        <v>1448</v>
      </c>
      <c r="DB711">
        <v>9</v>
      </c>
      <c r="DC711">
        <v>1439</v>
      </c>
      <c r="DE711">
        <v>1439</v>
      </c>
      <c r="DF711">
        <v>0.1</v>
      </c>
      <c r="DG711">
        <v>8.8700000000000001E-2</v>
      </c>
      <c r="DJ711">
        <v>0.19070000000000001</v>
      </c>
      <c r="DK711">
        <v>0.1895</v>
      </c>
      <c r="DL711">
        <v>0.19</v>
      </c>
      <c r="DM711">
        <v>0.09</v>
      </c>
      <c r="DN711">
        <v>8.8800000000000004E-2</v>
      </c>
      <c r="DQ711">
        <v>0.18890000000000001</v>
      </c>
      <c r="DR711">
        <v>0.18770000000000001</v>
      </c>
      <c r="DS711">
        <v>0.19</v>
      </c>
      <c r="DT711">
        <v>-61.250500000000002</v>
      </c>
      <c r="DU711">
        <v>7687</v>
      </c>
      <c r="DV711">
        <v>7635</v>
      </c>
      <c r="DW711">
        <v>1224</v>
      </c>
      <c r="DX711">
        <v>790</v>
      </c>
      <c r="DY711">
        <v>4371</v>
      </c>
      <c r="DZ711">
        <v>1913</v>
      </c>
      <c r="EA711" s="2">
        <v>41333</v>
      </c>
      <c r="EB711">
        <v>26452</v>
      </c>
      <c r="EE711">
        <v>13058</v>
      </c>
      <c r="EF711">
        <v>6610</v>
      </c>
      <c r="EJ711">
        <v>5317</v>
      </c>
      <c r="EK711">
        <v>9380</v>
      </c>
      <c r="EL711">
        <v>60817</v>
      </c>
      <c r="EM711">
        <v>29237</v>
      </c>
      <c r="EN711">
        <v>13316</v>
      </c>
      <c r="EO711">
        <v>15921</v>
      </c>
      <c r="ER711">
        <v>9814</v>
      </c>
      <c r="EV711">
        <v>95753</v>
      </c>
      <c r="FA711">
        <v>5697</v>
      </c>
      <c r="FB711">
        <v>127185</v>
      </c>
      <c r="FC711">
        <v>188002</v>
      </c>
      <c r="FD711">
        <v>4016</v>
      </c>
      <c r="FE711">
        <v>3678</v>
      </c>
      <c r="FF711">
        <v>1796</v>
      </c>
      <c r="FH711">
        <v>2120</v>
      </c>
      <c r="FL711">
        <v>1009</v>
      </c>
      <c r="FO711">
        <v>1224</v>
      </c>
      <c r="FP711">
        <v>15066</v>
      </c>
      <c r="FQ711">
        <v>28909</v>
      </c>
      <c r="FR711">
        <v>34926</v>
      </c>
      <c r="FT711">
        <v>9699</v>
      </c>
      <c r="FU711">
        <v>18861</v>
      </c>
      <c r="FZ711">
        <v>12986</v>
      </c>
      <c r="GA711">
        <v>76472</v>
      </c>
      <c r="GB711">
        <v>105381</v>
      </c>
      <c r="GC711">
        <v>45</v>
      </c>
      <c r="GD711">
        <v>445</v>
      </c>
      <c r="GE711">
        <v>71423</v>
      </c>
      <c r="GF711">
        <v>46210</v>
      </c>
      <c r="GH711">
        <v>31801</v>
      </c>
      <c r="GI711">
        <v>-4129</v>
      </c>
      <c r="GK711">
        <v>-3</v>
      </c>
      <c r="GL711">
        <v>82576</v>
      </c>
      <c r="GM711">
        <v>82621</v>
      </c>
      <c r="GN711">
        <v>188002</v>
      </c>
      <c r="GO711">
        <v>7575</v>
      </c>
      <c r="GP711">
        <v>1112</v>
      </c>
      <c r="GQ711">
        <v>-13132</v>
      </c>
      <c r="GR711" s="2">
        <v>41698</v>
      </c>
      <c r="GS711">
        <v>10049</v>
      </c>
      <c r="GT711">
        <v>9026</v>
      </c>
      <c r="GU711">
        <v>-1368</v>
      </c>
      <c r="GV711">
        <v>7658</v>
      </c>
      <c r="GW711">
        <v>140</v>
      </c>
      <c r="GX711">
        <v>1084</v>
      </c>
      <c r="GZ711">
        <v>-367</v>
      </c>
      <c r="HA711">
        <v>-18</v>
      </c>
      <c r="HB711">
        <v>1694</v>
      </c>
      <c r="HC711">
        <v>2533</v>
      </c>
      <c r="HE711">
        <v>20240</v>
      </c>
      <c r="HF711">
        <v>-1660</v>
      </c>
      <c r="HG711">
        <v>-222</v>
      </c>
      <c r="HH711">
        <v>-906</v>
      </c>
      <c r="HI711">
        <v>6603</v>
      </c>
      <c r="HJ711">
        <v>-2473</v>
      </c>
      <c r="HK711">
        <v>4130</v>
      </c>
      <c r="HL711">
        <v>501</v>
      </c>
      <c r="HM711">
        <v>1843</v>
      </c>
      <c r="HN711">
        <v>-6986</v>
      </c>
      <c r="HO711">
        <v>1444</v>
      </c>
      <c r="HP711">
        <v>-5542</v>
      </c>
      <c r="HQ711">
        <v>-8847</v>
      </c>
      <c r="HS711">
        <v>-8847</v>
      </c>
      <c r="HT711">
        <v>-6234</v>
      </c>
      <c r="HU711">
        <v>16</v>
      </c>
      <c r="HV711">
        <v>-20607</v>
      </c>
      <c r="HW711">
        <v>-29</v>
      </c>
      <c r="HY711">
        <v>1447</v>
      </c>
      <c r="HZ711">
        <v>1735</v>
      </c>
      <c r="IA711">
        <v>3182</v>
      </c>
      <c r="IB711">
        <v>419</v>
      </c>
      <c r="IC711">
        <v>-6234</v>
      </c>
      <c r="IE711">
        <v>2458</v>
      </c>
      <c r="IF711">
        <v>72</v>
      </c>
      <c r="IG711">
        <v>5261</v>
      </c>
      <c r="IH711">
        <v>-598</v>
      </c>
      <c r="II711">
        <v>-1524</v>
      </c>
      <c r="IK711">
        <v>-1524</v>
      </c>
      <c r="IL711">
        <v>7817</v>
      </c>
      <c r="IM711">
        <v>7870</v>
      </c>
      <c r="IN711">
        <v>0.19</v>
      </c>
      <c r="IO711">
        <v>0.18</v>
      </c>
    </row>
    <row r="712" spans="1:249" x14ac:dyDescent="0.25">
      <c r="A712" t="s">
        <v>1076</v>
      </c>
      <c r="B712" t="s">
        <v>1076</v>
      </c>
      <c r="C712" t="s">
        <v>1077</v>
      </c>
      <c r="D712" t="s">
        <v>1078</v>
      </c>
      <c r="E712" t="s">
        <v>455</v>
      </c>
      <c r="F712" t="s">
        <v>417</v>
      </c>
      <c r="G712" s="2">
        <v>40999</v>
      </c>
      <c r="H712" t="s">
        <v>450</v>
      </c>
      <c r="J712">
        <v>2012</v>
      </c>
      <c r="K712">
        <v>1</v>
      </c>
      <c r="L712">
        <v>2012</v>
      </c>
      <c r="M712">
        <v>1</v>
      </c>
      <c r="N712" t="s">
        <v>419</v>
      </c>
      <c r="O712" t="s">
        <v>451</v>
      </c>
      <c r="P712">
        <v>201201</v>
      </c>
      <c r="Q712">
        <v>4</v>
      </c>
      <c r="R712">
        <v>225</v>
      </c>
      <c r="S712">
        <v>13</v>
      </c>
      <c r="T712">
        <v>12</v>
      </c>
      <c r="U712">
        <v>78003</v>
      </c>
      <c r="V712">
        <v>3</v>
      </c>
      <c r="W712">
        <v>2834</v>
      </c>
      <c r="X712" s="2">
        <v>41039</v>
      </c>
      <c r="Y712" s="2">
        <v>41039</v>
      </c>
      <c r="Z712" t="s">
        <v>485</v>
      </c>
      <c r="AA712" t="s">
        <v>1079</v>
      </c>
      <c r="AB712" t="s">
        <v>458</v>
      </c>
      <c r="AC712" t="s">
        <v>456</v>
      </c>
      <c r="AD712">
        <v>10017</v>
      </c>
      <c r="AE712" t="s">
        <v>1080</v>
      </c>
      <c r="AF712" t="s">
        <v>1081</v>
      </c>
      <c r="AG712" t="s">
        <v>1079</v>
      </c>
      <c r="AH712" t="s">
        <v>458</v>
      </c>
      <c r="AI712" t="s">
        <v>456</v>
      </c>
      <c r="AJ712">
        <v>10017</v>
      </c>
      <c r="AK712" t="s">
        <v>426</v>
      </c>
      <c r="AL712" t="s">
        <v>427</v>
      </c>
      <c r="AU712" t="s">
        <v>1082</v>
      </c>
      <c r="AW712">
        <v>7488136000</v>
      </c>
      <c r="AX712" s="2">
        <v>41036</v>
      </c>
      <c r="BI712" s="2">
        <v>41404</v>
      </c>
      <c r="BJ712">
        <v>14885</v>
      </c>
      <c r="BK712">
        <v>2745</v>
      </c>
      <c r="BL712">
        <v>12140</v>
      </c>
      <c r="BM712">
        <v>1420</v>
      </c>
      <c r="BP712">
        <v>2062</v>
      </c>
      <c r="BR712">
        <v>3968</v>
      </c>
      <c r="BV712">
        <v>10792</v>
      </c>
      <c r="BW712">
        <v>4093</v>
      </c>
      <c r="CM712">
        <v>-1658</v>
      </c>
      <c r="CN712">
        <v>-1658</v>
      </c>
      <c r="CO712">
        <v>2435</v>
      </c>
      <c r="CP712">
        <v>711</v>
      </c>
      <c r="CQ712">
        <v>1724</v>
      </c>
      <c r="CV712">
        <v>1724</v>
      </c>
      <c r="CW712">
        <v>79</v>
      </c>
      <c r="CX712">
        <v>1803</v>
      </c>
      <c r="DA712">
        <v>1803</v>
      </c>
      <c r="DB712">
        <v>9</v>
      </c>
      <c r="DC712">
        <v>1794</v>
      </c>
      <c r="DE712">
        <v>1794</v>
      </c>
      <c r="DF712">
        <v>0.23</v>
      </c>
      <c r="DG712">
        <v>0.01</v>
      </c>
      <c r="DJ712">
        <v>0.2392</v>
      </c>
      <c r="DK712">
        <v>0.23799999999999999</v>
      </c>
      <c r="DL712">
        <v>0.24</v>
      </c>
      <c r="DM712">
        <v>0.23</v>
      </c>
      <c r="DN712">
        <v>0.01</v>
      </c>
      <c r="DQ712">
        <v>0.23730000000000001</v>
      </c>
      <c r="DR712">
        <v>0.2361</v>
      </c>
      <c r="DS712">
        <v>0.24</v>
      </c>
      <c r="DT712">
        <v>29.52</v>
      </c>
      <c r="DU712">
        <v>7598</v>
      </c>
      <c r="DV712">
        <v>7537</v>
      </c>
      <c r="DW712">
        <v>2435</v>
      </c>
      <c r="DX712">
        <v>1724</v>
      </c>
      <c r="DY712">
        <v>6314</v>
      </c>
      <c r="DZ712">
        <v>4093</v>
      </c>
      <c r="EA712" s="2">
        <v>41039</v>
      </c>
      <c r="EB712">
        <v>23972</v>
      </c>
      <c r="EE712">
        <v>14182</v>
      </c>
      <c r="EF712">
        <v>7189</v>
      </c>
      <c r="EJ712">
        <v>159</v>
      </c>
      <c r="EK712">
        <v>9361</v>
      </c>
      <c r="EL712">
        <v>54863</v>
      </c>
      <c r="EO712">
        <v>16192</v>
      </c>
      <c r="ER712">
        <v>10632</v>
      </c>
      <c r="EV712">
        <v>98053</v>
      </c>
      <c r="FA712">
        <v>5943</v>
      </c>
      <c r="FB712">
        <v>130820</v>
      </c>
      <c r="FC712">
        <v>185683</v>
      </c>
      <c r="FD712">
        <v>5526</v>
      </c>
      <c r="FE712">
        <v>3091</v>
      </c>
      <c r="FF712">
        <v>1</v>
      </c>
      <c r="FH712">
        <v>1752</v>
      </c>
      <c r="FL712">
        <v>1930</v>
      </c>
      <c r="FP712">
        <v>14794</v>
      </c>
      <c r="FQ712">
        <v>27094</v>
      </c>
      <c r="FR712">
        <v>33543</v>
      </c>
      <c r="FT712">
        <v>9527</v>
      </c>
      <c r="FU712">
        <v>19739</v>
      </c>
      <c r="FZ712">
        <v>12103</v>
      </c>
      <c r="GA712">
        <v>74912</v>
      </c>
      <c r="GB712">
        <v>102006</v>
      </c>
      <c r="GC712">
        <v>43</v>
      </c>
      <c r="GD712">
        <v>446</v>
      </c>
      <c r="GE712">
        <v>71786</v>
      </c>
      <c r="GF712">
        <v>48124</v>
      </c>
      <c r="GH712">
        <v>33519</v>
      </c>
      <c r="GI712">
        <v>-3622</v>
      </c>
      <c r="GK712">
        <v>-2</v>
      </c>
      <c r="GL712">
        <v>83634</v>
      </c>
      <c r="GM712">
        <v>83677</v>
      </c>
      <c r="GN712">
        <v>185683</v>
      </c>
      <c r="GO712">
        <v>7488.1360000000004</v>
      </c>
      <c r="GQ712">
        <v>-14376</v>
      </c>
      <c r="GR712" s="2">
        <v>41404</v>
      </c>
      <c r="GS712">
        <v>1803</v>
      </c>
      <c r="GT712">
        <v>2221</v>
      </c>
      <c r="GU712">
        <v>283</v>
      </c>
      <c r="GV712">
        <v>2504</v>
      </c>
      <c r="HB712">
        <v>-1533</v>
      </c>
      <c r="HC712">
        <v>-1533</v>
      </c>
      <c r="HE712">
        <v>2774</v>
      </c>
      <c r="HF712">
        <v>-254</v>
      </c>
      <c r="HH712">
        <v>-782</v>
      </c>
      <c r="HI712">
        <v>2398</v>
      </c>
      <c r="HJ712">
        <v>-882</v>
      </c>
      <c r="HK712">
        <v>1516</v>
      </c>
      <c r="HL712">
        <v>-29</v>
      </c>
      <c r="HM712">
        <v>451</v>
      </c>
      <c r="HN712">
        <v>-3</v>
      </c>
      <c r="HO712">
        <v>-230</v>
      </c>
      <c r="HP712">
        <v>-233</v>
      </c>
      <c r="HQ712">
        <v>-1624</v>
      </c>
      <c r="HS712">
        <v>-1624</v>
      </c>
      <c r="HT712">
        <v>-1650</v>
      </c>
      <c r="HV712">
        <v>-3507</v>
      </c>
      <c r="HW712">
        <v>34</v>
      </c>
      <c r="HY712">
        <v>-248</v>
      </c>
      <c r="HZ712">
        <v>3182</v>
      </c>
      <c r="IA712">
        <v>2934</v>
      </c>
      <c r="IB712">
        <v>130</v>
      </c>
      <c r="IC712">
        <v>-1650</v>
      </c>
      <c r="IE712">
        <v>2221</v>
      </c>
      <c r="IF712">
        <v>130</v>
      </c>
      <c r="IG712">
        <v>2774</v>
      </c>
      <c r="IH712">
        <v>-254</v>
      </c>
      <c r="II712">
        <v>-1650</v>
      </c>
      <c r="IK712">
        <v>-1650</v>
      </c>
      <c r="IL712">
        <v>7537</v>
      </c>
      <c r="IM712">
        <v>7598</v>
      </c>
      <c r="IN712">
        <v>0.24</v>
      </c>
      <c r="IO712">
        <v>0.24</v>
      </c>
    </row>
    <row r="713" spans="1:249" x14ac:dyDescent="0.25">
      <c r="A713" t="s">
        <v>1076</v>
      </c>
      <c r="B713" t="s">
        <v>1076</v>
      </c>
      <c r="C713" t="s">
        <v>1077</v>
      </c>
      <c r="D713" t="s">
        <v>1078</v>
      </c>
      <c r="E713" t="s">
        <v>455</v>
      </c>
      <c r="F713" t="s">
        <v>417</v>
      </c>
      <c r="G713" s="2">
        <v>41090</v>
      </c>
      <c r="H713" t="s">
        <v>450</v>
      </c>
      <c r="J713">
        <v>2012</v>
      </c>
      <c r="K713">
        <v>2</v>
      </c>
      <c r="L713">
        <v>2012</v>
      </c>
      <c r="M713">
        <v>2</v>
      </c>
      <c r="N713" t="s">
        <v>419</v>
      </c>
      <c r="O713" t="s">
        <v>451</v>
      </c>
      <c r="P713">
        <v>201202</v>
      </c>
      <c r="Q713">
        <v>4</v>
      </c>
      <c r="R713">
        <v>225</v>
      </c>
      <c r="S713">
        <v>13</v>
      </c>
      <c r="T713">
        <v>12</v>
      </c>
      <c r="U713">
        <v>78003</v>
      </c>
      <c r="V713">
        <v>3</v>
      </c>
      <c r="W713">
        <v>2834</v>
      </c>
      <c r="X713" s="2">
        <v>41130</v>
      </c>
      <c r="Y713" s="2">
        <v>41130</v>
      </c>
      <c r="Z713" t="s">
        <v>485</v>
      </c>
      <c r="AA713" t="s">
        <v>1079</v>
      </c>
      <c r="AB713" t="s">
        <v>458</v>
      </c>
      <c r="AC713" t="s">
        <v>456</v>
      </c>
      <c r="AD713">
        <v>10017</v>
      </c>
      <c r="AE713" t="s">
        <v>1080</v>
      </c>
      <c r="AF713" t="s">
        <v>1081</v>
      </c>
      <c r="AG713" t="s">
        <v>1079</v>
      </c>
      <c r="AH713" t="s">
        <v>458</v>
      </c>
      <c r="AI713" t="s">
        <v>456</v>
      </c>
      <c r="AJ713">
        <v>10017</v>
      </c>
      <c r="AK713" t="s">
        <v>426</v>
      </c>
      <c r="AL713" t="s">
        <v>427</v>
      </c>
      <c r="AU713" t="s">
        <v>1082</v>
      </c>
      <c r="AW713">
        <v>7469484000</v>
      </c>
      <c r="AX713" s="2">
        <v>41127</v>
      </c>
      <c r="BI713" s="2">
        <v>41495</v>
      </c>
      <c r="BJ713">
        <v>13968</v>
      </c>
      <c r="BK713">
        <v>2376</v>
      </c>
      <c r="BL713">
        <v>11592</v>
      </c>
      <c r="BM713">
        <v>1275</v>
      </c>
      <c r="BP713">
        <v>1600</v>
      </c>
      <c r="BR713">
        <v>3665</v>
      </c>
      <c r="BV713">
        <v>9100</v>
      </c>
      <c r="BW713">
        <v>4868</v>
      </c>
      <c r="CM713">
        <v>-688</v>
      </c>
      <c r="CN713">
        <v>-688</v>
      </c>
      <c r="CO713">
        <v>4180</v>
      </c>
      <c r="CP713">
        <v>1180</v>
      </c>
      <c r="CQ713">
        <v>3000</v>
      </c>
      <c r="CV713">
        <v>3000</v>
      </c>
      <c r="CW713">
        <v>260</v>
      </c>
      <c r="CX713">
        <v>3260</v>
      </c>
      <c r="DA713">
        <v>3260</v>
      </c>
      <c r="DB713">
        <v>7</v>
      </c>
      <c r="DC713">
        <v>3253</v>
      </c>
      <c r="DE713">
        <v>3253</v>
      </c>
      <c r="DF713">
        <v>0.4</v>
      </c>
      <c r="DG713">
        <v>0.03</v>
      </c>
      <c r="DJ713">
        <v>0.43609999999999999</v>
      </c>
      <c r="DK713">
        <v>0.43509999999999999</v>
      </c>
      <c r="DL713">
        <v>0.44</v>
      </c>
      <c r="DM713">
        <v>0.4</v>
      </c>
      <c r="DN713">
        <v>0.03</v>
      </c>
      <c r="DQ713">
        <v>0.4325</v>
      </c>
      <c r="DR713">
        <v>0.43159999999999998</v>
      </c>
      <c r="DS713">
        <v>0.43</v>
      </c>
      <c r="DT713">
        <v>-12.0898</v>
      </c>
      <c r="DU713">
        <v>7537</v>
      </c>
      <c r="DV713">
        <v>7476</v>
      </c>
      <c r="DW713">
        <v>4180</v>
      </c>
      <c r="DX713">
        <v>3000</v>
      </c>
      <c r="DY713">
        <v>6539</v>
      </c>
      <c r="DZ713">
        <v>4868</v>
      </c>
      <c r="EA713" s="2">
        <v>41130</v>
      </c>
      <c r="EB713">
        <v>24306</v>
      </c>
      <c r="EE713">
        <v>12882</v>
      </c>
      <c r="EF713">
        <v>7001</v>
      </c>
      <c r="EJ713">
        <v>5361</v>
      </c>
      <c r="EK713">
        <v>9215</v>
      </c>
      <c r="EL713">
        <v>58765</v>
      </c>
      <c r="EO713">
        <v>14756</v>
      </c>
      <c r="ER713">
        <v>10548</v>
      </c>
      <c r="EV713">
        <v>92967</v>
      </c>
      <c r="FA713">
        <v>5806</v>
      </c>
      <c r="FB713">
        <v>124077</v>
      </c>
      <c r="FC713">
        <v>182842</v>
      </c>
      <c r="FD713">
        <v>7703</v>
      </c>
      <c r="FE713">
        <v>3165</v>
      </c>
      <c r="FF713">
        <v>1826</v>
      </c>
      <c r="FH713">
        <v>1493</v>
      </c>
      <c r="FL713">
        <v>2098</v>
      </c>
      <c r="FO713">
        <v>1298</v>
      </c>
      <c r="FP713">
        <v>13215</v>
      </c>
      <c r="FQ713">
        <v>30798</v>
      </c>
      <c r="FR713">
        <v>30868</v>
      </c>
      <c r="FT713">
        <v>9793</v>
      </c>
      <c r="FU713">
        <v>18487</v>
      </c>
      <c r="FZ713">
        <v>12935</v>
      </c>
      <c r="GA713">
        <v>72083</v>
      </c>
      <c r="GB713">
        <v>102881</v>
      </c>
      <c r="GC713">
        <v>42</v>
      </c>
      <c r="GD713">
        <v>447</v>
      </c>
      <c r="GE713">
        <v>72027</v>
      </c>
      <c r="GF713">
        <v>47904</v>
      </c>
      <c r="GH713">
        <v>34863</v>
      </c>
      <c r="GI713">
        <v>-6008</v>
      </c>
      <c r="GK713">
        <v>-2</v>
      </c>
      <c r="GL713">
        <v>79919</v>
      </c>
      <c r="GM713">
        <v>79961</v>
      </c>
      <c r="GN713">
        <v>182842</v>
      </c>
      <c r="GO713">
        <v>7469.4830000000002</v>
      </c>
      <c r="GQ713">
        <v>-13006</v>
      </c>
      <c r="GR713" s="2">
        <v>41495</v>
      </c>
      <c r="GS713">
        <v>5063</v>
      </c>
      <c r="GT713">
        <v>3892</v>
      </c>
      <c r="GU713">
        <v>765</v>
      </c>
      <c r="GV713">
        <v>4657</v>
      </c>
      <c r="HB713">
        <v>-2925</v>
      </c>
      <c r="HC713">
        <v>-2925</v>
      </c>
      <c r="HE713">
        <v>6795</v>
      </c>
      <c r="HF713">
        <v>-548</v>
      </c>
      <c r="HH713">
        <v>-782</v>
      </c>
      <c r="HI713">
        <v>2963</v>
      </c>
      <c r="HJ713">
        <v>-2013</v>
      </c>
      <c r="HK713">
        <v>950</v>
      </c>
      <c r="HL713">
        <v>-56</v>
      </c>
      <c r="HM713">
        <v>-436</v>
      </c>
      <c r="HN713">
        <v>-7</v>
      </c>
      <c r="HO713">
        <v>-384</v>
      </c>
      <c r="HP713">
        <v>-391</v>
      </c>
      <c r="HQ713">
        <v>-2801</v>
      </c>
      <c r="HS713">
        <v>-2801</v>
      </c>
      <c r="HT713">
        <v>-3283</v>
      </c>
      <c r="HV713">
        <v>-6475</v>
      </c>
      <c r="HW713">
        <v>-35</v>
      </c>
      <c r="HY713">
        <v>-151</v>
      </c>
      <c r="HZ713">
        <v>3182</v>
      </c>
      <c r="IA713">
        <v>3031</v>
      </c>
      <c r="IB713">
        <v>247</v>
      </c>
      <c r="IC713">
        <v>-3283</v>
      </c>
      <c r="IE713">
        <v>1671</v>
      </c>
      <c r="IF713">
        <v>117</v>
      </c>
      <c r="IG713">
        <v>4021</v>
      </c>
      <c r="IH713">
        <v>-294</v>
      </c>
      <c r="II713">
        <v>-1633</v>
      </c>
      <c r="IK713">
        <v>-1633</v>
      </c>
      <c r="IL713">
        <v>7476</v>
      </c>
      <c r="IM713">
        <v>7537</v>
      </c>
      <c r="IN713">
        <v>0.44</v>
      </c>
      <c r="IO713">
        <v>0.43</v>
      </c>
    </row>
    <row r="714" spans="1:249" x14ac:dyDescent="0.25">
      <c r="A714" t="s">
        <v>1076</v>
      </c>
      <c r="B714" t="s">
        <v>1076</v>
      </c>
      <c r="C714" t="s">
        <v>1077</v>
      </c>
      <c r="D714" t="s">
        <v>1078</v>
      </c>
      <c r="E714" t="s">
        <v>455</v>
      </c>
      <c r="F714" t="s">
        <v>417</v>
      </c>
      <c r="G714" s="2">
        <v>41182</v>
      </c>
      <c r="H714" t="s">
        <v>450</v>
      </c>
      <c r="J714">
        <v>2012</v>
      </c>
      <c r="K714">
        <v>3</v>
      </c>
      <c r="L714">
        <v>2012</v>
      </c>
      <c r="M714">
        <v>3</v>
      </c>
      <c r="N714" t="s">
        <v>419</v>
      </c>
      <c r="O714" t="s">
        <v>451</v>
      </c>
      <c r="P714">
        <v>201203</v>
      </c>
      <c r="Q714">
        <v>4</v>
      </c>
      <c r="R714">
        <v>225</v>
      </c>
      <c r="S714">
        <v>13</v>
      </c>
      <c r="T714">
        <v>12</v>
      </c>
      <c r="U714">
        <v>78003</v>
      </c>
      <c r="V714">
        <v>3</v>
      </c>
      <c r="W714">
        <v>2834</v>
      </c>
      <c r="X714" s="2">
        <v>41222</v>
      </c>
      <c r="Y714" s="2">
        <v>41222</v>
      </c>
      <c r="Z714" t="s">
        <v>485</v>
      </c>
      <c r="AA714" t="s">
        <v>1079</v>
      </c>
      <c r="AB714" t="s">
        <v>458</v>
      </c>
      <c r="AC714" t="s">
        <v>456</v>
      </c>
      <c r="AD714">
        <v>10017</v>
      </c>
      <c r="AE714" t="s">
        <v>1080</v>
      </c>
      <c r="AF714" t="s">
        <v>1081</v>
      </c>
      <c r="AG714" t="s">
        <v>1079</v>
      </c>
      <c r="AH714" t="s">
        <v>458</v>
      </c>
      <c r="AI714" t="s">
        <v>456</v>
      </c>
      <c r="AJ714">
        <v>10017</v>
      </c>
      <c r="AK714" t="s">
        <v>426</v>
      </c>
      <c r="AL714" t="s">
        <v>427</v>
      </c>
      <c r="AU714" t="s">
        <v>1082</v>
      </c>
      <c r="AW714">
        <v>7362573000</v>
      </c>
      <c r="AX714" s="2">
        <v>41218</v>
      </c>
      <c r="BI714" s="2">
        <v>41586</v>
      </c>
      <c r="BJ714">
        <v>12953</v>
      </c>
      <c r="BK714">
        <v>2309</v>
      </c>
      <c r="BL714">
        <v>10644</v>
      </c>
      <c r="BM714">
        <v>1211</v>
      </c>
      <c r="BP714">
        <v>1887</v>
      </c>
      <c r="BR714">
        <v>3491</v>
      </c>
      <c r="BV714">
        <v>9210</v>
      </c>
      <c r="BW714">
        <v>3743</v>
      </c>
      <c r="CM714">
        <v>-937</v>
      </c>
      <c r="CN714">
        <v>-937</v>
      </c>
      <c r="CO714">
        <v>2806</v>
      </c>
      <c r="CP714">
        <v>-183</v>
      </c>
      <c r="CQ714">
        <v>2989</v>
      </c>
      <c r="CV714">
        <v>2989</v>
      </c>
      <c r="CW714">
        <v>225</v>
      </c>
      <c r="CX714">
        <v>3214</v>
      </c>
      <c r="DA714">
        <v>3214</v>
      </c>
      <c r="DB714">
        <v>6</v>
      </c>
      <c r="DC714">
        <v>3208</v>
      </c>
      <c r="DE714">
        <v>3208</v>
      </c>
      <c r="DF714">
        <v>0.4</v>
      </c>
      <c r="DG714">
        <v>0.03</v>
      </c>
      <c r="DJ714">
        <v>0.43219999999999997</v>
      </c>
      <c r="DK714">
        <v>0.43140000000000001</v>
      </c>
      <c r="DL714">
        <v>0.43</v>
      </c>
      <c r="DM714">
        <v>0.4</v>
      </c>
      <c r="DN714">
        <v>0.03</v>
      </c>
      <c r="DQ714">
        <v>0.42809999999999998</v>
      </c>
      <c r="DR714">
        <v>0.42730000000000001</v>
      </c>
      <c r="DS714">
        <v>0.43</v>
      </c>
      <c r="DT714">
        <v>20.439900000000002</v>
      </c>
      <c r="DU714">
        <v>7508</v>
      </c>
      <c r="DV714">
        <v>7436</v>
      </c>
      <c r="DW714">
        <v>2806</v>
      </c>
      <c r="DX714">
        <v>2989</v>
      </c>
      <c r="DY714">
        <v>5399</v>
      </c>
      <c r="DZ714">
        <v>3743</v>
      </c>
      <c r="EA714" s="2">
        <v>41222</v>
      </c>
      <c r="EB714">
        <v>22968</v>
      </c>
      <c r="EE714">
        <v>12523</v>
      </c>
      <c r="EF714">
        <v>7516</v>
      </c>
      <c r="EJ714">
        <v>5271</v>
      </c>
      <c r="EK714">
        <v>8849</v>
      </c>
      <c r="EL714">
        <v>57127</v>
      </c>
      <c r="EO714">
        <v>14606</v>
      </c>
      <c r="ER714">
        <v>13429</v>
      </c>
      <c r="EV714">
        <v>91579</v>
      </c>
      <c r="FA714">
        <v>5862</v>
      </c>
      <c r="FB714">
        <v>125476</v>
      </c>
      <c r="FC714">
        <v>182603</v>
      </c>
      <c r="FD714">
        <v>7774</v>
      </c>
      <c r="FE714">
        <v>2967</v>
      </c>
      <c r="FF714">
        <v>1</v>
      </c>
      <c r="FH714">
        <v>1736</v>
      </c>
      <c r="FL714">
        <v>1788</v>
      </c>
      <c r="FO714">
        <v>1410</v>
      </c>
      <c r="FP714">
        <v>13455</v>
      </c>
      <c r="FQ714">
        <v>29131</v>
      </c>
      <c r="FR714">
        <v>31083</v>
      </c>
      <c r="FT714">
        <v>9869</v>
      </c>
      <c r="FU714">
        <v>19133</v>
      </c>
      <c r="FZ714">
        <v>11272</v>
      </c>
      <c r="GA714">
        <v>71357</v>
      </c>
      <c r="GB714">
        <v>100488</v>
      </c>
      <c r="GC714">
        <v>41</v>
      </c>
      <c r="GD714">
        <v>447</v>
      </c>
      <c r="GE714">
        <v>72317</v>
      </c>
      <c r="GF714">
        <v>51256</v>
      </c>
      <c r="GH714">
        <v>36703</v>
      </c>
      <c r="GI714">
        <v>-5653</v>
      </c>
      <c r="GK714">
        <v>-2</v>
      </c>
      <c r="GL714">
        <v>82074</v>
      </c>
      <c r="GM714">
        <v>82115</v>
      </c>
      <c r="GN714">
        <v>182603</v>
      </c>
      <c r="GO714">
        <v>7362.5739999999996</v>
      </c>
      <c r="GQ714">
        <v>-9464</v>
      </c>
      <c r="GR714" s="2">
        <v>41586</v>
      </c>
      <c r="GS714">
        <v>8277</v>
      </c>
      <c r="GT714">
        <v>5548</v>
      </c>
      <c r="GU714">
        <v>1315</v>
      </c>
      <c r="GV714">
        <v>6863</v>
      </c>
      <c r="HB714">
        <v>-3342</v>
      </c>
      <c r="HC714">
        <v>-3342</v>
      </c>
      <c r="HE714">
        <v>11798</v>
      </c>
      <c r="HF714">
        <v>-833</v>
      </c>
      <c r="HH714">
        <v>-782</v>
      </c>
      <c r="HI714">
        <v>6273</v>
      </c>
      <c r="HJ714">
        <v>-5337</v>
      </c>
      <c r="HK714">
        <v>936</v>
      </c>
      <c r="HL714">
        <v>-4</v>
      </c>
      <c r="HM714">
        <v>-683</v>
      </c>
      <c r="HN714">
        <v>-14</v>
      </c>
      <c r="HO714">
        <v>-358</v>
      </c>
      <c r="HP714">
        <v>-372</v>
      </c>
      <c r="HQ714">
        <v>-4479</v>
      </c>
      <c r="HS714">
        <v>-4479</v>
      </c>
      <c r="HT714">
        <v>-4915</v>
      </c>
      <c r="HV714">
        <v>-9766</v>
      </c>
      <c r="HW714">
        <v>-25</v>
      </c>
      <c r="HY714">
        <v>1324</v>
      </c>
      <c r="HZ714">
        <v>3182</v>
      </c>
      <c r="IA714">
        <v>4506</v>
      </c>
      <c r="IB714">
        <v>362</v>
      </c>
      <c r="IC714">
        <v>-4915</v>
      </c>
      <c r="IE714">
        <v>1656</v>
      </c>
      <c r="IF714">
        <v>115</v>
      </c>
      <c r="IG714">
        <v>5003</v>
      </c>
      <c r="IH714">
        <v>-285</v>
      </c>
      <c r="II714">
        <v>-1632</v>
      </c>
      <c r="IK714">
        <v>-1632</v>
      </c>
      <c r="IL714">
        <v>7436</v>
      </c>
      <c r="IM714">
        <v>7508</v>
      </c>
      <c r="IN714">
        <v>0.43</v>
      </c>
      <c r="IO714">
        <v>0.43</v>
      </c>
    </row>
    <row r="715" spans="1:249" x14ac:dyDescent="0.25">
      <c r="A715" t="s">
        <v>1076</v>
      </c>
      <c r="B715" t="s">
        <v>1076</v>
      </c>
      <c r="C715" t="s">
        <v>1077</v>
      </c>
      <c r="D715" t="s">
        <v>1078</v>
      </c>
      <c r="E715" t="s">
        <v>455</v>
      </c>
      <c r="F715" t="s">
        <v>417</v>
      </c>
      <c r="G715" s="2">
        <v>41274</v>
      </c>
      <c r="H715" t="s">
        <v>450</v>
      </c>
      <c r="J715">
        <v>2012</v>
      </c>
      <c r="K715">
        <v>4</v>
      </c>
      <c r="L715">
        <v>2012</v>
      </c>
      <c r="M715">
        <v>4</v>
      </c>
      <c r="N715" t="s">
        <v>419</v>
      </c>
      <c r="O715" t="s">
        <v>451</v>
      </c>
      <c r="P715">
        <v>201204</v>
      </c>
      <c r="Q715">
        <v>4</v>
      </c>
      <c r="R715">
        <v>225</v>
      </c>
      <c r="S715">
        <v>13</v>
      </c>
      <c r="T715">
        <v>12</v>
      </c>
      <c r="U715">
        <v>78003</v>
      </c>
      <c r="V715">
        <v>3</v>
      </c>
      <c r="W715">
        <v>2834</v>
      </c>
      <c r="X715" s="2">
        <v>41333</v>
      </c>
      <c r="Y715" s="2">
        <v>41333</v>
      </c>
      <c r="Z715" t="s">
        <v>485</v>
      </c>
      <c r="AA715" t="s">
        <v>1079</v>
      </c>
      <c r="AB715" t="s">
        <v>458</v>
      </c>
      <c r="AC715" t="s">
        <v>456</v>
      </c>
      <c r="AD715">
        <v>10017</v>
      </c>
      <c r="AE715" t="s">
        <v>1080</v>
      </c>
      <c r="AF715" t="s">
        <v>1081</v>
      </c>
      <c r="AG715" t="s">
        <v>1079</v>
      </c>
      <c r="AH715" t="s">
        <v>458</v>
      </c>
      <c r="AI715" t="s">
        <v>456</v>
      </c>
      <c r="AJ715">
        <v>10017</v>
      </c>
      <c r="AK715" t="s">
        <v>426</v>
      </c>
      <c r="AL715" t="s">
        <v>427</v>
      </c>
      <c r="AN715">
        <v>91500</v>
      </c>
      <c r="AP715">
        <v>91500</v>
      </c>
      <c r="AR715">
        <v>207223</v>
      </c>
      <c r="AS715" t="s">
        <v>665</v>
      </c>
      <c r="AT715" t="s">
        <v>429</v>
      </c>
      <c r="AU715" t="s">
        <v>1082</v>
      </c>
      <c r="AW715">
        <v>7189062000</v>
      </c>
      <c r="AX715" s="2">
        <v>41326</v>
      </c>
      <c r="AY715" t="s">
        <v>1083</v>
      </c>
      <c r="AZ715" t="s">
        <v>502</v>
      </c>
      <c r="BA715" t="s">
        <v>1090</v>
      </c>
      <c r="BB715" t="s">
        <v>1091</v>
      </c>
      <c r="BC715" t="s">
        <v>1084</v>
      </c>
      <c r="BD715" t="s">
        <v>1085</v>
      </c>
      <c r="BE715" t="s">
        <v>1092</v>
      </c>
      <c r="BF715" t="s">
        <v>1093</v>
      </c>
      <c r="BG715" t="s">
        <v>1094</v>
      </c>
      <c r="BH715" t="s">
        <v>1014</v>
      </c>
      <c r="BI715" s="2">
        <v>42062</v>
      </c>
      <c r="BJ715">
        <v>12851</v>
      </c>
      <c r="BK715">
        <v>2391</v>
      </c>
      <c r="BL715">
        <v>10460</v>
      </c>
      <c r="BM715">
        <v>1203</v>
      </c>
      <c r="BP715">
        <v>1933</v>
      </c>
      <c r="BR715">
        <v>4047</v>
      </c>
      <c r="BV715">
        <v>10291</v>
      </c>
      <c r="BW715">
        <v>2560</v>
      </c>
      <c r="CM715">
        <v>-739</v>
      </c>
      <c r="CN715">
        <v>-739</v>
      </c>
      <c r="CO715">
        <v>1821</v>
      </c>
      <c r="CP715">
        <v>513</v>
      </c>
      <c r="CQ715">
        <v>1308</v>
      </c>
      <c r="CV715">
        <v>1308</v>
      </c>
      <c r="CW715">
        <v>5013</v>
      </c>
      <c r="CX715">
        <v>6321</v>
      </c>
      <c r="DA715">
        <v>6321</v>
      </c>
      <c r="DB715">
        <v>6</v>
      </c>
      <c r="DC715">
        <v>6315</v>
      </c>
      <c r="DE715">
        <v>6315</v>
      </c>
      <c r="DF715">
        <v>0.18</v>
      </c>
      <c r="DG715">
        <v>0.68</v>
      </c>
      <c r="DJ715">
        <v>0.85409999999999997</v>
      </c>
      <c r="DK715">
        <v>0.85319999999999996</v>
      </c>
      <c r="DL715">
        <v>0.86</v>
      </c>
      <c r="DM715">
        <v>0.17</v>
      </c>
      <c r="DN715">
        <v>0.67</v>
      </c>
      <c r="DQ715">
        <v>0.84640000000000004</v>
      </c>
      <c r="DR715">
        <v>0.84560000000000002</v>
      </c>
      <c r="DS715">
        <v>0.85</v>
      </c>
      <c r="DT715">
        <v>-42.349600000000002</v>
      </c>
      <c r="DU715">
        <v>7395</v>
      </c>
      <c r="DV715">
        <v>7319</v>
      </c>
      <c r="DW715">
        <v>1821</v>
      </c>
      <c r="DX715">
        <v>1308</v>
      </c>
      <c r="DY715">
        <v>4667</v>
      </c>
      <c r="DZ715">
        <v>2560</v>
      </c>
      <c r="EA715" s="2">
        <v>41698</v>
      </c>
      <c r="EB715">
        <v>32399</v>
      </c>
      <c r="EE715">
        <v>10675</v>
      </c>
      <c r="EF715">
        <v>6076</v>
      </c>
      <c r="EI715">
        <v>6170</v>
      </c>
      <c r="EJ715">
        <v>5944</v>
      </c>
      <c r="EK715">
        <v>3567</v>
      </c>
      <c r="EL715">
        <v>64831</v>
      </c>
      <c r="EM715">
        <v>25965</v>
      </c>
      <c r="EN715">
        <v>12752</v>
      </c>
      <c r="EO715">
        <v>13213</v>
      </c>
      <c r="ER715">
        <v>14149</v>
      </c>
      <c r="EV715">
        <v>88807</v>
      </c>
      <c r="EX715">
        <v>1565</v>
      </c>
      <c r="FA715">
        <v>3233</v>
      </c>
      <c r="FB715">
        <v>120967</v>
      </c>
      <c r="FC715">
        <v>185798</v>
      </c>
      <c r="FD715">
        <v>6424</v>
      </c>
      <c r="FE715">
        <v>2921</v>
      </c>
      <c r="FF715">
        <v>1733</v>
      </c>
      <c r="FH715">
        <v>1875</v>
      </c>
      <c r="FL715">
        <v>979</v>
      </c>
      <c r="FO715">
        <v>1442</v>
      </c>
      <c r="FP715">
        <v>13812</v>
      </c>
      <c r="FQ715">
        <v>29186</v>
      </c>
      <c r="FR715">
        <v>31036</v>
      </c>
      <c r="FT715">
        <v>11273</v>
      </c>
      <c r="FU715">
        <v>21193</v>
      </c>
      <c r="FZ715">
        <v>11432</v>
      </c>
      <c r="GA715">
        <v>74934</v>
      </c>
      <c r="GB715">
        <v>104120</v>
      </c>
      <c r="GC715">
        <v>39</v>
      </c>
      <c r="GD715">
        <v>448</v>
      </c>
      <c r="GE715">
        <v>72608</v>
      </c>
      <c r="GF715">
        <v>54240</v>
      </c>
      <c r="GH715">
        <v>40122</v>
      </c>
      <c r="GI715">
        <v>-5953</v>
      </c>
      <c r="GL715">
        <v>81639</v>
      </c>
      <c r="GM715">
        <v>81678</v>
      </c>
      <c r="GN715">
        <v>185798</v>
      </c>
      <c r="GO715">
        <v>7276</v>
      </c>
      <c r="GP715">
        <v>967</v>
      </c>
      <c r="GQ715">
        <v>-7129</v>
      </c>
      <c r="GR715" s="2">
        <v>42062</v>
      </c>
      <c r="GS715">
        <v>14598</v>
      </c>
      <c r="GT715">
        <v>7655</v>
      </c>
      <c r="GU715">
        <v>-3140</v>
      </c>
      <c r="GV715">
        <v>4515</v>
      </c>
      <c r="GW715">
        <v>367</v>
      </c>
      <c r="GX715">
        <v>-631</v>
      </c>
      <c r="GZ715">
        <v>579</v>
      </c>
      <c r="HA715">
        <v>490</v>
      </c>
      <c r="HB715">
        <v>-3172</v>
      </c>
      <c r="HC715">
        <v>-2367</v>
      </c>
      <c r="HE715">
        <v>16746</v>
      </c>
      <c r="HF715">
        <v>-1327</v>
      </c>
      <c r="HG715">
        <v>-92</v>
      </c>
      <c r="HH715">
        <v>10800</v>
      </c>
      <c r="HI715">
        <v>2743</v>
      </c>
      <c r="HJ715">
        <v>-6155</v>
      </c>
      <c r="HK715">
        <v>-3412</v>
      </c>
      <c r="HL715">
        <v>185</v>
      </c>
      <c r="HM715">
        <v>6154</v>
      </c>
      <c r="HN715">
        <v>-1513</v>
      </c>
      <c r="HO715">
        <v>-212</v>
      </c>
      <c r="HP715">
        <v>-1725</v>
      </c>
      <c r="HQ715">
        <v>-7660</v>
      </c>
      <c r="HS715">
        <v>-7660</v>
      </c>
      <c r="HT715">
        <v>-6534</v>
      </c>
      <c r="HU715">
        <v>-80</v>
      </c>
      <c r="HV715">
        <v>-15999</v>
      </c>
      <c r="HW715">
        <v>-2</v>
      </c>
      <c r="HY715">
        <v>6899</v>
      </c>
      <c r="HZ715">
        <v>3182</v>
      </c>
      <c r="IA715">
        <v>10081</v>
      </c>
      <c r="IB715">
        <v>481</v>
      </c>
      <c r="IC715">
        <v>-6534</v>
      </c>
      <c r="IE715">
        <v>2107</v>
      </c>
      <c r="IF715">
        <v>119</v>
      </c>
      <c r="IG715">
        <v>4948</v>
      </c>
      <c r="IH715">
        <v>-494</v>
      </c>
      <c r="II715">
        <v>-1619</v>
      </c>
      <c r="IK715">
        <v>-1619</v>
      </c>
      <c r="IL715">
        <v>7442</v>
      </c>
      <c r="IM715">
        <v>7508</v>
      </c>
      <c r="IN715">
        <v>0.85</v>
      </c>
      <c r="IO715">
        <v>0.84</v>
      </c>
    </row>
    <row r="716" spans="1:249" x14ac:dyDescent="0.25">
      <c r="A716" t="s">
        <v>1076</v>
      </c>
      <c r="B716" t="s">
        <v>1076</v>
      </c>
      <c r="C716" t="s">
        <v>1077</v>
      </c>
      <c r="D716" t="s">
        <v>1078</v>
      </c>
      <c r="E716" t="s">
        <v>455</v>
      </c>
      <c r="F716" t="s">
        <v>417</v>
      </c>
      <c r="G716" s="2">
        <v>41364</v>
      </c>
      <c r="H716" t="s">
        <v>450</v>
      </c>
      <c r="J716">
        <v>2013</v>
      </c>
      <c r="K716">
        <v>1</v>
      </c>
      <c r="L716">
        <v>2013</v>
      </c>
      <c r="M716">
        <v>1</v>
      </c>
      <c r="N716" t="s">
        <v>419</v>
      </c>
      <c r="O716" t="s">
        <v>451</v>
      </c>
      <c r="P716">
        <v>201301</v>
      </c>
      <c r="Q716">
        <v>4</v>
      </c>
      <c r="R716">
        <v>225</v>
      </c>
      <c r="S716">
        <v>13</v>
      </c>
      <c r="T716">
        <v>12</v>
      </c>
      <c r="U716">
        <v>78003</v>
      </c>
      <c r="V716">
        <v>3</v>
      </c>
      <c r="W716">
        <v>2834</v>
      </c>
      <c r="X716" s="2">
        <v>41404</v>
      </c>
      <c r="Y716" s="2">
        <v>41403</v>
      </c>
      <c r="Z716" t="s">
        <v>485</v>
      </c>
      <c r="AA716" t="s">
        <v>1079</v>
      </c>
      <c r="AB716" t="s">
        <v>458</v>
      </c>
      <c r="AC716" t="s">
        <v>456</v>
      </c>
      <c r="AD716">
        <v>10017</v>
      </c>
      <c r="AE716" t="s">
        <v>1080</v>
      </c>
      <c r="AF716" t="s">
        <v>1081</v>
      </c>
      <c r="AG716" t="s">
        <v>1079</v>
      </c>
      <c r="AH716" t="s">
        <v>458</v>
      </c>
      <c r="AI716" t="s">
        <v>456</v>
      </c>
      <c r="AJ716">
        <v>10017</v>
      </c>
      <c r="AK716" t="s">
        <v>426</v>
      </c>
      <c r="AL716" t="s">
        <v>427</v>
      </c>
      <c r="AU716" t="s">
        <v>1082</v>
      </c>
      <c r="AW716">
        <v>7093223000</v>
      </c>
      <c r="AX716" s="2">
        <v>41400</v>
      </c>
      <c r="BI716" s="2">
        <v>41767</v>
      </c>
      <c r="BJ716">
        <v>12410</v>
      </c>
      <c r="BK716">
        <v>2263</v>
      </c>
      <c r="BL716">
        <v>10147</v>
      </c>
      <c r="BM716">
        <v>1219</v>
      </c>
      <c r="BP716">
        <v>1710</v>
      </c>
      <c r="BR716">
        <v>3217</v>
      </c>
      <c r="BV716">
        <v>8540</v>
      </c>
      <c r="BW716">
        <v>3870</v>
      </c>
      <c r="CM716">
        <v>-145</v>
      </c>
      <c r="CN716">
        <v>-145</v>
      </c>
      <c r="CO716">
        <v>3725</v>
      </c>
      <c r="CP716">
        <v>1109</v>
      </c>
      <c r="CQ716">
        <v>2616</v>
      </c>
      <c r="CV716">
        <v>2616</v>
      </c>
      <c r="CW716">
        <v>149</v>
      </c>
      <c r="CX716">
        <v>2765</v>
      </c>
      <c r="DA716">
        <v>2765</v>
      </c>
      <c r="DB716">
        <v>15</v>
      </c>
      <c r="DC716">
        <v>2750</v>
      </c>
      <c r="DE716">
        <v>2750</v>
      </c>
      <c r="DF716">
        <v>0.36</v>
      </c>
      <c r="DG716">
        <v>0.02</v>
      </c>
      <c r="DJ716">
        <v>0.38469999999999999</v>
      </c>
      <c r="DK716">
        <v>0.3826</v>
      </c>
      <c r="DL716">
        <v>0.38</v>
      </c>
      <c r="DM716">
        <v>0.36</v>
      </c>
      <c r="DN716">
        <v>0.02</v>
      </c>
      <c r="DQ716">
        <v>0.38040000000000002</v>
      </c>
      <c r="DR716">
        <v>0.37830000000000003</v>
      </c>
      <c r="DS716">
        <v>0.38</v>
      </c>
      <c r="DT716">
        <v>12.22</v>
      </c>
      <c r="DU716">
        <v>7269</v>
      </c>
      <c r="DV716">
        <v>7187</v>
      </c>
      <c r="DW716">
        <v>3725</v>
      </c>
      <c r="DX716">
        <v>2616</v>
      </c>
      <c r="DY716">
        <v>5644</v>
      </c>
      <c r="DZ716">
        <v>3870</v>
      </c>
      <c r="EA716" s="2">
        <v>41404</v>
      </c>
      <c r="EB716">
        <v>35346</v>
      </c>
      <c r="EE716">
        <v>12735</v>
      </c>
      <c r="EF716">
        <v>7035</v>
      </c>
      <c r="EK716">
        <v>9647</v>
      </c>
      <c r="EL716">
        <v>64763</v>
      </c>
      <c r="EO716">
        <v>13950</v>
      </c>
      <c r="ER716">
        <v>15392</v>
      </c>
      <c r="EV716">
        <v>87861</v>
      </c>
      <c r="FA716">
        <v>5432</v>
      </c>
      <c r="FB716">
        <v>122635</v>
      </c>
      <c r="FC716">
        <v>187398</v>
      </c>
      <c r="FD716">
        <v>8896</v>
      </c>
      <c r="FE716">
        <v>3279</v>
      </c>
      <c r="FF716">
        <v>5</v>
      </c>
      <c r="FH716">
        <v>1684</v>
      </c>
      <c r="FL716">
        <v>1158</v>
      </c>
      <c r="FP716">
        <v>12521</v>
      </c>
      <c r="FQ716">
        <v>27543</v>
      </c>
      <c r="FR716">
        <v>31481</v>
      </c>
      <c r="FT716">
        <v>11203</v>
      </c>
      <c r="FU716">
        <v>22445</v>
      </c>
      <c r="FZ716">
        <v>11899</v>
      </c>
      <c r="GA716">
        <v>77028</v>
      </c>
      <c r="GB716">
        <v>104571</v>
      </c>
      <c r="GC716">
        <v>38</v>
      </c>
      <c r="GD716">
        <v>450</v>
      </c>
      <c r="GE716">
        <v>75778</v>
      </c>
      <c r="GF716">
        <v>56972</v>
      </c>
      <c r="GH716">
        <v>44832</v>
      </c>
      <c r="GI716">
        <v>-6155</v>
      </c>
      <c r="GK716">
        <v>-1</v>
      </c>
      <c r="GL716">
        <v>82789</v>
      </c>
      <c r="GM716">
        <v>82827</v>
      </c>
      <c r="GN716">
        <v>187398</v>
      </c>
      <c r="GO716">
        <v>7093.223</v>
      </c>
      <c r="GQ716">
        <v>-5034</v>
      </c>
      <c r="GR716" s="2">
        <v>41767</v>
      </c>
      <c r="GS716">
        <v>2765</v>
      </c>
      <c r="GT716">
        <v>1774</v>
      </c>
      <c r="GU716">
        <v>1091</v>
      </c>
      <c r="GV716">
        <v>2865</v>
      </c>
      <c r="HB716">
        <v>-3327</v>
      </c>
      <c r="HC716">
        <v>-3327</v>
      </c>
      <c r="HE716">
        <v>2303</v>
      </c>
      <c r="HF716">
        <v>-202</v>
      </c>
      <c r="HG716">
        <v>-126</v>
      </c>
      <c r="HI716">
        <v>-9952</v>
      </c>
      <c r="HJ716">
        <v>-802</v>
      </c>
      <c r="HK716">
        <v>-10754</v>
      </c>
      <c r="HL716">
        <v>156</v>
      </c>
      <c r="HM716">
        <v>-10926</v>
      </c>
      <c r="HN716">
        <v>2622</v>
      </c>
      <c r="HO716">
        <v>3485</v>
      </c>
      <c r="HP716">
        <v>6107</v>
      </c>
      <c r="HQ716">
        <v>-3984</v>
      </c>
      <c r="HS716">
        <v>-3984</v>
      </c>
      <c r="HT716">
        <v>-1735</v>
      </c>
      <c r="HU716">
        <v>46</v>
      </c>
      <c r="HV716">
        <v>434</v>
      </c>
      <c r="HY716">
        <v>-8189</v>
      </c>
      <c r="HZ716">
        <v>10081</v>
      </c>
      <c r="IA716">
        <v>1892</v>
      </c>
      <c r="IB716">
        <v>189</v>
      </c>
      <c r="IC716">
        <v>-1735</v>
      </c>
      <c r="IE716">
        <v>1774</v>
      </c>
      <c r="IF716">
        <v>189</v>
      </c>
      <c r="IG716">
        <v>2303</v>
      </c>
      <c r="IH716">
        <v>-202</v>
      </c>
      <c r="II716">
        <v>-1735</v>
      </c>
      <c r="IK716">
        <v>-1735</v>
      </c>
      <c r="IL716">
        <v>7187</v>
      </c>
      <c r="IM716">
        <v>7269</v>
      </c>
      <c r="IN716">
        <v>0.38</v>
      </c>
      <c r="IO716">
        <v>0.38</v>
      </c>
    </row>
    <row r="717" spans="1:249" x14ac:dyDescent="0.25">
      <c r="A717" t="s">
        <v>1076</v>
      </c>
      <c r="B717" t="s">
        <v>1076</v>
      </c>
      <c r="C717" t="s">
        <v>1077</v>
      </c>
      <c r="D717" t="s">
        <v>1078</v>
      </c>
      <c r="E717" t="s">
        <v>455</v>
      </c>
      <c r="F717" t="s">
        <v>417</v>
      </c>
      <c r="G717" s="2">
        <v>41455</v>
      </c>
      <c r="H717" t="s">
        <v>450</v>
      </c>
      <c r="J717">
        <v>2013</v>
      </c>
      <c r="K717">
        <v>2</v>
      </c>
      <c r="L717">
        <v>2013</v>
      </c>
      <c r="M717">
        <v>2</v>
      </c>
      <c r="N717" t="s">
        <v>419</v>
      </c>
      <c r="O717" t="s">
        <v>451</v>
      </c>
      <c r="P717">
        <v>201302</v>
      </c>
      <c r="Q717">
        <v>4</v>
      </c>
      <c r="R717">
        <v>225</v>
      </c>
      <c r="S717">
        <v>13</v>
      </c>
      <c r="T717">
        <v>12</v>
      </c>
      <c r="U717">
        <v>78003</v>
      </c>
      <c r="V717">
        <v>3</v>
      </c>
      <c r="W717">
        <v>2834</v>
      </c>
      <c r="X717" s="2">
        <v>41495</v>
      </c>
      <c r="Y717" s="2">
        <v>41495</v>
      </c>
      <c r="Z717" t="s">
        <v>485</v>
      </c>
      <c r="AA717" t="s">
        <v>1079</v>
      </c>
      <c r="AB717" t="s">
        <v>458</v>
      </c>
      <c r="AC717" t="s">
        <v>456</v>
      </c>
      <c r="AD717">
        <v>10017</v>
      </c>
      <c r="AE717" t="s">
        <v>1080</v>
      </c>
      <c r="AF717" t="s">
        <v>1081</v>
      </c>
      <c r="AG717" t="s">
        <v>1079</v>
      </c>
      <c r="AH717" t="s">
        <v>458</v>
      </c>
      <c r="AI717" t="s">
        <v>456</v>
      </c>
      <c r="AJ717">
        <v>10017</v>
      </c>
      <c r="AK717" t="s">
        <v>426</v>
      </c>
      <c r="AL717" t="s">
        <v>427</v>
      </c>
      <c r="AU717" t="s">
        <v>1082</v>
      </c>
      <c r="AW717">
        <v>6620300000</v>
      </c>
      <c r="AX717" s="2">
        <v>41491</v>
      </c>
      <c r="BI717" s="2">
        <v>41858</v>
      </c>
      <c r="BJ717">
        <v>12973</v>
      </c>
      <c r="BK717">
        <v>2242</v>
      </c>
      <c r="BL717">
        <v>10731</v>
      </c>
      <c r="BM717">
        <v>1140</v>
      </c>
      <c r="BP717">
        <v>1530</v>
      </c>
      <c r="BR717">
        <v>3591</v>
      </c>
      <c r="BV717">
        <v>8686</v>
      </c>
      <c r="BW717">
        <v>4287</v>
      </c>
      <c r="CM717">
        <v>1070</v>
      </c>
      <c r="CN717">
        <v>1070</v>
      </c>
      <c r="CO717">
        <v>5357</v>
      </c>
      <c r="CP717">
        <v>1782</v>
      </c>
      <c r="CQ717">
        <v>3575</v>
      </c>
      <c r="CV717">
        <v>3575</v>
      </c>
      <c r="CW717">
        <v>10559</v>
      </c>
      <c r="CX717">
        <v>14134</v>
      </c>
      <c r="DA717">
        <v>14134</v>
      </c>
      <c r="DB717">
        <v>39</v>
      </c>
      <c r="DC717">
        <v>14095</v>
      </c>
      <c r="DE717">
        <v>14095</v>
      </c>
      <c r="DF717">
        <v>0.51</v>
      </c>
      <c r="DG717">
        <v>1.5</v>
      </c>
      <c r="DJ717">
        <v>2.0070999999999999</v>
      </c>
      <c r="DK717">
        <v>2.0015999999999998</v>
      </c>
      <c r="DL717">
        <v>2</v>
      </c>
      <c r="DM717">
        <v>0.5</v>
      </c>
      <c r="DN717">
        <v>1.48</v>
      </c>
      <c r="DQ717">
        <v>1.9859</v>
      </c>
      <c r="DR717">
        <v>1.9804999999999999</v>
      </c>
      <c r="DS717">
        <v>1.98</v>
      </c>
      <c r="DT717">
        <v>-3.3397999999999999</v>
      </c>
      <c r="DU717">
        <v>7117</v>
      </c>
      <c r="DV717">
        <v>7042</v>
      </c>
      <c r="DW717">
        <v>5357</v>
      </c>
      <c r="DX717">
        <v>3575</v>
      </c>
      <c r="DY717">
        <v>5913</v>
      </c>
      <c r="DZ717">
        <v>4287</v>
      </c>
      <c r="EA717" s="2">
        <v>41495</v>
      </c>
      <c r="EB717">
        <v>33711</v>
      </c>
      <c r="EE717">
        <v>11523</v>
      </c>
      <c r="EF717">
        <v>6282</v>
      </c>
      <c r="EJ717">
        <v>100</v>
      </c>
      <c r="EK717">
        <v>9819</v>
      </c>
      <c r="EL717">
        <v>61435</v>
      </c>
      <c r="EO717">
        <v>12443</v>
      </c>
      <c r="ER717">
        <v>16107</v>
      </c>
      <c r="EV717">
        <v>84207</v>
      </c>
      <c r="FA717">
        <v>5143</v>
      </c>
      <c r="FB717">
        <v>117900</v>
      </c>
      <c r="FC717">
        <v>179335</v>
      </c>
      <c r="FD717">
        <v>5214</v>
      </c>
      <c r="FE717">
        <v>1978</v>
      </c>
      <c r="FF717">
        <v>1685</v>
      </c>
      <c r="FH717">
        <v>1430</v>
      </c>
      <c r="FL717">
        <v>904</v>
      </c>
      <c r="FO717">
        <v>21</v>
      </c>
      <c r="FP717">
        <v>12218</v>
      </c>
      <c r="FQ717">
        <v>23450</v>
      </c>
      <c r="FR717">
        <v>31532</v>
      </c>
      <c r="FT717">
        <v>10988</v>
      </c>
      <c r="FU717">
        <v>22338</v>
      </c>
      <c r="FZ717">
        <v>12050</v>
      </c>
      <c r="GA717">
        <v>76908</v>
      </c>
      <c r="GB717">
        <v>100358</v>
      </c>
      <c r="GC717">
        <v>36</v>
      </c>
      <c r="GD717">
        <v>451</v>
      </c>
      <c r="GE717">
        <v>76412</v>
      </c>
      <c r="GF717">
        <v>67628</v>
      </c>
      <c r="GH717">
        <v>59515</v>
      </c>
      <c r="GI717">
        <v>-6465</v>
      </c>
      <c r="GL717">
        <v>78941</v>
      </c>
      <c r="GM717">
        <v>78977</v>
      </c>
      <c r="GN717">
        <v>179335</v>
      </c>
      <c r="GO717">
        <v>6620.3</v>
      </c>
      <c r="GQ717">
        <v>-5230</v>
      </c>
      <c r="GR717" s="2">
        <v>41858</v>
      </c>
      <c r="GS717">
        <v>16899</v>
      </c>
      <c r="GT717">
        <v>3400</v>
      </c>
      <c r="GU717">
        <v>-8775</v>
      </c>
      <c r="GV717">
        <v>-5375</v>
      </c>
      <c r="HB717">
        <v>-5464</v>
      </c>
      <c r="HC717">
        <v>-5464</v>
      </c>
      <c r="HE717">
        <v>6060</v>
      </c>
      <c r="HF717">
        <v>-511</v>
      </c>
      <c r="HG717">
        <v>-127</v>
      </c>
      <c r="HH717">
        <v>-15</v>
      </c>
      <c r="HI717">
        <v>-7562</v>
      </c>
      <c r="HJ717">
        <v>-2039</v>
      </c>
      <c r="HK717">
        <v>-9601</v>
      </c>
      <c r="HL717">
        <v>171</v>
      </c>
      <c r="HM717">
        <v>-10083</v>
      </c>
      <c r="HN717">
        <v>4224</v>
      </c>
      <c r="HO717">
        <v>2252</v>
      </c>
      <c r="HP717">
        <v>6476</v>
      </c>
      <c r="HQ717">
        <v>-6714</v>
      </c>
      <c r="HS717">
        <v>-6714</v>
      </c>
      <c r="HT717">
        <v>-3436</v>
      </c>
      <c r="HU717">
        <v>74</v>
      </c>
      <c r="HV717">
        <v>-3600</v>
      </c>
      <c r="HW717">
        <v>-22</v>
      </c>
      <c r="HY717">
        <v>-7645</v>
      </c>
      <c r="HZ717">
        <v>10081</v>
      </c>
      <c r="IA717">
        <v>2436</v>
      </c>
      <c r="IB717">
        <v>292</v>
      </c>
      <c r="IC717">
        <v>-3436</v>
      </c>
      <c r="IE717">
        <v>1626</v>
      </c>
      <c r="IF717">
        <v>103</v>
      </c>
      <c r="IG717">
        <v>3757</v>
      </c>
      <c r="IH717">
        <v>-309</v>
      </c>
      <c r="II717">
        <v>-1701</v>
      </c>
      <c r="IK717">
        <v>-1701</v>
      </c>
      <c r="IL717">
        <v>7042</v>
      </c>
      <c r="IM717">
        <v>7117</v>
      </c>
      <c r="IN717">
        <v>2</v>
      </c>
      <c r="IO717">
        <v>1.98</v>
      </c>
    </row>
    <row r="718" spans="1:249" x14ac:dyDescent="0.25">
      <c r="A718" t="s">
        <v>1076</v>
      </c>
      <c r="B718" t="s">
        <v>1076</v>
      </c>
      <c r="C718" t="s">
        <v>1077</v>
      </c>
      <c r="D718" t="s">
        <v>1078</v>
      </c>
      <c r="E718" t="s">
        <v>455</v>
      </c>
      <c r="F718" t="s">
        <v>417</v>
      </c>
      <c r="G718" s="2">
        <v>41547</v>
      </c>
      <c r="H718" t="s">
        <v>450</v>
      </c>
      <c r="J718">
        <v>2013</v>
      </c>
      <c r="K718">
        <v>3</v>
      </c>
      <c r="L718">
        <v>2013</v>
      </c>
      <c r="M718">
        <v>3</v>
      </c>
      <c r="N718" t="s">
        <v>419</v>
      </c>
      <c r="O718" t="s">
        <v>451</v>
      </c>
      <c r="P718">
        <v>201303</v>
      </c>
      <c r="Q718">
        <v>4</v>
      </c>
      <c r="R718">
        <v>225</v>
      </c>
      <c r="S718">
        <v>13</v>
      </c>
      <c r="T718">
        <v>12</v>
      </c>
      <c r="U718">
        <v>78003</v>
      </c>
      <c r="V718">
        <v>3</v>
      </c>
      <c r="W718">
        <v>2834</v>
      </c>
      <c r="X718" s="2">
        <v>41586</v>
      </c>
      <c r="Y718" s="2">
        <v>41586</v>
      </c>
      <c r="Z718" t="s">
        <v>485</v>
      </c>
      <c r="AA718" t="s">
        <v>1079</v>
      </c>
      <c r="AB718" t="s">
        <v>458</v>
      </c>
      <c r="AC718" t="s">
        <v>456</v>
      </c>
      <c r="AD718">
        <v>10017</v>
      </c>
      <c r="AE718">
        <v>2125732323</v>
      </c>
      <c r="AF718" t="s">
        <v>1081</v>
      </c>
      <c r="AG718" t="s">
        <v>1079</v>
      </c>
      <c r="AH718" t="s">
        <v>458</v>
      </c>
      <c r="AI718" t="s">
        <v>456</v>
      </c>
      <c r="AJ718">
        <v>10017</v>
      </c>
      <c r="AK718" t="s">
        <v>426</v>
      </c>
      <c r="AL718" t="s">
        <v>427</v>
      </c>
      <c r="AU718" t="s">
        <v>1104</v>
      </c>
      <c r="AW718">
        <v>6481071000</v>
      </c>
      <c r="AX718" s="2">
        <v>41582</v>
      </c>
      <c r="BI718" s="2">
        <v>41949</v>
      </c>
      <c r="BJ718">
        <v>12643</v>
      </c>
      <c r="BK718">
        <v>2287</v>
      </c>
      <c r="BL718">
        <v>10356</v>
      </c>
      <c r="BM718">
        <v>1117</v>
      </c>
      <c r="BP718">
        <v>1627</v>
      </c>
      <c r="BR718">
        <v>3395</v>
      </c>
      <c r="BV718">
        <v>8659</v>
      </c>
      <c r="BW718">
        <v>3984</v>
      </c>
      <c r="CM718">
        <v>-411</v>
      </c>
      <c r="CN718">
        <v>-411</v>
      </c>
      <c r="CO718">
        <v>3573</v>
      </c>
      <c r="CP718">
        <v>985</v>
      </c>
      <c r="CQ718">
        <v>2588</v>
      </c>
      <c r="CV718">
        <v>2588</v>
      </c>
      <c r="CW718">
        <v>11</v>
      </c>
      <c r="CX718">
        <v>2599</v>
      </c>
      <c r="DA718">
        <v>2599</v>
      </c>
      <c r="DB718">
        <v>9</v>
      </c>
      <c r="DC718">
        <v>2590</v>
      </c>
      <c r="DE718">
        <v>2590</v>
      </c>
      <c r="DF718">
        <v>0.39</v>
      </c>
      <c r="DG718">
        <v>1.6999999999999999E-3</v>
      </c>
      <c r="DJ718">
        <v>0.39489999999999997</v>
      </c>
      <c r="DK718">
        <v>0.39360000000000001</v>
      </c>
      <c r="DL718">
        <v>0.39</v>
      </c>
      <c r="DM718">
        <v>0.39</v>
      </c>
      <c r="DN718">
        <v>1.6999999999999999E-3</v>
      </c>
      <c r="DQ718">
        <v>0.39050000000000001</v>
      </c>
      <c r="DR718">
        <v>0.3891</v>
      </c>
      <c r="DS718">
        <v>0.39</v>
      </c>
      <c r="DT718">
        <v>5.8398000000000003</v>
      </c>
      <c r="DU718">
        <v>6656</v>
      </c>
      <c r="DV718">
        <v>6581</v>
      </c>
      <c r="DW718">
        <v>3573</v>
      </c>
      <c r="DX718">
        <v>2588</v>
      </c>
      <c r="DY718">
        <v>5505</v>
      </c>
      <c r="DZ718">
        <v>3984</v>
      </c>
      <c r="EA718" s="2">
        <v>41586</v>
      </c>
      <c r="EB718">
        <v>33679</v>
      </c>
      <c r="EE718">
        <v>11371</v>
      </c>
      <c r="EF718">
        <v>6482</v>
      </c>
      <c r="EJ718">
        <v>133</v>
      </c>
      <c r="EK718">
        <v>7835</v>
      </c>
      <c r="EL718">
        <v>59500</v>
      </c>
      <c r="EO718">
        <v>12359</v>
      </c>
      <c r="ER718">
        <v>15731</v>
      </c>
      <c r="EV718">
        <v>82949</v>
      </c>
      <c r="FA718">
        <v>4982</v>
      </c>
      <c r="FB718">
        <v>116021</v>
      </c>
      <c r="FC718">
        <v>175521</v>
      </c>
      <c r="FD718">
        <v>4738</v>
      </c>
      <c r="FE718">
        <v>2287</v>
      </c>
      <c r="FF718">
        <v>1</v>
      </c>
      <c r="FH718">
        <v>1750</v>
      </c>
      <c r="FL718">
        <v>802</v>
      </c>
      <c r="FO718">
        <v>21</v>
      </c>
      <c r="FP718">
        <v>10774</v>
      </c>
      <c r="FQ718">
        <v>20373</v>
      </c>
      <c r="FR718">
        <v>31812</v>
      </c>
      <c r="FT718">
        <v>11011</v>
      </c>
      <c r="FU718">
        <v>22432</v>
      </c>
      <c r="FZ718">
        <v>11539</v>
      </c>
      <c r="GA718">
        <v>76794</v>
      </c>
      <c r="GB718">
        <v>97167</v>
      </c>
      <c r="GC718">
        <v>35</v>
      </c>
      <c r="GD718">
        <v>452</v>
      </c>
      <c r="GE718">
        <v>76756</v>
      </c>
      <c r="GF718">
        <v>70381</v>
      </c>
      <c r="GH718">
        <v>63272</v>
      </c>
      <c r="GI718">
        <v>-6383</v>
      </c>
      <c r="GL718">
        <v>78319</v>
      </c>
      <c r="GM718">
        <v>78354</v>
      </c>
      <c r="GN718">
        <v>175521</v>
      </c>
      <c r="GO718">
        <v>6481.07</v>
      </c>
      <c r="GQ718">
        <v>-4595</v>
      </c>
      <c r="GR718" s="2">
        <v>41949</v>
      </c>
      <c r="GS718">
        <v>19498</v>
      </c>
      <c r="GT718">
        <v>4921</v>
      </c>
      <c r="GU718">
        <v>-7710</v>
      </c>
      <c r="GV718">
        <v>-2789</v>
      </c>
      <c r="HB718">
        <v>-4749</v>
      </c>
      <c r="HC718">
        <v>-4749</v>
      </c>
      <c r="HE718">
        <v>11960</v>
      </c>
      <c r="HF718">
        <v>-789</v>
      </c>
      <c r="HG718">
        <v>-177</v>
      </c>
      <c r="HH718">
        <v>-15</v>
      </c>
      <c r="HI718">
        <v>-7096</v>
      </c>
      <c r="HJ718">
        <v>-2803</v>
      </c>
      <c r="HK718">
        <v>-9899</v>
      </c>
      <c r="HL718">
        <v>194</v>
      </c>
      <c r="HM718">
        <v>-10686</v>
      </c>
      <c r="HN718">
        <v>4222</v>
      </c>
      <c r="HO718">
        <v>1778</v>
      </c>
      <c r="HP718">
        <v>6000</v>
      </c>
      <c r="HQ718">
        <v>-10273</v>
      </c>
      <c r="HS718">
        <v>-10273</v>
      </c>
      <c r="HT718">
        <v>-5026</v>
      </c>
      <c r="HU718">
        <v>68</v>
      </c>
      <c r="HV718">
        <v>-9231</v>
      </c>
      <c r="HW718">
        <v>-72</v>
      </c>
      <c r="HY718">
        <v>-8029</v>
      </c>
      <c r="HZ718">
        <v>10081</v>
      </c>
      <c r="IA718">
        <v>2052</v>
      </c>
      <c r="IB718">
        <v>418</v>
      </c>
      <c r="IC718">
        <v>-5026</v>
      </c>
      <c r="IE718">
        <v>1521</v>
      </c>
      <c r="IF718">
        <v>126</v>
      </c>
      <c r="IG718">
        <v>5900</v>
      </c>
      <c r="IH718">
        <v>-278</v>
      </c>
      <c r="II718">
        <v>-1590</v>
      </c>
      <c r="IK718">
        <v>-1590</v>
      </c>
      <c r="IL718">
        <v>6581</v>
      </c>
      <c r="IM718">
        <v>6656</v>
      </c>
      <c r="IN718">
        <v>0.39</v>
      </c>
      <c r="IO718">
        <v>0.39</v>
      </c>
    </row>
    <row r="719" spans="1:249" x14ac:dyDescent="0.25">
      <c r="A719" t="s">
        <v>1076</v>
      </c>
      <c r="B719" t="s">
        <v>1076</v>
      </c>
      <c r="C719" t="s">
        <v>1077</v>
      </c>
      <c r="D719" t="s">
        <v>1078</v>
      </c>
      <c r="E719" t="s">
        <v>455</v>
      </c>
      <c r="F719" t="s">
        <v>417</v>
      </c>
      <c r="G719" s="2">
        <v>41639</v>
      </c>
      <c r="H719" t="s">
        <v>450</v>
      </c>
      <c r="J719">
        <v>2013</v>
      </c>
      <c r="K719">
        <v>4</v>
      </c>
      <c r="L719">
        <v>2013</v>
      </c>
      <c r="M719">
        <v>4</v>
      </c>
      <c r="N719" t="s">
        <v>419</v>
      </c>
      <c r="O719" t="s">
        <v>451</v>
      </c>
      <c r="P719">
        <v>201304</v>
      </c>
      <c r="Q719">
        <v>4</v>
      </c>
      <c r="R719">
        <v>225</v>
      </c>
      <c r="S719">
        <v>13</v>
      </c>
      <c r="T719">
        <v>12</v>
      </c>
      <c r="U719">
        <v>78003</v>
      </c>
      <c r="V719">
        <v>3</v>
      </c>
      <c r="W719">
        <v>2834</v>
      </c>
      <c r="X719" s="2">
        <v>41698</v>
      </c>
      <c r="Y719" s="2">
        <v>41698</v>
      </c>
      <c r="Z719" t="s">
        <v>485</v>
      </c>
      <c r="AA719" t="s">
        <v>1079</v>
      </c>
      <c r="AB719" t="s">
        <v>458</v>
      </c>
      <c r="AC719" t="s">
        <v>456</v>
      </c>
      <c r="AD719">
        <v>10017</v>
      </c>
      <c r="AE719">
        <v>2125732323</v>
      </c>
      <c r="AG719" t="s">
        <v>1079</v>
      </c>
      <c r="AH719" t="s">
        <v>458</v>
      </c>
      <c r="AI719" t="s">
        <v>456</v>
      </c>
      <c r="AJ719">
        <v>10017</v>
      </c>
      <c r="AK719" t="s">
        <v>426</v>
      </c>
      <c r="AL719" t="s">
        <v>427</v>
      </c>
      <c r="AN719">
        <v>77700</v>
      </c>
      <c r="AP719">
        <v>77700</v>
      </c>
      <c r="AR719">
        <v>195383</v>
      </c>
      <c r="AS719" t="s">
        <v>665</v>
      </c>
      <c r="AT719" t="s">
        <v>429</v>
      </c>
      <c r="AU719" t="s">
        <v>1082</v>
      </c>
      <c r="AW719">
        <v>6382925000</v>
      </c>
      <c r="AX719" s="2">
        <v>41691</v>
      </c>
      <c r="AY719" t="s">
        <v>1083</v>
      </c>
      <c r="AZ719" t="s">
        <v>465</v>
      </c>
      <c r="BA719" t="s">
        <v>1084</v>
      </c>
      <c r="BB719" t="s">
        <v>1095</v>
      </c>
      <c r="BC719" t="s">
        <v>1096</v>
      </c>
      <c r="BD719" t="s">
        <v>1097</v>
      </c>
      <c r="BE719" t="s">
        <v>1098</v>
      </c>
      <c r="BF719" t="s">
        <v>1099</v>
      </c>
      <c r="BG719" t="s">
        <v>1100</v>
      </c>
      <c r="BH719" t="s">
        <v>1101</v>
      </c>
      <c r="BI719" s="2">
        <v>42429</v>
      </c>
      <c r="BJ719">
        <v>13558</v>
      </c>
      <c r="BK719">
        <v>2794</v>
      </c>
      <c r="BL719">
        <v>10764</v>
      </c>
      <c r="BM719">
        <v>1123</v>
      </c>
      <c r="BP719">
        <v>1811</v>
      </c>
      <c r="BR719">
        <v>4152</v>
      </c>
      <c r="BV719">
        <v>10515</v>
      </c>
      <c r="BW719">
        <v>3043</v>
      </c>
      <c r="CM719">
        <v>18</v>
      </c>
      <c r="CN719">
        <v>18</v>
      </c>
      <c r="CO719">
        <v>3061</v>
      </c>
      <c r="CP719">
        <v>430</v>
      </c>
      <c r="CQ719">
        <v>2631</v>
      </c>
      <c r="CV719">
        <v>2631</v>
      </c>
      <c r="CW719">
        <v>-57</v>
      </c>
      <c r="CX719">
        <v>2574</v>
      </c>
      <c r="DA719">
        <v>2574</v>
      </c>
      <c r="DB719">
        <v>6</v>
      </c>
      <c r="DC719">
        <v>2568</v>
      </c>
      <c r="DE719">
        <v>2568</v>
      </c>
      <c r="DF719">
        <v>0.41</v>
      </c>
      <c r="DG719">
        <v>3.8300000000000001E-2</v>
      </c>
      <c r="DJ719">
        <v>0.45290000000000002</v>
      </c>
      <c r="DK719">
        <v>0.45179999999999998</v>
      </c>
      <c r="DL719">
        <v>0.4</v>
      </c>
      <c r="DM719">
        <v>0.4</v>
      </c>
      <c r="DN719">
        <v>3.8300000000000001E-2</v>
      </c>
      <c r="DQ719">
        <v>0.44440000000000002</v>
      </c>
      <c r="DR719">
        <v>0.44319999999999998</v>
      </c>
      <c r="DS719">
        <v>0.39</v>
      </c>
      <c r="DT719">
        <v>-22.6692</v>
      </c>
      <c r="DU719">
        <v>6533</v>
      </c>
      <c r="DV719">
        <v>6443</v>
      </c>
      <c r="DW719">
        <v>3061</v>
      </c>
      <c r="DX719">
        <v>2631</v>
      </c>
      <c r="DY719">
        <v>4532</v>
      </c>
      <c r="DZ719">
        <v>3043</v>
      </c>
      <c r="EA719" s="2">
        <v>42062</v>
      </c>
      <c r="EB719">
        <v>32408</v>
      </c>
      <c r="EE719">
        <v>9357</v>
      </c>
      <c r="EF719">
        <v>6166</v>
      </c>
      <c r="EI719">
        <v>4624</v>
      </c>
      <c r="EK719">
        <v>3689</v>
      </c>
      <c r="EL719">
        <v>56244</v>
      </c>
      <c r="EM719">
        <v>25678</v>
      </c>
      <c r="EN719">
        <v>13281</v>
      </c>
      <c r="EO719">
        <v>12397</v>
      </c>
      <c r="ER719">
        <v>16406</v>
      </c>
      <c r="EV719">
        <v>81904</v>
      </c>
      <c r="EX719">
        <v>1554</v>
      </c>
      <c r="FA719">
        <v>3596</v>
      </c>
      <c r="FB719">
        <v>115857</v>
      </c>
      <c r="FC719">
        <v>172101</v>
      </c>
      <c r="FD719">
        <v>6027</v>
      </c>
      <c r="FE719">
        <v>3234</v>
      </c>
      <c r="FF719">
        <v>1663</v>
      </c>
      <c r="FH719">
        <v>1792</v>
      </c>
      <c r="FL719">
        <v>678</v>
      </c>
      <c r="FP719">
        <v>9972</v>
      </c>
      <c r="FQ719">
        <v>23366</v>
      </c>
      <c r="FR719">
        <v>30462</v>
      </c>
      <c r="FT719">
        <v>7303</v>
      </c>
      <c r="FU719">
        <v>25590</v>
      </c>
      <c r="FZ719">
        <v>8760</v>
      </c>
      <c r="GA719">
        <v>72115</v>
      </c>
      <c r="GB719">
        <v>95481</v>
      </c>
      <c r="GC719">
        <v>33</v>
      </c>
      <c r="GD719">
        <v>453</v>
      </c>
      <c r="GE719">
        <v>77283</v>
      </c>
      <c r="GF719">
        <v>69732</v>
      </c>
      <c r="GH719">
        <v>67923</v>
      </c>
      <c r="GI719">
        <v>-3271</v>
      </c>
      <c r="GL719">
        <v>76587</v>
      </c>
      <c r="GM719">
        <v>76620</v>
      </c>
      <c r="GN719">
        <v>172101</v>
      </c>
      <c r="GO719">
        <v>6399</v>
      </c>
      <c r="GP719">
        <v>829</v>
      </c>
      <c r="GQ719">
        <v>-5284</v>
      </c>
      <c r="GR719" s="2">
        <v>42429</v>
      </c>
      <c r="GS719">
        <v>22072</v>
      </c>
      <c r="GT719">
        <v>6410</v>
      </c>
      <c r="GU719">
        <v>-7420</v>
      </c>
      <c r="GV719">
        <v>-1010</v>
      </c>
      <c r="GW719">
        <v>940</v>
      </c>
      <c r="GX719">
        <v>-538</v>
      </c>
      <c r="GZ719">
        <v>382</v>
      </c>
      <c r="HA719">
        <v>-223</v>
      </c>
      <c r="HB719">
        <v>-3939</v>
      </c>
      <c r="HC719">
        <v>-3378</v>
      </c>
      <c r="HE719">
        <v>17684</v>
      </c>
      <c r="HF719">
        <v>-1206</v>
      </c>
      <c r="HG719">
        <v>-259</v>
      </c>
      <c r="HH719">
        <v>-15</v>
      </c>
      <c r="HI719">
        <v>-5911</v>
      </c>
      <c r="HJ719">
        <v>-3465</v>
      </c>
      <c r="HK719">
        <v>-9376</v>
      </c>
      <c r="HL719">
        <v>312</v>
      </c>
      <c r="HM719">
        <v>-10544</v>
      </c>
      <c r="HN719">
        <v>2472</v>
      </c>
      <c r="HO719">
        <v>3564</v>
      </c>
      <c r="HP719">
        <v>6036</v>
      </c>
      <c r="HQ719">
        <v>-14540</v>
      </c>
      <c r="HS719">
        <v>-14540</v>
      </c>
      <c r="HT719">
        <v>-6580</v>
      </c>
      <c r="HU719">
        <v>109</v>
      </c>
      <c r="HV719">
        <v>-14975</v>
      </c>
      <c r="HW719">
        <v>-63</v>
      </c>
      <c r="HY719">
        <v>-7898</v>
      </c>
      <c r="HZ719">
        <v>10081</v>
      </c>
      <c r="IA719">
        <v>2183</v>
      </c>
      <c r="IB719">
        <v>523</v>
      </c>
      <c r="IC719">
        <v>-6580</v>
      </c>
      <c r="IE719">
        <v>1489</v>
      </c>
      <c r="IF719">
        <v>105</v>
      </c>
      <c r="IG719">
        <v>5724</v>
      </c>
      <c r="IH719">
        <v>-417</v>
      </c>
      <c r="II719">
        <v>-1554</v>
      </c>
      <c r="IK719">
        <v>-1554</v>
      </c>
      <c r="IL719">
        <v>6813</v>
      </c>
      <c r="IM719">
        <v>6895</v>
      </c>
      <c r="IN719">
        <v>0.46</v>
      </c>
      <c r="IO719">
        <v>0.44</v>
      </c>
    </row>
    <row r="720" spans="1:249" x14ac:dyDescent="0.25">
      <c r="A720" t="s">
        <v>1076</v>
      </c>
      <c r="B720" t="s">
        <v>1076</v>
      </c>
      <c r="C720" t="s">
        <v>1077</v>
      </c>
      <c r="D720" t="s">
        <v>1078</v>
      </c>
      <c r="E720" t="s">
        <v>455</v>
      </c>
      <c r="F720" t="s">
        <v>417</v>
      </c>
      <c r="G720" s="2">
        <v>41729</v>
      </c>
      <c r="H720" t="s">
        <v>450</v>
      </c>
      <c r="J720">
        <v>2014</v>
      </c>
      <c r="K720">
        <v>1</v>
      </c>
      <c r="L720">
        <v>2014</v>
      </c>
      <c r="M720">
        <v>1</v>
      </c>
      <c r="N720" t="s">
        <v>419</v>
      </c>
      <c r="O720" t="s">
        <v>451</v>
      </c>
      <c r="P720">
        <v>201401</v>
      </c>
      <c r="Q720">
        <v>4</v>
      </c>
      <c r="R720">
        <v>225</v>
      </c>
      <c r="S720">
        <v>13</v>
      </c>
      <c r="T720">
        <v>12</v>
      </c>
      <c r="U720">
        <v>78003</v>
      </c>
      <c r="V720">
        <v>3</v>
      </c>
      <c r="W720">
        <v>2834</v>
      </c>
      <c r="X720" s="2">
        <v>41767</v>
      </c>
      <c r="Y720" s="2">
        <v>41767</v>
      </c>
      <c r="Z720" t="s">
        <v>485</v>
      </c>
      <c r="AA720" t="s">
        <v>1079</v>
      </c>
      <c r="AB720" t="s">
        <v>458</v>
      </c>
      <c r="AC720" t="s">
        <v>456</v>
      </c>
      <c r="AD720">
        <v>10017</v>
      </c>
      <c r="AE720">
        <v>2125732323</v>
      </c>
      <c r="AG720" t="s">
        <v>1079</v>
      </c>
      <c r="AH720" t="s">
        <v>458</v>
      </c>
      <c r="AI720" t="s">
        <v>456</v>
      </c>
      <c r="AJ720">
        <v>10017</v>
      </c>
      <c r="AK720" t="s">
        <v>426</v>
      </c>
      <c r="AL720" t="s">
        <v>427</v>
      </c>
      <c r="AU720" t="s">
        <v>1082</v>
      </c>
      <c r="AW720">
        <v>6378718000</v>
      </c>
      <c r="AX720" s="2">
        <v>41764</v>
      </c>
      <c r="BI720" s="2">
        <v>42131</v>
      </c>
      <c r="BJ720">
        <v>11353</v>
      </c>
      <c r="BK720">
        <v>2045</v>
      </c>
      <c r="BL720">
        <v>9308</v>
      </c>
      <c r="BM720">
        <v>1117</v>
      </c>
      <c r="BP720">
        <v>1623</v>
      </c>
      <c r="BR720">
        <v>3040</v>
      </c>
      <c r="BV720">
        <v>7883</v>
      </c>
      <c r="BW720">
        <v>3470</v>
      </c>
      <c r="CM720">
        <v>-623</v>
      </c>
      <c r="CN720">
        <v>-623</v>
      </c>
      <c r="CO720">
        <v>2847</v>
      </c>
      <c r="CP720">
        <v>582</v>
      </c>
      <c r="CQ720">
        <v>2265</v>
      </c>
      <c r="CV720">
        <v>2265</v>
      </c>
      <c r="CW720">
        <v>73</v>
      </c>
      <c r="CX720">
        <v>2338</v>
      </c>
      <c r="DA720">
        <v>2338</v>
      </c>
      <c r="DB720">
        <v>9</v>
      </c>
      <c r="DC720">
        <v>2329</v>
      </c>
      <c r="DE720">
        <v>2329</v>
      </c>
      <c r="DF720">
        <v>0.35</v>
      </c>
      <c r="DG720">
        <v>0.01</v>
      </c>
      <c r="DJ720">
        <v>0.3659</v>
      </c>
      <c r="DK720">
        <v>0.36449999999999999</v>
      </c>
      <c r="DL720">
        <v>0.36</v>
      </c>
      <c r="DM720">
        <v>0.35</v>
      </c>
      <c r="DN720">
        <v>0.01</v>
      </c>
      <c r="DQ720">
        <v>0.36099999999999999</v>
      </c>
      <c r="DR720">
        <v>0.35959999999999998</v>
      </c>
      <c r="DS720">
        <v>0.36</v>
      </c>
      <c r="DT720">
        <v>2.3601000000000001</v>
      </c>
      <c r="DU720">
        <v>6476</v>
      </c>
      <c r="DV720">
        <v>6389</v>
      </c>
      <c r="DW720">
        <v>2847</v>
      </c>
      <c r="DX720">
        <v>2265</v>
      </c>
      <c r="DY720">
        <v>4926</v>
      </c>
      <c r="DZ720">
        <v>3470</v>
      </c>
      <c r="EA720" s="2">
        <v>41767</v>
      </c>
      <c r="EB720">
        <v>33881</v>
      </c>
      <c r="EE720">
        <v>9399</v>
      </c>
      <c r="EF720">
        <v>6066</v>
      </c>
      <c r="EI720">
        <v>4974</v>
      </c>
      <c r="EK720">
        <v>3473</v>
      </c>
      <c r="EL720">
        <v>57793</v>
      </c>
      <c r="EO720">
        <v>12347</v>
      </c>
      <c r="ER720">
        <v>15822</v>
      </c>
      <c r="EV720">
        <v>80589</v>
      </c>
      <c r="EX720">
        <v>1498</v>
      </c>
      <c r="FA720">
        <v>3759</v>
      </c>
      <c r="FB720">
        <v>114015</v>
      </c>
      <c r="FC720">
        <v>171808</v>
      </c>
      <c r="FD720">
        <v>9319</v>
      </c>
      <c r="FE720">
        <v>2546</v>
      </c>
      <c r="FF720">
        <v>1</v>
      </c>
      <c r="FH720">
        <v>1758</v>
      </c>
      <c r="FL720">
        <v>851</v>
      </c>
      <c r="FP720">
        <v>10315</v>
      </c>
      <c r="FQ720">
        <v>24790</v>
      </c>
      <c r="FR720">
        <v>27649</v>
      </c>
      <c r="FT720">
        <v>7178</v>
      </c>
      <c r="FU720">
        <v>25923</v>
      </c>
      <c r="FZ720">
        <v>8200</v>
      </c>
      <c r="GA720">
        <v>68950</v>
      </c>
      <c r="GB720">
        <v>93740</v>
      </c>
      <c r="GC720">
        <v>32</v>
      </c>
      <c r="GD720">
        <v>454</v>
      </c>
      <c r="GE720">
        <v>77849</v>
      </c>
      <c r="GF720">
        <v>72028</v>
      </c>
      <c r="GH720">
        <v>69204</v>
      </c>
      <c r="GI720">
        <v>-3390</v>
      </c>
      <c r="GL720">
        <v>78036</v>
      </c>
      <c r="GM720">
        <v>78068</v>
      </c>
      <c r="GN720">
        <v>171808</v>
      </c>
      <c r="GO720">
        <v>6378.7179999999998</v>
      </c>
      <c r="GQ720">
        <v>-2521</v>
      </c>
      <c r="GR720" s="2">
        <v>42131</v>
      </c>
      <c r="GS720">
        <v>2338</v>
      </c>
      <c r="GT720">
        <v>1456</v>
      </c>
      <c r="GU720">
        <v>232</v>
      </c>
      <c r="GV720">
        <v>1688</v>
      </c>
      <c r="HB720">
        <v>-1091</v>
      </c>
      <c r="HC720">
        <v>-1091</v>
      </c>
      <c r="HE720">
        <v>2935</v>
      </c>
      <c r="HF720">
        <v>-292</v>
      </c>
      <c r="HG720">
        <v>-6</v>
      </c>
      <c r="HI720">
        <v>348</v>
      </c>
      <c r="HJ720">
        <v>-354</v>
      </c>
      <c r="HK720">
        <v>-6</v>
      </c>
      <c r="HL720">
        <v>206</v>
      </c>
      <c r="HM720">
        <v>-98</v>
      </c>
      <c r="HN720">
        <v>-752</v>
      </c>
      <c r="HO720">
        <v>1028</v>
      </c>
      <c r="HP720">
        <v>276</v>
      </c>
      <c r="HQ720">
        <v>-772</v>
      </c>
      <c r="HS720">
        <v>-772</v>
      </c>
      <c r="HT720">
        <v>-1662</v>
      </c>
      <c r="HU720">
        <v>25</v>
      </c>
      <c r="HV720">
        <v>-2133</v>
      </c>
      <c r="HW720">
        <v>-25</v>
      </c>
      <c r="HY720">
        <v>679</v>
      </c>
      <c r="HZ720">
        <v>2183</v>
      </c>
      <c r="IA720">
        <v>2862</v>
      </c>
      <c r="IB720">
        <v>143</v>
      </c>
      <c r="IC720">
        <v>-1662</v>
      </c>
      <c r="IE720">
        <v>1456</v>
      </c>
      <c r="IF720">
        <v>143</v>
      </c>
      <c r="IG720">
        <v>2935</v>
      </c>
      <c r="IH720">
        <v>-292</v>
      </c>
      <c r="II720">
        <v>-1662</v>
      </c>
      <c r="IK720">
        <v>-1662</v>
      </c>
      <c r="IL720">
        <v>6389</v>
      </c>
      <c r="IM720">
        <v>6476</v>
      </c>
      <c r="IN720">
        <v>0.36</v>
      </c>
      <c r="IO720">
        <v>0.36</v>
      </c>
    </row>
    <row r="721" spans="1:249" x14ac:dyDescent="0.25">
      <c r="A721" t="s">
        <v>1076</v>
      </c>
      <c r="B721" t="s">
        <v>1076</v>
      </c>
      <c r="C721" t="s">
        <v>1077</v>
      </c>
      <c r="D721" t="s">
        <v>1078</v>
      </c>
      <c r="E721" t="s">
        <v>455</v>
      </c>
      <c r="F721" t="s">
        <v>417</v>
      </c>
      <c r="G721" s="2">
        <v>41820</v>
      </c>
      <c r="H721" t="s">
        <v>450</v>
      </c>
      <c r="J721">
        <v>2014</v>
      </c>
      <c r="K721">
        <v>2</v>
      </c>
      <c r="L721">
        <v>2014</v>
      </c>
      <c r="M721">
        <v>2</v>
      </c>
      <c r="N721" t="s">
        <v>419</v>
      </c>
      <c r="O721" t="s">
        <v>451</v>
      </c>
      <c r="P721">
        <v>201402</v>
      </c>
      <c r="Q721">
        <v>4</v>
      </c>
      <c r="R721">
        <v>225</v>
      </c>
      <c r="S721">
        <v>13</v>
      </c>
      <c r="T721">
        <v>12</v>
      </c>
      <c r="U721">
        <v>78003</v>
      </c>
      <c r="V721">
        <v>3</v>
      </c>
      <c r="W721">
        <v>2834</v>
      </c>
      <c r="X721" s="2">
        <v>41858</v>
      </c>
      <c r="Y721" s="2">
        <v>41858</v>
      </c>
      <c r="Z721" t="s">
        <v>485</v>
      </c>
      <c r="AA721" t="s">
        <v>1079</v>
      </c>
      <c r="AB721" t="s">
        <v>458</v>
      </c>
      <c r="AC721" t="s">
        <v>456</v>
      </c>
      <c r="AD721">
        <v>10017</v>
      </c>
      <c r="AE721">
        <v>2125732323</v>
      </c>
      <c r="AF721" t="s">
        <v>879</v>
      </c>
      <c r="AG721" t="s">
        <v>1079</v>
      </c>
      <c r="AH721" t="s">
        <v>458</v>
      </c>
      <c r="AI721" t="s">
        <v>456</v>
      </c>
      <c r="AJ721">
        <v>10017</v>
      </c>
      <c r="AK721" t="s">
        <v>426</v>
      </c>
      <c r="AL721" t="s">
        <v>427</v>
      </c>
      <c r="AU721" t="s">
        <v>1104</v>
      </c>
      <c r="AW721">
        <v>6340863000</v>
      </c>
      <c r="AX721" s="2">
        <v>41855</v>
      </c>
      <c r="BI721" s="2">
        <v>42222</v>
      </c>
      <c r="BJ721">
        <v>12773</v>
      </c>
      <c r="BK721">
        <v>2462</v>
      </c>
      <c r="BL721">
        <v>10311</v>
      </c>
      <c r="BM721">
        <v>1001</v>
      </c>
      <c r="BP721">
        <v>1759</v>
      </c>
      <c r="BR721">
        <v>3520</v>
      </c>
      <c r="BV721">
        <v>8823</v>
      </c>
      <c r="BW721">
        <v>3950</v>
      </c>
      <c r="CM721">
        <v>53</v>
      </c>
      <c r="CN721">
        <v>53</v>
      </c>
      <c r="CO721">
        <v>4003</v>
      </c>
      <c r="CP721">
        <v>1082</v>
      </c>
      <c r="CQ721">
        <v>2921</v>
      </c>
      <c r="CV721">
        <v>2921</v>
      </c>
      <c r="CX721">
        <v>2921</v>
      </c>
      <c r="DA721">
        <v>2921</v>
      </c>
      <c r="DB721">
        <v>9</v>
      </c>
      <c r="DC721">
        <v>2912</v>
      </c>
      <c r="DE721">
        <v>2912</v>
      </c>
      <c r="DF721">
        <v>0.46</v>
      </c>
      <c r="DJ721">
        <v>0.4587</v>
      </c>
      <c r="DK721">
        <v>0.45729999999999998</v>
      </c>
      <c r="DL721">
        <v>0.46</v>
      </c>
      <c r="DM721">
        <v>0.45</v>
      </c>
      <c r="DQ721">
        <v>0.45329999999999998</v>
      </c>
      <c r="DR721">
        <v>0.45190000000000002</v>
      </c>
      <c r="DS721">
        <v>0.45</v>
      </c>
      <c r="DT721">
        <v>-12.200200000000001</v>
      </c>
      <c r="DU721">
        <v>6444</v>
      </c>
      <c r="DV721">
        <v>6368</v>
      </c>
      <c r="DW721">
        <v>4003</v>
      </c>
      <c r="DX721">
        <v>2921</v>
      </c>
      <c r="DY721">
        <v>5374</v>
      </c>
      <c r="DZ721">
        <v>3950</v>
      </c>
      <c r="EA721" s="2">
        <v>41858</v>
      </c>
      <c r="EB721">
        <v>34054</v>
      </c>
      <c r="EE721">
        <v>10388</v>
      </c>
      <c r="EF721">
        <v>6249</v>
      </c>
      <c r="EI721">
        <v>4869</v>
      </c>
      <c r="EK721">
        <v>2727</v>
      </c>
      <c r="EL721">
        <v>58287</v>
      </c>
      <c r="EO721">
        <v>12179</v>
      </c>
      <c r="ER721">
        <v>17168</v>
      </c>
      <c r="EV721">
        <v>80021</v>
      </c>
      <c r="EX721">
        <v>1383</v>
      </c>
      <c r="FA721">
        <v>3574</v>
      </c>
      <c r="FB721">
        <v>114325</v>
      </c>
      <c r="FC721">
        <v>172612</v>
      </c>
      <c r="FD721">
        <v>5561</v>
      </c>
      <c r="FE721">
        <v>2990</v>
      </c>
      <c r="FF721">
        <v>1650</v>
      </c>
      <c r="FH721">
        <v>1631</v>
      </c>
      <c r="FL721">
        <v>760</v>
      </c>
      <c r="FP721">
        <v>9346</v>
      </c>
      <c r="FQ721">
        <v>21938</v>
      </c>
      <c r="FR721">
        <v>32267</v>
      </c>
      <c r="FT721">
        <v>7104</v>
      </c>
      <c r="FU721">
        <v>26309</v>
      </c>
      <c r="FZ721">
        <v>8038</v>
      </c>
      <c r="GA721">
        <v>73718</v>
      </c>
      <c r="GB721">
        <v>95656</v>
      </c>
      <c r="GC721">
        <v>31</v>
      </c>
      <c r="GD721">
        <v>454</v>
      </c>
      <c r="GE721">
        <v>78208</v>
      </c>
      <c r="GF721">
        <v>71627</v>
      </c>
      <c r="GH721">
        <v>70535</v>
      </c>
      <c r="GI721">
        <v>-3152</v>
      </c>
      <c r="GL721">
        <v>76925</v>
      </c>
      <c r="GM721">
        <v>76956</v>
      </c>
      <c r="GN721">
        <v>172612</v>
      </c>
      <c r="GO721">
        <v>6340.8630000000003</v>
      </c>
      <c r="GQ721">
        <v>-3065</v>
      </c>
      <c r="GR721" s="2">
        <v>42222</v>
      </c>
      <c r="GS721">
        <v>5259</v>
      </c>
      <c r="GT721">
        <v>2880</v>
      </c>
      <c r="GU721">
        <v>832</v>
      </c>
      <c r="GV721">
        <v>3712</v>
      </c>
      <c r="HB721">
        <v>-1949</v>
      </c>
      <c r="HC721">
        <v>-1949</v>
      </c>
      <c r="HE721">
        <v>7022</v>
      </c>
      <c r="HF721">
        <v>-570</v>
      </c>
      <c r="HG721">
        <v>-56</v>
      </c>
      <c r="HI721">
        <v>1113</v>
      </c>
      <c r="HJ721">
        <v>-2380</v>
      </c>
      <c r="HK721">
        <v>-1267</v>
      </c>
      <c r="HL721">
        <v>288</v>
      </c>
      <c r="HM721">
        <v>-1605</v>
      </c>
      <c r="HN721">
        <v>3739</v>
      </c>
      <c r="HO721">
        <v>-2698</v>
      </c>
      <c r="HP721">
        <v>1041</v>
      </c>
      <c r="HQ721">
        <v>-1937</v>
      </c>
      <c r="HS721">
        <v>-1937</v>
      </c>
      <c r="HT721">
        <v>-3320</v>
      </c>
      <c r="HU721">
        <v>43</v>
      </c>
      <c r="HV721">
        <v>-4173</v>
      </c>
      <c r="HW721">
        <v>-21</v>
      </c>
      <c r="HY721">
        <v>1223</v>
      </c>
      <c r="HZ721">
        <v>2183</v>
      </c>
      <c r="IA721">
        <v>3406</v>
      </c>
      <c r="IB721">
        <v>281</v>
      </c>
      <c r="IC721">
        <v>-3320</v>
      </c>
      <c r="IE721">
        <v>1424</v>
      </c>
      <c r="IF721">
        <v>138</v>
      </c>
      <c r="IG721">
        <v>4087</v>
      </c>
      <c r="IH721">
        <v>-278</v>
      </c>
      <c r="II721">
        <v>-1658</v>
      </c>
      <c r="IK721">
        <v>-1658</v>
      </c>
      <c r="IL721">
        <v>6368</v>
      </c>
      <c r="IM721">
        <v>6444</v>
      </c>
      <c r="IN721">
        <v>0.46</v>
      </c>
      <c r="IO721">
        <v>0.45</v>
      </c>
    </row>
    <row r="722" spans="1:249" x14ac:dyDescent="0.25">
      <c r="A722" t="s">
        <v>1076</v>
      </c>
      <c r="B722" t="s">
        <v>1076</v>
      </c>
      <c r="C722" t="s">
        <v>1077</v>
      </c>
      <c r="D722" t="s">
        <v>1078</v>
      </c>
      <c r="E722" t="s">
        <v>455</v>
      </c>
      <c r="F722" t="s">
        <v>417</v>
      </c>
      <c r="G722" s="2">
        <v>41912</v>
      </c>
      <c r="H722" t="s">
        <v>450</v>
      </c>
      <c r="J722">
        <v>2014</v>
      </c>
      <c r="K722">
        <v>3</v>
      </c>
      <c r="L722">
        <v>2014</v>
      </c>
      <c r="M722">
        <v>3</v>
      </c>
      <c r="N722" t="s">
        <v>419</v>
      </c>
      <c r="O722" t="s">
        <v>451</v>
      </c>
      <c r="P722">
        <v>201403</v>
      </c>
      <c r="Q722">
        <v>4</v>
      </c>
      <c r="R722">
        <v>225</v>
      </c>
      <c r="S722">
        <v>13</v>
      </c>
      <c r="T722">
        <v>12</v>
      </c>
      <c r="U722">
        <v>78003</v>
      </c>
      <c r="V722">
        <v>3</v>
      </c>
      <c r="W722">
        <v>2834</v>
      </c>
      <c r="X722" s="2">
        <v>41949</v>
      </c>
      <c r="Y722" s="2">
        <v>41949</v>
      </c>
      <c r="Z722" t="s">
        <v>485</v>
      </c>
      <c r="AA722" t="s">
        <v>1079</v>
      </c>
      <c r="AB722" t="s">
        <v>458</v>
      </c>
      <c r="AC722" t="s">
        <v>456</v>
      </c>
      <c r="AD722">
        <v>10017</v>
      </c>
      <c r="AE722">
        <v>2125732323</v>
      </c>
      <c r="AG722" t="s">
        <v>1079</v>
      </c>
      <c r="AH722" t="s">
        <v>458</v>
      </c>
      <c r="AI722" t="s">
        <v>456</v>
      </c>
      <c r="AJ722">
        <v>10017</v>
      </c>
      <c r="AK722" t="s">
        <v>426</v>
      </c>
      <c r="AL722" t="s">
        <v>427</v>
      </c>
      <c r="AU722" t="s">
        <v>1082</v>
      </c>
      <c r="AW722">
        <v>6300657000</v>
      </c>
      <c r="AX722" s="2">
        <v>41946</v>
      </c>
      <c r="BI722" s="2">
        <v>42313</v>
      </c>
      <c r="BJ722">
        <v>12361</v>
      </c>
      <c r="BK722">
        <v>2368</v>
      </c>
      <c r="BL722">
        <v>9993</v>
      </c>
      <c r="BM722">
        <v>972</v>
      </c>
      <c r="BP722">
        <v>1802</v>
      </c>
      <c r="BR722">
        <v>3556</v>
      </c>
      <c r="BV722">
        <v>8679</v>
      </c>
      <c r="BW722">
        <v>3682</v>
      </c>
      <c r="CM722">
        <v>-94</v>
      </c>
      <c r="CN722">
        <v>-94</v>
      </c>
      <c r="CO722">
        <v>3587</v>
      </c>
      <c r="CP722">
        <v>911</v>
      </c>
      <c r="CQ722">
        <v>2676</v>
      </c>
      <c r="CV722">
        <v>2676</v>
      </c>
      <c r="CW722">
        <v>-3</v>
      </c>
      <c r="CX722">
        <v>2673</v>
      </c>
      <c r="DA722">
        <v>2672</v>
      </c>
      <c r="DB722">
        <v>6</v>
      </c>
      <c r="DC722">
        <v>2666</v>
      </c>
      <c r="DE722">
        <v>2666</v>
      </c>
      <c r="DF722">
        <v>0.42</v>
      </c>
      <c r="DG722">
        <v>-5.0000000000000001E-4</v>
      </c>
      <c r="DJ722">
        <v>0.42209999999999998</v>
      </c>
      <c r="DK722">
        <v>0.42120000000000002</v>
      </c>
      <c r="DL722">
        <v>0.42</v>
      </c>
      <c r="DM722">
        <v>0.42</v>
      </c>
      <c r="DN722">
        <v>-5.0000000000000001E-4</v>
      </c>
      <c r="DQ722">
        <v>0.4173</v>
      </c>
      <c r="DR722">
        <v>0.41639999999999999</v>
      </c>
      <c r="DS722">
        <v>0.42</v>
      </c>
      <c r="DT722">
        <v>23.26</v>
      </c>
      <c r="DU722">
        <v>6403</v>
      </c>
      <c r="DV722">
        <v>6330</v>
      </c>
      <c r="DW722">
        <v>3587</v>
      </c>
      <c r="DX722">
        <v>2676</v>
      </c>
      <c r="DY722">
        <v>5008</v>
      </c>
      <c r="DZ722">
        <v>3682</v>
      </c>
      <c r="EA722" s="2">
        <v>41949</v>
      </c>
      <c r="EB722">
        <v>33446</v>
      </c>
      <c r="EE722">
        <v>9955</v>
      </c>
      <c r="EF722">
        <v>6355</v>
      </c>
      <c r="EI722">
        <v>4687</v>
      </c>
      <c r="EK722">
        <v>2545</v>
      </c>
      <c r="EL722">
        <v>56987</v>
      </c>
      <c r="EO722">
        <v>12032</v>
      </c>
      <c r="ER722">
        <v>18451</v>
      </c>
      <c r="EV722">
        <v>79098</v>
      </c>
      <c r="EX722">
        <v>1373</v>
      </c>
      <c r="FA722">
        <v>3421</v>
      </c>
      <c r="FB722">
        <v>114375</v>
      </c>
      <c r="FC722">
        <v>171362</v>
      </c>
      <c r="FD722">
        <v>5389</v>
      </c>
      <c r="FE722">
        <v>2973</v>
      </c>
      <c r="FH722">
        <v>1841</v>
      </c>
      <c r="FL722">
        <v>892</v>
      </c>
      <c r="FP722">
        <v>8824</v>
      </c>
      <c r="FQ722">
        <v>19920</v>
      </c>
      <c r="FR722">
        <v>31666</v>
      </c>
      <c r="FT722">
        <v>6955</v>
      </c>
      <c r="FU722">
        <v>26320</v>
      </c>
      <c r="FZ722">
        <v>8196</v>
      </c>
      <c r="GA722">
        <v>73137</v>
      </c>
      <c r="GB722">
        <v>93057</v>
      </c>
      <c r="GC722">
        <v>30</v>
      </c>
      <c r="GD722">
        <v>455</v>
      </c>
      <c r="GE722">
        <v>78498</v>
      </c>
      <c r="GF722">
        <v>74292</v>
      </c>
      <c r="GH722">
        <v>71820</v>
      </c>
      <c r="GI722">
        <v>-3467</v>
      </c>
      <c r="GL722">
        <v>78275</v>
      </c>
      <c r="GM722">
        <v>78305</v>
      </c>
      <c r="GN722">
        <v>171362</v>
      </c>
      <c r="GO722">
        <v>6300.8</v>
      </c>
      <c r="GQ722">
        <v>-793</v>
      </c>
      <c r="GR722" s="2">
        <v>42313</v>
      </c>
      <c r="GS722">
        <v>7932</v>
      </c>
      <c r="GT722">
        <v>4206</v>
      </c>
      <c r="GU722">
        <v>867</v>
      </c>
      <c r="GV722">
        <v>5073</v>
      </c>
      <c r="HB722">
        <v>-1519</v>
      </c>
      <c r="HC722">
        <v>-1519</v>
      </c>
      <c r="HE722">
        <v>11485</v>
      </c>
      <c r="HF722">
        <v>-845</v>
      </c>
      <c r="HG722">
        <v>-342</v>
      </c>
      <c r="HH722">
        <v>-195</v>
      </c>
      <c r="HI722">
        <v>1534</v>
      </c>
      <c r="HJ722">
        <v>-4617</v>
      </c>
      <c r="HK722">
        <v>-3083</v>
      </c>
      <c r="HL722">
        <v>325</v>
      </c>
      <c r="HM722">
        <v>-4140</v>
      </c>
      <c r="HN722">
        <v>3705</v>
      </c>
      <c r="HO722">
        <v>-2753</v>
      </c>
      <c r="HP722">
        <v>952</v>
      </c>
      <c r="HQ722">
        <v>-3097</v>
      </c>
      <c r="HS722">
        <v>-3097</v>
      </c>
      <c r="HT722">
        <v>-4970</v>
      </c>
      <c r="HU722">
        <v>56</v>
      </c>
      <c r="HV722">
        <v>-7060</v>
      </c>
      <c r="HW722">
        <v>-30</v>
      </c>
      <c r="HY722">
        <v>255</v>
      </c>
      <c r="HZ722">
        <v>2183</v>
      </c>
      <c r="IA722">
        <v>2437</v>
      </c>
      <c r="IB722">
        <v>424</v>
      </c>
      <c r="IC722">
        <v>-4970</v>
      </c>
      <c r="IE722">
        <v>1326</v>
      </c>
      <c r="IF722">
        <v>143</v>
      </c>
      <c r="IG722">
        <v>4463</v>
      </c>
      <c r="IH722">
        <v>-275</v>
      </c>
      <c r="II722">
        <v>-1650</v>
      </c>
      <c r="IK722">
        <v>-1650</v>
      </c>
      <c r="IL722">
        <v>6330</v>
      </c>
      <c r="IM722">
        <v>6403</v>
      </c>
      <c r="IN722">
        <v>0.42</v>
      </c>
      <c r="IO722">
        <v>0.42</v>
      </c>
    </row>
    <row r="723" spans="1:249" x14ac:dyDescent="0.25">
      <c r="A723" t="s">
        <v>1076</v>
      </c>
      <c r="B723" t="s">
        <v>1076</v>
      </c>
      <c r="C723" t="s">
        <v>1077</v>
      </c>
      <c r="D723" t="s">
        <v>1078</v>
      </c>
      <c r="E723" t="s">
        <v>455</v>
      </c>
      <c r="F723" t="s">
        <v>417</v>
      </c>
      <c r="G723" s="2">
        <v>42004</v>
      </c>
      <c r="H723" t="s">
        <v>450</v>
      </c>
      <c r="J723">
        <v>2014</v>
      </c>
      <c r="K723">
        <v>4</v>
      </c>
      <c r="L723">
        <v>2014</v>
      </c>
      <c r="M723">
        <v>4</v>
      </c>
      <c r="N723" t="s">
        <v>419</v>
      </c>
      <c r="O723" t="s">
        <v>451</v>
      </c>
      <c r="P723">
        <v>201404</v>
      </c>
      <c r="Q723">
        <v>4</v>
      </c>
      <c r="R723">
        <v>225</v>
      </c>
      <c r="S723">
        <v>13</v>
      </c>
      <c r="T723">
        <v>12</v>
      </c>
      <c r="U723">
        <v>78003</v>
      </c>
      <c r="V723">
        <v>3</v>
      </c>
      <c r="W723">
        <v>2834</v>
      </c>
      <c r="X723" s="2">
        <v>42062</v>
      </c>
      <c r="Y723" s="2">
        <v>42062</v>
      </c>
      <c r="Z723" t="s">
        <v>485</v>
      </c>
      <c r="AA723" t="s">
        <v>1079</v>
      </c>
      <c r="AB723" t="s">
        <v>458</v>
      </c>
      <c r="AC723" t="s">
        <v>456</v>
      </c>
      <c r="AD723">
        <v>10017</v>
      </c>
      <c r="AE723">
        <v>2125732323</v>
      </c>
      <c r="AG723" t="s">
        <v>1079</v>
      </c>
      <c r="AH723" t="s">
        <v>458</v>
      </c>
      <c r="AI723" t="s">
        <v>456</v>
      </c>
      <c r="AJ723">
        <v>10017</v>
      </c>
      <c r="AK723" t="s">
        <v>426</v>
      </c>
      <c r="AL723" t="s">
        <v>427</v>
      </c>
      <c r="AN723">
        <v>78300</v>
      </c>
      <c r="AP723">
        <v>78300</v>
      </c>
      <c r="AR723">
        <v>186315</v>
      </c>
      <c r="AS723" t="s">
        <v>665</v>
      </c>
      <c r="AT723" t="s">
        <v>429</v>
      </c>
      <c r="AU723" t="s">
        <v>1082</v>
      </c>
      <c r="AW723">
        <v>6128856000</v>
      </c>
      <c r="AX723" s="2">
        <v>42055</v>
      </c>
      <c r="AY723" t="s">
        <v>1083</v>
      </c>
      <c r="AZ723" t="s">
        <v>465</v>
      </c>
      <c r="BA723" t="s">
        <v>1084</v>
      </c>
      <c r="BB723" t="s">
        <v>1085</v>
      </c>
      <c r="BC723" t="s">
        <v>1086</v>
      </c>
      <c r="BD723" t="s">
        <v>1087</v>
      </c>
      <c r="BE723" t="s">
        <v>1088</v>
      </c>
      <c r="BF723" t="s">
        <v>439</v>
      </c>
      <c r="BG723" t="s">
        <v>1102</v>
      </c>
      <c r="BH723" t="s">
        <v>439</v>
      </c>
      <c r="BI723" s="2">
        <v>42789</v>
      </c>
      <c r="BJ723">
        <v>13118</v>
      </c>
      <c r="BK723">
        <v>2702</v>
      </c>
      <c r="BL723">
        <v>10416</v>
      </c>
      <c r="BM723">
        <v>949</v>
      </c>
      <c r="BP723">
        <v>3209</v>
      </c>
      <c r="BR723">
        <v>3981</v>
      </c>
      <c r="BV723">
        <v>10971</v>
      </c>
      <c r="BW723">
        <v>2147</v>
      </c>
      <c r="CM723">
        <v>-345</v>
      </c>
      <c r="CN723">
        <v>-345</v>
      </c>
      <c r="CO723">
        <v>1803</v>
      </c>
      <c r="CP723">
        <v>545</v>
      </c>
      <c r="CQ723">
        <v>1258</v>
      </c>
      <c r="CV723">
        <v>1257</v>
      </c>
      <c r="CW723">
        <v>-22</v>
      </c>
      <c r="CX723">
        <v>1235</v>
      </c>
      <c r="DA723">
        <v>1237</v>
      </c>
      <c r="DB723">
        <v>8</v>
      </c>
      <c r="DC723">
        <v>1229</v>
      </c>
      <c r="DE723">
        <v>1228</v>
      </c>
      <c r="DF723">
        <v>0.2</v>
      </c>
      <c r="DG723">
        <v>5.0000000000000001E-4</v>
      </c>
      <c r="DJ723">
        <v>0.19789999999999999</v>
      </c>
      <c r="DK723">
        <v>0.19670000000000001</v>
      </c>
      <c r="DL723">
        <v>0.2</v>
      </c>
      <c r="DM723">
        <v>0.19</v>
      </c>
      <c r="DN723">
        <v>5.0000000000000001E-4</v>
      </c>
      <c r="DQ723">
        <v>0.19550000000000001</v>
      </c>
      <c r="DR723">
        <v>0.1943</v>
      </c>
      <c r="DS723">
        <v>0.19</v>
      </c>
      <c r="DT723">
        <v>-26.3398</v>
      </c>
      <c r="DU723">
        <v>6374</v>
      </c>
      <c r="DV723">
        <v>6296</v>
      </c>
      <c r="DW723">
        <v>1803</v>
      </c>
      <c r="DX723">
        <v>1258</v>
      </c>
      <c r="DY723">
        <v>3478</v>
      </c>
      <c r="DZ723">
        <v>2147</v>
      </c>
      <c r="EA723" s="2">
        <v>42429</v>
      </c>
      <c r="EB723">
        <v>36122</v>
      </c>
      <c r="EE723">
        <v>8401</v>
      </c>
      <c r="EF723">
        <v>5663</v>
      </c>
      <c r="EI723">
        <v>2566</v>
      </c>
      <c r="EK723">
        <v>2843</v>
      </c>
      <c r="EL723">
        <v>55595</v>
      </c>
      <c r="EM723">
        <v>24988</v>
      </c>
      <c r="EN723">
        <v>13226</v>
      </c>
      <c r="EO723">
        <v>11762</v>
      </c>
      <c r="ER723">
        <v>17518</v>
      </c>
      <c r="EV723">
        <v>77235</v>
      </c>
      <c r="EX723">
        <v>1944</v>
      </c>
      <c r="FA723">
        <v>3513</v>
      </c>
      <c r="FB723">
        <v>111972</v>
      </c>
      <c r="FC723">
        <v>167566</v>
      </c>
      <c r="FD723">
        <v>5141</v>
      </c>
      <c r="FE723">
        <v>3210</v>
      </c>
      <c r="FF723">
        <v>1711</v>
      </c>
      <c r="FH723">
        <v>1841</v>
      </c>
      <c r="FL723">
        <v>531</v>
      </c>
      <c r="FP723">
        <v>9153</v>
      </c>
      <c r="FQ723">
        <v>21587</v>
      </c>
      <c r="FR723">
        <v>31541</v>
      </c>
      <c r="FT723">
        <v>10264</v>
      </c>
      <c r="FU723">
        <v>23317</v>
      </c>
      <c r="FZ723">
        <v>9236</v>
      </c>
      <c r="GA723">
        <v>74358</v>
      </c>
      <c r="GB723">
        <v>95944</v>
      </c>
      <c r="GC723">
        <v>29</v>
      </c>
      <c r="GD723">
        <v>455</v>
      </c>
      <c r="GE723">
        <v>78977</v>
      </c>
      <c r="GF723">
        <v>72176</v>
      </c>
      <c r="GH723">
        <v>73021</v>
      </c>
      <c r="GI723">
        <v>-7316</v>
      </c>
      <c r="GL723">
        <v>71592</v>
      </c>
      <c r="GM723">
        <v>71622</v>
      </c>
      <c r="GN723">
        <v>167566</v>
      </c>
      <c r="GO723">
        <v>6291</v>
      </c>
      <c r="GP723">
        <v>717</v>
      </c>
      <c r="GQ723">
        <v>-5613</v>
      </c>
      <c r="GR723" s="2">
        <v>42789</v>
      </c>
      <c r="GS723">
        <v>9168</v>
      </c>
      <c r="GT723">
        <v>5537</v>
      </c>
      <c r="GU723">
        <v>754</v>
      </c>
      <c r="GV723">
        <v>6291</v>
      </c>
      <c r="GW723">
        <v>148</v>
      </c>
      <c r="GX723">
        <v>175</v>
      </c>
      <c r="GZ723">
        <v>297</v>
      </c>
      <c r="HA723">
        <v>492</v>
      </c>
      <c r="HB723">
        <v>511</v>
      </c>
      <c r="HC723">
        <v>1623</v>
      </c>
      <c r="HE723">
        <v>17084</v>
      </c>
      <c r="HF723">
        <v>-1199</v>
      </c>
      <c r="HG723">
        <v>-384</v>
      </c>
      <c r="HH723">
        <v>-195</v>
      </c>
      <c r="HI723">
        <v>350</v>
      </c>
      <c r="HJ723">
        <v>-4573</v>
      </c>
      <c r="HK723">
        <v>-4223</v>
      </c>
      <c r="HL723">
        <v>347</v>
      </c>
      <c r="HM723">
        <v>-5654</v>
      </c>
      <c r="HN723">
        <v>2381</v>
      </c>
      <c r="HO723">
        <v>-1838</v>
      </c>
      <c r="HP723">
        <v>543</v>
      </c>
      <c r="HQ723">
        <v>-3998</v>
      </c>
      <c r="HS723">
        <v>-3998</v>
      </c>
      <c r="HT723">
        <v>-6609</v>
      </c>
      <c r="HU723">
        <v>-123</v>
      </c>
      <c r="HV723">
        <v>-10187</v>
      </c>
      <c r="HW723">
        <v>-83</v>
      </c>
      <c r="HY723">
        <v>1160</v>
      </c>
      <c r="HZ723">
        <v>2183</v>
      </c>
      <c r="IA723">
        <v>3343</v>
      </c>
      <c r="IB723">
        <v>586</v>
      </c>
      <c r="IC723">
        <v>-6609</v>
      </c>
      <c r="IE723">
        <v>1331</v>
      </c>
      <c r="IF723">
        <v>162</v>
      </c>
      <c r="IG723">
        <v>5599</v>
      </c>
      <c r="IH723">
        <v>-354</v>
      </c>
      <c r="II723">
        <v>-1639</v>
      </c>
      <c r="IK723">
        <v>-1639</v>
      </c>
      <c r="IL723">
        <v>6346</v>
      </c>
      <c r="IM723">
        <v>6424</v>
      </c>
      <c r="IN723">
        <v>0.2</v>
      </c>
      <c r="IO723">
        <v>0.19</v>
      </c>
    </row>
    <row r="724" spans="1:249" x14ac:dyDescent="0.25">
      <c r="A724" t="s">
        <v>1076</v>
      </c>
      <c r="B724" t="s">
        <v>1076</v>
      </c>
      <c r="C724" t="s">
        <v>1077</v>
      </c>
      <c r="D724" t="s">
        <v>1078</v>
      </c>
      <c r="E724" t="s">
        <v>455</v>
      </c>
      <c r="F724" t="s">
        <v>417</v>
      </c>
      <c r="G724" s="2">
        <v>42094</v>
      </c>
      <c r="H724" t="s">
        <v>450</v>
      </c>
      <c r="J724">
        <v>2015</v>
      </c>
      <c r="K724">
        <v>1</v>
      </c>
      <c r="L724">
        <v>2015</v>
      </c>
      <c r="M724">
        <v>1</v>
      </c>
      <c r="N724" t="s">
        <v>419</v>
      </c>
      <c r="O724" t="s">
        <v>451</v>
      </c>
      <c r="P724">
        <v>201501</v>
      </c>
      <c r="Q724">
        <v>4</v>
      </c>
      <c r="R724">
        <v>225</v>
      </c>
      <c r="S724">
        <v>13</v>
      </c>
      <c r="T724">
        <v>12</v>
      </c>
      <c r="U724">
        <v>78003</v>
      </c>
      <c r="V724">
        <v>3</v>
      </c>
      <c r="W724">
        <v>2834</v>
      </c>
      <c r="X724" s="2">
        <v>42131</v>
      </c>
      <c r="Y724" s="2">
        <v>42131</v>
      </c>
      <c r="Z724" t="s">
        <v>485</v>
      </c>
      <c r="AA724" t="s">
        <v>1103</v>
      </c>
      <c r="AB724" t="s">
        <v>458</v>
      </c>
      <c r="AC724" t="s">
        <v>456</v>
      </c>
      <c r="AD724">
        <v>10017</v>
      </c>
      <c r="AE724">
        <v>2125732323</v>
      </c>
      <c r="AG724" t="s">
        <v>1103</v>
      </c>
      <c r="AH724" t="s">
        <v>458</v>
      </c>
      <c r="AI724" t="s">
        <v>456</v>
      </c>
      <c r="AJ724">
        <v>10017</v>
      </c>
      <c r="AK724" t="s">
        <v>426</v>
      </c>
      <c r="AL724" t="s">
        <v>427</v>
      </c>
      <c r="AU724" t="s">
        <v>1082</v>
      </c>
      <c r="AW724">
        <v>6157670000</v>
      </c>
      <c r="AX724" s="2">
        <v>42128</v>
      </c>
      <c r="BI724" s="2">
        <v>42502</v>
      </c>
      <c r="BJ724">
        <v>10864</v>
      </c>
      <c r="BK724">
        <v>1838</v>
      </c>
      <c r="BL724">
        <v>9026</v>
      </c>
      <c r="BM724">
        <v>940</v>
      </c>
      <c r="BP724">
        <v>1885</v>
      </c>
      <c r="BR724">
        <v>3104</v>
      </c>
      <c r="BV724">
        <v>7827</v>
      </c>
      <c r="BW724">
        <v>3037</v>
      </c>
      <c r="CM724">
        <v>46</v>
      </c>
      <c r="CN724">
        <v>46</v>
      </c>
      <c r="CO724">
        <v>3082</v>
      </c>
      <c r="CP724">
        <v>706</v>
      </c>
      <c r="CQ724">
        <v>2376</v>
      </c>
      <c r="CV724">
        <v>2376</v>
      </c>
      <c r="CW724">
        <v>5</v>
      </c>
      <c r="CX724">
        <v>2381</v>
      </c>
      <c r="DA724">
        <v>2381</v>
      </c>
      <c r="DB724">
        <v>6</v>
      </c>
      <c r="DC724">
        <v>2375</v>
      </c>
      <c r="DD724">
        <v>-1</v>
      </c>
      <c r="DE724">
        <v>2376</v>
      </c>
      <c r="DF724">
        <v>0.38</v>
      </c>
      <c r="DG724">
        <v>8.0000000000000004E-4</v>
      </c>
      <c r="DJ724">
        <v>0.38379999999999997</v>
      </c>
      <c r="DK724">
        <v>0.38290000000000002</v>
      </c>
      <c r="DL724">
        <v>0.38</v>
      </c>
      <c r="DM724">
        <v>0.38</v>
      </c>
      <c r="DN724">
        <v>8.0000000000000004E-4</v>
      </c>
      <c r="DQ724">
        <v>0.37840000000000001</v>
      </c>
      <c r="DR724">
        <v>0.3775</v>
      </c>
      <c r="DS724">
        <v>0.38</v>
      </c>
      <c r="DT724">
        <v>14.96</v>
      </c>
      <c r="DU724">
        <v>6252.6319999999996</v>
      </c>
      <c r="DV724">
        <v>6252.6319999999996</v>
      </c>
      <c r="DW724">
        <v>3082</v>
      </c>
      <c r="DX724">
        <v>2376</v>
      </c>
      <c r="DY724">
        <v>4297</v>
      </c>
      <c r="DZ724">
        <v>3037</v>
      </c>
      <c r="EA724" s="2">
        <v>42131</v>
      </c>
      <c r="EB724">
        <v>27708</v>
      </c>
      <c r="EE724">
        <v>8920</v>
      </c>
      <c r="EF724">
        <v>5786</v>
      </c>
      <c r="EI724">
        <v>4214</v>
      </c>
      <c r="EK724">
        <v>2815</v>
      </c>
      <c r="EL724">
        <v>49443</v>
      </c>
      <c r="EO724">
        <v>11527</v>
      </c>
      <c r="ER724">
        <v>18289</v>
      </c>
      <c r="EV724">
        <v>76188</v>
      </c>
      <c r="EX724">
        <v>1477</v>
      </c>
      <c r="FA724">
        <v>3716</v>
      </c>
      <c r="FB724">
        <v>111197</v>
      </c>
      <c r="FC724">
        <v>160640</v>
      </c>
      <c r="FD724">
        <v>6555</v>
      </c>
      <c r="FE724">
        <v>2724</v>
      </c>
      <c r="FH724">
        <v>1679</v>
      </c>
      <c r="FL724">
        <v>944</v>
      </c>
      <c r="FP724">
        <v>8320</v>
      </c>
      <c r="FQ724">
        <v>20222</v>
      </c>
      <c r="FR724">
        <v>29370</v>
      </c>
      <c r="FT724">
        <v>9051</v>
      </c>
      <c r="FU724">
        <v>24474</v>
      </c>
      <c r="FZ724">
        <v>9937</v>
      </c>
      <c r="GA724">
        <v>72832</v>
      </c>
      <c r="GB724">
        <v>93053</v>
      </c>
      <c r="GC724">
        <v>28</v>
      </c>
      <c r="GD724">
        <v>458</v>
      </c>
      <c r="GE724">
        <v>80004</v>
      </c>
      <c r="GF724">
        <v>74471</v>
      </c>
      <c r="GH724">
        <v>79100</v>
      </c>
      <c r="GI724">
        <v>-8557</v>
      </c>
      <c r="GL724">
        <v>67559</v>
      </c>
      <c r="GM724">
        <v>67587</v>
      </c>
      <c r="GN724">
        <v>160640</v>
      </c>
      <c r="GO724">
        <v>6157.67</v>
      </c>
      <c r="GQ724">
        <v>-8601</v>
      </c>
      <c r="GR724" s="2">
        <v>42502</v>
      </c>
      <c r="GS724">
        <v>2381</v>
      </c>
      <c r="GT724">
        <v>1260</v>
      </c>
      <c r="GU724">
        <v>-1078</v>
      </c>
      <c r="GV724">
        <v>182</v>
      </c>
      <c r="HB724">
        <v>-1883</v>
      </c>
      <c r="HC724">
        <v>-1883</v>
      </c>
      <c r="HE724">
        <v>680</v>
      </c>
      <c r="HF724">
        <v>-239</v>
      </c>
      <c r="HG724">
        <v>-7</v>
      </c>
      <c r="HH724">
        <v>-678</v>
      </c>
      <c r="HI724">
        <v>8399</v>
      </c>
      <c r="HJ724">
        <v>-1213</v>
      </c>
      <c r="HK724">
        <v>7186</v>
      </c>
      <c r="HL724">
        <v>330</v>
      </c>
      <c r="HM724">
        <v>6592</v>
      </c>
      <c r="HN724">
        <v>-2998</v>
      </c>
      <c r="HO724">
        <v>2862</v>
      </c>
      <c r="HP724">
        <v>-136</v>
      </c>
      <c r="HQ724">
        <v>-5206</v>
      </c>
      <c r="HS724">
        <v>-5206</v>
      </c>
      <c r="HT724">
        <v>-1758</v>
      </c>
      <c r="HU724">
        <v>122</v>
      </c>
      <c r="HV724">
        <v>-6978</v>
      </c>
      <c r="HW724">
        <v>-74</v>
      </c>
      <c r="HY724">
        <v>220</v>
      </c>
      <c r="HZ724">
        <v>3343</v>
      </c>
      <c r="IA724">
        <v>3563</v>
      </c>
      <c r="IB724">
        <v>162</v>
      </c>
      <c r="IC724">
        <v>-1758</v>
      </c>
      <c r="IE724">
        <v>1260</v>
      </c>
      <c r="IF724">
        <v>162</v>
      </c>
      <c r="IG724">
        <v>680</v>
      </c>
      <c r="IH724">
        <v>-239</v>
      </c>
      <c r="II724">
        <v>-1758</v>
      </c>
      <c r="IK724">
        <v>-1758</v>
      </c>
      <c r="IL724">
        <v>6203</v>
      </c>
      <c r="IM724">
        <v>6292</v>
      </c>
      <c r="IN724">
        <v>0.38</v>
      </c>
      <c r="IO724">
        <v>0.38</v>
      </c>
    </row>
    <row r="725" spans="1:249" x14ac:dyDescent="0.25">
      <c r="A725" t="s">
        <v>1076</v>
      </c>
      <c r="B725" t="s">
        <v>1076</v>
      </c>
      <c r="C725" t="s">
        <v>1077</v>
      </c>
      <c r="D725" t="s">
        <v>1078</v>
      </c>
      <c r="E725" t="s">
        <v>455</v>
      </c>
      <c r="F725" t="s">
        <v>417</v>
      </c>
      <c r="G725" s="2">
        <v>42185</v>
      </c>
      <c r="H725" t="s">
        <v>450</v>
      </c>
      <c r="J725">
        <v>2015</v>
      </c>
      <c r="K725">
        <v>2</v>
      </c>
      <c r="L725">
        <v>2015</v>
      </c>
      <c r="M725">
        <v>2</v>
      </c>
      <c r="N725" t="s">
        <v>419</v>
      </c>
      <c r="O725" t="s">
        <v>451</v>
      </c>
      <c r="P725">
        <v>201502</v>
      </c>
      <c r="Q725">
        <v>4</v>
      </c>
      <c r="R725">
        <v>225</v>
      </c>
      <c r="S725">
        <v>13</v>
      </c>
      <c r="T725">
        <v>12</v>
      </c>
      <c r="U725">
        <v>78003</v>
      </c>
      <c r="V725">
        <v>3</v>
      </c>
      <c r="W725">
        <v>2834</v>
      </c>
      <c r="X725" s="2">
        <v>42222</v>
      </c>
      <c r="Y725" s="2">
        <v>42222</v>
      </c>
      <c r="Z725" t="s">
        <v>485</v>
      </c>
      <c r="AA725" t="s">
        <v>1103</v>
      </c>
      <c r="AB725" t="s">
        <v>458</v>
      </c>
      <c r="AC725" t="s">
        <v>456</v>
      </c>
      <c r="AD725">
        <v>10017</v>
      </c>
      <c r="AE725">
        <v>2125732323</v>
      </c>
      <c r="AF725" t="s">
        <v>879</v>
      </c>
      <c r="AG725" t="s">
        <v>1103</v>
      </c>
      <c r="AH725" t="s">
        <v>458</v>
      </c>
      <c r="AI725" t="s">
        <v>456</v>
      </c>
      <c r="AJ725">
        <v>10017</v>
      </c>
      <c r="AK725" t="s">
        <v>426</v>
      </c>
      <c r="AL725" t="s">
        <v>427</v>
      </c>
      <c r="AU725" t="s">
        <v>1104</v>
      </c>
      <c r="AW725">
        <v>6167348000</v>
      </c>
      <c r="AX725" s="2">
        <v>42219</v>
      </c>
      <c r="BI725" s="2">
        <v>42593</v>
      </c>
      <c r="BJ725">
        <v>11853</v>
      </c>
      <c r="BK725">
        <v>2180</v>
      </c>
      <c r="BL725">
        <v>9673</v>
      </c>
      <c r="BM725">
        <v>872</v>
      </c>
      <c r="BP725">
        <v>1734</v>
      </c>
      <c r="BR725">
        <v>3386</v>
      </c>
      <c r="BV725">
        <v>8258</v>
      </c>
      <c r="BW725">
        <v>3595</v>
      </c>
      <c r="CM725">
        <v>-55</v>
      </c>
      <c r="CN725">
        <v>-55</v>
      </c>
      <c r="CO725">
        <v>3539</v>
      </c>
      <c r="CP725">
        <v>905</v>
      </c>
      <c r="CQ725">
        <v>2634</v>
      </c>
      <c r="CV725">
        <v>2635</v>
      </c>
      <c r="CW725">
        <v>1</v>
      </c>
      <c r="CX725">
        <v>2636</v>
      </c>
      <c r="DA725">
        <v>2635</v>
      </c>
      <c r="DB725">
        <v>9</v>
      </c>
      <c r="DC725">
        <v>2626</v>
      </c>
      <c r="DE725">
        <v>2626</v>
      </c>
      <c r="DF725">
        <v>0.43</v>
      </c>
      <c r="DG725">
        <v>2.0000000000000001E-4</v>
      </c>
      <c r="DJ725">
        <v>0.42780000000000001</v>
      </c>
      <c r="DK725">
        <v>0.4264</v>
      </c>
      <c r="DL725">
        <v>0.43</v>
      </c>
      <c r="DM725">
        <v>0.42</v>
      </c>
      <c r="DN725">
        <v>2.0000000000000001E-4</v>
      </c>
      <c r="DQ725">
        <v>0.42209999999999998</v>
      </c>
      <c r="DR725">
        <v>0.42059999999999997</v>
      </c>
      <c r="DS725">
        <v>0.42</v>
      </c>
      <c r="DT725">
        <v>-3.9401999999999999</v>
      </c>
      <c r="DU725">
        <v>6243</v>
      </c>
      <c r="DV725">
        <v>6159</v>
      </c>
      <c r="DW725">
        <v>3539</v>
      </c>
      <c r="DX725">
        <v>2634</v>
      </c>
      <c r="DY725">
        <v>4796</v>
      </c>
      <c r="DZ725">
        <v>3595</v>
      </c>
      <c r="EA725" s="2">
        <v>42222</v>
      </c>
      <c r="EB725">
        <v>30256</v>
      </c>
      <c r="EE725">
        <v>8951</v>
      </c>
      <c r="EF725">
        <v>5796</v>
      </c>
      <c r="EI725">
        <v>4263</v>
      </c>
      <c r="EK725">
        <v>2449</v>
      </c>
      <c r="EL725">
        <v>51715</v>
      </c>
      <c r="EO725">
        <v>11432</v>
      </c>
      <c r="ER725">
        <v>17650</v>
      </c>
      <c r="EV725">
        <v>74995</v>
      </c>
      <c r="EX725">
        <v>1450</v>
      </c>
      <c r="FA725">
        <v>3635</v>
      </c>
      <c r="FB725">
        <v>109162</v>
      </c>
      <c r="FC725">
        <v>160878</v>
      </c>
      <c r="FD725">
        <v>8394</v>
      </c>
      <c r="FE725">
        <v>2930</v>
      </c>
      <c r="FF725">
        <v>1726</v>
      </c>
      <c r="FH725">
        <v>1646</v>
      </c>
      <c r="FL725">
        <v>1057</v>
      </c>
      <c r="FP725">
        <v>8390</v>
      </c>
      <c r="FQ725">
        <v>24143</v>
      </c>
      <c r="FR725">
        <v>26729</v>
      </c>
      <c r="FT725">
        <v>8498</v>
      </c>
      <c r="FU725">
        <v>24659</v>
      </c>
      <c r="FZ725">
        <v>9669</v>
      </c>
      <c r="GA725">
        <v>69555</v>
      </c>
      <c r="GB725">
        <v>93698</v>
      </c>
      <c r="GC725">
        <v>28</v>
      </c>
      <c r="GD725">
        <v>458</v>
      </c>
      <c r="GE725">
        <v>80407</v>
      </c>
      <c r="GF725">
        <v>73620</v>
      </c>
      <c r="GH725">
        <v>79098</v>
      </c>
      <c r="GI725">
        <v>-8521</v>
      </c>
      <c r="GL725">
        <v>67152</v>
      </c>
      <c r="GM725">
        <v>67180</v>
      </c>
      <c r="GN725">
        <v>160878</v>
      </c>
      <c r="GO725">
        <v>6167.3469999999998</v>
      </c>
      <c r="GQ725">
        <v>-7815</v>
      </c>
      <c r="GR725" s="2">
        <v>42593</v>
      </c>
      <c r="GS725">
        <v>5017</v>
      </c>
      <c r="GT725">
        <v>2461</v>
      </c>
      <c r="GU725">
        <v>-830</v>
      </c>
      <c r="GV725">
        <v>1631</v>
      </c>
      <c r="HB725">
        <v>-1879</v>
      </c>
      <c r="HC725">
        <v>-1879</v>
      </c>
      <c r="HE725">
        <v>4770</v>
      </c>
      <c r="HF725">
        <v>-497</v>
      </c>
      <c r="HG725">
        <v>-12</v>
      </c>
      <c r="HH725">
        <v>-679</v>
      </c>
      <c r="HI725">
        <v>7474</v>
      </c>
      <c r="HJ725">
        <v>-2131</v>
      </c>
      <c r="HK725">
        <v>5343</v>
      </c>
      <c r="HL725">
        <v>333</v>
      </c>
      <c r="HM725">
        <v>4487</v>
      </c>
      <c r="HN725">
        <v>-2995</v>
      </c>
      <c r="HO725">
        <v>2492</v>
      </c>
      <c r="HP725">
        <v>-503</v>
      </c>
      <c r="HQ725">
        <v>-5019</v>
      </c>
      <c r="HS725">
        <v>-5019</v>
      </c>
      <c r="HT725">
        <v>-3483</v>
      </c>
      <c r="HU725">
        <v>154</v>
      </c>
      <c r="HV725">
        <v>-8852</v>
      </c>
      <c r="HW725">
        <v>-78</v>
      </c>
      <c r="HY725">
        <v>327</v>
      </c>
      <c r="HZ725">
        <v>3343</v>
      </c>
      <c r="IA725">
        <v>3670</v>
      </c>
      <c r="IB725">
        <v>347</v>
      </c>
      <c r="IC725">
        <v>-3483</v>
      </c>
      <c r="IE725">
        <v>1201</v>
      </c>
      <c r="IF725">
        <v>185</v>
      </c>
      <c r="IG725">
        <v>4090</v>
      </c>
      <c r="IH725">
        <v>-258</v>
      </c>
      <c r="II725">
        <v>-1725</v>
      </c>
      <c r="IK725">
        <v>-1725</v>
      </c>
      <c r="IL725">
        <v>6159</v>
      </c>
      <c r="IM725">
        <v>6243</v>
      </c>
      <c r="IN725">
        <v>0.43</v>
      </c>
      <c r="IO725">
        <v>0.42</v>
      </c>
    </row>
    <row r="726" spans="1:249" x14ac:dyDescent="0.25">
      <c r="A726" t="s">
        <v>1076</v>
      </c>
      <c r="B726" t="s">
        <v>1076</v>
      </c>
      <c r="C726" t="s">
        <v>1077</v>
      </c>
      <c r="D726" t="s">
        <v>1078</v>
      </c>
      <c r="E726" t="s">
        <v>455</v>
      </c>
      <c r="F726" t="s">
        <v>417</v>
      </c>
      <c r="G726" s="2">
        <v>42277</v>
      </c>
      <c r="H726" t="s">
        <v>450</v>
      </c>
      <c r="J726">
        <v>2015</v>
      </c>
      <c r="K726">
        <v>3</v>
      </c>
      <c r="L726">
        <v>2015</v>
      </c>
      <c r="M726">
        <v>3</v>
      </c>
      <c r="N726" t="s">
        <v>419</v>
      </c>
      <c r="O726" t="s">
        <v>451</v>
      </c>
      <c r="P726">
        <v>201503</v>
      </c>
      <c r="Q726">
        <v>4</v>
      </c>
      <c r="R726">
        <v>225</v>
      </c>
      <c r="S726">
        <v>13</v>
      </c>
      <c r="T726">
        <v>12</v>
      </c>
      <c r="U726">
        <v>78003</v>
      </c>
      <c r="V726">
        <v>3</v>
      </c>
      <c r="W726">
        <v>2834</v>
      </c>
      <c r="X726" s="2">
        <v>42313</v>
      </c>
      <c r="Y726" s="2">
        <v>42313</v>
      </c>
      <c r="Z726" t="s">
        <v>485</v>
      </c>
      <c r="AA726" t="s">
        <v>1103</v>
      </c>
      <c r="AB726" t="s">
        <v>458</v>
      </c>
      <c r="AC726" t="s">
        <v>456</v>
      </c>
      <c r="AD726">
        <v>10017</v>
      </c>
      <c r="AE726">
        <v>2127332323</v>
      </c>
      <c r="AG726" t="s">
        <v>1103</v>
      </c>
      <c r="AH726" t="s">
        <v>458</v>
      </c>
      <c r="AI726" t="s">
        <v>456</v>
      </c>
      <c r="AJ726">
        <v>10017</v>
      </c>
      <c r="AK726" t="s">
        <v>426</v>
      </c>
      <c r="AL726" t="s">
        <v>427</v>
      </c>
      <c r="AU726" t="s">
        <v>1082</v>
      </c>
      <c r="AW726">
        <v>6173002000</v>
      </c>
      <c r="AX726" s="2">
        <v>42310</v>
      </c>
      <c r="BI726" s="2">
        <v>42684</v>
      </c>
      <c r="BJ726">
        <v>12087</v>
      </c>
      <c r="BK726">
        <v>2219</v>
      </c>
      <c r="BL726">
        <v>9868</v>
      </c>
      <c r="BM726">
        <v>937</v>
      </c>
      <c r="BP726">
        <v>1722</v>
      </c>
      <c r="BR726">
        <v>3270</v>
      </c>
      <c r="BV726">
        <v>8729</v>
      </c>
      <c r="BW726">
        <v>3358</v>
      </c>
      <c r="CM726">
        <v>-661</v>
      </c>
      <c r="CN726">
        <v>-661</v>
      </c>
      <c r="CO726">
        <v>2697</v>
      </c>
      <c r="CP726">
        <v>567</v>
      </c>
      <c r="CQ726">
        <v>2130</v>
      </c>
      <c r="CV726">
        <v>2130</v>
      </c>
      <c r="CW726">
        <v>8</v>
      </c>
      <c r="CX726">
        <v>2138</v>
      </c>
      <c r="DA726">
        <v>2139</v>
      </c>
      <c r="DB726">
        <v>9</v>
      </c>
      <c r="DC726">
        <v>2130</v>
      </c>
      <c r="DE726">
        <v>2130</v>
      </c>
      <c r="DF726">
        <v>0.34</v>
      </c>
      <c r="DG726">
        <v>1.2999999999999999E-3</v>
      </c>
      <c r="DJ726">
        <v>0.3468</v>
      </c>
      <c r="DK726">
        <v>0.3453</v>
      </c>
      <c r="DL726">
        <v>0.35</v>
      </c>
      <c r="DM726">
        <v>0.34</v>
      </c>
      <c r="DN726">
        <v>1.2999999999999999E-3</v>
      </c>
      <c r="DQ726">
        <v>0.34260000000000002</v>
      </c>
      <c r="DR726">
        <v>0.3412</v>
      </c>
      <c r="DS726">
        <v>0.34</v>
      </c>
      <c r="DT726">
        <v>-7.3799000000000001</v>
      </c>
      <c r="DU726">
        <v>6243</v>
      </c>
      <c r="DV726">
        <v>6168</v>
      </c>
      <c r="DW726">
        <v>2697</v>
      </c>
      <c r="DX726">
        <v>2130</v>
      </c>
      <c r="DY726">
        <v>4630</v>
      </c>
      <c r="DZ726">
        <v>3358</v>
      </c>
      <c r="EA726" s="2">
        <v>42313</v>
      </c>
      <c r="EB726">
        <v>20658</v>
      </c>
      <c r="EE726">
        <v>9535</v>
      </c>
      <c r="EF726">
        <v>7678</v>
      </c>
      <c r="EI726">
        <v>4883</v>
      </c>
      <c r="EK726">
        <v>2248</v>
      </c>
      <c r="EL726">
        <v>45001</v>
      </c>
      <c r="EO726">
        <v>13695</v>
      </c>
      <c r="ER726">
        <v>16233</v>
      </c>
      <c r="EV726">
        <v>90514</v>
      </c>
      <c r="EX726">
        <v>1512</v>
      </c>
      <c r="FA726">
        <v>3911</v>
      </c>
      <c r="FB726">
        <v>125865</v>
      </c>
      <c r="FC726">
        <v>170867</v>
      </c>
      <c r="FD726">
        <v>9818</v>
      </c>
      <c r="FE726">
        <v>3294</v>
      </c>
      <c r="FF726">
        <v>1728</v>
      </c>
      <c r="FH726">
        <v>2155</v>
      </c>
      <c r="FL726">
        <v>1178</v>
      </c>
      <c r="FP726">
        <v>9672</v>
      </c>
      <c r="FQ726">
        <v>27845</v>
      </c>
      <c r="FR726">
        <v>29079</v>
      </c>
      <c r="FT726">
        <v>8725</v>
      </c>
      <c r="FU726">
        <v>28654</v>
      </c>
      <c r="FZ726">
        <v>9439</v>
      </c>
      <c r="GA726">
        <v>75897</v>
      </c>
      <c r="GB726">
        <v>103743</v>
      </c>
      <c r="GC726">
        <v>27</v>
      </c>
      <c r="GD726">
        <v>459</v>
      </c>
      <c r="GE726">
        <v>80763</v>
      </c>
      <c r="GF726">
        <v>74019</v>
      </c>
      <c r="GH726">
        <v>79259</v>
      </c>
      <c r="GI726">
        <v>-9170</v>
      </c>
      <c r="GL726">
        <v>67098</v>
      </c>
      <c r="GM726">
        <v>67124</v>
      </c>
      <c r="GN726">
        <v>170867</v>
      </c>
      <c r="GO726">
        <v>6173</v>
      </c>
      <c r="GQ726">
        <v>-23390</v>
      </c>
      <c r="GR726" s="2">
        <v>42684</v>
      </c>
      <c r="GS726">
        <v>7155</v>
      </c>
      <c r="GT726">
        <v>3733</v>
      </c>
      <c r="GU726">
        <v>199</v>
      </c>
      <c r="GV726">
        <v>3932</v>
      </c>
      <c r="HB726">
        <v>-1297</v>
      </c>
      <c r="HC726">
        <v>-1297</v>
      </c>
      <c r="HE726">
        <v>9790</v>
      </c>
      <c r="HF726">
        <v>-786</v>
      </c>
      <c r="HG726">
        <v>-48</v>
      </c>
      <c r="HH726">
        <v>-16322</v>
      </c>
      <c r="HI726">
        <v>18098</v>
      </c>
      <c r="HJ726">
        <v>-2043</v>
      </c>
      <c r="HK726">
        <v>16055</v>
      </c>
      <c r="HL726">
        <v>346</v>
      </c>
      <c r="HM726">
        <v>-756</v>
      </c>
      <c r="HN726">
        <v>-2994</v>
      </c>
      <c r="HO726">
        <v>3913</v>
      </c>
      <c r="HP726">
        <v>919</v>
      </c>
      <c r="HQ726">
        <v>-4995</v>
      </c>
      <c r="HS726">
        <v>-4995</v>
      </c>
      <c r="HT726">
        <v>-5211</v>
      </c>
      <c r="HU726">
        <v>171</v>
      </c>
      <c r="HV726">
        <v>-9115</v>
      </c>
      <c r="HW726">
        <v>-162</v>
      </c>
      <c r="HY726">
        <v>-244</v>
      </c>
      <c r="HZ726">
        <v>3343</v>
      </c>
      <c r="IA726">
        <v>3099</v>
      </c>
      <c r="IB726">
        <v>488</v>
      </c>
      <c r="IC726">
        <v>-5211</v>
      </c>
      <c r="IE726">
        <v>1272</v>
      </c>
      <c r="IF726">
        <v>141</v>
      </c>
      <c r="IG726">
        <v>5020</v>
      </c>
      <c r="IH726">
        <v>-289</v>
      </c>
      <c r="II726">
        <v>-1728</v>
      </c>
      <c r="IK726">
        <v>-1728</v>
      </c>
      <c r="IL726">
        <v>6168</v>
      </c>
      <c r="IM726">
        <v>6243</v>
      </c>
      <c r="IN726">
        <v>0.35</v>
      </c>
      <c r="IO726">
        <v>0.34</v>
      </c>
    </row>
    <row r="727" spans="1:249" x14ac:dyDescent="0.25">
      <c r="A727" t="s">
        <v>1076</v>
      </c>
      <c r="B727" t="s">
        <v>1076</v>
      </c>
      <c r="C727" t="s">
        <v>1077</v>
      </c>
      <c r="D727" t="s">
        <v>1078</v>
      </c>
      <c r="E727" t="s">
        <v>455</v>
      </c>
      <c r="F727" t="s">
        <v>417</v>
      </c>
      <c r="G727" s="2">
        <v>42369</v>
      </c>
      <c r="H727" t="s">
        <v>450</v>
      </c>
      <c r="J727">
        <v>2015</v>
      </c>
      <c r="K727">
        <v>4</v>
      </c>
      <c r="L727">
        <v>2015</v>
      </c>
      <c r="M727">
        <v>4</v>
      </c>
      <c r="N727" t="s">
        <v>419</v>
      </c>
      <c r="O727" t="s">
        <v>451</v>
      </c>
      <c r="P727">
        <v>201504</v>
      </c>
      <c r="Q727">
        <v>4</v>
      </c>
      <c r="R727">
        <v>225</v>
      </c>
      <c r="S727">
        <v>13</v>
      </c>
      <c r="T727">
        <v>12</v>
      </c>
      <c r="U727">
        <v>78003</v>
      </c>
      <c r="V727">
        <v>3</v>
      </c>
      <c r="W727">
        <v>2834</v>
      </c>
      <c r="X727" s="2">
        <v>42429</v>
      </c>
      <c r="Y727" s="2">
        <v>42429</v>
      </c>
      <c r="Z727" t="s">
        <v>485</v>
      </c>
      <c r="AA727" t="s">
        <v>1103</v>
      </c>
      <c r="AB727" t="s">
        <v>458</v>
      </c>
      <c r="AC727" t="s">
        <v>456</v>
      </c>
      <c r="AD727">
        <v>10017</v>
      </c>
      <c r="AE727">
        <v>2127332323</v>
      </c>
      <c r="AG727" t="s">
        <v>1103</v>
      </c>
      <c r="AH727" t="s">
        <v>458</v>
      </c>
      <c r="AI727" t="s">
        <v>456</v>
      </c>
      <c r="AJ727">
        <v>10017</v>
      </c>
      <c r="AK727" t="s">
        <v>426</v>
      </c>
      <c r="AL727" t="s">
        <v>427</v>
      </c>
      <c r="AN727">
        <v>97900</v>
      </c>
      <c r="AP727">
        <v>97900</v>
      </c>
      <c r="AR727">
        <v>174703</v>
      </c>
      <c r="AS727" t="s">
        <v>665</v>
      </c>
      <c r="AT727" t="s">
        <v>429</v>
      </c>
      <c r="AU727" t="s">
        <v>1082</v>
      </c>
      <c r="AW727">
        <v>6184140000</v>
      </c>
      <c r="AX727" s="2">
        <v>42425</v>
      </c>
      <c r="AY727" t="s">
        <v>1083</v>
      </c>
      <c r="AZ727" t="s">
        <v>465</v>
      </c>
      <c r="BA727" t="s">
        <v>1084</v>
      </c>
      <c r="BB727" t="s">
        <v>1085</v>
      </c>
      <c r="BC727" t="s">
        <v>1086</v>
      </c>
      <c r="BD727" t="s">
        <v>1087</v>
      </c>
      <c r="BE727" t="s">
        <v>1088</v>
      </c>
      <c r="BF727" t="s">
        <v>439</v>
      </c>
      <c r="BG727" t="s">
        <v>1102</v>
      </c>
      <c r="BH727" t="s">
        <v>439</v>
      </c>
      <c r="BI727" s="2">
        <v>42789</v>
      </c>
      <c r="BJ727">
        <v>14047</v>
      </c>
      <c r="BK727">
        <v>3411</v>
      </c>
      <c r="BL727">
        <v>10636</v>
      </c>
      <c r="BM727">
        <v>979</v>
      </c>
      <c r="BP727">
        <v>2349</v>
      </c>
      <c r="BR727">
        <v>5049</v>
      </c>
      <c r="BV727">
        <v>12213</v>
      </c>
      <c r="BW727">
        <v>1834</v>
      </c>
      <c r="CM727">
        <v>-2190</v>
      </c>
      <c r="CN727">
        <v>-2190</v>
      </c>
      <c r="CO727">
        <v>-353</v>
      </c>
      <c r="CP727">
        <v>-188</v>
      </c>
      <c r="CQ727">
        <v>-165</v>
      </c>
      <c r="CV727">
        <v>-166</v>
      </c>
      <c r="CW727">
        <v>-3</v>
      </c>
      <c r="CX727">
        <v>-169</v>
      </c>
      <c r="DA727">
        <v>-169</v>
      </c>
      <c r="DB727">
        <v>2</v>
      </c>
      <c r="DC727">
        <v>-171</v>
      </c>
      <c r="DE727">
        <v>-172</v>
      </c>
      <c r="DF727">
        <v>-0.02</v>
      </c>
      <c r="DG727">
        <v>-5.0000000000000001E-4</v>
      </c>
      <c r="DJ727">
        <v>-2.7300000000000001E-2</v>
      </c>
      <c r="DK727">
        <v>-2.76E-2</v>
      </c>
      <c r="DL727">
        <v>0.1</v>
      </c>
      <c r="DM727">
        <v>-0.03</v>
      </c>
      <c r="DN727">
        <v>-5.0000000000000001E-4</v>
      </c>
      <c r="DQ727">
        <v>-2.6599999999999999E-2</v>
      </c>
      <c r="DR727">
        <v>-2.69E-2</v>
      </c>
      <c r="DS727">
        <v>0.1</v>
      </c>
      <c r="DT727">
        <v>-18.369900000000001</v>
      </c>
      <c r="DU727">
        <v>6249</v>
      </c>
      <c r="DV727">
        <v>6174</v>
      </c>
      <c r="DW727">
        <v>-353</v>
      </c>
      <c r="DX727">
        <v>-165</v>
      </c>
      <c r="DY727">
        <v>3258</v>
      </c>
      <c r="DZ727">
        <v>1834</v>
      </c>
      <c r="EA727" s="2">
        <v>42789</v>
      </c>
      <c r="EB727">
        <v>23290</v>
      </c>
      <c r="EE727">
        <v>8176</v>
      </c>
      <c r="EF727">
        <v>7513</v>
      </c>
      <c r="EK727">
        <v>4825</v>
      </c>
      <c r="EL727">
        <v>43804</v>
      </c>
      <c r="EM727">
        <v>27268</v>
      </c>
      <c r="EN727">
        <v>13502</v>
      </c>
      <c r="EO727">
        <v>13766</v>
      </c>
      <c r="ER727">
        <v>15999</v>
      </c>
      <c r="EV727">
        <v>88598</v>
      </c>
      <c r="EX727">
        <v>1794</v>
      </c>
      <c r="FA727">
        <v>3420</v>
      </c>
      <c r="FB727">
        <v>123577</v>
      </c>
      <c r="FC727">
        <v>167381</v>
      </c>
      <c r="FD727">
        <v>10159</v>
      </c>
      <c r="FE727">
        <v>3620</v>
      </c>
      <c r="FF727">
        <v>1852</v>
      </c>
      <c r="FH727">
        <v>2359</v>
      </c>
      <c r="FL727">
        <v>418</v>
      </c>
      <c r="FP727">
        <v>10990</v>
      </c>
      <c r="FQ727">
        <v>29399</v>
      </c>
      <c r="FR727">
        <v>28740</v>
      </c>
      <c r="FT727">
        <v>8119</v>
      </c>
      <c r="FU727">
        <v>26877</v>
      </c>
      <c r="FZ727">
        <v>9249</v>
      </c>
      <c r="GA727">
        <v>72985</v>
      </c>
      <c r="GB727">
        <v>102384</v>
      </c>
      <c r="GC727">
        <v>26</v>
      </c>
      <c r="GD727">
        <v>459</v>
      </c>
      <c r="GE727">
        <v>81016</v>
      </c>
      <c r="GF727">
        <v>71993</v>
      </c>
      <c r="GH727">
        <v>79252</v>
      </c>
      <c r="GI727">
        <v>-9522</v>
      </c>
      <c r="GL727">
        <v>64972</v>
      </c>
      <c r="GM727">
        <v>64998</v>
      </c>
      <c r="GN727">
        <v>167381</v>
      </c>
      <c r="GO727">
        <v>6175</v>
      </c>
      <c r="GP727">
        <v>649</v>
      </c>
      <c r="GQ727">
        <v>-23601</v>
      </c>
      <c r="GR727" s="2">
        <v>42789</v>
      </c>
      <c r="GS727">
        <v>6986</v>
      </c>
      <c r="GT727">
        <v>5157</v>
      </c>
      <c r="GU727">
        <v>1805</v>
      </c>
      <c r="GV727">
        <v>6962</v>
      </c>
      <c r="GW727">
        <v>21</v>
      </c>
      <c r="GX727">
        <v>-199</v>
      </c>
      <c r="GZ727">
        <v>254</v>
      </c>
      <c r="HA727">
        <v>-235</v>
      </c>
      <c r="HB727">
        <v>900</v>
      </c>
      <c r="HC727">
        <v>741</v>
      </c>
      <c r="HE727">
        <v>14688</v>
      </c>
      <c r="HF727">
        <v>-1397</v>
      </c>
      <c r="HG727">
        <v>-99</v>
      </c>
      <c r="HH727">
        <v>-16466</v>
      </c>
      <c r="HI727">
        <v>17251</v>
      </c>
      <c r="HJ727">
        <v>-2613</v>
      </c>
      <c r="HK727">
        <v>14638</v>
      </c>
      <c r="HL727">
        <v>344</v>
      </c>
      <c r="HM727">
        <v>-2980</v>
      </c>
      <c r="HN727">
        <v>-2990</v>
      </c>
      <c r="HO727">
        <v>4309</v>
      </c>
      <c r="HP727">
        <v>1319</v>
      </c>
      <c r="HQ727">
        <v>-4897</v>
      </c>
      <c r="HS727">
        <v>-4897</v>
      </c>
      <c r="HT727">
        <v>-6940</v>
      </c>
      <c r="HU727">
        <v>109</v>
      </c>
      <c r="HV727">
        <v>-10409</v>
      </c>
      <c r="HW727">
        <v>-1000</v>
      </c>
      <c r="HY727">
        <v>298</v>
      </c>
      <c r="HZ727">
        <v>3343</v>
      </c>
      <c r="IA727">
        <v>3641</v>
      </c>
      <c r="IB727">
        <v>669</v>
      </c>
      <c r="IC727">
        <v>-6940</v>
      </c>
      <c r="IE727">
        <v>1424</v>
      </c>
      <c r="IF727">
        <v>181</v>
      </c>
      <c r="IG727">
        <v>4898</v>
      </c>
      <c r="IH727">
        <v>-611</v>
      </c>
      <c r="II727">
        <v>-1729</v>
      </c>
      <c r="IK727">
        <v>-1729</v>
      </c>
      <c r="IL727">
        <v>6176</v>
      </c>
      <c r="IM727">
        <v>6257</v>
      </c>
      <c r="IN727">
        <v>-0.03</v>
      </c>
      <c r="IO727">
        <v>-0.03</v>
      </c>
    </row>
    <row r="728" spans="1:249" x14ac:dyDescent="0.25">
      <c r="A728" t="s">
        <v>1076</v>
      </c>
      <c r="B728" t="s">
        <v>1076</v>
      </c>
      <c r="C728" t="s">
        <v>1077</v>
      </c>
      <c r="D728" t="s">
        <v>1078</v>
      </c>
      <c r="E728" t="s">
        <v>455</v>
      </c>
      <c r="F728" t="s">
        <v>417</v>
      </c>
      <c r="G728" s="2">
        <v>42460</v>
      </c>
      <c r="H728" t="s">
        <v>450</v>
      </c>
      <c r="J728">
        <v>2016</v>
      </c>
      <c r="K728">
        <v>1</v>
      </c>
      <c r="L728">
        <v>2016</v>
      </c>
      <c r="M728">
        <v>1</v>
      </c>
      <c r="N728" t="s">
        <v>419</v>
      </c>
      <c r="O728" t="s">
        <v>451</v>
      </c>
      <c r="P728">
        <v>201601</v>
      </c>
      <c r="Q728">
        <v>4</v>
      </c>
      <c r="R728">
        <v>225</v>
      </c>
      <c r="S728">
        <v>13</v>
      </c>
      <c r="T728">
        <v>12</v>
      </c>
      <c r="U728">
        <v>78003</v>
      </c>
      <c r="V728">
        <v>3</v>
      </c>
      <c r="W728">
        <v>2834</v>
      </c>
      <c r="X728" s="2">
        <v>42502</v>
      </c>
      <c r="Y728" s="2">
        <v>42502</v>
      </c>
      <c r="Z728" t="s">
        <v>485</v>
      </c>
      <c r="AA728" t="s">
        <v>1103</v>
      </c>
      <c r="AB728" t="s">
        <v>458</v>
      </c>
      <c r="AC728" t="s">
        <v>456</v>
      </c>
      <c r="AD728">
        <v>10017</v>
      </c>
      <c r="AE728">
        <v>2127332323</v>
      </c>
      <c r="AG728" t="s">
        <v>1103</v>
      </c>
      <c r="AH728" t="s">
        <v>458</v>
      </c>
      <c r="AI728" t="s">
        <v>456</v>
      </c>
      <c r="AJ728">
        <v>10017</v>
      </c>
      <c r="AK728" t="s">
        <v>426</v>
      </c>
      <c r="AL728" t="s">
        <v>427</v>
      </c>
      <c r="AU728" t="s">
        <v>1104</v>
      </c>
      <c r="AW728">
        <v>6064849000</v>
      </c>
      <c r="AX728" s="2">
        <v>42499</v>
      </c>
      <c r="BI728" s="2">
        <v>42866</v>
      </c>
      <c r="BJ728">
        <v>13005</v>
      </c>
      <c r="BK728">
        <v>2851</v>
      </c>
      <c r="BL728">
        <v>10154</v>
      </c>
      <c r="BM728">
        <v>1006</v>
      </c>
      <c r="BP728">
        <v>1731</v>
      </c>
      <c r="BR728">
        <v>3385</v>
      </c>
      <c r="BV728">
        <v>9114</v>
      </c>
      <c r="BW728">
        <v>3891</v>
      </c>
      <c r="CM728">
        <v>-330</v>
      </c>
      <c r="CN728">
        <v>-330</v>
      </c>
      <c r="CO728">
        <v>3561</v>
      </c>
      <c r="CP728">
        <v>513</v>
      </c>
      <c r="CQ728">
        <v>3048</v>
      </c>
      <c r="CV728">
        <v>3048</v>
      </c>
      <c r="CX728">
        <v>3048</v>
      </c>
      <c r="DA728">
        <v>3048</v>
      </c>
      <c r="DB728">
        <v>9</v>
      </c>
      <c r="DC728">
        <v>3039</v>
      </c>
      <c r="DD728">
        <v>1</v>
      </c>
      <c r="DE728">
        <v>3038</v>
      </c>
      <c r="DF728">
        <v>0.49</v>
      </c>
      <c r="DJ728">
        <v>0.49559999999999998</v>
      </c>
      <c r="DK728">
        <v>0.49409999999999998</v>
      </c>
      <c r="DL728">
        <v>0.49</v>
      </c>
      <c r="DM728">
        <v>0.49</v>
      </c>
      <c r="DQ728">
        <v>0.48959999999999998</v>
      </c>
      <c r="DR728">
        <v>0.48820000000000002</v>
      </c>
      <c r="DS728">
        <v>0.49</v>
      </c>
      <c r="DT728">
        <v>12.25</v>
      </c>
      <c r="DU728">
        <v>6155.1019999999999</v>
      </c>
      <c r="DV728">
        <v>6155.1019999999999</v>
      </c>
      <c r="DW728">
        <v>3561</v>
      </c>
      <c r="DX728">
        <v>3048</v>
      </c>
      <c r="DY728">
        <v>5316</v>
      </c>
      <c r="DZ728">
        <v>3891</v>
      </c>
      <c r="EA728" s="2">
        <v>42502</v>
      </c>
      <c r="EB728">
        <v>19443</v>
      </c>
      <c r="EE728">
        <v>9033</v>
      </c>
      <c r="EF728">
        <v>7578</v>
      </c>
      <c r="EI728">
        <v>2888</v>
      </c>
      <c r="EK728">
        <v>2355</v>
      </c>
      <c r="EL728">
        <v>41298</v>
      </c>
      <c r="EO728">
        <v>13584</v>
      </c>
      <c r="ER728">
        <v>14146</v>
      </c>
      <c r="EV728">
        <v>88160</v>
      </c>
      <c r="EX728">
        <v>1738</v>
      </c>
      <c r="FA728">
        <v>4003</v>
      </c>
      <c r="FB728">
        <v>121631</v>
      </c>
      <c r="FC728">
        <v>162929</v>
      </c>
      <c r="FD728">
        <v>11546</v>
      </c>
      <c r="FE728">
        <v>3125</v>
      </c>
      <c r="FH728">
        <v>1725</v>
      </c>
      <c r="FL728">
        <v>920</v>
      </c>
      <c r="FP728">
        <v>11419</v>
      </c>
      <c r="FQ728">
        <v>28735</v>
      </c>
      <c r="FR728">
        <v>27824</v>
      </c>
      <c r="FT728">
        <v>7244</v>
      </c>
      <c r="FU728">
        <v>26547</v>
      </c>
      <c r="FZ728">
        <v>9233</v>
      </c>
      <c r="GA728">
        <v>70848</v>
      </c>
      <c r="GB728">
        <v>99582</v>
      </c>
      <c r="GC728">
        <v>26</v>
      </c>
      <c r="GD728">
        <v>460</v>
      </c>
      <c r="GE728">
        <v>81443</v>
      </c>
      <c r="GF728">
        <v>74971</v>
      </c>
      <c r="GH728">
        <v>84313</v>
      </c>
      <c r="GI728">
        <v>-9520</v>
      </c>
      <c r="GL728">
        <v>63320</v>
      </c>
      <c r="GM728">
        <v>63347</v>
      </c>
      <c r="GN728">
        <v>162929</v>
      </c>
      <c r="GO728">
        <v>6065</v>
      </c>
      <c r="GQ728">
        <v>-24813</v>
      </c>
      <c r="GR728" s="2">
        <v>42866</v>
      </c>
      <c r="GS728">
        <v>3048</v>
      </c>
      <c r="GT728">
        <v>1425</v>
      </c>
      <c r="GU728">
        <v>-539</v>
      </c>
      <c r="GV728">
        <v>886</v>
      </c>
      <c r="HB728">
        <v>-2125</v>
      </c>
      <c r="HC728">
        <v>-2125</v>
      </c>
      <c r="HE728">
        <v>1808</v>
      </c>
      <c r="HF728">
        <v>-301</v>
      </c>
      <c r="HH728">
        <v>-110</v>
      </c>
      <c r="HI728">
        <v>4926</v>
      </c>
      <c r="HJ728">
        <v>-166</v>
      </c>
      <c r="HK728">
        <v>4760</v>
      </c>
      <c r="HL728">
        <v>6</v>
      </c>
      <c r="HM728">
        <v>4355</v>
      </c>
      <c r="HN728">
        <v>-1536</v>
      </c>
      <c r="HO728">
        <v>1056</v>
      </c>
      <c r="HP728">
        <v>-480</v>
      </c>
      <c r="HQ728">
        <v>-4704</v>
      </c>
      <c r="HS728">
        <v>-4704</v>
      </c>
      <c r="HT728">
        <v>-1854</v>
      </c>
      <c r="HU728">
        <v>-132</v>
      </c>
      <c r="HV728">
        <v>-7171</v>
      </c>
      <c r="HW728">
        <v>-73</v>
      </c>
      <c r="HY728">
        <v>-1080</v>
      </c>
      <c r="HZ728">
        <v>3641</v>
      </c>
      <c r="IA728">
        <v>2561</v>
      </c>
      <c r="IB728">
        <v>143</v>
      </c>
      <c r="IC728">
        <v>-1854</v>
      </c>
      <c r="IE728">
        <v>1425</v>
      </c>
      <c r="IF728">
        <v>143</v>
      </c>
      <c r="IG728">
        <v>1808</v>
      </c>
      <c r="IH728">
        <v>-301</v>
      </c>
      <c r="II728">
        <v>-1854</v>
      </c>
      <c r="IK728">
        <v>-1854</v>
      </c>
      <c r="IL728">
        <v>6150</v>
      </c>
      <c r="IM728">
        <v>6225</v>
      </c>
      <c r="IN728">
        <v>0.49</v>
      </c>
      <c r="IO728">
        <v>0.49</v>
      </c>
    </row>
    <row r="729" spans="1:249" x14ac:dyDescent="0.25">
      <c r="A729" t="s">
        <v>1076</v>
      </c>
      <c r="B729" t="s">
        <v>1076</v>
      </c>
      <c r="C729" t="s">
        <v>1077</v>
      </c>
      <c r="D729" t="s">
        <v>1078</v>
      </c>
      <c r="E729" t="s">
        <v>455</v>
      </c>
      <c r="F729" t="s">
        <v>417</v>
      </c>
      <c r="G729" s="2">
        <v>42551</v>
      </c>
      <c r="H729" t="s">
        <v>450</v>
      </c>
      <c r="J729">
        <v>2016</v>
      </c>
      <c r="K729">
        <v>2</v>
      </c>
      <c r="L729">
        <v>2016</v>
      </c>
      <c r="M729">
        <v>2</v>
      </c>
      <c r="N729" t="s">
        <v>419</v>
      </c>
      <c r="O729" t="s">
        <v>451</v>
      </c>
      <c r="P729">
        <v>201602</v>
      </c>
      <c r="Q729">
        <v>4</v>
      </c>
      <c r="R729">
        <v>225</v>
      </c>
      <c r="S729">
        <v>13</v>
      </c>
      <c r="T729">
        <v>12</v>
      </c>
      <c r="U729">
        <v>78003</v>
      </c>
      <c r="V729">
        <v>3</v>
      </c>
      <c r="W729">
        <v>2834</v>
      </c>
      <c r="X729" s="2">
        <v>42593</v>
      </c>
      <c r="Y729" s="2">
        <v>42593</v>
      </c>
      <c r="Z729" t="s">
        <v>485</v>
      </c>
      <c r="AA729" t="s">
        <v>1103</v>
      </c>
      <c r="AB729" t="s">
        <v>458</v>
      </c>
      <c r="AC729" t="s">
        <v>456</v>
      </c>
      <c r="AD729">
        <v>10017</v>
      </c>
      <c r="AE729">
        <v>2127332323</v>
      </c>
      <c r="AG729" t="s">
        <v>1103</v>
      </c>
      <c r="AH729" t="s">
        <v>458</v>
      </c>
      <c r="AI729" t="s">
        <v>456</v>
      </c>
      <c r="AJ729">
        <v>10017</v>
      </c>
      <c r="AK729" t="s">
        <v>426</v>
      </c>
      <c r="AL729" t="s">
        <v>427</v>
      </c>
      <c r="AU729" t="s">
        <v>1104</v>
      </c>
      <c r="AW729">
        <v>6065652000</v>
      </c>
      <c r="AX729" s="2">
        <v>42590</v>
      </c>
      <c r="BI729" s="2">
        <v>42957</v>
      </c>
      <c r="BJ729">
        <v>13147</v>
      </c>
      <c r="BK729">
        <v>3174</v>
      </c>
      <c r="BL729">
        <v>9973</v>
      </c>
      <c r="BM729">
        <v>961</v>
      </c>
      <c r="BP729">
        <v>1748</v>
      </c>
      <c r="BR729">
        <v>3471</v>
      </c>
      <c r="BV729">
        <v>9670</v>
      </c>
      <c r="BW729">
        <v>3477</v>
      </c>
      <c r="CM729">
        <v>-1068</v>
      </c>
      <c r="CN729">
        <v>-1068</v>
      </c>
      <c r="CO729">
        <v>2410</v>
      </c>
      <c r="CP729">
        <v>347</v>
      </c>
      <c r="CQ729">
        <v>2063</v>
      </c>
      <c r="CV729">
        <v>2062</v>
      </c>
      <c r="CW729">
        <v>1</v>
      </c>
      <c r="CX729">
        <v>2063</v>
      </c>
      <c r="DA729">
        <v>2063</v>
      </c>
      <c r="DB729">
        <v>16</v>
      </c>
      <c r="DC729">
        <v>2047</v>
      </c>
      <c r="DE729">
        <v>2047</v>
      </c>
      <c r="DF729">
        <v>0.34</v>
      </c>
      <c r="DG729">
        <v>2.0000000000000001E-4</v>
      </c>
      <c r="DJ729">
        <v>0.34</v>
      </c>
      <c r="DK729">
        <v>0.33729999999999999</v>
      </c>
      <c r="DL729">
        <v>0.33</v>
      </c>
      <c r="DM729">
        <v>0.33</v>
      </c>
      <c r="DN729">
        <v>2.0000000000000001E-4</v>
      </c>
      <c r="DQ729">
        <v>0.33550000000000002</v>
      </c>
      <c r="DR729">
        <v>0.33289999999999997</v>
      </c>
      <c r="DS729">
        <v>0.33</v>
      </c>
      <c r="DT729">
        <v>-17.829999999999998</v>
      </c>
      <c r="DU729">
        <v>6137</v>
      </c>
      <c r="DV729">
        <v>6068</v>
      </c>
      <c r="DW729">
        <v>2410</v>
      </c>
      <c r="DX729">
        <v>2063</v>
      </c>
      <c r="DY729">
        <v>4864</v>
      </c>
      <c r="DZ729">
        <v>3477</v>
      </c>
      <c r="EA729" s="2">
        <v>42593</v>
      </c>
      <c r="EB729">
        <v>20942</v>
      </c>
      <c r="EE729">
        <v>9138</v>
      </c>
      <c r="EF729">
        <v>7614</v>
      </c>
      <c r="EI729">
        <v>3127</v>
      </c>
      <c r="EK729">
        <v>3023</v>
      </c>
      <c r="EL729">
        <v>43845</v>
      </c>
      <c r="EO729">
        <v>13609</v>
      </c>
      <c r="ER729">
        <v>13124</v>
      </c>
      <c r="EV729">
        <v>93656</v>
      </c>
      <c r="EX729">
        <v>1805</v>
      </c>
      <c r="FA729">
        <v>4618</v>
      </c>
      <c r="FB729">
        <v>126812</v>
      </c>
      <c r="FC729">
        <v>170658</v>
      </c>
      <c r="FD729">
        <v>13724</v>
      </c>
      <c r="FE729">
        <v>3261</v>
      </c>
      <c r="FF729">
        <v>1820</v>
      </c>
      <c r="FH729">
        <v>1594</v>
      </c>
      <c r="FL729">
        <v>647</v>
      </c>
      <c r="FP729">
        <v>11053</v>
      </c>
      <c r="FQ729">
        <v>32099</v>
      </c>
      <c r="FR729">
        <v>30457</v>
      </c>
      <c r="FT729">
        <v>7101</v>
      </c>
      <c r="FU729">
        <v>28300</v>
      </c>
      <c r="FZ729">
        <v>9634</v>
      </c>
      <c r="GA729">
        <v>75492</v>
      </c>
      <c r="GB729">
        <v>107592</v>
      </c>
      <c r="GC729">
        <v>25</v>
      </c>
      <c r="GD729">
        <v>461</v>
      </c>
      <c r="GE729">
        <v>82138</v>
      </c>
      <c r="GF729">
        <v>73350</v>
      </c>
      <c r="GH729">
        <v>84313</v>
      </c>
      <c r="GI729">
        <v>-8891</v>
      </c>
      <c r="GL729">
        <v>63042</v>
      </c>
      <c r="GM729">
        <v>63066</v>
      </c>
      <c r="GN729">
        <v>170658</v>
      </c>
      <c r="GO729">
        <v>6066</v>
      </c>
      <c r="GQ729">
        <v>-30590</v>
      </c>
      <c r="GR729" s="2">
        <v>42957</v>
      </c>
      <c r="GS729">
        <v>5111</v>
      </c>
      <c r="GT729">
        <v>2812</v>
      </c>
      <c r="GU729">
        <v>673</v>
      </c>
      <c r="GV729">
        <v>3485</v>
      </c>
      <c r="HB729">
        <v>-3182</v>
      </c>
      <c r="HC729">
        <v>-3182</v>
      </c>
      <c r="HE729">
        <v>5414</v>
      </c>
      <c r="HF729">
        <v>-702</v>
      </c>
      <c r="HG729">
        <v>-96</v>
      </c>
      <c r="HH729">
        <v>-4616</v>
      </c>
      <c r="HI729">
        <v>5764</v>
      </c>
      <c r="HJ729">
        <v>-699</v>
      </c>
      <c r="HK729">
        <v>5065</v>
      </c>
      <c r="HL729">
        <v>26</v>
      </c>
      <c r="HM729">
        <v>-323</v>
      </c>
      <c r="HN729">
        <v>714</v>
      </c>
      <c r="HO729">
        <v>2198</v>
      </c>
      <c r="HP729">
        <v>2912</v>
      </c>
      <c r="HQ729">
        <v>-4304</v>
      </c>
      <c r="HS729">
        <v>-4304</v>
      </c>
      <c r="HT729">
        <v>-3675</v>
      </c>
      <c r="HU729">
        <v>-186</v>
      </c>
      <c r="HV729">
        <v>-5253</v>
      </c>
      <c r="HW729">
        <v>-68</v>
      </c>
      <c r="HY729">
        <v>-230</v>
      </c>
      <c r="HZ729">
        <v>3641</v>
      </c>
      <c r="IA729">
        <v>3411</v>
      </c>
      <c r="IB729">
        <v>387</v>
      </c>
      <c r="IC729">
        <v>-3675</v>
      </c>
      <c r="IE729">
        <v>1387</v>
      </c>
      <c r="IF729">
        <v>244</v>
      </c>
      <c r="IG729">
        <v>3606</v>
      </c>
      <c r="IH729">
        <v>-401</v>
      </c>
      <c r="II729">
        <v>-1821</v>
      </c>
      <c r="IK729">
        <v>-1821</v>
      </c>
      <c r="IL729">
        <v>6068</v>
      </c>
      <c r="IM729">
        <v>6149</v>
      </c>
      <c r="IN729">
        <v>0.34</v>
      </c>
      <c r="IO729">
        <v>0.33</v>
      </c>
    </row>
    <row r="730" spans="1:249" x14ac:dyDescent="0.25">
      <c r="A730" t="s">
        <v>1076</v>
      </c>
      <c r="B730" t="s">
        <v>1076</v>
      </c>
      <c r="C730" t="s">
        <v>1077</v>
      </c>
      <c r="D730" t="s">
        <v>1078</v>
      </c>
      <c r="E730" t="s">
        <v>455</v>
      </c>
      <c r="F730" t="s">
        <v>417</v>
      </c>
      <c r="G730" s="2">
        <v>42643</v>
      </c>
      <c r="H730" t="s">
        <v>450</v>
      </c>
      <c r="J730">
        <v>2016</v>
      </c>
      <c r="K730">
        <v>3</v>
      </c>
      <c r="L730">
        <v>2016</v>
      </c>
      <c r="M730">
        <v>3</v>
      </c>
      <c r="N730" t="s">
        <v>419</v>
      </c>
      <c r="O730" t="s">
        <v>451</v>
      </c>
      <c r="P730">
        <v>201603</v>
      </c>
      <c r="Q730">
        <v>4</v>
      </c>
      <c r="R730">
        <v>225</v>
      </c>
      <c r="S730">
        <v>13</v>
      </c>
      <c r="T730">
        <v>12</v>
      </c>
      <c r="U730">
        <v>78003</v>
      </c>
      <c r="V730">
        <v>3</v>
      </c>
      <c r="W730">
        <v>2834</v>
      </c>
      <c r="X730" s="2">
        <v>42684</v>
      </c>
      <c r="Y730" s="2">
        <v>42684</v>
      </c>
      <c r="Z730" t="s">
        <v>485</v>
      </c>
      <c r="AA730" t="s">
        <v>1103</v>
      </c>
      <c r="AB730" t="s">
        <v>458</v>
      </c>
      <c r="AC730" t="s">
        <v>456</v>
      </c>
      <c r="AD730">
        <v>10017</v>
      </c>
      <c r="AE730">
        <v>2127332323</v>
      </c>
      <c r="AG730" t="s">
        <v>1103</v>
      </c>
      <c r="AH730" t="s">
        <v>458</v>
      </c>
      <c r="AI730" t="s">
        <v>456</v>
      </c>
      <c r="AJ730">
        <v>10017</v>
      </c>
      <c r="AK730" t="s">
        <v>426</v>
      </c>
      <c r="AL730" t="s">
        <v>427</v>
      </c>
      <c r="AU730" t="s">
        <v>1104</v>
      </c>
      <c r="AW730">
        <v>6068355000</v>
      </c>
      <c r="AX730" s="2">
        <v>42681</v>
      </c>
      <c r="BI730" s="2">
        <v>43048</v>
      </c>
      <c r="BJ730">
        <v>13045</v>
      </c>
      <c r="BK730">
        <v>3085</v>
      </c>
      <c r="BL730">
        <v>9960</v>
      </c>
      <c r="BM730">
        <v>968</v>
      </c>
      <c r="BP730">
        <v>1881</v>
      </c>
      <c r="BR730">
        <v>3559</v>
      </c>
      <c r="BV730">
        <v>10024</v>
      </c>
      <c r="BW730">
        <v>3021</v>
      </c>
      <c r="CM730">
        <v>-1417</v>
      </c>
      <c r="CN730">
        <v>-1417</v>
      </c>
      <c r="CO730">
        <v>1604</v>
      </c>
      <c r="CP730">
        <v>249</v>
      </c>
      <c r="CQ730">
        <v>1355</v>
      </c>
      <c r="CV730">
        <v>1355</v>
      </c>
      <c r="CX730">
        <v>1355</v>
      </c>
      <c r="DA730">
        <v>1355</v>
      </c>
      <c r="DC730">
        <v>1355</v>
      </c>
      <c r="DE730">
        <v>1355</v>
      </c>
      <c r="DF730">
        <v>0.22</v>
      </c>
      <c r="DJ730">
        <v>0.22339999999999999</v>
      </c>
      <c r="DK730">
        <v>0.22339999999999999</v>
      </c>
      <c r="DL730">
        <v>0.22</v>
      </c>
      <c r="DM730">
        <v>0.22</v>
      </c>
      <c r="DQ730">
        <v>0.2203</v>
      </c>
      <c r="DR730">
        <v>0.2203</v>
      </c>
      <c r="DS730">
        <v>0.21</v>
      </c>
      <c r="DT730">
        <v>-2</v>
      </c>
      <c r="DU730">
        <v>6138</v>
      </c>
      <c r="DV730">
        <v>6066</v>
      </c>
      <c r="DW730">
        <v>1604</v>
      </c>
      <c r="DX730">
        <v>1355</v>
      </c>
      <c r="DY730">
        <v>4417</v>
      </c>
      <c r="DZ730">
        <v>3021</v>
      </c>
      <c r="EA730" s="2">
        <v>42684</v>
      </c>
      <c r="EB730">
        <v>14371</v>
      </c>
      <c r="EE730">
        <v>9836</v>
      </c>
      <c r="EF730">
        <v>7507</v>
      </c>
      <c r="EI730">
        <v>2825</v>
      </c>
      <c r="EK730">
        <v>3962</v>
      </c>
      <c r="EL730">
        <v>38501</v>
      </c>
      <c r="EO730">
        <v>13284</v>
      </c>
      <c r="ER730">
        <v>9507</v>
      </c>
      <c r="EV730">
        <v>110519</v>
      </c>
      <c r="EX730">
        <v>1859</v>
      </c>
      <c r="FA730">
        <v>4759</v>
      </c>
      <c r="FB730">
        <v>139928</v>
      </c>
      <c r="FC730">
        <v>178430</v>
      </c>
      <c r="FD730">
        <v>13633</v>
      </c>
      <c r="FE730">
        <v>3476</v>
      </c>
      <c r="FF730">
        <v>1821</v>
      </c>
      <c r="FH730">
        <v>2048</v>
      </c>
      <c r="FL730">
        <v>1158</v>
      </c>
      <c r="FP730">
        <v>12623</v>
      </c>
      <c r="FQ730">
        <v>34759</v>
      </c>
      <c r="FR730">
        <v>30437</v>
      </c>
      <c r="FT730">
        <v>7120</v>
      </c>
      <c r="FU730">
        <v>31687</v>
      </c>
      <c r="FZ730">
        <v>10826</v>
      </c>
      <c r="GA730">
        <v>80070</v>
      </c>
      <c r="GB730">
        <v>114829</v>
      </c>
      <c r="GC730">
        <v>25</v>
      </c>
      <c r="GD730">
        <v>461</v>
      </c>
      <c r="GE730">
        <v>82534</v>
      </c>
      <c r="GF730">
        <v>72846</v>
      </c>
      <c r="GH730">
        <v>84346</v>
      </c>
      <c r="GI730">
        <v>-8214</v>
      </c>
      <c r="GL730">
        <v>63575</v>
      </c>
      <c r="GM730">
        <v>63601</v>
      </c>
      <c r="GN730">
        <v>178430</v>
      </c>
      <c r="GO730">
        <v>6068</v>
      </c>
      <c r="GQ730">
        <v>-46918</v>
      </c>
      <c r="GR730" s="2">
        <v>43048</v>
      </c>
      <c r="GS730">
        <v>6465</v>
      </c>
      <c r="GT730">
        <v>4208</v>
      </c>
      <c r="GU730">
        <v>1058</v>
      </c>
      <c r="GV730">
        <v>5266</v>
      </c>
      <c r="HB730">
        <v>-1582</v>
      </c>
      <c r="HC730">
        <v>-1582</v>
      </c>
      <c r="HE730">
        <v>10151</v>
      </c>
      <c r="HF730">
        <v>-1134</v>
      </c>
      <c r="HG730">
        <v>-96</v>
      </c>
      <c r="HH730">
        <v>-17679</v>
      </c>
      <c r="HI730">
        <v>12000</v>
      </c>
      <c r="HJ730">
        <v>2144</v>
      </c>
      <c r="HK730">
        <v>14144</v>
      </c>
      <c r="HL730">
        <v>60</v>
      </c>
      <c r="HM730">
        <v>-4704</v>
      </c>
      <c r="HN730">
        <v>714</v>
      </c>
      <c r="HO730">
        <v>2113</v>
      </c>
      <c r="HP730">
        <v>2827</v>
      </c>
      <c r="HQ730">
        <v>-4054</v>
      </c>
      <c r="HS730">
        <v>-4054</v>
      </c>
      <c r="HT730">
        <v>-5496</v>
      </c>
      <c r="HU730">
        <v>-192</v>
      </c>
      <c r="HV730">
        <v>-6915</v>
      </c>
      <c r="HW730">
        <v>-79</v>
      </c>
      <c r="HY730">
        <v>-1547</v>
      </c>
      <c r="HZ730">
        <v>3641</v>
      </c>
      <c r="IA730">
        <v>2094</v>
      </c>
      <c r="IB730">
        <v>532</v>
      </c>
      <c r="IC730">
        <v>-5496</v>
      </c>
      <c r="IE730">
        <v>1396</v>
      </c>
      <c r="IF730">
        <v>145</v>
      </c>
      <c r="IG730">
        <v>4737</v>
      </c>
      <c r="IH730">
        <v>-432</v>
      </c>
      <c r="II730">
        <v>-1821</v>
      </c>
      <c r="IK730">
        <v>-1821</v>
      </c>
      <c r="IL730">
        <v>6066</v>
      </c>
      <c r="IM730">
        <v>6150</v>
      </c>
      <c r="IN730">
        <v>0.22</v>
      </c>
      <c r="IO730">
        <v>0.22</v>
      </c>
    </row>
    <row r="731" spans="1:249" x14ac:dyDescent="0.25">
      <c r="A731" t="s">
        <v>1076</v>
      </c>
      <c r="B731" t="s">
        <v>1076</v>
      </c>
      <c r="C731" t="s">
        <v>1077</v>
      </c>
      <c r="D731" t="s">
        <v>1078</v>
      </c>
      <c r="E731" t="s">
        <v>455</v>
      </c>
      <c r="F731" t="s">
        <v>417</v>
      </c>
      <c r="G731" s="2">
        <v>42735</v>
      </c>
      <c r="H731" t="s">
        <v>450</v>
      </c>
      <c r="J731">
        <v>2016</v>
      </c>
      <c r="K731">
        <v>4</v>
      </c>
      <c r="L731">
        <v>2016</v>
      </c>
      <c r="M731">
        <v>4</v>
      </c>
      <c r="N731" t="s">
        <v>419</v>
      </c>
      <c r="O731" t="s">
        <v>451</v>
      </c>
      <c r="P731">
        <v>201604</v>
      </c>
      <c r="Q731">
        <v>4</v>
      </c>
      <c r="R731">
        <v>225</v>
      </c>
      <c r="S731">
        <v>13</v>
      </c>
      <c r="T731">
        <v>12</v>
      </c>
      <c r="U731">
        <v>78003</v>
      </c>
      <c r="V731">
        <v>3</v>
      </c>
      <c r="W731">
        <v>2834</v>
      </c>
      <c r="X731" s="2">
        <v>42789</v>
      </c>
      <c r="Y731" s="2">
        <v>42789</v>
      </c>
      <c r="Z731" t="s">
        <v>485</v>
      </c>
      <c r="AA731" t="s">
        <v>1103</v>
      </c>
      <c r="AB731" t="s">
        <v>458</v>
      </c>
      <c r="AC731" t="s">
        <v>456</v>
      </c>
      <c r="AD731">
        <v>10017</v>
      </c>
      <c r="AE731">
        <v>2127332323</v>
      </c>
      <c r="AG731" t="s">
        <v>1103</v>
      </c>
      <c r="AH731" t="s">
        <v>458</v>
      </c>
      <c r="AI731" t="s">
        <v>456</v>
      </c>
      <c r="AJ731">
        <v>10017</v>
      </c>
      <c r="AK731" t="s">
        <v>426</v>
      </c>
      <c r="AL731" t="s">
        <v>427</v>
      </c>
      <c r="AN731">
        <v>96500</v>
      </c>
      <c r="AP731">
        <v>96500</v>
      </c>
      <c r="AR731">
        <v>166694</v>
      </c>
      <c r="AS731" t="s">
        <v>665</v>
      </c>
      <c r="AT731" t="s">
        <v>429</v>
      </c>
      <c r="AU731" t="s">
        <v>1082</v>
      </c>
      <c r="AW731">
        <v>5951872000</v>
      </c>
      <c r="AX731" s="2">
        <v>42787</v>
      </c>
      <c r="AY731" t="s">
        <v>1083</v>
      </c>
      <c r="AZ731" t="s">
        <v>465</v>
      </c>
      <c r="BA731" t="s">
        <v>1084</v>
      </c>
      <c r="BB731" t="s">
        <v>1095</v>
      </c>
      <c r="BC731" t="s">
        <v>1086</v>
      </c>
      <c r="BD731" t="s">
        <v>1087</v>
      </c>
      <c r="BE731" t="s">
        <v>1088</v>
      </c>
      <c r="BF731" t="s">
        <v>439</v>
      </c>
      <c r="BG731" t="s">
        <v>1102</v>
      </c>
      <c r="BH731" t="s">
        <v>439</v>
      </c>
      <c r="BI731" s="2">
        <v>42789</v>
      </c>
      <c r="BJ731">
        <v>13627</v>
      </c>
      <c r="BK731">
        <v>3219</v>
      </c>
      <c r="BL731">
        <v>10408</v>
      </c>
      <c r="BM731">
        <v>1121</v>
      </c>
      <c r="BP731">
        <v>2512</v>
      </c>
      <c r="BR731">
        <v>4422</v>
      </c>
      <c r="BV731">
        <v>12010</v>
      </c>
      <c r="BW731">
        <v>1617</v>
      </c>
      <c r="CM731">
        <v>-840</v>
      </c>
      <c r="CN731">
        <v>-840</v>
      </c>
      <c r="CO731">
        <v>776</v>
      </c>
      <c r="CP731">
        <v>14</v>
      </c>
      <c r="CQ731">
        <v>762</v>
      </c>
      <c r="CV731">
        <v>764</v>
      </c>
      <c r="CW731">
        <v>16</v>
      </c>
      <c r="CX731">
        <v>780</v>
      </c>
      <c r="DA731">
        <v>780</v>
      </c>
      <c r="DB731">
        <v>6</v>
      </c>
      <c r="DC731">
        <v>774</v>
      </c>
      <c r="DE731">
        <v>775</v>
      </c>
      <c r="DF731">
        <v>0.13</v>
      </c>
      <c r="DG731">
        <v>2.5999999999999999E-3</v>
      </c>
      <c r="DJ731">
        <v>0.13100000000000001</v>
      </c>
      <c r="DK731">
        <v>0.13009999999999999</v>
      </c>
      <c r="DL731">
        <v>0.13</v>
      </c>
      <c r="DM731">
        <v>0.13</v>
      </c>
      <c r="DN731">
        <v>2.5999999999999999E-3</v>
      </c>
      <c r="DQ731">
        <v>0.13100000000000001</v>
      </c>
      <c r="DR731">
        <v>0.13</v>
      </c>
      <c r="DS731">
        <v>0.13</v>
      </c>
      <c r="DT731">
        <v>-1.3903000000000001</v>
      </c>
      <c r="DU731">
        <v>5961.5389999999998</v>
      </c>
      <c r="DV731">
        <v>5961.5389999999998</v>
      </c>
      <c r="DW731">
        <v>776</v>
      </c>
      <c r="DX731">
        <v>762</v>
      </c>
      <c r="DY731">
        <v>3166</v>
      </c>
      <c r="DZ731">
        <v>1617</v>
      </c>
      <c r="EA731" s="2">
        <v>43048</v>
      </c>
      <c r="EB731">
        <v>17850</v>
      </c>
      <c r="EE731">
        <v>8225</v>
      </c>
      <c r="EF731">
        <v>6783</v>
      </c>
      <c r="EI731">
        <v>3041</v>
      </c>
      <c r="EK731">
        <v>3050</v>
      </c>
      <c r="EL731">
        <v>38949</v>
      </c>
      <c r="EO731">
        <v>13318</v>
      </c>
      <c r="ER731">
        <v>7116</v>
      </c>
      <c r="EV731">
        <v>107097</v>
      </c>
      <c r="EX731">
        <v>1812</v>
      </c>
      <c r="FA731">
        <v>3323</v>
      </c>
      <c r="FB731">
        <v>132666</v>
      </c>
      <c r="FC731">
        <v>171615</v>
      </c>
      <c r="FD731">
        <v>10688</v>
      </c>
      <c r="FE731">
        <v>4536</v>
      </c>
      <c r="FF731">
        <v>1944</v>
      </c>
      <c r="FH731">
        <v>2487</v>
      </c>
      <c r="FL731">
        <v>437</v>
      </c>
      <c r="FP731">
        <v>11023</v>
      </c>
      <c r="FQ731">
        <v>31115</v>
      </c>
      <c r="FR731">
        <v>31398</v>
      </c>
      <c r="FT731">
        <v>8172</v>
      </c>
      <c r="FU731">
        <v>30753</v>
      </c>
      <c r="FZ731">
        <v>10337</v>
      </c>
      <c r="GA731">
        <v>80660</v>
      </c>
      <c r="GB731">
        <v>111776</v>
      </c>
      <c r="GC731">
        <v>24</v>
      </c>
      <c r="GD731">
        <v>461</v>
      </c>
      <c r="GE731">
        <v>82685</v>
      </c>
      <c r="GF731">
        <v>71774</v>
      </c>
      <c r="GH731">
        <v>84364</v>
      </c>
      <c r="GI731">
        <v>-11036</v>
      </c>
      <c r="GL731">
        <v>59816</v>
      </c>
      <c r="GM731">
        <v>59840</v>
      </c>
      <c r="GN731">
        <v>171615</v>
      </c>
      <c r="GO731">
        <v>6070</v>
      </c>
      <c r="GQ731">
        <v>-47258</v>
      </c>
      <c r="GR731" s="2">
        <v>42789</v>
      </c>
      <c r="GS731">
        <v>7246</v>
      </c>
      <c r="GT731">
        <v>5757</v>
      </c>
      <c r="GU731">
        <v>2813</v>
      </c>
      <c r="GV731">
        <v>8570</v>
      </c>
      <c r="GW731">
        <v>-134</v>
      </c>
      <c r="GX731">
        <v>365</v>
      </c>
      <c r="GZ731">
        <v>871</v>
      </c>
      <c r="HA731">
        <v>-734</v>
      </c>
      <c r="HB731">
        <v>-283</v>
      </c>
      <c r="HC731">
        <v>85</v>
      </c>
      <c r="HE731">
        <v>15901</v>
      </c>
      <c r="HF731">
        <v>-1823</v>
      </c>
      <c r="HG731">
        <v>-176</v>
      </c>
      <c r="HH731">
        <v>-18368</v>
      </c>
      <c r="HI731">
        <v>9261</v>
      </c>
      <c r="HJ731">
        <v>3243</v>
      </c>
      <c r="HK731">
        <v>12504</v>
      </c>
      <c r="HL731">
        <v>51</v>
      </c>
      <c r="HM731">
        <v>-7811</v>
      </c>
      <c r="HN731">
        <v>3287</v>
      </c>
      <c r="HO731">
        <v>-714</v>
      </c>
      <c r="HP731">
        <v>2573</v>
      </c>
      <c r="HQ731">
        <v>-3981</v>
      </c>
      <c r="HS731">
        <v>-3981</v>
      </c>
      <c r="HT731">
        <v>-7317</v>
      </c>
      <c r="HU731">
        <v>-196</v>
      </c>
      <c r="HV731">
        <v>-8921</v>
      </c>
      <c r="HW731">
        <v>-215</v>
      </c>
      <c r="HY731">
        <v>-1046</v>
      </c>
      <c r="HZ731">
        <v>3641</v>
      </c>
      <c r="IA731">
        <v>2595</v>
      </c>
      <c r="IB731">
        <v>691</v>
      </c>
      <c r="IC731">
        <v>-7317</v>
      </c>
      <c r="IE731">
        <v>1549</v>
      </c>
      <c r="IF731">
        <v>159</v>
      </c>
      <c r="IG731">
        <v>5750</v>
      </c>
      <c r="IH731">
        <v>-689</v>
      </c>
      <c r="II731">
        <v>-1821</v>
      </c>
      <c r="IK731">
        <v>-1821</v>
      </c>
      <c r="IL731">
        <v>6089</v>
      </c>
      <c r="IM731">
        <v>6159</v>
      </c>
      <c r="IN731">
        <v>0.13</v>
      </c>
      <c r="IO731">
        <v>0.13</v>
      </c>
    </row>
    <row r="732" spans="1:249" x14ac:dyDescent="0.25">
      <c r="A732" t="s">
        <v>1076</v>
      </c>
      <c r="B732" t="s">
        <v>1076</v>
      </c>
      <c r="C732" t="s">
        <v>1077</v>
      </c>
      <c r="D732" t="s">
        <v>1078</v>
      </c>
      <c r="E732" t="s">
        <v>455</v>
      </c>
      <c r="F732" t="s">
        <v>417</v>
      </c>
      <c r="G732" s="2">
        <v>42825</v>
      </c>
      <c r="H732" t="s">
        <v>450</v>
      </c>
      <c r="J732">
        <v>2017</v>
      </c>
      <c r="K732">
        <v>1</v>
      </c>
      <c r="L732">
        <v>2017</v>
      </c>
      <c r="M732">
        <v>1</v>
      </c>
      <c r="N732" t="s">
        <v>419</v>
      </c>
      <c r="O732" t="s">
        <v>451</v>
      </c>
      <c r="P732">
        <v>201701</v>
      </c>
      <c r="Q732">
        <v>4</v>
      </c>
      <c r="R732">
        <v>225</v>
      </c>
      <c r="S732">
        <v>13</v>
      </c>
      <c r="T732">
        <v>12</v>
      </c>
      <c r="U732">
        <v>78003</v>
      </c>
      <c r="V732">
        <v>3</v>
      </c>
      <c r="W732">
        <v>2834</v>
      </c>
      <c r="X732" s="2">
        <v>42866</v>
      </c>
      <c r="Y732" s="2">
        <v>42866</v>
      </c>
      <c r="Z732" t="s">
        <v>485</v>
      </c>
      <c r="AA732" t="s">
        <v>1103</v>
      </c>
      <c r="AB732" t="s">
        <v>458</v>
      </c>
      <c r="AC732" t="s">
        <v>456</v>
      </c>
      <c r="AD732">
        <v>10017</v>
      </c>
      <c r="AE732">
        <v>2127332323</v>
      </c>
      <c r="AG732" t="s">
        <v>1103</v>
      </c>
      <c r="AH732" t="s">
        <v>458</v>
      </c>
      <c r="AI732" t="s">
        <v>456</v>
      </c>
      <c r="AJ732">
        <v>10017</v>
      </c>
      <c r="AK732" t="s">
        <v>426</v>
      </c>
      <c r="AL732" t="s">
        <v>427</v>
      </c>
      <c r="AU732" t="s">
        <v>1104</v>
      </c>
      <c r="AW732">
        <v>5967844000</v>
      </c>
      <c r="AX732" s="2">
        <v>42863</v>
      </c>
      <c r="BI732" s="2">
        <v>42866</v>
      </c>
      <c r="BJ732">
        <v>12779</v>
      </c>
      <c r="BK732">
        <v>2470</v>
      </c>
      <c r="BL732">
        <v>10309</v>
      </c>
      <c r="BM732">
        <v>1186</v>
      </c>
      <c r="BP732">
        <v>1708</v>
      </c>
      <c r="BR732">
        <v>3308</v>
      </c>
      <c r="BV732">
        <v>8829</v>
      </c>
      <c r="BW732">
        <v>3950</v>
      </c>
      <c r="CM732">
        <v>1</v>
      </c>
      <c r="CN732">
        <v>1</v>
      </c>
      <c r="CO732">
        <v>3951</v>
      </c>
      <c r="CP732">
        <v>821</v>
      </c>
      <c r="CQ732">
        <v>3130</v>
      </c>
      <c r="CV732">
        <v>3130</v>
      </c>
      <c r="CX732">
        <v>3130</v>
      </c>
      <c r="DA732">
        <v>3130</v>
      </c>
      <c r="DB732">
        <v>9</v>
      </c>
      <c r="DC732">
        <v>3121</v>
      </c>
      <c r="DE732">
        <v>3121</v>
      </c>
      <c r="DF732">
        <v>0.52</v>
      </c>
      <c r="DJ732">
        <v>0.52110000000000001</v>
      </c>
      <c r="DK732">
        <v>0.51959999999999995</v>
      </c>
      <c r="DL732">
        <v>0.51</v>
      </c>
      <c r="DM732">
        <v>0.51</v>
      </c>
      <c r="DQ732">
        <v>0.51380000000000003</v>
      </c>
      <c r="DR732">
        <v>0.51229999999999998</v>
      </c>
      <c r="DS732">
        <v>0.51</v>
      </c>
      <c r="DT732">
        <v>-14.0801</v>
      </c>
      <c r="DU732">
        <v>6119.6080000000002</v>
      </c>
      <c r="DV732">
        <v>6119.6080000000002</v>
      </c>
      <c r="DW732">
        <v>3951</v>
      </c>
      <c r="DX732">
        <v>3130</v>
      </c>
      <c r="DY732">
        <v>5505</v>
      </c>
      <c r="DZ732">
        <v>3950</v>
      </c>
      <c r="EA732" s="2">
        <v>42866</v>
      </c>
      <c r="EB732">
        <v>14560</v>
      </c>
      <c r="EE732">
        <v>8892</v>
      </c>
      <c r="EF732">
        <v>7415</v>
      </c>
      <c r="EI732">
        <v>2791</v>
      </c>
      <c r="EK732">
        <v>2221</v>
      </c>
      <c r="EL732">
        <v>35878</v>
      </c>
      <c r="EO732">
        <v>13238</v>
      </c>
      <c r="ER732">
        <v>7346</v>
      </c>
      <c r="EV732">
        <v>107083</v>
      </c>
      <c r="EX732">
        <v>1909</v>
      </c>
      <c r="FA732">
        <v>3329</v>
      </c>
      <c r="FB732">
        <v>132905</v>
      </c>
      <c r="FC732">
        <v>168784</v>
      </c>
      <c r="FD732">
        <v>7680</v>
      </c>
      <c r="FE732">
        <v>3393</v>
      </c>
      <c r="FH732">
        <v>1858</v>
      </c>
      <c r="FL732">
        <v>790</v>
      </c>
      <c r="FP732">
        <v>11143</v>
      </c>
      <c r="FQ732">
        <v>24864</v>
      </c>
      <c r="FR732">
        <v>36330</v>
      </c>
      <c r="FT732">
        <v>7042</v>
      </c>
      <c r="FU732">
        <v>30857</v>
      </c>
      <c r="FZ732">
        <v>10945</v>
      </c>
      <c r="GA732">
        <v>85174</v>
      </c>
      <c r="GB732">
        <v>110038</v>
      </c>
      <c r="GC732">
        <v>23</v>
      </c>
      <c r="GD732">
        <v>463</v>
      </c>
      <c r="GE732">
        <v>83111</v>
      </c>
      <c r="GF732">
        <v>74847</v>
      </c>
      <c r="GH732">
        <v>89414</v>
      </c>
      <c r="GI732">
        <v>-10594</v>
      </c>
      <c r="GL732">
        <v>58724</v>
      </c>
      <c r="GM732">
        <v>58746</v>
      </c>
      <c r="GN732">
        <v>168784</v>
      </c>
      <c r="GO732">
        <v>5967.8440000000001</v>
      </c>
      <c r="GQ732">
        <v>-48337</v>
      </c>
      <c r="GR732" s="2">
        <v>42866</v>
      </c>
      <c r="GS732">
        <v>3130</v>
      </c>
      <c r="GT732">
        <v>1555</v>
      </c>
      <c r="GU732">
        <v>-869</v>
      </c>
      <c r="GV732">
        <v>686</v>
      </c>
      <c r="HB732">
        <v>-2225</v>
      </c>
      <c r="HC732">
        <v>-2225</v>
      </c>
      <c r="HE732">
        <v>1589</v>
      </c>
      <c r="HF732">
        <v>-358</v>
      </c>
      <c r="HH732">
        <v>-585</v>
      </c>
      <c r="HI732">
        <v>5312</v>
      </c>
      <c r="HJ732">
        <v>106</v>
      </c>
      <c r="HK732">
        <v>5418</v>
      </c>
      <c r="HL732">
        <v>297</v>
      </c>
      <c r="HM732">
        <v>4772</v>
      </c>
      <c r="HN732">
        <v>4020</v>
      </c>
      <c r="HO732">
        <v>-2089</v>
      </c>
      <c r="HP732">
        <v>1931</v>
      </c>
      <c r="HQ732">
        <v>-4687</v>
      </c>
      <c r="HS732">
        <v>-4687</v>
      </c>
      <c r="HT732">
        <v>-1945</v>
      </c>
      <c r="HU732">
        <v>-220</v>
      </c>
      <c r="HV732">
        <v>-4921</v>
      </c>
      <c r="HW732">
        <v>21</v>
      </c>
      <c r="HY732">
        <v>1461</v>
      </c>
      <c r="HZ732">
        <v>2595</v>
      </c>
      <c r="IA732">
        <v>4057</v>
      </c>
      <c r="IB732">
        <v>218</v>
      </c>
      <c r="IC732">
        <v>-1945</v>
      </c>
      <c r="IE732">
        <v>1555</v>
      </c>
      <c r="IF732">
        <v>218</v>
      </c>
      <c r="IG732">
        <v>1589</v>
      </c>
      <c r="IH732">
        <v>-358</v>
      </c>
      <c r="II732">
        <v>-1945</v>
      </c>
      <c r="IK732">
        <v>-1945</v>
      </c>
      <c r="IL732">
        <v>6006</v>
      </c>
      <c r="IM732">
        <v>6092</v>
      </c>
      <c r="IN732">
        <v>0.52</v>
      </c>
      <c r="IO732">
        <v>0.51</v>
      </c>
    </row>
    <row r="733" spans="1:249" x14ac:dyDescent="0.25">
      <c r="A733" t="s">
        <v>1076</v>
      </c>
      <c r="B733" t="s">
        <v>1076</v>
      </c>
      <c r="C733" t="s">
        <v>1077</v>
      </c>
      <c r="D733" t="s">
        <v>1078</v>
      </c>
      <c r="E733" t="s">
        <v>455</v>
      </c>
      <c r="F733" t="s">
        <v>417</v>
      </c>
      <c r="G733" s="2">
        <v>42916</v>
      </c>
      <c r="H733" t="s">
        <v>450</v>
      </c>
      <c r="J733">
        <v>2017</v>
      </c>
      <c r="K733">
        <v>2</v>
      </c>
      <c r="L733">
        <v>2017</v>
      </c>
      <c r="M733">
        <v>2</v>
      </c>
      <c r="N733" t="s">
        <v>419</v>
      </c>
      <c r="O733" t="s">
        <v>451</v>
      </c>
      <c r="P733">
        <v>201702</v>
      </c>
      <c r="Q733">
        <v>4</v>
      </c>
      <c r="R733">
        <v>225</v>
      </c>
      <c r="S733">
        <v>13</v>
      </c>
      <c r="T733">
        <v>12</v>
      </c>
      <c r="U733">
        <v>78003</v>
      </c>
      <c r="V733">
        <v>3</v>
      </c>
      <c r="W733">
        <v>2834</v>
      </c>
      <c r="X733" s="2">
        <v>42957</v>
      </c>
      <c r="Y733" s="2">
        <v>42957</v>
      </c>
      <c r="Z733" t="s">
        <v>485</v>
      </c>
      <c r="AA733" t="s">
        <v>1103</v>
      </c>
      <c r="AB733" t="s">
        <v>458</v>
      </c>
      <c r="AC733" t="s">
        <v>456</v>
      </c>
      <c r="AD733">
        <v>10017</v>
      </c>
      <c r="AE733">
        <v>2127332323</v>
      </c>
      <c r="AG733" t="s">
        <v>1103</v>
      </c>
      <c r="AH733" t="s">
        <v>458</v>
      </c>
      <c r="AI733" t="s">
        <v>456</v>
      </c>
      <c r="AJ733">
        <v>10017</v>
      </c>
      <c r="AK733" t="s">
        <v>426</v>
      </c>
      <c r="AL733" t="s">
        <v>427</v>
      </c>
      <c r="AU733" t="s">
        <v>1104</v>
      </c>
      <c r="AW733">
        <v>5947349000</v>
      </c>
      <c r="AX733" s="2">
        <v>42954</v>
      </c>
      <c r="BI733" s="2">
        <v>42957</v>
      </c>
      <c r="BJ733">
        <v>12896</v>
      </c>
      <c r="BK733">
        <v>2663</v>
      </c>
      <c r="BL733">
        <v>10233</v>
      </c>
      <c r="BM733">
        <v>1208</v>
      </c>
      <c r="BP733">
        <v>1780</v>
      </c>
      <c r="BR733">
        <v>3425</v>
      </c>
      <c r="BV733">
        <v>9146</v>
      </c>
      <c r="BW733">
        <v>3750</v>
      </c>
      <c r="CM733">
        <v>66</v>
      </c>
      <c r="CN733">
        <v>66</v>
      </c>
      <c r="CO733">
        <v>3815</v>
      </c>
      <c r="CP733">
        <v>739</v>
      </c>
      <c r="CQ733">
        <v>3076</v>
      </c>
      <c r="CV733">
        <v>3077</v>
      </c>
      <c r="CW733">
        <v>2</v>
      </c>
      <c r="CX733">
        <v>3079</v>
      </c>
      <c r="DA733">
        <v>3078</v>
      </c>
      <c r="DB733">
        <v>5</v>
      </c>
      <c r="DC733">
        <v>3073</v>
      </c>
      <c r="DE733">
        <v>3073</v>
      </c>
      <c r="DF733">
        <v>0.52</v>
      </c>
      <c r="DG733">
        <v>2.9999999999999997E-4</v>
      </c>
      <c r="DJ733">
        <v>0.51659999999999995</v>
      </c>
      <c r="DK733">
        <v>0.51580000000000004</v>
      </c>
      <c r="DL733">
        <v>0.52</v>
      </c>
      <c r="DM733">
        <v>0.51</v>
      </c>
      <c r="DN733">
        <v>2.9999999999999997E-4</v>
      </c>
      <c r="DQ733">
        <v>0.50990000000000002</v>
      </c>
      <c r="DR733">
        <v>0.50900000000000001</v>
      </c>
      <c r="DS733">
        <v>0.51</v>
      </c>
      <c r="DT733">
        <v>5.8699000000000003</v>
      </c>
      <c r="DU733">
        <v>6037</v>
      </c>
      <c r="DV733">
        <v>5958</v>
      </c>
      <c r="DW733">
        <v>3815</v>
      </c>
      <c r="DX733">
        <v>3076</v>
      </c>
      <c r="DY733">
        <v>5324</v>
      </c>
      <c r="DZ733">
        <v>3750</v>
      </c>
      <c r="EA733" s="2">
        <v>42957</v>
      </c>
      <c r="EB733">
        <v>14333</v>
      </c>
      <c r="EE733">
        <v>9476</v>
      </c>
      <c r="EF733">
        <v>7584</v>
      </c>
      <c r="EI733">
        <v>3113</v>
      </c>
      <c r="EK733">
        <v>1880</v>
      </c>
      <c r="EL733">
        <v>36385</v>
      </c>
      <c r="EO733">
        <v>13386</v>
      </c>
      <c r="ER733">
        <v>7008</v>
      </c>
      <c r="EV733">
        <v>106362</v>
      </c>
      <c r="EX733">
        <v>1952</v>
      </c>
      <c r="FA733">
        <v>3466</v>
      </c>
      <c r="FB733">
        <v>132174</v>
      </c>
      <c r="FC733">
        <v>168558</v>
      </c>
      <c r="FD733">
        <v>9514</v>
      </c>
      <c r="FE733">
        <v>3439</v>
      </c>
      <c r="FF733">
        <v>1904</v>
      </c>
      <c r="FH733">
        <v>1625</v>
      </c>
      <c r="FL733">
        <v>552</v>
      </c>
      <c r="FP733">
        <v>10148</v>
      </c>
      <c r="FQ733">
        <v>27182</v>
      </c>
      <c r="FR733">
        <v>34191</v>
      </c>
      <c r="FT733">
        <v>7076</v>
      </c>
      <c r="FU733">
        <v>30879</v>
      </c>
      <c r="FZ733">
        <v>10536</v>
      </c>
      <c r="GA733">
        <v>82682</v>
      </c>
      <c r="GB733">
        <v>109863</v>
      </c>
      <c r="GC733">
        <v>23</v>
      </c>
      <c r="GD733">
        <v>463</v>
      </c>
      <c r="GE733">
        <v>83373</v>
      </c>
      <c r="GF733">
        <v>74107</v>
      </c>
      <c r="GH733">
        <v>89416</v>
      </c>
      <c r="GI733">
        <v>-10181</v>
      </c>
      <c r="GL733">
        <v>58672</v>
      </c>
      <c r="GM733">
        <v>58694</v>
      </c>
      <c r="GN733">
        <v>168558</v>
      </c>
      <c r="GO733">
        <v>5947.3490000000002</v>
      </c>
      <c r="GQ733">
        <v>-47667</v>
      </c>
      <c r="GR733" s="2">
        <v>42957</v>
      </c>
      <c r="GS733">
        <v>6208</v>
      </c>
      <c r="GT733">
        <v>3129</v>
      </c>
      <c r="GU733">
        <v>-643</v>
      </c>
      <c r="GV733">
        <v>2486</v>
      </c>
      <c r="HB733">
        <v>-3853</v>
      </c>
      <c r="HC733">
        <v>-3853</v>
      </c>
      <c r="HE733">
        <v>4841</v>
      </c>
      <c r="HF733">
        <v>-806</v>
      </c>
      <c r="HG733">
        <v>-41</v>
      </c>
      <c r="HH733">
        <v>-1000</v>
      </c>
      <c r="HI733">
        <v>4550</v>
      </c>
      <c r="HJ733">
        <v>-124</v>
      </c>
      <c r="HK733">
        <v>4426</v>
      </c>
      <c r="HL733">
        <v>455</v>
      </c>
      <c r="HM733">
        <v>3034</v>
      </c>
      <c r="HN733">
        <v>800</v>
      </c>
      <c r="HO733">
        <v>-50</v>
      </c>
      <c r="HP733">
        <v>750</v>
      </c>
      <c r="HQ733">
        <v>-4589</v>
      </c>
      <c r="HS733">
        <v>-4589</v>
      </c>
      <c r="HT733">
        <v>-3855</v>
      </c>
      <c r="HU733">
        <v>-228</v>
      </c>
      <c r="HV733">
        <v>-7922</v>
      </c>
      <c r="HW733">
        <v>37</v>
      </c>
      <c r="HY733">
        <v>-10</v>
      </c>
      <c r="HZ733">
        <v>2595</v>
      </c>
      <c r="IA733">
        <v>2585</v>
      </c>
      <c r="IB733">
        <v>388</v>
      </c>
      <c r="IC733">
        <v>-3855</v>
      </c>
      <c r="IE733">
        <v>1574</v>
      </c>
      <c r="IF733">
        <v>170</v>
      </c>
      <c r="IG733">
        <v>3252</v>
      </c>
      <c r="IH733">
        <v>-448</v>
      </c>
      <c r="II733">
        <v>-1910</v>
      </c>
      <c r="IK733">
        <v>-1910</v>
      </c>
      <c r="IL733">
        <v>5958</v>
      </c>
      <c r="IM733">
        <v>6037</v>
      </c>
      <c r="IN733">
        <v>0.52</v>
      </c>
      <c r="IO733">
        <v>0.51</v>
      </c>
    </row>
    <row r="734" spans="1:249" x14ac:dyDescent="0.25">
      <c r="A734" t="s">
        <v>1076</v>
      </c>
      <c r="B734" t="s">
        <v>1076</v>
      </c>
      <c r="C734" t="s">
        <v>1077</v>
      </c>
      <c r="D734" t="s">
        <v>1078</v>
      </c>
      <c r="E734" t="s">
        <v>455</v>
      </c>
      <c r="F734" t="s">
        <v>417</v>
      </c>
      <c r="G734" s="2">
        <v>43008</v>
      </c>
      <c r="H734" t="s">
        <v>450</v>
      </c>
      <c r="J734">
        <v>2017</v>
      </c>
      <c r="K734">
        <v>3</v>
      </c>
      <c r="L734">
        <v>2017</v>
      </c>
      <c r="M734">
        <v>3</v>
      </c>
      <c r="N734" t="s">
        <v>419</v>
      </c>
      <c r="O734" t="s">
        <v>451</v>
      </c>
      <c r="P734">
        <v>201703</v>
      </c>
      <c r="Q734">
        <v>4</v>
      </c>
      <c r="R734">
        <v>225</v>
      </c>
      <c r="S734">
        <v>13</v>
      </c>
      <c r="T734">
        <v>12</v>
      </c>
      <c r="U734">
        <v>78003</v>
      </c>
      <c r="V734">
        <v>3</v>
      </c>
      <c r="W734">
        <v>2834</v>
      </c>
      <c r="X734" s="2">
        <v>43048</v>
      </c>
      <c r="Y734" s="2">
        <v>43048</v>
      </c>
      <c r="Z734" t="s">
        <v>485</v>
      </c>
      <c r="AA734" t="s">
        <v>1103</v>
      </c>
      <c r="AB734" t="s">
        <v>458</v>
      </c>
      <c r="AC734" t="s">
        <v>456</v>
      </c>
      <c r="AD734">
        <v>10017</v>
      </c>
      <c r="AE734">
        <v>2127332323</v>
      </c>
      <c r="AG734" t="s">
        <v>1103</v>
      </c>
      <c r="AH734" t="s">
        <v>458</v>
      </c>
      <c r="AI734" t="s">
        <v>456</v>
      </c>
      <c r="AJ734">
        <v>10017</v>
      </c>
      <c r="AK734" t="s">
        <v>426</v>
      </c>
      <c r="AL734" t="s">
        <v>427</v>
      </c>
      <c r="AU734" t="s">
        <v>1104</v>
      </c>
      <c r="AW734">
        <v>5960707000</v>
      </c>
      <c r="AX734" s="2">
        <v>43045</v>
      </c>
      <c r="BI734" s="2">
        <v>43048</v>
      </c>
      <c r="BJ734">
        <v>13168</v>
      </c>
      <c r="BK734">
        <v>2847</v>
      </c>
      <c r="BL734">
        <v>10321</v>
      </c>
      <c r="BM734">
        <v>1177</v>
      </c>
      <c r="BP734">
        <v>1859</v>
      </c>
      <c r="BR734">
        <v>3500</v>
      </c>
      <c r="BV734">
        <v>9532</v>
      </c>
      <c r="BW734">
        <v>3636</v>
      </c>
      <c r="CM734">
        <v>-51</v>
      </c>
      <c r="CN734">
        <v>-51</v>
      </c>
      <c r="CO734">
        <v>3585</v>
      </c>
      <c r="CP734">
        <v>727</v>
      </c>
      <c r="CQ734">
        <v>2858</v>
      </c>
      <c r="CV734">
        <v>2858</v>
      </c>
      <c r="CX734">
        <v>2858</v>
      </c>
      <c r="DA734">
        <v>2858</v>
      </c>
      <c r="DB734">
        <v>18</v>
      </c>
      <c r="DC734">
        <v>2840</v>
      </c>
      <c r="DE734">
        <v>2840</v>
      </c>
      <c r="DF734">
        <v>0.48</v>
      </c>
      <c r="DJ734">
        <v>0.4803</v>
      </c>
      <c r="DK734">
        <v>0.47720000000000001</v>
      </c>
      <c r="DL734">
        <v>0.48</v>
      </c>
      <c r="DM734">
        <v>0.47</v>
      </c>
      <c r="DQ734">
        <v>0.47310000000000002</v>
      </c>
      <c r="DR734">
        <v>0.47010000000000002</v>
      </c>
      <c r="DS734">
        <v>0.47</v>
      </c>
      <c r="DT734">
        <v>-0.73</v>
      </c>
      <c r="DU734">
        <v>6041</v>
      </c>
      <c r="DV734">
        <v>5951</v>
      </c>
      <c r="DW734">
        <v>3585</v>
      </c>
      <c r="DX734">
        <v>2858</v>
      </c>
      <c r="DY734">
        <v>5202</v>
      </c>
      <c r="DZ734">
        <v>3636</v>
      </c>
      <c r="EA734" s="2">
        <v>43048</v>
      </c>
      <c r="EB734">
        <v>16925</v>
      </c>
      <c r="EE734">
        <v>10002</v>
      </c>
      <c r="EF734">
        <v>7925</v>
      </c>
      <c r="EI734">
        <v>3263</v>
      </c>
      <c r="EK734">
        <v>2174</v>
      </c>
      <c r="EL734">
        <v>40291</v>
      </c>
      <c r="EO734">
        <v>13505</v>
      </c>
      <c r="ER734">
        <v>7311</v>
      </c>
      <c r="EV734">
        <v>105799</v>
      </c>
      <c r="EX734">
        <v>1858</v>
      </c>
      <c r="FA734">
        <v>3388</v>
      </c>
      <c r="FB734">
        <v>131861</v>
      </c>
      <c r="FC734">
        <v>172151</v>
      </c>
      <c r="FD734">
        <v>9448</v>
      </c>
      <c r="FE734">
        <v>3480</v>
      </c>
      <c r="FF734">
        <v>1909</v>
      </c>
      <c r="FH734">
        <v>1932</v>
      </c>
      <c r="FL734">
        <v>1003</v>
      </c>
      <c r="FP734">
        <v>10446</v>
      </c>
      <c r="FQ734">
        <v>28217</v>
      </c>
      <c r="FR734">
        <v>34503</v>
      </c>
      <c r="FT734">
        <v>7218</v>
      </c>
      <c r="FU734">
        <v>30411</v>
      </c>
      <c r="FZ734">
        <v>10692</v>
      </c>
      <c r="GA734">
        <v>82824</v>
      </c>
      <c r="GB734">
        <v>111041</v>
      </c>
      <c r="GC734">
        <v>22</v>
      </c>
      <c r="GD734">
        <v>463</v>
      </c>
      <c r="GE734">
        <v>83827</v>
      </c>
      <c r="GF734">
        <v>75043</v>
      </c>
      <c r="GH734">
        <v>89421</v>
      </c>
      <c r="GI734">
        <v>-9164</v>
      </c>
      <c r="GL734">
        <v>61088</v>
      </c>
      <c r="GM734">
        <v>61110</v>
      </c>
      <c r="GN734">
        <v>172151</v>
      </c>
      <c r="GO734">
        <v>5960.7070000000003</v>
      </c>
      <c r="GQ734">
        <v>-44689</v>
      </c>
      <c r="GR734" s="2">
        <v>43048</v>
      </c>
      <c r="GS734">
        <v>9066</v>
      </c>
      <c r="GT734">
        <v>4695</v>
      </c>
      <c r="GU734">
        <v>-389</v>
      </c>
      <c r="GV734">
        <v>4306</v>
      </c>
      <c r="HB734">
        <v>-3644</v>
      </c>
      <c r="HC734">
        <v>-3644</v>
      </c>
      <c r="HE734">
        <v>9728</v>
      </c>
      <c r="HF734">
        <v>-1256</v>
      </c>
      <c r="HG734">
        <v>-188</v>
      </c>
      <c r="HH734">
        <v>-1000</v>
      </c>
      <c r="HI734">
        <v>2072</v>
      </c>
      <c r="HJ734">
        <v>-109</v>
      </c>
      <c r="HK734">
        <v>1963</v>
      </c>
      <c r="HL734">
        <v>519</v>
      </c>
      <c r="HM734">
        <v>38</v>
      </c>
      <c r="HN734">
        <v>799</v>
      </c>
      <c r="HO734">
        <v>-133</v>
      </c>
      <c r="HP734">
        <v>666</v>
      </c>
      <c r="HQ734">
        <v>-4344</v>
      </c>
      <c r="HS734">
        <v>-4344</v>
      </c>
      <c r="HT734">
        <v>-5750</v>
      </c>
      <c r="HU734">
        <v>-223</v>
      </c>
      <c r="HV734">
        <v>-9650</v>
      </c>
      <c r="HW734">
        <v>67</v>
      </c>
      <c r="HY734">
        <v>184</v>
      </c>
      <c r="HZ734">
        <v>2595</v>
      </c>
      <c r="IA734">
        <v>2779</v>
      </c>
      <c r="IB734">
        <v>595</v>
      </c>
      <c r="IC734">
        <v>-5750</v>
      </c>
      <c r="IE734">
        <v>1566</v>
      </c>
      <c r="IF734">
        <v>207</v>
      </c>
      <c r="IG734">
        <v>4887</v>
      </c>
      <c r="IH734">
        <v>-450</v>
      </c>
      <c r="II734">
        <v>-1895</v>
      </c>
      <c r="IK734">
        <v>-1895</v>
      </c>
      <c r="IL734">
        <v>5951</v>
      </c>
      <c r="IM734">
        <v>6041</v>
      </c>
      <c r="IN734">
        <v>0.48</v>
      </c>
      <c r="IO734">
        <v>0.47</v>
      </c>
    </row>
    <row r="735" spans="1:249" x14ac:dyDescent="0.25">
      <c r="A735" t="s">
        <v>1105</v>
      </c>
      <c r="B735" t="s">
        <v>1105</v>
      </c>
      <c r="C735" t="s">
        <v>1106</v>
      </c>
      <c r="D735" t="s">
        <v>1107</v>
      </c>
      <c r="E735" t="s">
        <v>455</v>
      </c>
      <c r="F735" t="s">
        <v>417</v>
      </c>
      <c r="G735" s="2">
        <v>40724</v>
      </c>
      <c r="H735" t="s">
        <v>418</v>
      </c>
      <c r="J735">
        <v>2011</v>
      </c>
      <c r="K735">
        <v>4</v>
      </c>
      <c r="L735">
        <v>2011</v>
      </c>
      <c r="M735">
        <v>2</v>
      </c>
      <c r="N735" t="s">
        <v>419</v>
      </c>
      <c r="O735" t="s">
        <v>420</v>
      </c>
      <c r="P735">
        <v>2011</v>
      </c>
      <c r="Q735">
        <v>1</v>
      </c>
      <c r="R735">
        <v>174</v>
      </c>
      <c r="S735">
        <v>10</v>
      </c>
      <c r="T735">
        <v>6</v>
      </c>
      <c r="U735">
        <v>80424</v>
      </c>
      <c r="V735">
        <v>12</v>
      </c>
      <c r="W735">
        <v>2840</v>
      </c>
      <c r="X735" s="2">
        <v>40765</v>
      </c>
      <c r="Y735" s="2">
        <v>40765</v>
      </c>
      <c r="Z735" t="s">
        <v>1108</v>
      </c>
      <c r="AA735" t="s">
        <v>1109</v>
      </c>
      <c r="AB735" t="s">
        <v>1110</v>
      </c>
      <c r="AC735" t="s">
        <v>1108</v>
      </c>
      <c r="AD735">
        <v>45202</v>
      </c>
      <c r="AE735" t="s">
        <v>1111</v>
      </c>
      <c r="AF735" t="s">
        <v>1112</v>
      </c>
      <c r="AG735" t="s">
        <v>1109</v>
      </c>
      <c r="AH735" t="s">
        <v>1110</v>
      </c>
      <c r="AI735" t="s">
        <v>1108</v>
      </c>
      <c r="AJ735">
        <v>45202</v>
      </c>
      <c r="AK735" t="s">
        <v>426</v>
      </c>
      <c r="AL735" t="s">
        <v>427</v>
      </c>
      <c r="AN735">
        <v>129000</v>
      </c>
      <c r="AP735">
        <v>129000</v>
      </c>
      <c r="AR735">
        <v>2259000</v>
      </c>
      <c r="AS735" t="s">
        <v>491</v>
      </c>
      <c r="AT735" t="s">
        <v>429</v>
      </c>
      <c r="AU735" t="s">
        <v>1113</v>
      </c>
      <c r="AV735" t="s">
        <v>1114</v>
      </c>
      <c r="AW735">
        <v>2747768000</v>
      </c>
      <c r="AX735" s="2">
        <v>40755</v>
      </c>
      <c r="AY735" t="s">
        <v>1115</v>
      </c>
      <c r="AZ735" t="s">
        <v>984</v>
      </c>
      <c r="BA735" t="s">
        <v>1116</v>
      </c>
      <c r="BB735" t="s">
        <v>711</v>
      </c>
      <c r="BC735" t="s">
        <v>1117</v>
      </c>
      <c r="BD735" t="s">
        <v>1118</v>
      </c>
      <c r="BE735" t="s">
        <v>1119</v>
      </c>
      <c r="BF735" t="s">
        <v>439</v>
      </c>
      <c r="BG735" t="s">
        <v>464</v>
      </c>
      <c r="BH735" t="s">
        <v>439</v>
      </c>
      <c r="BI735" s="2">
        <v>41494</v>
      </c>
      <c r="BJ735">
        <v>81104</v>
      </c>
      <c r="BK735">
        <v>39859</v>
      </c>
      <c r="BL735">
        <v>41245</v>
      </c>
      <c r="BR735">
        <v>25750</v>
      </c>
      <c r="BV735">
        <v>65609</v>
      </c>
      <c r="BW735">
        <v>15495</v>
      </c>
      <c r="BX735">
        <v>831</v>
      </c>
      <c r="CL735">
        <v>62</v>
      </c>
      <c r="CM735">
        <v>271</v>
      </c>
      <c r="CN735">
        <v>-498</v>
      </c>
      <c r="CO735">
        <v>14997</v>
      </c>
      <c r="CP735">
        <v>3299</v>
      </c>
      <c r="CQ735">
        <v>11698</v>
      </c>
      <c r="CV735">
        <v>11698</v>
      </c>
      <c r="CW735">
        <v>229</v>
      </c>
      <c r="CX735">
        <v>11927</v>
      </c>
      <c r="DA735">
        <v>11927</v>
      </c>
      <c r="DB735">
        <v>130</v>
      </c>
      <c r="DC735">
        <v>11797</v>
      </c>
      <c r="DD735">
        <v>233</v>
      </c>
      <c r="DE735">
        <v>11564</v>
      </c>
      <c r="DF735">
        <v>4.04</v>
      </c>
      <c r="DG735">
        <v>0.08</v>
      </c>
      <c r="DJ735">
        <v>4.2535999999999996</v>
      </c>
      <c r="DK735">
        <v>4.2072000000000003</v>
      </c>
      <c r="DL735">
        <v>4.12</v>
      </c>
      <c r="DM735">
        <v>3.85</v>
      </c>
      <c r="DN735">
        <v>0.08</v>
      </c>
      <c r="DQ735">
        <v>3.9731999999999998</v>
      </c>
      <c r="DR735">
        <v>3.9298000000000002</v>
      </c>
      <c r="DS735">
        <v>3.93</v>
      </c>
      <c r="DT735">
        <v>233.46680000000001</v>
      </c>
      <c r="DU735">
        <v>3001.9</v>
      </c>
      <c r="DV735">
        <v>2863.35</v>
      </c>
      <c r="DW735">
        <v>14997</v>
      </c>
      <c r="DX735">
        <v>11698</v>
      </c>
      <c r="DY735">
        <v>18333</v>
      </c>
      <c r="DZ735">
        <v>15495</v>
      </c>
      <c r="EA735" s="2">
        <v>41129</v>
      </c>
      <c r="EB735">
        <v>2768</v>
      </c>
      <c r="EE735">
        <v>6275</v>
      </c>
      <c r="EF735">
        <v>7379</v>
      </c>
      <c r="EG735">
        <v>4408</v>
      </c>
      <c r="EI735">
        <v>1140</v>
      </c>
      <c r="EL735">
        <v>21970</v>
      </c>
      <c r="EM735">
        <v>41507</v>
      </c>
      <c r="EN735">
        <v>20214</v>
      </c>
      <c r="EO735">
        <v>21293</v>
      </c>
      <c r="EV735">
        <v>90182</v>
      </c>
      <c r="FA735">
        <v>4909</v>
      </c>
      <c r="FB735">
        <v>116384</v>
      </c>
      <c r="FC735">
        <v>138354</v>
      </c>
      <c r="FE735">
        <v>8022</v>
      </c>
      <c r="FH735">
        <v>9290</v>
      </c>
      <c r="FJ735">
        <v>9981</v>
      </c>
      <c r="FQ735">
        <v>27293</v>
      </c>
      <c r="FR735">
        <v>22033</v>
      </c>
      <c r="FU735">
        <v>11070</v>
      </c>
      <c r="FZ735">
        <v>9957</v>
      </c>
      <c r="GA735">
        <v>43060</v>
      </c>
      <c r="GB735">
        <v>70353</v>
      </c>
      <c r="GC735">
        <v>1234</v>
      </c>
      <c r="GD735">
        <v>4008</v>
      </c>
      <c r="GE735">
        <v>62405</v>
      </c>
      <c r="GF735">
        <v>70682</v>
      </c>
      <c r="GH735">
        <v>67278</v>
      </c>
      <c r="GI735">
        <v>-2054</v>
      </c>
      <c r="GK735">
        <v>-1357</v>
      </c>
      <c r="GL735">
        <v>66767</v>
      </c>
      <c r="GM735">
        <v>68001</v>
      </c>
      <c r="GN735">
        <v>138354</v>
      </c>
      <c r="GO735">
        <v>2765.7</v>
      </c>
      <c r="GQ735">
        <v>-22181</v>
      </c>
      <c r="GR735" s="2">
        <v>41494</v>
      </c>
      <c r="GS735">
        <v>11927</v>
      </c>
      <c r="GT735">
        <v>2838</v>
      </c>
      <c r="GU735">
        <v>339</v>
      </c>
      <c r="GV735">
        <v>3177</v>
      </c>
      <c r="GW735">
        <v>-426</v>
      </c>
      <c r="GX735">
        <v>-501</v>
      </c>
      <c r="GZ735">
        <v>358</v>
      </c>
      <c r="HB735">
        <v>-1221</v>
      </c>
      <c r="HC735">
        <v>-1790</v>
      </c>
      <c r="HD735">
        <v>16</v>
      </c>
      <c r="HE735">
        <v>13330</v>
      </c>
      <c r="HF735">
        <v>-3081</v>
      </c>
      <c r="HH735">
        <v>-474</v>
      </c>
      <c r="HJ735">
        <v>73</v>
      </c>
      <c r="HK735">
        <v>73</v>
      </c>
      <c r="HM735">
        <v>-3482</v>
      </c>
      <c r="HN735">
        <v>1330</v>
      </c>
      <c r="HO735">
        <v>151</v>
      </c>
      <c r="HP735">
        <v>1481</v>
      </c>
      <c r="HQ735">
        <v>-7039</v>
      </c>
      <c r="HS735">
        <v>-7039</v>
      </c>
      <c r="HT735">
        <v>-5767</v>
      </c>
      <c r="HU735">
        <v>1203</v>
      </c>
      <c r="HV735">
        <v>-10122</v>
      </c>
      <c r="HW735">
        <v>163</v>
      </c>
      <c r="HY735">
        <v>-111</v>
      </c>
      <c r="HZ735">
        <v>2879</v>
      </c>
      <c r="IA735">
        <v>2768</v>
      </c>
      <c r="IB735">
        <v>414</v>
      </c>
      <c r="IC735">
        <v>-5767</v>
      </c>
      <c r="IL735">
        <v>2804</v>
      </c>
      <c r="IM735">
        <v>3001.9</v>
      </c>
      <c r="IN735">
        <v>4.12</v>
      </c>
      <c r="IO735">
        <v>3.93</v>
      </c>
    </row>
    <row r="736" spans="1:249" x14ac:dyDescent="0.25">
      <c r="A736" t="s">
        <v>1105</v>
      </c>
      <c r="B736" t="s">
        <v>1105</v>
      </c>
      <c r="C736" t="s">
        <v>1106</v>
      </c>
      <c r="D736" t="s">
        <v>1107</v>
      </c>
      <c r="E736" t="s">
        <v>455</v>
      </c>
      <c r="F736" t="s">
        <v>417</v>
      </c>
      <c r="G736" s="2">
        <v>41090</v>
      </c>
      <c r="H736" t="s">
        <v>418</v>
      </c>
      <c r="J736">
        <v>2012</v>
      </c>
      <c r="K736">
        <v>4</v>
      </c>
      <c r="L736">
        <v>2012</v>
      </c>
      <c r="M736">
        <v>2</v>
      </c>
      <c r="N736" t="s">
        <v>419</v>
      </c>
      <c r="O736" t="s">
        <v>420</v>
      </c>
      <c r="P736">
        <v>2012</v>
      </c>
      <c r="Q736">
        <v>1</v>
      </c>
      <c r="R736">
        <v>174</v>
      </c>
      <c r="S736">
        <v>10</v>
      </c>
      <c r="T736">
        <v>6</v>
      </c>
      <c r="U736">
        <v>80424</v>
      </c>
      <c r="V736">
        <v>12</v>
      </c>
      <c r="W736">
        <v>2840</v>
      </c>
      <c r="X736" s="2">
        <v>41129</v>
      </c>
      <c r="Y736" s="2">
        <v>41129</v>
      </c>
      <c r="Z736" t="s">
        <v>1108</v>
      </c>
      <c r="AA736" t="s">
        <v>1109</v>
      </c>
      <c r="AB736" t="s">
        <v>1110</v>
      </c>
      <c r="AC736" t="s">
        <v>1108</v>
      </c>
      <c r="AD736">
        <v>45202</v>
      </c>
      <c r="AE736" t="s">
        <v>1111</v>
      </c>
      <c r="AF736" t="s">
        <v>1112</v>
      </c>
      <c r="AG736" t="s">
        <v>1109</v>
      </c>
      <c r="AH736" t="s">
        <v>1110</v>
      </c>
      <c r="AI736" t="s">
        <v>1108</v>
      </c>
      <c r="AJ736">
        <v>45202</v>
      </c>
      <c r="AK736" t="s">
        <v>426</v>
      </c>
      <c r="AL736" t="s">
        <v>427</v>
      </c>
      <c r="AN736">
        <v>126000</v>
      </c>
      <c r="AP736">
        <v>126000</v>
      </c>
      <c r="AS736" t="s">
        <v>491</v>
      </c>
      <c r="AT736" t="s">
        <v>429</v>
      </c>
      <c r="AU736" t="s">
        <v>1113</v>
      </c>
      <c r="AV736" t="s">
        <v>1114</v>
      </c>
      <c r="AW736">
        <v>2754275000</v>
      </c>
      <c r="AX736" s="2">
        <v>41121</v>
      </c>
      <c r="AY736" t="s">
        <v>1115</v>
      </c>
      <c r="AZ736" t="s">
        <v>984</v>
      </c>
      <c r="BA736" t="s">
        <v>1120</v>
      </c>
      <c r="BB736" t="s">
        <v>1121</v>
      </c>
      <c r="BC736" t="s">
        <v>1116</v>
      </c>
      <c r="BD736" t="s">
        <v>711</v>
      </c>
      <c r="BE736" t="s">
        <v>1117</v>
      </c>
      <c r="BF736" t="s">
        <v>1122</v>
      </c>
      <c r="BG736" t="s">
        <v>1123</v>
      </c>
      <c r="BH736" t="s">
        <v>1124</v>
      </c>
      <c r="BI736" s="2">
        <v>41859</v>
      </c>
      <c r="BJ736">
        <v>82006</v>
      </c>
      <c r="BK736">
        <v>41411</v>
      </c>
      <c r="BL736">
        <v>40595</v>
      </c>
      <c r="BR736">
        <v>25984</v>
      </c>
      <c r="BU736">
        <v>-1576</v>
      </c>
      <c r="BV736">
        <v>68971</v>
      </c>
      <c r="BW736">
        <v>13035</v>
      </c>
      <c r="BX736">
        <v>769</v>
      </c>
      <c r="CL736">
        <v>77</v>
      </c>
      <c r="CM736">
        <v>185</v>
      </c>
      <c r="CN736">
        <v>-507</v>
      </c>
      <c r="CO736">
        <v>12528</v>
      </c>
      <c r="CP736">
        <v>3378</v>
      </c>
      <c r="CQ736">
        <v>9150</v>
      </c>
      <c r="CV736">
        <v>9150</v>
      </c>
      <c r="CW736">
        <v>1754</v>
      </c>
      <c r="CX736">
        <v>10904</v>
      </c>
      <c r="DA736">
        <v>10904</v>
      </c>
      <c r="DB736">
        <v>148</v>
      </c>
      <c r="DC736">
        <v>10756</v>
      </c>
      <c r="DD736">
        <v>256</v>
      </c>
      <c r="DE736">
        <v>10500</v>
      </c>
      <c r="DF736">
        <v>3.18</v>
      </c>
      <c r="DG736">
        <v>0.64</v>
      </c>
      <c r="DJ736">
        <v>3.9632000000000001</v>
      </c>
      <c r="DK736">
        <v>3.9094000000000002</v>
      </c>
      <c r="DL736">
        <v>3.82</v>
      </c>
      <c r="DM736">
        <v>3.06</v>
      </c>
      <c r="DN736">
        <v>0.6</v>
      </c>
      <c r="DQ736">
        <v>3.7073</v>
      </c>
      <c r="DR736">
        <v>3.657</v>
      </c>
      <c r="DS736">
        <v>3.66</v>
      </c>
      <c r="DT736">
        <v>264.79199999999997</v>
      </c>
      <c r="DU736">
        <v>2941.2</v>
      </c>
      <c r="DV736">
        <v>2815.7069999999999</v>
      </c>
      <c r="DW736">
        <v>12528</v>
      </c>
      <c r="DX736">
        <v>9150</v>
      </c>
      <c r="DY736">
        <v>16239</v>
      </c>
      <c r="DZ736">
        <v>13035</v>
      </c>
      <c r="EA736" s="2">
        <v>41494</v>
      </c>
      <c r="EB736">
        <v>4436</v>
      </c>
      <c r="EE736">
        <v>6068</v>
      </c>
      <c r="EF736">
        <v>6721</v>
      </c>
      <c r="EG736">
        <v>3684</v>
      </c>
      <c r="EI736">
        <v>1001</v>
      </c>
      <c r="EL736">
        <v>21910</v>
      </c>
      <c r="EM736">
        <v>40233</v>
      </c>
      <c r="EN736">
        <v>19856</v>
      </c>
      <c r="EO736">
        <v>20377</v>
      </c>
      <c r="EV736">
        <v>84761</v>
      </c>
      <c r="FA736">
        <v>5196</v>
      </c>
      <c r="FB736">
        <v>110334</v>
      </c>
      <c r="FC736">
        <v>132244</v>
      </c>
      <c r="FE736">
        <v>7920</v>
      </c>
      <c r="FH736">
        <v>8289</v>
      </c>
      <c r="FJ736">
        <v>8698</v>
      </c>
      <c r="FQ736">
        <v>24907</v>
      </c>
      <c r="FR736">
        <v>21080</v>
      </c>
      <c r="FU736">
        <v>10132</v>
      </c>
      <c r="FZ736">
        <v>12090</v>
      </c>
      <c r="GA736">
        <v>43302</v>
      </c>
      <c r="GB736">
        <v>68209</v>
      </c>
      <c r="GC736">
        <v>1195</v>
      </c>
      <c r="GD736">
        <v>4008</v>
      </c>
      <c r="GE736">
        <v>63181</v>
      </c>
      <c r="GF736">
        <v>75349</v>
      </c>
      <c r="GH736">
        <v>69604</v>
      </c>
      <c r="GI736">
        <v>-9333</v>
      </c>
      <c r="GK736">
        <v>-1357</v>
      </c>
      <c r="GL736">
        <v>62840</v>
      </c>
      <c r="GM736">
        <v>64035</v>
      </c>
      <c r="GN736">
        <v>132244</v>
      </c>
      <c r="GO736">
        <v>2748</v>
      </c>
      <c r="GQ736">
        <v>-20726</v>
      </c>
      <c r="GR736" s="2">
        <v>41859</v>
      </c>
      <c r="GS736">
        <v>10904</v>
      </c>
      <c r="GT736">
        <v>3204</v>
      </c>
      <c r="GU736">
        <v>-218</v>
      </c>
      <c r="GV736">
        <v>2986</v>
      </c>
      <c r="GW736">
        <v>-427</v>
      </c>
      <c r="GX736">
        <v>77</v>
      </c>
      <c r="GZ736">
        <v>-22</v>
      </c>
      <c r="HB736">
        <v>-444</v>
      </c>
      <c r="HC736">
        <v>-816</v>
      </c>
      <c r="HD736">
        <v>210</v>
      </c>
      <c r="HE736">
        <v>13284</v>
      </c>
      <c r="HF736">
        <v>-1071</v>
      </c>
      <c r="HH736">
        <v>-134</v>
      </c>
      <c r="HJ736">
        <v>112</v>
      </c>
      <c r="HK736">
        <v>112</v>
      </c>
      <c r="HM736">
        <v>-1093</v>
      </c>
      <c r="HN736">
        <v>1436</v>
      </c>
      <c r="HO736">
        <v>-3412</v>
      </c>
      <c r="HP736">
        <v>-1976</v>
      </c>
      <c r="HQ736">
        <v>-4024</v>
      </c>
      <c r="HS736">
        <v>-4024</v>
      </c>
      <c r="HT736">
        <v>-6139</v>
      </c>
      <c r="HU736">
        <v>1729</v>
      </c>
      <c r="HV736">
        <v>-10410</v>
      </c>
      <c r="HW736">
        <v>-113</v>
      </c>
      <c r="HY736">
        <v>1668</v>
      </c>
      <c r="HZ736">
        <v>2768</v>
      </c>
      <c r="IA736">
        <v>4436</v>
      </c>
      <c r="IB736">
        <v>377</v>
      </c>
      <c r="IC736">
        <v>-6139</v>
      </c>
      <c r="IL736">
        <v>2751.3</v>
      </c>
      <c r="IM736">
        <v>2941.2</v>
      </c>
      <c r="IN736">
        <v>3.82</v>
      </c>
      <c r="IO736">
        <v>3.66</v>
      </c>
    </row>
    <row r="737" spans="1:249" x14ac:dyDescent="0.25">
      <c r="A737" t="s">
        <v>1105</v>
      </c>
      <c r="B737" t="s">
        <v>1105</v>
      </c>
      <c r="C737" t="s">
        <v>1106</v>
      </c>
      <c r="D737" t="s">
        <v>1107</v>
      </c>
      <c r="E737" t="s">
        <v>455</v>
      </c>
      <c r="F737" t="s">
        <v>417</v>
      </c>
      <c r="G737" s="2">
        <v>41455</v>
      </c>
      <c r="H737" t="s">
        <v>418</v>
      </c>
      <c r="J737">
        <v>2013</v>
      </c>
      <c r="K737">
        <v>4</v>
      </c>
      <c r="L737">
        <v>2013</v>
      </c>
      <c r="M737">
        <v>2</v>
      </c>
      <c r="N737" t="s">
        <v>419</v>
      </c>
      <c r="O737" t="s">
        <v>420</v>
      </c>
      <c r="P737">
        <v>2013</v>
      </c>
      <c r="Q737">
        <v>1</v>
      </c>
      <c r="R737">
        <v>174</v>
      </c>
      <c r="S737">
        <v>10</v>
      </c>
      <c r="T737">
        <v>6</v>
      </c>
      <c r="U737">
        <v>80424</v>
      </c>
      <c r="V737">
        <v>12</v>
      </c>
      <c r="W737">
        <v>2840</v>
      </c>
      <c r="X737" s="2">
        <v>41494</v>
      </c>
      <c r="Y737" s="2">
        <v>41494</v>
      </c>
      <c r="Z737" t="s">
        <v>1108</v>
      </c>
      <c r="AA737" t="s">
        <v>1109</v>
      </c>
      <c r="AB737" t="s">
        <v>1110</v>
      </c>
      <c r="AC737" t="s">
        <v>1108</v>
      </c>
      <c r="AD737">
        <v>45202</v>
      </c>
      <c r="AE737" t="s">
        <v>1111</v>
      </c>
      <c r="AF737" t="s">
        <v>1112</v>
      </c>
      <c r="AG737" t="s">
        <v>1109</v>
      </c>
      <c r="AH737" t="s">
        <v>1110</v>
      </c>
      <c r="AI737" t="s">
        <v>1108</v>
      </c>
      <c r="AJ737">
        <v>45202</v>
      </c>
      <c r="AK737" t="s">
        <v>426</v>
      </c>
      <c r="AL737" t="s">
        <v>427</v>
      </c>
      <c r="AN737">
        <v>121000</v>
      </c>
      <c r="AP737">
        <v>121000</v>
      </c>
      <c r="AS737" t="s">
        <v>491</v>
      </c>
      <c r="AT737" t="s">
        <v>429</v>
      </c>
      <c r="AU737" t="s">
        <v>1113</v>
      </c>
      <c r="AV737" t="s">
        <v>1114</v>
      </c>
      <c r="AW737">
        <v>2738760000</v>
      </c>
      <c r="AX737" s="2">
        <v>41486</v>
      </c>
      <c r="AY737" t="s">
        <v>1125</v>
      </c>
      <c r="AZ737" t="s">
        <v>984</v>
      </c>
      <c r="BA737" t="s">
        <v>1116</v>
      </c>
      <c r="BB737" t="s">
        <v>711</v>
      </c>
      <c r="BC737" t="s">
        <v>1117</v>
      </c>
      <c r="BD737" t="s">
        <v>1122</v>
      </c>
      <c r="BE737" t="s">
        <v>1119</v>
      </c>
      <c r="BF737" t="s">
        <v>439</v>
      </c>
      <c r="BG737" t="s">
        <v>464</v>
      </c>
      <c r="BH737" t="s">
        <v>439</v>
      </c>
      <c r="BI737" s="2">
        <v>42223</v>
      </c>
      <c r="BJ737">
        <v>80116</v>
      </c>
      <c r="BK737">
        <v>39991</v>
      </c>
      <c r="BL737">
        <v>40125</v>
      </c>
      <c r="BR737">
        <v>26000</v>
      </c>
      <c r="BU737">
        <v>-308</v>
      </c>
      <c r="BV737">
        <v>66299</v>
      </c>
      <c r="BW737">
        <v>13817</v>
      </c>
      <c r="BX737">
        <v>667</v>
      </c>
      <c r="CL737">
        <v>88</v>
      </c>
      <c r="CM737">
        <v>941</v>
      </c>
      <c r="CN737">
        <v>362</v>
      </c>
      <c r="CO737">
        <v>14179</v>
      </c>
      <c r="CP737">
        <v>3226</v>
      </c>
      <c r="CQ737">
        <v>10953</v>
      </c>
      <c r="CV737">
        <v>10953</v>
      </c>
      <c r="CW737">
        <v>449</v>
      </c>
      <c r="CX737">
        <v>11402</v>
      </c>
      <c r="DA737">
        <v>11402</v>
      </c>
      <c r="DB737">
        <v>90</v>
      </c>
      <c r="DC737">
        <v>11312</v>
      </c>
      <c r="DD737">
        <v>244</v>
      </c>
      <c r="DE737">
        <v>11068</v>
      </c>
      <c r="DF737">
        <v>3.87</v>
      </c>
      <c r="DG737">
        <v>0.17</v>
      </c>
      <c r="DJ737">
        <v>4.1569000000000003</v>
      </c>
      <c r="DK737">
        <v>4.1241000000000003</v>
      </c>
      <c r="DL737">
        <v>4.04</v>
      </c>
      <c r="DM737">
        <v>3.71</v>
      </c>
      <c r="DN737">
        <v>0.15</v>
      </c>
      <c r="DQ737">
        <v>3.8906999999999998</v>
      </c>
      <c r="DR737">
        <v>3.86</v>
      </c>
      <c r="DS737">
        <v>3.86</v>
      </c>
      <c r="DT737">
        <v>244.11619999999999</v>
      </c>
      <c r="DU737">
        <v>2930.6</v>
      </c>
      <c r="DV737">
        <v>2800</v>
      </c>
      <c r="DW737">
        <v>14179</v>
      </c>
      <c r="DX737">
        <v>10953</v>
      </c>
      <c r="DY737">
        <v>16799</v>
      </c>
      <c r="DZ737">
        <v>13817</v>
      </c>
      <c r="EA737" s="2">
        <v>41859</v>
      </c>
      <c r="EB737">
        <v>5947</v>
      </c>
      <c r="EE737">
        <v>6508</v>
      </c>
      <c r="EF737">
        <v>6909</v>
      </c>
      <c r="EG737">
        <v>3678</v>
      </c>
      <c r="EI737">
        <v>948</v>
      </c>
      <c r="EL737">
        <v>23990</v>
      </c>
      <c r="EM737">
        <v>43012</v>
      </c>
      <c r="EN737">
        <v>21346</v>
      </c>
      <c r="EO737">
        <v>21666</v>
      </c>
      <c r="EV737">
        <v>86760</v>
      </c>
      <c r="FA737">
        <v>6847</v>
      </c>
      <c r="FB737">
        <v>115273</v>
      </c>
      <c r="FC737">
        <v>139263</v>
      </c>
      <c r="FE737">
        <v>8777</v>
      </c>
      <c r="FH737">
        <v>8828</v>
      </c>
      <c r="FJ737">
        <v>12432</v>
      </c>
      <c r="FQ737">
        <v>30037</v>
      </c>
      <c r="FR737">
        <v>19111</v>
      </c>
      <c r="FU737">
        <v>10827</v>
      </c>
      <c r="FZ737">
        <v>10579</v>
      </c>
      <c r="GA737">
        <v>40517</v>
      </c>
      <c r="GB737">
        <v>70554</v>
      </c>
      <c r="GC737">
        <v>1137</v>
      </c>
      <c r="GD737">
        <v>4009</v>
      </c>
      <c r="GE737">
        <v>63538</v>
      </c>
      <c r="GF737">
        <v>80197</v>
      </c>
      <c r="GH737">
        <v>71966</v>
      </c>
      <c r="GI737">
        <v>-7499</v>
      </c>
      <c r="GK737">
        <v>-1352</v>
      </c>
      <c r="GL737">
        <v>67572</v>
      </c>
      <c r="GM737">
        <v>68709</v>
      </c>
      <c r="GN737">
        <v>139263</v>
      </c>
      <c r="GO737">
        <v>2742.3</v>
      </c>
      <c r="GQ737">
        <v>-18051</v>
      </c>
      <c r="GR737" s="2">
        <v>42223</v>
      </c>
      <c r="GS737">
        <v>11402</v>
      </c>
      <c r="GT737">
        <v>2982</v>
      </c>
      <c r="GU737">
        <v>-569</v>
      </c>
      <c r="GV737">
        <v>2413</v>
      </c>
      <c r="GW737">
        <v>-415</v>
      </c>
      <c r="GX737">
        <v>-225</v>
      </c>
      <c r="GZ737">
        <v>1253</v>
      </c>
      <c r="HB737">
        <v>68</v>
      </c>
      <c r="HC737">
        <v>681</v>
      </c>
      <c r="HD737">
        <v>377</v>
      </c>
      <c r="HE737">
        <v>14873</v>
      </c>
      <c r="HF737">
        <v>-3424</v>
      </c>
      <c r="HH737">
        <v>-1145</v>
      </c>
      <c r="HI737">
        <v>-1605</v>
      </c>
      <c r="HJ737">
        <v>-121</v>
      </c>
      <c r="HK737">
        <v>-1726</v>
      </c>
      <c r="HM737">
        <v>-6295</v>
      </c>
      <c r="HN737">
        <v>-1421</v>
      </c>
      <c r="HO737">
        <v>3406</v>
      </c>
      <c r="HP737">
        <v>1985</v>
      </c>
      <c r="HQ737">
        <v>-5986</v>
      </c>
      <c r="HS737">
        <v>-5986</v>
      </c>
      <c r="HT737">
        <v>-6519</v>
      </c>
      <c r="HU737">
        <v>3449</v>
      </c>
      <c r="HV737">
        <v>-7071</v>
      </c>
      <c r="HW737">
        <v>4</v>
      </c>
      <c r="HY737">
        <v>1511</v>
      </c>
      <c r="HZ737">
        <v>4436</v>
      </c>
      <c r="IA737">
        <v>5947</v>
      </c>
      <c r="IB737">
        <v>346</v>
      </c>
      <c r="IC737">
        <v>-6519</v>
      </c>
      <c r="IL737">
        <v>2742.9</v>
      </c>
      <c r="IM737">
        <v>2930.6</v>
      </c>
      <c r="IN737">
        <v>4.04</v>
      </c>
      <c r="IO737">
        <v>3.86</v>
      </c>
    </row>
    <row r="738" spans="1:249" x14ac:dyDescent="0.25">
      <c r="A738" t="s">
        <v>1105</v>
      </c>
      <c r="B738" t="s">
        <v>1105</v>
      </c>
      <c r="C738" t="s">
        <v>1106</v>
      </c>
      <c r="D738" t="s">
        <v>1107</v>
      </c>
      <c r="E738" t="s">
        <v>455</v>
      </c>
      <c r="F738" t="s">
        <v>417</v>
      </c>
      <c r="G738" s="2">
        <v>41820</v>
      </c>
      <c r="H738" t="s">
        <v>418</v>
      </c>
      <c r="J738">
        <v>2014</v>
      </c>
      <c r="K738">
        <v>4</v>
      </c>
      <c r="L738">
        <v>2014</v>
      </c>
      <c r="M738">
        <v>2</v>
      </c>
      <c r="N738" t="s">
        <v>419</v>
      </c>
      <c r="O738" t="s">
        <v>420</v>
      </c>
      <c r="P738">
        <v>2014</v>
      </c>
      <c r="Q738">
        <v>1</v>
      </c>
      <c r="R738">
        <v>174</v>
      </c>
      <c r="S738">
        <v>10</v>
      </c>
      <c r="T738">
        <v>6</v>
      </c>
      <c r="U738">
        <v>80424</v>
      </c>
      <c r="V738">
        <v>12</v>
      </c>
      <c r="W738">
        <v>2840</v>
      </c>
      <c r="X738" s="2">
        <v>41859</v>
      </c>
      <c r="Y738" s="2">
        <v>41859</v>
      </c>
      <c r="Z738" t="s">
        <v>1108</v>
      </c>
      <c r="AA738" t="s">
        <v>1126</v>
      </c>
      <c r="AB738" t="s">
        <v>1127</v>
      </c>
      <c r="AC738" t="s">
        <v>1108</v>
      </c>
      <c r="AD738">
        <v>45202</v>
      </c>
      <c r="AE738" t="s">
        <v>1128</v>
      </c>
      <c r="AF738" t="s">
        <v>1129</v>
      </c>
      <c r="AG738" t="s">
        <v>1126</v>
      </c>
      <c r="AH738" t="s">
        <v>1127</v>
      </c>
      <c r="AI738" t="s">
        <v>1108</v>
      </c>
      <c r="AJ738">
        <v>45202</v>
      </c>
      <c r="AK738" t="s">
        <v>426</v>
      </c>
      <c r="AL738" t="s">
        <v>427</v>
      </c>
      <c r="AN738">
        <v>118000</v>
      </c>
      <c r="AP738">
        <v>118000</v>
      </c>
      <c r="AS738" t="s">
        <v>491</v>
      </c>
      <c r="AT738" t="s">
        <v>429</v>
      </c>
      <c r="AU738" t="s">
        <v>1130</v>
      </c>
      <c r="AV738" t="s">
        <v>1131</v>
      </c>
      <c r="AW738">
        <v>2707652000</v>
      </c>
      <c r="AX738" s="2">
        <v>41851</v>
      </c>
      <c r="AY738" t="s">
        <v>1125</v>
      </c>
      <c r="AZ738" t="s">
        <v>984</v>
      </c>
      <c r="BA738" t="s">
        <v>1116</v>
      </c>
      <c r="BB738" t="s">
        <v>711</v>
      </c>
      <c r="BC738" t="s">
        <v>1117</v>
      </c>
      <c r="BD738" t="s">
        <v>1122</v>
      </c>
      <c r="BE738" t="s">
        <v>1119</v>
      </c>
      <c r="BF738" t="s">
        <v>439</v>
      </c>
      <c r="BG738" t="s">
        <v>464</v>
      </c>
      <c r="BH738" t="s">
        <v>439</v>
      </c>
      <c r="BI738" s="2">
        <v>42591</v>
      </c>
      <c r="BJ738">
        <v>74401</v>
      </c>
      <c r="BK738">
        <v>39030</v>
      </c>
      <c r="BL738">
        <v>35371</v>
      </c>
      <c r="BR738">
        <v>21461</v>
      </c>
      <c r="BV738">
        <v>60491</v>
      </c>
      <c r="BW738">
        <v>13910</v>
      </c>
      <c r="BX738">
        <v>709</v>
      </c>
      <c r="CL738">
        <v>99</v>
      </c>
      <c r="CM738">
        <v>209</v>
      </c>
      <c r="CN738">
        <v>-401</v>
      </c>
      <c r="CO738">
        <v>13509</v>
      </c>
      <c r="CP738">
        <v>2851</v>
      </c>
      <c r="CQ738">
        <v>10658</v>
      </c>
      <c r="CV738">
        <v>10658</v>
      </c>
      <c r="CW738">
        <v>1127</v>
      </c>
      <c r="CX738">
        <v>11785</v>
      </c>
      <c r="DA738">
        <v>11785</v>
      </c>
      <c r="DB738">
        <v>142</v>
      </c>
      <c r="DC738">
        <v>11643</v>
      </c>
      <c r="DD738">
        <v>253</v>
      </c>
      <c r="DE738">
        <v>11390</v>
      </c>
      <c r="DF738">
        <v>3.78</v>
      </c>
      <c r="DG738">
        <v>0.41</v>
      </c>
      <c r="DJ738">
        <v>4.3330000000000002</v>
      </c>
      <c r="DK738">
        <v>4.2808000000000002</v>
      </c>
      <c r="DL738">
        <v>4.1900000000000004</v>
      </c>
      <c r="DM738">
        <v>3.63</v>
      </c>
      <c r="DN738">
        <v>0.38</v>
      </c>
      <c r="DQ738">
        <v>4.0571999999999999</v>
      </c>
      <c r="DR738">
        <v>4.0083000000000002</v>
      </c>
      <c r="DS738">
        <v>4.01</v>
      </c>
      <c r="DT738">
        <v>257.84769999999997</v>
      </c>
      <c r="DU738">
        <v>2904.7</v>
      </c>
      <c r="DV738">
        <v>2778.7579999999998</v>
      </c>
      <c r="DW738">
        <v>13509</v>
      </c>
      <c r="DX738">
        <v>10658</v>
      </c>
      <c r="DY738">
        <v>17051</v>
      </c>
      <c r="DZ738">
        <v>13910</v>
      </c>
      <c r="EA738" s="2">
        <v>42223</v>
      </c>
      <c r="EB738">
        <v>10686</v>
      </c>
      <c r="EE738">
        <v>6386</v>
      </c>
      <c r="EF738">
        <v>6759</v>
      </c>
      <c r="EG738">
        <v>3845</v>
      </c>
      <c r="EI738">
        <v>1092</v>
      </c>
      <c r="EK738">
        <v>2849</v>
      </c>
      <c r="EL738">
        <v>31617</v>
      </c>
      <c r="EM738">
        <v>44427</v>
      </c>
      <c r="EN738">
        <v>22123</v>
      </c>
      <c r="EO738">
        <v>22304</v>
      </c>
      <c r="EV738">
        <v>84547</v>
      </c>
      <c r="FA738">
        <v>5798</v>
      </c>
      <c r="FB738">
        <v>112649</v>
      </c>
      <c r="FC738">
        <v>144266</v>
      </c>
      <c r="FE738">
        <v>8461</v>
      </c>
      <c r="FH738">
        <v>8999</v>
      </c>
      <c r="FJ738">
        <v>15606</v>
      </c>
      <c r="FP738">
        <v>660</v>
      </c>
      <c r="FQ738">
        <v>33726</v>
      </c>
      <c r="FR738">
        <v>19811</v>
      </c>
      <c r="FU738">
        <v>10218</v>
      </c>
      <c r="FZ738">
        <v>10535</v>
      </c>
      <c r="GA738">
        <v>40564</v>
      </c>
      <c r="GB738">
        <v>74290</v>
      </c>
      <c r="GC738">
        <v>1111</v>
      </c>
      <c r="GD738">
        <v>4009</v>
      </c>
      <c r="GE738">
        <v>63911</v>
      </c>
      <c r="GF738">
        <v>84990</v>
      </c>
      <c r="GH738">
        <v>75805</v>
      </c>
      <c r="GI738">
        <v>-7662</v>
      </c>
      <c r="GK738">
        <v>-1340</v>
      </c>
      <c r="GL738">
        <v>68865</v>
      </c>
      <c r="GM738">
        <v>69976</v>
      </c>
      <c r="GN738">
        <v>144266</v>
      </c>
      <c r="GO738">
        <v>2710.8</v>
      </c>
      <c r="GQ738">
        <v>-14571</v>
      </c>
      <c r="GR738" s="2">
        <v>42591</v>
      </c>
      <c r="GS738">
        <v>11785</v>
      </c>
      <c r="GT738">
        <v>3141</v>
      </c>
      <c r="GU738">
        <v>493</v>
      </c>
      <c r="GV738">
        <v>3634</v>
      </c>
      <c r="GW738">
        <v>87</v>
      </c>
      <c r="GX738">
        <v>8</v>
      </c>
      <c r="GZ738">
        <v>1</v>
      </c>
      <c r="HB738">
        <v>-1557</v>
      </c>
      <c r="HC738">
        <v>-1461</v>
      </c>
      <c r="HE738">
        <v>13958</v>
      </c>
      <c r="HF738">
        <v>-3271</v>
      </c>
      <c r="HH738">
        <v>-24</v>
      </c>
      <c r="HI738">
        <v>-544</v>
      </c>
      <c r="HJ738">
        <v>-261</v>
      </c>
      <c r="HK738">
        <v>-805</v>
      </c>
      <c r="HM738">
        <v>-4100</v>
      </c>
      <c r="HN738">
        <v>239</v>
      </c>
      <c r="HO738">
        <v>3304</v>
      </c>
      <c r="HP738">
        <v>3543</v>
      </c>
      <c r="HQ738">
        <v>-6005</v>
      </c>
      <c r="HS738">
        <v>-6005</v>
      </c>
      <c r="HT738">
        <v>-6911</v>
      </c>
      <c r="HU738">
        <v>2094</v>
      </c>
      <c r="HV738">
        <v>-7279</v>
      </c>
      <c r="HW738">
        <v>39</v>
      </c>
      <c r="HY738">
        <v>2618</v>
      </c>
      <c r="HZ738">
        <v>5930</v>
      </c>
      <c r="IA738">
        <v>8548</v>
      </c>
      <c r="IB738">
        <v>360</v>
      </c>
      <c r="IC738">
        <v>-6911</v>
      </c>
      <c r="IL738">
        <v>2719.8</v>
      </c>
      <c r="IM738">
        <v>2904.7</v>
      </c>
      <c r="IN738">
        <v>4.1900000000000004</v>
      </c>
      <c r="IO738">
        <v>4.01</v>
      </c>
    </row>
    <row r="739" spans="1:249" x14ac:dyDescent="0.25">
      <c r="A739" t="s">
        <v>1105</v>
      </c>
      <c r="B739" t="s">
        <v>1105</v>
      </c>
      <c r="C739" t="s">
        <v>1106</v>
      </c>
      <c r="D739" t="s">
        <v>1107</v>
      </c>
      <c r="E739" t="s">
        <v>455</v>
      </c>
      <c r="F739" t="s">
        <v>417</v>
      </c>
      <c r="G739" s="2">
        <v>42185</v>
      </c>
      <c r="H739" t="s">
        <v>418</v>
      </c>
      <c r="J739">
        <v>2015</v>
      </c>
      <c r="K739">
        <v>4</v>
      </c>
      <c r="L739">
        <v>2015</v>
      </c>
      <c r="M739">
        <v>2</v>
      </c>
      <c r="N739" t="s">
        <v>419</v>
      </c>
      <c r="O739" t="s">
        <v>420</v>
      </c>
      <c r="P739">
        <v>2015</v>
      </c>
      <c r="Q739">
        <v>1</v>
      </c>
      <c r="R739">
        <v>174</v>
      </c>
      <c r="S739">
        <v>10</v>
      </c>
      <c r="T739">
        <v>6</v>
      </c>
      <c r="U739">
        <v>80424</v>
      </c>
      <c r="V739">
        <v>12</v>
      </c>
      <c r="W739">
        <v>2840</v>
      </c>
      <c r="X739" s="2">
        <v>42223</v>
      </c>
      <c r="Y739" s="2">
        <v>42223</v>
      </c>
      <c r="Z739" t="s">
        <v>1108</v>
      </c>
      <c r="AA739" t="s">
        <v>1126</v>
      </c>
      <c r="AB739" t="s">
        <v>1127</v>
      </c>
      <c r="AC739" t="s">
        <v>1108</v>
      </c>
      <c r="AD739">
        <v>45202</v>
      </c>
      <c r="AE739" t="s">
        <v>1128</v>
      </c>
      <c r="AF739" t="s">
        <v>1129</v>
      </c>
      <c r="AG739" t="s">
        <v>1126</v>
      </c>
      <c r="AH739" t="s">
        <v>1127</v>
      </c>
      <c r="AI739" t="s">
        <v>1108</v>
      </c>
      <c r="AJ739">
        <v>45202</v>
      </c>
      <c r="AK739" t="s">
        <v>426</v>
      </c>
      <c r="AL739" t="s">
        <v>427</v>
      </c>
      <c r="AN739">
        <v>110000</v>
      </c>
      <c r="AP739">
        <v>110000</v>
      </c>
      <c r="AS739" t="s">
        <v>491</v>
      </c>
      <c r="AT739" t="s">
        <v>429</v>
      </c>
      <c r="AU739" t="s">
        <v>1130</v>
      </c>
      <c r="AV739" t="s">
        <v>1132</v>
      </c>
      <c r="AW739">
        <v>2712562000</v>
      </c>
      <c r="AX739" s="2">
        <v>42216</v>
      </c>
      <c r="AY739" t="s">
        <v>1125</v>
      </c>
      <c r="AZ739" t="s">
        <v>984</v>
      </c>
      <c r="BA739" t="s">
        <v>1116</v>
      </c>
      <c r="BB739" t="s">
        <v>711</v>
      </c>
      <c r="BC739" t="s">
        <v>1117</v>
      </c>
      <c r="BD739" t="s">
        <v>1122</v>
      </c>
      <c r="BE739" t="s">
        <v>733</v>
      </c>
      <c r="BF739" t="s">
        <v>439</v>
      </c>
      <c r="BG739" t="s">
        <v>1119</v>
      </c>
      <c r="BH739" t="s">
        <v>439</v>
      </c>
      <c r="BI739" s="2">
        <v>42954</v>
      </c>
      <c r="BJ739">
        <v>70749</v>
      </c>
      <c r="BK739">
        <v>37056</v>
      </c>
      <c r="BL739">
        <v>33693</v>
      </c>
      <c r="BR739">
        <v>20616</v>
      </c>
      <c r="BU739">
        <v>-2028</v>
      </c>
      <c r="BV739">
        <v>59700</v>
      </c>
      <c r="BW739">
        <v>11049</v>
      </c>
      <c r="BX739">
        <v>626</v>
      </c>
      <c r="CL739">
        <v>149</v>
      </c>
      <c r="CM739">
        <v>440</v>
      </c>
      <c r="CN739">
        <v>-37</v>
      </c>
      <c r="CO739">
        <v>11012</v>
      </c>
      <c r="CP739">
        <v>2725</v>
      </c>
      <c r="CQ739">
        <v>8287</v>
      </c>
      <c r="CV739">
        <v>8287</v>
      </c>
      <c r="CW739">
        <v>-1143</v>
      </c>
      <c r="CX739">
        <v>7144</v>
      </c>
      <c r="DA739">
        <v>7144</v>
      </c>
      <c r="DB739">
        <v>108</v>
      </c>
      <c r="DC739">
        <v>7036</v>
      </c>
      <c r="DD739">
        <v>259</v>
      </c>
      <c r="DE739">
        <v>6777</v>
      </c>
      <c r="DF739">
        <v>2.92</v>
      </c>
      <c r="DG739">
        <v>-0.42</v>
      </c>
      <c r="DJ739">
        <v>2.6345000000000001</v>
      </c>
      <c r="DK739">
        <v>2.5947</v>
      </c>
      <c r="DL739">
        <v>2.5</v>
      </c>
      <c r="DM739">
        <v>2.84</v>
      </c>
      <c r="DN739">
        <v>-0.4</v>
      </c>
      <c r="DQ739">
        <v>2.4775</v>
      </c>
      <c r="DR739">
        <v>2.44</v>
      </c>
      <c r="DS739">
        <v>2.44</v>
      </c>
      <c r="DT739">
        <v>258.98439999999999</v>
      </c>
      <c r="DU739">
        <v>2883.6</v>
      </c>
      <c r="DV739">
        <v>2883.6</v>
      </c>
      <c r="DW739">
        <v>11012</v>
      </c>
      <c r="DX739">
        <v>8287</v>
      </c>
      <c r="DY739">
        <v>14183</v>
      </c>
      <c r="DZ739">
        <v>11049</v>
      </c>
      <c r="EA739" s="2">
        <v>42591</v>
      </c>
      <c r="EB739">
        <v>11603</v>
      </c>
      <c r="EE739">
        <v>4568</v>
      </c>
      <c r="EF739">
        <v>4979</v>
      </c>
      <c r="EG739">
        <v>2708</v>
      </c>
      <c r="EI739">
        <v>1356</v>
      </c>
      <c r="EK739">
        <v>4432</v>
      </c>
      <c r="EL739">
        <v>29646</v>
      </c>
      <c r="EM739">
        <v>40063</v>
      </c>
      <c r="EN739">
        <v>20408</v>
      </c>
      <c r="EO739">
        <v>19655</v>
      </c>
      <c r="EV739">
        <v>69632</v>
      </c>
      <c r="EY739">
        <v>5204</v>
      </c>
      <c r="FA739">
        <v>5358</v>
      </c>
      <c r="FB739">
        <v>99849</v>
      </c>
      <c r="FC739">
        <v>129495</v>
      </c>
      <c r="FE739">
        <v>8138</v>
      </c>
      <c r="FH739">
        <v>8091</v>
      </c>
      <c r="FJ739">
        <v>12018</v>
      </c>
      <c r="FP739">
        <v>1543</v>
      </c>
      <c r="FQ739">
        <v>29790</v>
      </c>
      <c r="FR739">
        <v>18327</v>
      </c>
      <c r="FU739">
        <v>9179</v>
      </c>
      <c r="FY739">
        <v>717</v>
      </c>
      <c r="FZ739">
        <v>8432</v>
      </c>
      <c r="GA739">
        <v>36655</v>
      </c>
      <c r="GB739">
        <v>66445</v>
      </c>
      <c r="GC739">
        <v>1077</v>
      </c>
      <c r="GD739">
        <v>4009</v>
      </c>
      <c r="GE739">
        <v>63852</v>
      </c>
      <c r="GF739">
        <v>84807</v>
      </c>
      <c r="GH739">
        <v>77226</v>
      </c>
      <c r="GI739">
        <v>-12780</v>
      </c>
      <c r="GK739">
        <v>-1320</v>
      </c>
      <c r="GL739">
        <v>61973</v>
      </c>
      <c r="GM739">
        <v>63050</v>
      </c>
      <c r="GN739">
        <v>129495</v>
      </c>
      <c r="GO739">
        <v>2714.5</v>
      </c>
      <c r="GQ739">
        <v>-6582</v>
      </c>
      <c r="GR739" s="2">
        <v>42954</v>
      </c>
      <c r="GS739">
        <v>7144</v>
      </c>
      <c r="GT739">
        <v>3134</v>
      </c>
      <c r="GU739">
        <v>3716</v>
      </c>
      <c r="GV739">
        <v>6850</v>
      </c>
      <c r="GW739">
        <v>349</v>
      </c>
      <c r="GX739">
        <v>313</v>
      </c>
      <c r="GZ739">
        <v>928</v>
      </c>
      <c r="HB739">
        <v>-976</v>
      </c>
      <c r="HC739">
        <v>614</v>
      </c>
      <c r="HE739">
        <v>14608</v>
      </c>
      <c r="HF739">
        <v>762</v>
      </c>
      <c r="HH739">
        <v>-137</v>
      </c>
      <c r="HI739">
        <v>-3647</v>
      </c>
      <c r="HJ739">
        <v>1040</v>
      </c>
      <c r="HK739">
        <v>-2607</v>
      </c>
      <c r="HL739">
        <v>-908</v>
      </c>
      <c r="HM739">
        <v>-2890</v>
      </c>
      <c r="HN739">
        <v>-1374</v>
      </c>
      <c r="HO739">
        <v>-2580</v>
      </c>
      <c r="HP739">
        <v>-3954</v>
      </c>
      <c r="HQ739">
        <v>-4604</v>
      </c>
      <c r="HS739">
        <v>-4604</v>
      </c>
      <c r="HT739">
        <v>-7287</v>
      </c>
      <c r="HU739">
        <v>2826</v>
      </c>
      <c r="HV739">
        <v>-13019</v>
      </c>
      <c r="HW739">
        <v>-411</v>
      </c>
      <c r="HY739">
        <v>-1712</v>
      </c>
      <c r="HZ739">
        <v>8548</v>
      </c>
      <c r="IA739">
        <v>6836</v>
      </c>
      <c r="IB739">
        <v>337</v>
      </c>
      <c r="IC739">
        <v>-7287</v>
      </c>
      <c r="IL739">
        <v>2711.7</v>
      </c>
      <c r="IM739">
        <v>2883.6</v>
      </c>
      <c r="IN739">
        <v>2.5</v>
      </c>
      <c r="IO739">
        <v>2.44</v>
      </c>
    </row>
    <row r="740" spans="1:249" x14ac:dyDescent="0.25">
      <c r="A740" t="s">
        <v>1105</v>
      </c>
      <c r="B740" t="s">
        <v>1105</v>
      </c>
      <c r="C740" t="s">
        <v>1106</v>
      </c>
      <c r="D740" t="s">
        <v>1107</v>
      </c>
      <c r="E740" t="s">
        <v>455</v>
      </c>
      <c r="F740" t="s">
        <v>417</v>
      </c>
      <c r="G740" s="2">
        <v>42551</v>
      </c>
      <c r="H740" t="s">
        <v>418</v>
      </c>
      <c r="J740">
        <v>2016</v>
      </c>
      <c r="K740">
        <v>4</v>
      </c>
      <c r="L740">
        <v>2016</v>
      </c>
      <c r="M740">
        <v>2</v>
      </c>
      <c r="N740" t="s">
        <v>419</v>
      </c>
      <c r="O740" t="s">
        <v>420</v>
      </c>
      <c r="P740">
        <v>2016</v>
      </c>
      <c r="Q740">
        <v>1</v>
      </c>
      <c r="R740">
        <v>174</v>
      </c>
      <c r="S740">
        <v>10</v>
      </c>
      <c r="T740">
        <v>6</v>
      </c>
      <c r="U740">
        <v>80424</v>
      </c>
      <c r="V740">
        <v>12</v>
      </c>
      <c r="W740">
        <v>2840</v>
      </c>
      <c r="X740" s="2">
        <v>42591</v>
      </c>
      <c r="Y740" s="2">
        <v>42591</v>
      </c>
      <c r="Z740" t="s">
        <v>1108</v>
      </c>
      <c r="AA740" t="s">
        <v>1126</v>
      </c>
      <c r="AB740" t="s">
        <v>1127</v>
      </c>
      <c r="AC740" t="s">
        <v>1108</v>
      </c>
      <c r="AD740">
        <v>45202</v>
      </c>
      <c r="AE740" t="s">
        <v>1128</v>
      </c>
      <c r="AF740" t="s">
        <v>1129</v>
      </c>
      <c r="AG740" t="s">
        <v>1126</v>
      </c>
      <c r="AH740" t="s">
        <v>1127</v>
      </c>
      <c r="AI740" t="s">
        <v>1108</v>
      </c>
      <c r="AJ740">
        <v>45202</v>
      </c>
      <c r="AK740" t="s">
        <v>426</v>
      </c>
      <c r="AL740" t="s">
        <v>427</v>
      </c>
      <c r="AN740">
        <v>105000</v>
      </c>
      <c r="AP740">
        <v>105000</v>
      </c>
      <c r="AS740" t="s">
        <v>491</v>
      </c>
      <c r="AT740" t="s">
        <v>429</v>
      </c>
      <c r="AU740" t="s">
        <v>1133</v>
      </c>
      <c r="AW740">
        <v>2668751000</v>
      </c>
      <c r="AX740" s="2">
        <v>42582</v>
      </c>
      <c r="AY740" t="s">
        <v>1134</v>
      </c>
      <c r="AZ740" t="s">
        <v>984</v>
      </c>
      <c r="BA740" t="s">
        <v>1116</v>
      </c>
      <c r="BB740" t="s">
        <v>711</v>
      </c>
      <c r="BC740" t="s">
        <v>1117</v>
      </c>
      <c r="BD740" t="s">
        <v>1135</v>
      </c>
      <c r="BE740" t="s">
        <v>733</v>
      </c>
      <c r="BF740" t="s">
        <v>439</v>
      </c>
      <c r="BG740" t="s">
        <v>1119</v>
      </c>
      <c r="BH740" t="s">
        <v>439</v>
      </c>
      <c r="BI740" s="2">
        <v>42954</v>
      </c>
      <c r="BJ740">
        <v>65299</v>
      </c>
      <c r="BK740">
        <v>32909</v>
      </c>
      <c r="BL740">
        <v>32390</v>
      </c>
      <c r="BR740">
        <v>18949</v>
      </c>
      <c r="BV740">
        <v>51858</v>
      </c>
      <c r="BW740">
        <v>13441</v>
      </c>
      <c r="BX740">
        <v>579</v>
      </c>
      <c r="CL740">
        <v>182</v>
      </c>
      <c r="CM740">
        <v>325</v>
      </c>
      <c r="CN740">
        <v>-72</v>
      </c>
      <c r="CO740">
        <v>13369</v>
      </c>
      <c r="CP740">
        <v>3342</v>
      </c>
      <c r="CQ740">
        <v>10027</v>
      </c>
      <c r="CV740">
        <v>10027</v>
      </c>
      <c r="CW740">
        <v>577</v>
      </c>
      <c r="CX740">
        <v>10604</v>
      </c>
      <c r="DA740">
        <v>10604</v>
      </c>
      <c r="DB740">
        <v>96</v>
      </c>
      <c r="DC740">
        <v>10508</v>
      </c>
      <c r="DD740">
        <v>255</v>
      </c>
      <c r="DE740">
        <v>10253</v>
      </c>
      <c r="DF740">
        <v>3.59</v>
      </c>
      <c r="DG740">
        <v>0.21</v>
      </c>
      <c r="DJ740">
        <v>3.9289999999999998</v>
      </c>
      <c r="DK740">
        <v>3.8934000000000002</v>
      </c>
      <c r="DL740">
        <v>3.8</v>
      </c>
      <c r="DM740">
        <v>3.49</v>
      </c>
      <c r="DN740">
        <v>0.2</v>
      </c>
      <c r="DQ740">
        <v>3.7280000000000002</v>
      </c>
      <c r="DR740">
        <v>3.6943000000000001</v>
      </c>
      <c r="DS740">
        <v>3.69</v>
      </c>
      <c r="DT740">
        <v>242.83590000000001</v>
      </c>
      <c r="DU740">
        <v>2844.4</v>
      </c>
      <c r="DV740">
        <v>2844.4</v>
      </c>
      <c r="DW740">
        <v>13369</v>
      </c>
      <c r="DX740">
        <v>10027</v>
      </c>
      <c r="DY740">
        <v>16519</v>
      </c>
      <c r="DZ740">
        <v>13441</v>
      </c>
      <c r="EA740" s="2">
        <v>42954</v>
      </c>
      <c r="EB740">
        <v>13348</v>
      </c>
      <c r="EE740">
        <v>4373</v>
      </c>
      <c r="EF740">
        <v>4716</v>
      </c>
      <c r="EG740">
        <v>2653</v>
      </c>
      <c r="EI740">
        <v>1507</v>
      </c>
      <c r="EK740">
        <v>7185</v>
      </c>
      <c r="EL740">
        <v>33782</v>
      </c>
      <c r="EM740">
        <v>39866</v>
      </c>
      <c r="EN740">
        <v>20481</v>
      </c>
      <c r="EO740">
        <v>19385</v>
      </c>
      <c r="EV740">
        <v>68877</v>
      </c>
      <c r="FA740">
        <v>5092</v>
      </c>
      <c r="FB740">
        <v>93354</v>
      </c>
      <c r="FC740">
        <v>127136</v>
      </c>
      <c r="FE740">
        <v>9325</v>
      </c>
      <c r="FH740">
        <v>7449</v>
      </c>
      <c r="FJ740">
        <v>11653</v>
      </c>
      <c r="FP740">
        <v>2343</v>
      </c>
      <c r="FQ740">
        <v>30770</v>
      </c>
      <c r="FR740">
        <v>18945</v>
      </c>
      <c r="FU740">
        <v>9113</v>
      </c>
      <c r="FZ740">
        <v>10325</v>
      </c>
      <c r="GA740">
        <v>38383</v>
      </c>
      <c r="GB740">
        <v>69153</v>
      </c>
      <c r="GC740">
        <v>5047</v>
      </c>
      <c r="GE740">
        <v>63714</v>
      </c>
      <c r="GF740">
        <v>87953</v>
      </c>
      <c r="GH740">
        <v>82176</v>
      </c>
      <c r="GI740">
        <v>-15907</v>
      </c>
      <c r="GK740">
        <v>-1290</v>
      </c>
      <c r="GL740">
        <v>52936</v>
      </c>
      <c r="GM740">
        <v>57983</v>
      </c>
      <c r="GN740">
        <v>127136</v>
      </c>
      <c r="GO740">
        <v>2668</v>
      </c>
      <c r="GQ740">
        <v>-10894</v>
      </c>
      <c r="GR740" s="2">
        <v>42954</v>
      </c>
      <c r="GS740">
        <v>10604</v>
      </c>
      <c r="GT740">
        <v>3078</v>
      </c>
      <c r="GU740">
        <v>113</v>
      </c>
      <c r="GV740">
        <v>3191</v>
      </c>
      <c r="GW740">
        <v>35</v>
      </c>
      <c r="GX740">
        <v>116</v>
      </c>
      <c r="GZ740">
        <v>1285</v>
      </c>
      <c r="HB740">
        <v>204</v>
      </c>
      <c r="HC740">
        <v>1640</v>
      </c>
      <c r="HE740">
        <v>15435</v>
      </c>
      <c r="HF740">
        <v>-2882</v>
      </c>
      <c r="HH740">
        <v>-1182</v>
      </c>
      <c r="HI740">
        <v>-2815</v>
      </c>
      <c r="HJ740">
        <v>1447</v>
      </c>
      <c r="HK740">
        <v>-1368</v>
      </c>
      <c r="HL740">
        <v>-143</v>
      </c>
      <c r="HM740">
        <v>-5575</v>
      </c>
      <c r="HN740">
        <v>1703</v>
      </c>
      <c r="HO740">
        <v>-418</v>
      </c>
      <c r="HP740">
        <v>1285</v>
      </c>
      <c r="HQ740">
        <v>-5734</v>
      </c>
      <c r="HS740">
        <v>-5734</v>
      </c>
      <c r="HT740">
        <v>-7436</v>
      </c>
      <c r="HU740">
        <v>2672</v>
      </c>
      <c r="HV740">
        <v>-9213</v>
      </c>
      <c r="HW740">
        <v>-381</v>
      </c>
      <c r="HY740">
        <v>266</v>
      </c>
      <c r="HZ740">
        <v>6836</v>
      </c>
      <c r="IA740">
        <v>7102</v>
      </c>
      <c r="IB740">
        <v>335</v>
      </c>
      <c r="IC740">
        <v>-7436</v>
      </c>
      <c r="IL740">
        <v>2698.9</v>
      </c>
      <c r="IM740">
        <v>2844.4</v>
      </c>
      <c r="IN740">
        <v>3.8</v>
      </c>
      <c r="IO740">
        <v>3.69</v>
      </c>
    </row>
    <row r="741" spans="1:249" x14ac:dyDescent="0.25">
      <c r="A741" t="s">
        <v>1105</v>
      </c>
      <c r="B741" t="s">
        <v>1105</v>
      </c>
      <c r="C741" t="s">
        <v>1106</v>
      </c>
      <c r="D741" t="s">
        <v>1107</v>
      </c>
      <c r="E741" t="s">
        <v>455</v>
      </c>
      <c r="F741" t="s">
        <v>417</v>
      </c>
      <c r="G741" s="2">
        <v>42916</v>
      </c>
      <c r="H741" t="s">
        <v>418</v>
      </c>
      <c r="J741">
        <v>2017</v>
      </c>
      <c r="K741">
        <v>4</v>
      </c>
      <c r="L741">
        <v>2017</v>
      </c>
      <c r="M741">
        <v>2</v>
      </c>
      <c r="N741" t="s">
        <v>419</v>
      </c>
      <c r="O741" t="s">
        <v>420</v>
      </c>
      <c r="P741">
        <v>2017</v>
      </c>
      <c r="Q741">
        <v>1</v>
      </c>
      <c r="R741">
        <v>174</v>
      </c>
      <c r="S741">
        <v>10</v>
      </c>
      <c r="T741">
        <v>6</v>
      </c>
      <c r="U741">
        <v>80424</v>
      </c>
      <c r="V741">
        <v>12</v>
      </c>
      <c r="W741">
        <v>2840</v>
      </c>
      <c r="X741" s="2">
        <v>42954</v>
      </c>
      <c r="Y741" s="2">
        <v>42954</v>
      </c>
      <c r="Z741" t="s">
        <v>1108</v>
      </c>
      <c r="AA741" t="s">
        <v>1126</v>
      </c>
      <c r="AB741" t="s">
        <v>1127</v>
      </c>
      <c r="AC741" t="s">
        <v>1108</v>
      </c>
      <c r="AD741">
        <v>45202</v>
      </c>
      <c r="AE741" t="s">
        <v>1128</v>
      </c>
      <c r="AF741" t="s">
        <v>1129</v>
      </c>
      <c r="AG741" t="s">
        <v>1126</v>
      </c>
      <c r="AH741" t="s">
        <v>1127</v>
      </c>
      <c r="AI741" t="s">
        <v>1108</v>
      </c>
      <c r="AJ741">
        <v>45202</v>
      </c>
      <c r="AK741" t="s">
        <v>426</v>
      </c>
      <c r="AL741" t="s">
        <v>427</v>
      </c>
      <c r="AN741">
        <v>95000</v>
      </c>
      <c r="AP741">
        <v>95000</v>
      </c>
      <c r="AS741" t="s">
        <v>491</v>
      </c>
      <c r="AT741" t="s">
        <v>429</v>
      </c>
      <c r="AU741" t="s">
        <v>1133</v>
      </c>
      <c r="AW741">
        <v>2550014000</v>
      </c>
      <c r="AX741" s="2">
        <v>42947</v>
      </c>
      <c r="AY741" t="s">
        <v>1134</v>
      </c>
      <c r="AZ741" t="s">
        <v>984</v>
      </c>
      <c r="BA741" t="s">
        <v>1116</v>
      </c>
      <c r="BB741" t="s">
        <v>678</v>
      </c>
      <c r="BC741" t="s">
        <v>1117</v>
      </c>
      <c r="BD741" t="s">
        <v>1136</v>
      </c>
      <c r="BE741" t="s">
        <v>733</v>
      </c>
      <c r="BF741" t="s">
        <v>439</v>
      </c>
      <c r="BG741" t="s">
        <v>1137</v>
      </c>
      <c r="BH741" t="s">
        <v>439</v>
      </c>
      <c r="BI741" s="2">
        <v>42954</v>
      </c>
      <c r="BJ741">
        <v>65058</v>
      </c>
      <c r="BK741">
        <v>32535</v>
      </c>
      <c r="BL741">
        <v>32523</v>
      </c>
      <c r="BR741">
        <v>18568</v>
      </c>
      <c r="BV741">
        <v>51103</v>
      </c>
      <c r="BW741">
        <v>13955</v>
      </c>
      <c r="BX741">
        <v>465</v>
      </c>
      <c r="CL741">
        <v>171</v>
      </c>
      <c r="CM741">
        <v>-404</v>
      </c>
      <c r="CN741">
        <v>-698</v>
      </c>
      <c r="CO741">
        <v>13257</v>
      </c>
      <c r="CP741">
        <v>3063</v>
      </c>
      <c r="CQ741">
        <v>10194</v>
      </c>
      <c r="CV741">
        <v>10194</v>
      </c>
      <c r="CW741">
        <v>5217</v>
      </c>
      <c r="CX741">
        <v>15411</v>
      </c>
      <c r="DA741">
        <v>15411</v>
      </c>
      <c r="DB741">
        <v>85</v>
      </c>
      <c r="DC741">
        <v>15326</v>
      </c>
      <c r="DD741">
        <v>247</v>
      </c>
      <c r="DE741">
        <v>15079</v>
      </c>
      <c r="DF741">
        <v>3.79</v>
      </c>
      <c r="DG741">
        <v>2.0099999999999998</v>
      </c>
      <c r="DJ741">
        <v>5.9316000000000004</v>
      </c>
      <c r="DK741">
        <v>5.8989000000000003</v>
      </c>
      <c r="DL741">
        <v>5.8</v>
      </c>
      <c r="DM741">
        <v>3.69</v>
      </c>
      <c r="DN741">
        <v>1.9</v>
      </c>
      <c r="DQ741">
        <v>5.6235999999999997</v>
      </c>
      <c r="DR741">
        <v>5.5926</v>
      </c>
      <c r="DS741">
        <v>5.59</v>
      </c>
      <c r="DT741">
        <v>239.83590000000001</v>
      </c>
      <c r="DU741">
        <v>2740.4</v>
      </c>
      <c r="DV741">
        <v>2740.4</v>
      </c>
      <c r="DW741">
        <v>13257</v>
      </c>
      <c r="DX741">
        <v>10194</v>
      </c>
      <c r="DY741">
        <v>16775</v>
      </c>
      <c r="DZ741">
        <v>13955</v>
      </c>
      <c r="EA741" s="2">
        <v>42954</v>
      </c>
      <c r="EB741">
        <v>15137</v>
      </c>
      <c r="EE741">
        <v>4594</v>
      </c>
      <c r="EF741">
        <v>4624</v>
      </c>
      <c r="EG741">
        <v>2139</v>
      </c>
      <c r="EL741">
        <v>26494</v>
      </c>
      <c r="EM741">
        <v>40148</v>
      </c>
      <c r="EN741">
        <v>20255</v>
      </c>
      <c r="EO741">
        <v>19893</v>
      </c>
      <c r="EV741">
        <v>68886</v>
      </c>
      <c r="FA741">
        <v>5133</v>
      </c>
      <c r="FB741">
        <v>93912</v>
      </c>
      <c r="FC741">
        <v>120406</v>
      </c>
      <c r="FE741">
        <v>9632</v>
      </c>
      <c r="FH741">
        <v>7024</v>
      </c>
      <c r="FJ741">
        <v>13554</v>
      </c>
      <c r="FQ741">
        <v>30210</v>
      </c>
      <c r="FR741">
        <v>18038</v>
      </c>
      <c r="FU741">
        <v>8126</v>
      </c>
      <c r="FZ741">
        <v>8254</v>
      </c>
      <c r="GA741">
        <v>34418</v>
      </c>
      <c r="GB741">
        <v>64628</v>
      </c>
      <c r="GC741">
        <v>5015</v>
      </c>
      <c r="GE741">
        <v>63641</v>
      </c>
      <c r="GF741">
        <v>96124</v>
      </c>
      <c r="GH741">
        <v>93715</v>
      </c>
      <c r="GI741">
        <v>-14632</v>
      </c>
      <c r="GK741">
        <v>-1249</v>
      </c>
      <c r="GL741">
        <v>50763</v>
      </c>
      <c r="GM741">
        <v>55778</v>
      </c>
      <c r="GN741">
        <v>120406</v>
      </c>
      <c r="GO741">
        <v>2553.3000000000002</v>
      </c>
      <c r="GQ741">
        <v>-13108</v>
      </c>
      <c r="GR741" s="2">
        <v>42954</v>
      </c>
      <c r="GS741">
        <v>15411</v>
      </c>
      <c r="GT741">
        <v>2820</v>
      </c>
      <c r="GU741">
        <v>-5035</v>
      </c>
      <c r="GV741">
        <v>-2215</v>
      </c>
      <c r="GW741">
        <v>-322</v>
      </c>
      <c r="GX741">
        <v>71</v>
      </c>
      <c r="GZ741">
        <v>-149</v>
      </c>
      <c r="HB741">
        <v>-43</v>
      </c>
      <c r="HC741">
        <v>-443</v>
      </c>
      <c r="HE741">
        <v>12753</v>
      </c>
      <c r="HF741">
        <v>-2813</v>
      </c>
      <c r="HH741">
        <v>-1365</v>
      </c>
      <c r="HI741">
        <v>-4843</v>
      </c>
      <c r="HJ741">
        <v>1462</v>
      </c>
      <c r="HK741">
        <v>-3381</v>
      </c>
      <c r="HL741">
        <v>1870</v>
      </c>
      <c r="HM741">
        <v>-5689</v>
      </c>
      <c r="HN741">
        <v>-1328</v>
      </c>
      <c r="HO741">
        <v>2727</v>
      </c>
      <c r="HP741">
        <v>1399</v>
      </c>
      <c r="HQ741">
        <v>-5204</v>
      </c>
      <c r="HS741">
        <v>-5204</v>
      </c>
      <c r="HT741">
        <v>-7236</v>
      </c>
      <c r="HU741">
        <v>2473</v>
      </c>
      <c r="HV741">
        <v>-8568</v>
      </c>
      <c r="HW741">
        <v>-29</v>
      </c>
      <c r="HY741">
        <v>-1533</v>
      </c>
      <c r="HZ741">
        <v>7102</v>
      </c>
      <c r="IA741">
        <v>5569</v>
      </c>
      <c r="IB741">
        <v>351</v>
      </c>
      <c r="IC741">
        <v>-7236</v>
      </c>
      <c r="IL741">
        <v>2598.1</v>
      </c>
      <c r="IM741">
        <v>2740.4</v>
      </c>
      <c r="IN741">
        <v>5.8</v>
      </c>
      <c r="IO741">
        <v>5.59</v>
      </c>
    </row>
    <row r="742" spans="1:249" x14ac:dyDescent="0.25">
      <c r="A742" t="s">
        <v>1105</v>
      </c>
      <c r="B742" t="s">
        <v>1105</v>
      </c>
      <c r="C742" t="s">
        <v>1106</v>
      </c>
      <c r="D742" t="s">
        <v>1107</v>
      </c>
      <c r="E742" t="s">
        <v>455</v>
      </c>
      <c r="F742" t="s">
        <v>417</v>
      </c>
      <c r="G742" s="2">
        <v>40633</v>
      </c>
      <c r="H742" t="s">
        <v>450</v>
      </c>
      <c r="J742">
        <v>2011</v>
      </c>
      <c r="K742">
        <v>3</v>
      </c>
      <c r="L742">
        <v>2011</v>
      </c>
      <c r="M742">
        <v>1</v>
      </c>
      <c r="N742" t="s">
        <v>419</v>
      </c>
      <c r="O742" t="s">
        <v>451</v>
      </c>
      <c r="P742">
        <v>201103</v>
      </c>
      <c r="Q742">
        <v>1</v>
      </c>
      <c r="R742">
        <v>174</v>
      </c>
      <c r="S742">
        <v>10</v>
      </c>
      <c r="T742">
        <v>6</v>
      </c>
      <c r="U742">
        <v>80424</v>
      </c>
      <c r="V742">
        <v>3</v>
      </c>
      <c r="W742">
        <v>2840</v>
      </c>
      <c r="X742" s="2">
        <v>40662</v>
      </c>
      <c r="Y742" s="2">
        <v>40662</v>
      </c>
      <c r="Z742" t="s">
        <v>1108</v>
      </c>
      <c r="AA742" t="s">
        <v>1109</v>
      </c>
      <c r="AB742" t="s">
        <v>1110</v>
      </c>
      <c r="AC742" t="s">
        <v>1108</v>
      </c>
      <c r="AD742">
        <v>45202</v>
      </c>
      <c r="AE742" t="s">
        <v>1111</v>
      </c>
      <c r="AF742" t="s">
        <v>1112</v>
      </c>
      <c r="AG742" t="s">
        <v>1109</v>
      </c>
      <c r="AH742" t="s">
        <v>1110</v>
      </c>
      <c r="AI742" t="s">
        <v>1108</v>
      </c>
      <c r="AJ742">
        <v>45202</v>
      </c>
      <c r="AK742" t="s">
        <v>426</v>
      </c>
      <c r="AL742" t="s">
        <v>427</v>
      </c>
      <c r="AU742" t="s">
        <v>1113</v>
      </c>
      <c r="AV742" t="s">
        <v>1114</v>
      </c>
      <c r="AW742">
        <v>2791294000</v>
      </c>
      <c r="AX742" s="2">
        <v>40633</v>
      </c>
      <c r="BI742" s="2">
        <v>41026</v>
      </c>
      <c r="BJ742">
        <v>19893</v>
      </c>
      <c r="BK742">
        <v>9789</v>
      </c>
      <c r="BL742">
        <v>10104</v>
      </c>
      <c r="BR742">
        <v>6399</v>
      </c>
      <c r="BV742">
        <v>16188</v>
      </c>
      <c r="BW742">
        <v>3705</v>
      </c>
      <c r="BX742">
        <v>202</v>
      </c>
      <c r="CM742">
        <v>104</v>
      </c>
      <c r="CN742">
        <v>-98</v>
      </c>
      <c r="CO742">
        <v>3607</v>
      </c>
      <c r="CP742">
        <v>748</v>
      </c>
      <c r="CQ742">
        <v>2859</v>
      </c>
      <c r="CV742">
        <v>2859</v>
      </c>
      <c r="CW742">
        <v>47</v>
      </c>
      <c r="CX742">
        <v>2906</v>
      </c>
      <c r="DA742">
        <v>2906</v>
      </c>
      <c r="DB742">
        <v>33</v>
      </c>
      <c r="DC742">
        <v>2873</v>
      </c>
      <c r="DE742">
        <v>2873</v>
      </c>
      <c r="DF742">
        <v>0.99</v>
      </c>
      <c r="DG742">
        <v>0.02</v>
      </c>
      <c r="DJ742">
        <v>1.0369999999999999</v>
      </c>
      <c r="DK742">
        <v>1.0253000000000001</v>
      </c>
      <c r="DL742">
        <v>1.01</v>
      </c>
      <c r="DM742">
        <v>0.94</v>
      </c>
      <c r="DN742">
        <v>0.02</v>
      </c>
      <c r="DQ742">
        <v>0.96889999999999998</v>
      </c>
      <c r="DR742">
        <v>0.95789999999999997</v>
      </c>
      <c r="DS742">
        <v>0.96</v>
      </c>
      <c r="DT742">
        <v>6.3278999999999996</v>
      </c>
      <c r="DU742">
        <v>2999.3</v>
      </c>
      <c r="DV742">
        <v>2844.5540000000001</v>
      </c>
      <c r="DW742">
        <v>3607</v>
      </c>
      <c r="DX742">
        <v>2859</v>
      </c>
      <c r="DY742">
        <v>4408</v>
      </c>
      <c r="DZ742">
        <v>3705</v>
      </c>
      <c r="EA742" s="2">
        <v>40662</v>
      </c>
      <c r="EB742">
        <v>2946</v>
      </c>
      <c r="EE742">
        <v>6264</v>
      </c>
      <c r="EF742">
        <v>7619</v>
      </c>
      <c r="EG742">
        <v>3886</v>
      </c>
      <c r="EI742">
        <v>1099</v>
      </c>
      <c r="EL742">
        <v>21814</v>
      </c>
      <c r="EM742">
        <v>40284</v>
      </c>
      <c r="EN742">
        <v>19763</v>
      </c>
      <c r="EO742">
        <v>20521</v>
      </c>
      <c r="EV742">
        <v>89628</v>
      </c>
      <c r="FA742">
        <v>4575</v>
      </c>
      <c r="FB742">
        <v>114724</v>
      </c>
      <c r="FC742">
        <v>136538</v>
      </c>
      <c r="FE742">
        <v>6458</v>
      </c>
      <c r="FH742">
        <v>9996</v>
      </c>
      <c r="FJ742">
        <v>9721</v>
      </c>
      <c r="FQ742">
        <v>26175</v>
      </c>
      <c r="FR742">
        <v>21699</v>
      </c>
      <c r="FU742">
        <v>10923</v>
      </c>
      <c r="FZ742">
        <v>10309</v>
      </c>
      <c r="GA742">
        <v>42931</v>
      </c>
      <c r="GB742">
        <v>69106</v>
      </c>
      <c r="GC742">
        <v>1241</v>
      </c>
      <c r="GD742">
        <v>4008</v>
      </c>
      <c r="GE742">
        <v>62180</v>
      </c>
      <c r="GF742">
        <v>69692</v>
      </c>
      <c r="GH742">
        <v>65202</v>
      </c>
      <c r="GI742">
        <v>-3495</v>
      </c>
      <c r="GK742">
        <v>-1355</v>
      </c>
      <c r="GL742">
        <v>66191</v>
      </c>
      <c r="GM742">
        <v>67432</v>
      </c>
      <c r="GN742">
        <v>136538</v>
      </c>
      <c r="GO742">
        <v>2791.3</v>
      </c>
      <c r="GQ742">
        <v>-22196</v>
      </c>
      <c r="GR742" s="2">
        <v>41026</v>
      </c>
      <c r="GS742">
        <v>9388</v>
      </c>
      <c r="GT742">
        <v>2103</v>
      </c>
      <c r="GU742">
        <v>411</v>
      </c>
      <c r="GV742">
        <v>2514</v>
      </c>
      <c r="GW742">
        <v>-495</v>
      </c>
      <c r="GX742">
        <v>-817</v>
      </c>
      <c r="GZ742">
        <v>-223</v>
      </c>
      <c r="HB742">
        <v>-831</v>
      </c>
      <c r="HC742">
        <v>-2366</v>
      </c>
      <c r="HD742">
        <v>-84</v>
      </c>
      <c r="HE742">
        <v>9452</v>
      </c>
      <c r="HF742">
        <v>-1977</v>
      </c>
      <c r="HH742">
        <v>-489</v>
      </c>
      <c r="HJ742">
        <v>97</v>
      </c>
      <c r="HK742">
        <v>97</v>
      </c>
      <c r="HM742">
        <v>-2369</v>
      </c>
      <c r="HN742">
        <v>1348</v>
      </c>
      <c r="HO742">
        <v>-420</v>
      </c>
      <c r="HP742">
        <v>928</v>
      </c>
      <c r="HQ742">
        <v>-4536</v>
      </c>
      <c r="HS742">
        <v>-4536</v>
      </c>
      <c r="HT742">
        <v>-4237</v>
      </c>
      <c r="HU742">
        <v>691</v>
      </c>
      <c r="HV742">
        <v>-7154</v>
      </c>
      <c r="HW742">
        <v>138</v>
      </c>
      <c r="HY742">
        <v>67</v>
      </c>
      <c r="HZ742">
        <v>2879</v>
      </c>
      <c r="IA742">
        <v>2946</v>
      </c>
      <c r="IB742">
        <v>295</v>
      </c>
      <c r="IC742">
        <v>-4237</v>
      </c>
      <c r="IE742">
        <v>703</v>
      </c>
      <c r="IF742">
        <v>115</v>
      </c>
      <c r="IG742">
        <v>4076</v>
      </c>
      <c r="IH742">
        <v>-743</v>
      </c>
      <c r="II742">
        <v>-1403</v>
      </c>
      <c r="IK742">
        <v>-1403</v>
      </c>
      <c r="IL742">
        <v>2802.2</v>
      </c>
      <c r="IM742">
        <v>2999.3</v>
      </c>
      <c r="IN742">
        <v>1.01</v>
      </c>
      <c r="IO742">
        <v>0.96</v>
      </c>
    </row>
    <row r="743" spans="1:249" x14ac:dyDescent="0.25">
      <c r="A743" t="s">
        <v>1105</v>
      </c>
      <c r="B743" t="s">
        <v>1105</v>
      </c>
      <c r="C743" t="s">
        <v>1106</v>
      </c>
      <c r="D743" t="s">
        <v>1107</v>
      </c>
      <c r="E743" t="s">
        <v>455</v>
      </c>
      <c r="F743" t="s">
        <v>417</v>
      </c>
      <c r="G743" s="2">
        <v>40724</v>
      </c>
      <c r="H743" t="s">
        <v>450</v>
      </c>
      <c r="J743">
        <v>2011</v>
      </c>
      <c r="K743">
        <v>4</v>
      </c>
      <c r="L743">
        <v>2011</v>
      </c>
      <c r="M743">
        <v>2</v>
      </c>
      <c r="N743" t="s">
        <v>419</v>
      </c>
      <c r="O743" t="s">
        <v>451</v>
      </c>
      <c r="P743">
        <v>201104</v>
      </c>
      <c r="Q743">
        <v>1</v>
      </c>
      <c r="R743">
        <v>174</v>
      </c>
      <c r="S743">
        <v>10</v>
      </c>
      <c r="T743">
        <v>6</v>
      </c>
      <c r="U743">
        <v>80424</v>
      </c>
      <c r="V743">
        <v>3</v>
      </c>
      <c r="W743">
        <v>2840</v>
      </c>
      <c r="X743" s="2">
        <v>40765</v>
      </c>
      <c r="Y743" s="2">
        <v>40765</v>
      </c>
      <c r="Z743" t="s">
        <v>1108</v>
      </c>
      <c r="AA743" t="s">
        <v>1109</v>
      </c>
      <c r="AB743" t="s">
        <v>1110</v>
      </c>
      <c r="AC743" t="s">
        <v>1108</v>
      </c>
      <c r="AD743">
        <v>45202</v>
      </c>
      <c r="AE743" t="s">
        <v>1111</v>
      </c>
      <c r="AF743" t="s">
        <v>1112</v>
      </c>
      <c r="AG743" t="s">
        <v>1109</v>
      </c>
      <c r="AH743" t="s">
        <v>1110</v>
      </c>
      <c r="AI743" t="s">
        <v>1108</v>
      </c>
      <c r="AJ743">
        <v>45202</v>
      </c>
      <c r="AK743" t="s">
        <v>426</v>
      </c>
      <c r="AL743" t="s">
        <v>427</v>
      </c>
      <c r="AN743">
        <v>129000</v>
      </c>
      <c r="AP743">
        <v>129000</v>
      </c>
      <c r="AR743">
        <v>2259000</v>
      </c>
      <c r="AS743" t="s">
        <v>491</v>
      </c>
      <c r="AT743" t="s">
        <v>429</v>
      </c>
      <c r="AU743" t="s">
        <v>1113</v>
      </c>
      <c r="AV743" t="s">
        <v>1114</v>
      </c>
      <c r="AW743">
        <v>2747768000</v>
      </c>
      <c r="AX743" s="2">
        <v>40755</v>
      </c>
      <c r="AY743" t="s">
        <v>1115</v>
      </c>
      <c r="AZ743" t="s">
        <v>984</v>
      </c>
      <c r="BA743" t="s">
        <v>1116</v>
      </c>
      <c r="BB743" t="s">
        <v>711</v>
      </c>
      <c r="BC743" t="s">
        <v>1117</v>
      </c>
      <c r="BD743" t="s">
        <v>1118</v>
      </c>
      <c r="BE743" t="s">
        <v>1119</v>
      </c>
      <c r="BF743" t="s">
        <v>439</v>
      </c>
      <c r="BG743" t="s">
        <v>464</v>
      </c>
      <c r="BH743" t="s">
        <v>439</v>
      </c>
      <c r="BI743" s="2">
        <v>41494</v>
      </c>
      <c r="BJ743">
        <v>19742</v>
      </c>
      <c r="BK743">
        <v>10094</v>
      </c>
      <c r="BL743">
        <v>9648</v>
      </c>
      <c r="BR743">
        <v>6619</v>
      </c>
      <c r="BV743">
        <v>16713</v>
      </c>
      <c r="BW743">
        <v>3029</v>
      </c>
      <c r="BX743">
        <v>212</v>
      </c>
      <c r="CM743">
        <v>139</v>
      </c>
      <c r="CN743">
        <v>-11</v>
      </c>
      <c r="CO743">
        <v>3018</v>
      </c>
      <c r="CP743">
        <v>622</v>
      </c>
      <c r="CQ743">
        <v>2396</v>
      </c>
      <c r="CV743">
        <v>2396</v>
      </c>
      <c r="CW743">
        <v>182</v>
      </c>
      <c r="CX743">
        <v>2578</v>
      </c>
      <c r="DA743">
        <v>2578</v>
      </c>
      <c r="DB743">
        <v>68</v>
      </c>
      <c r="DC743">
        <v>2510</v>
      </c>
      <c r="DE743">
        <v>2277</v>
      </c>
      <c r="DF743">
        <v>0.7601</v>
      </c>
      <c r="DG743">
        <v>0.06</v>
      </c>
      <c r="DJ743">
        <v>0.92669999999999997</v>
      </c>
      <c r="DK743">
        <v>0.90239999999999998</v>
      </c>
      <c r="DL743">
        <v>0.88</v>
      </c>
      <c r="DM743">
        <v>0.77110000000000001</v>
      </c>
      <c r="DN743">
        <v>0.06</v>
      </c>
      <c r="DQ743">
        <v>0.86539999999999995</v>
      </c>
      <c r="DR743">
        <v>0.8427</v>
      </c>
      <c r="DS743">
        <v>0.84</v>
      </c>
      <c r="DT743">
        <v>224.8049</v>
      </c>
      <c r="DU743">
        <v>2983.6</v>
      </c>
      <c r="DV743">
        <v>2852.2730000000001</v>
      </c>
      <c r="DW743">
        <v>3018</v>
      </c>
      <c r="DX743">
        <v>2396</v>
      </c>
      <c r="DY743">
        <v>3764</v>
      </c>
      <c r="DZ743">
        <v>3029</v>
      </c>
      <c r="EA743" s="2">
        <v>41129</v>
      </c>
      <c r="EB743">
        <v>2768</v>
      </c>
      <c r="EE743">
        <v>6275</v>
      </c>
      <c r="EF743">
        <v>7379</v>
      </c>
      <c r="EG743">
        <v>4408</v>
      </c>
      <c r="EI743">
        <v>1140</v>
      </c>
      <c r="EL743">
        <v>21970</v>
      </c>
      <c r="EM743">
        <v>41507</v>
      </c>
      <c r="EN743">
        <v>20214</v>
      </c>
      <c r="EO743">
        <v>21293</v>
      </c>
      <c r="EV743">
        <v>90182</v>
      </c>
      <c r="FA743">
        <v>4909</v>
      </c>
      <c r="FB743">
        <v>116384</v>
      </c>
      <c r="FC743">
        <v>138354</v>
      </c>
      <c r="FE743">
        <v>8022</v>
      </c>
      <c r="FH743">
        <v>9290</v>
      </c>
      <c r="FJ743">
        <v>9981</v>
      </c>
      <c r="FQ743">
        <v>27293</v>
      </c>
      <c r="FR743">
        <v>22033</v>
      </c>
      <c r="FU743">
        <v>11070</v>
      </c>
      <c r="FZ743">
        <v>9957</v>
      </c>
      <c r="GA743">
        <v>43060</v>
      </c>
      <c r="GB743">
        <v>70353</v>
      </c>
      <c r="GC743">
        <v>1234</v>
      </c>
      <c r="GD743">
        <v>4008</v>
      </c>
      <c r="GE743">
        <v>62405</v>
      </c>
      <c r="GF743">
        <v>70682</v>
      </c>
      <c r="GH743">
        <v>67278</v>
      </c>
      <c r="GI743">
        <v>-2054</v>
      </c>
      <c r="GK743">
        <v>-1357</v>
      </c>
      <c r="GL743">
        <v>66767</v>
      </c>
      <c r="GM743">
        <v>68001</v>
      </c>
      <c r="GN743">
        <v>138354</v>
      </c>
      <c r="GO743">
        <v>2765.7</v>
      </c>
      <c r="GQ743">
        <v>-22181</v>
      </c>
      <c r="GR743" s="2">
        <v>41494</v>
      </c>
      <c r="GS743">
        <v>11927</v>
      </c>
      <c r="GT743">
        <v>2838</v>
      </c>
      <c r="GU743">
        <v>339</v>
      </c>
      <c r="GV743">
        <v>3177</v>
      </c>
      <c r="GW743">
        <v>-426</v>
      </c>
      <c r="GX743">
        <v>-501</v>
      </c>
      <c r="GZ743">
        <v>358</v>
      </c>
      <c r="HB743">
        <v>-1221</v>
      </c>
      <c r="HC743">
        <v>-1790</v>
      </c>
      <c r="HD743">
        <v>16</v>
      </c>
      <c r="HE743">
        <v>13330</v>
      </c>
      <c r="HF743">
        <v>-3081</v>
      </c>
      <c r="HH743">
        <v>-474</v>
      </c>
      <c r="HJ743">
        <v>73</v>
      </c>
      <c r="HK743">
        <v>73</v>
      </c>
      <c r="HM743">
        <v>-3482</v>
      </c>
      <c r="HN743">
        <v>1330</v>
      </c>
      <c r="HO743">
        <v>151</v>
      </c>
      <c r="HP743">
        <v>1481</v>
      </c>
      <c r="HQ743">
        <v>-7039</v>
      </c>
      <c r="HS743">
        <v>-7039</v>
      </c>
      <c r="HT743">
        <v>-5767</v>
      </c>
      <c r="HU743">
        <v>1203</v>
      </c>
      <c r="HV743">
        <v>-10122</v>
      </c>
      <c r="HW743">
        <v>163</v>
      </c>
      <c r="HY743">
        <v>-111</v>
      </c>
      <c r="HZ743">
        <v>2879</v>
      </c>
      <c r="IA743">
        <v>2768</v>
      </c>
      <c r="IB743">
        <v>414</v>
      </c>
      <c r="IC743">
        <v>-5767</v>
      </c>
      <c r="IE743">
        <v>735</v>
      </c>
      <c r="IF743">
        <v>119</v>
      </c>
      <c r="IG743">
        <v>3878</v>
      </c>
      <c r="IH743">
        <v>-1104</v>
      </c>
      <c r="II743">
        <v>-1530</v>
      </c>
      <c r="IK743">
        <v>-1530</v>
      </c>
      <c r="IL743">
        <v>2804</v>
      </c>
      <c r="IM743">
        <v>3001.9</v>
      </c>
      <c r="IN743">
        <v>0.87</v>
      </c>
      <c r="IO743">
        <v>0.84</v>
      </c>
    </row>
    <row r="744" spans="1:249" x14ac:dyDescent="0.25">
      <c r="A744" t="s">
        <v>1105</v>
      </c>
      <c r="B744" t="s">
        <v>1105</v>
      </c>
      <c r="C744" t="s">
        <v>1106</v>
      </c>
      <c r="D744" t="s">
        <v>1107</v>
      </c>
      <c r="E744" t="s">
        <v>455</v>
      </c>
      <c r="F744" t="s">
        <v>417</v>
      </c>
      <c r="G744" s="2">
        <v>40816</v>
      </c>
      <c r="H744" t="s">
        <v>450</v>
      </c>
      <c r="J744">
        <v>2012</v>
      </c>
      <c r="K744">
        <v>1</v>
      </c>
      <c r="L744">
        <v>2011</v>
      </c>
      <c r="M744">
        <v>3</v>
      </c>
      <c r="N744" t="s">
        <v>419</v>
      </c>
      <c r="O744" t="s">
        <v>451</v>
      </c>
      <c r="P744">
        <v>201201</v>
      </c>
      <c r="Q744">
        <v>1</v>
      </c>
      <c r="R744">
        <v>174</v>
      </c>
      <c r="S744">
        <v>10</v>
      </c>
      <c r="T744">
        <v>6</v>
      </c>
      <c r="U744">
        <v>80424</v>
      </c>
      <c r="V744">
        <v>3</v>
      </c>
      <c r="W744">
        <v>2840</v>
      </c>
      <c r="X744" s="2">
        <v>40843</v>
      </c>
      <c r="Y744" s="2">
        <v>40843</v>
      </c>
      <c r="Z744" t="s">
        <v>1108</v>
      </c>
      <c r="AA744" t="s">
        <v>1109</v>
      </c>
      <c r="AB744" t="s">
        <v>1110</v>
      </c>
      <c r="AC744" t="s">
        <v>1108</v>
      </c>
      <c r="AD744">
        <v>45202</v>
      </c>
      <c r="AE744" t="s">
        <v>1111</v>
      </c>
      <c r="AF744" t="s">
        <v>1112</v>
      </c>
      <c r="AG744" t="s">
        <v>1109</v>
      </c>
      <c r="AH744" t="s">
        <v>1110</v>
      </c>
      <c r="AI744" t="s">
        <v>1108</v>
      </c>
      <c r="AJ744">
        <v>45202</v>
      </c>
      <c r="AK744" t="s">
        <v>426</v>
      </c>
      <c r="AL744" t="s">
        <v>427</v>
      </c>
      <c r="AU744" t="s">
        <v>1113</v>
      </c>
      <c r="AV744" t="s">
        <v>1114</v>
      </c>
      <c r="AW744">
        <v>2751320000</v>
      </c>
      <c r="AX744" s="2">
        <v>40816</v>
      </c>
      <c r="BI744" s="2">
        <v>41207</v>
      </c>
      <c r="BJ744">
        <v>21530</v>
      </c>
      <c r="BK744">
        <v>10806</v>
      </c>
      <c r="BL744">
        <v>10724</v>
      </c>
      <c r="BR744">
        <v>6474</v>
      </c>
      <c r="BV744">
        <v>17280</v>
      </c>
      <c r="BW744">
        <v>4250</v>
      </c>
      <c r="BX744">
        <v>207</v>
      </c>
      <c r="CM744">
        <v>1</v>
      </c>
      <c r="CN744">
        <v>-206</v>
      </c>
      <c r="CO744">
        <v>4044</v>
      </c>
      <c r="CP744">
        <v>1045</v>
      </c>
      <c r="CQ744">
        <v>2999</v>
      </c>
      <c r="CV744">
        <v>2999</v>
      </c>
      <c r="CW744">
        <v>58</v>
      </c>
      <c r="CX744">
        <v>3057</v>
      </c>
      <c r="DA744">
        <v>3057</v>
      </c>
      <c r="DB744">
        <v>33</v>
      </c>
      <c r="DC744">
        <v>3024</v>
      </c>
      <c r="DE744">
        <v>3024</v>
      </c>
      <c r="DF744">
        <v>1.06</v>
      </c>
      <c r="DG744">
        <v>0.02</v>
      </c>
      <c r="DJ744">
        <v>1.1093</v>
      </c>
      <c r="DK744">
        <v>1.0972999999999999</v>
      </c>
      <c r="DL744">
        <v>1.08</v>
      </c>
      <c r="DM744">
        <v>1.01</v>
      </c>
      <c r="DN744">
        <v>0.02</v>
      </c>
      <c r="DQ744">
        <v>1.0377000000000001</v>
      </c>
      <c r="DR744">
        <v>1.0265</v>
      </c>
      <c r="DS744">
        <v>1.03</v>
      </c>
      <c r="DT744">
        <v>10.174099999999999</v>
      </c>
      <c r="DU744">
        <v>2945.8</v>
      </c>
      <c r="DV744">
        <v>2800</v>
      </c>
      <c r="DW744">
        <v>4044</v>
      </c>
      <c r="DX744">
        <v>2999</v>
      </c>
      <c r="DY744">
        <v>4993</v>
      </c>
      <c r="DZ744">
        <v>4250</v>
      </c>
      <c r="EA744" s="2">
        <v>40843</v>
      </c>
      <c r="EB744">
        <v>3582</v>
      </c>
      <c r="EE744">
        <v>6584</v>
      </c>
      <c r="EF744">
        <v>8001</v>
      </c>
      <c r="EG744">
        <v>3910</v>
      </c>
      <c r="EI744">
        <v>1048</v>
      </c>
      <c r="EL744">
        <v>23125</v>
      </c>
      <c r="EM744">
        <v>40747</v>
      </c>
      <c r="EN744">
        <v>19982</v>
      </c>
      <c r="EO744">
        <v>20765</v>
      </c>
      <c r="EV744">
        <v>87937</v>
      </c>
      <c r="FA744">
        <v>4790</v>
      </c>
      <c r="FB744">
        <v>113492</v>
      </c>
      <c r="FC744">
        <v>136617</v>
      </c>
      <c r="FE744">
        <v>7290</v>
      </c>
      <c r="FH744">
        <v>9202</v>
      </c>
      <c r="FJ744">
        <v>11476</v>
      </c>
      <c r="FQ744">
        <v>27968</v>
      </c>
      <c r="FR744">
        <v>22372</v>
      </c>
      <c r="FU744">
        <v>11070</v>
      </c>
      <c r="FZ744">
        <v>9573</v>
      </c>
      <c r="GA744">
        <v>43015</v>
      </c>
      <c r="GB744">
        <v>70983</v>
      </c>
      <c r="GC744">
        <v>1221</v>
      </c>
      <c r="GD744">
        <v>4008</v>
      </c>
      <c r="GE744">
        <v>62535</v>
      </c>
      <c r="GF744">
        <v>72215</v>
      </c>
      <c r="GH744">
        <v>68383</v>
      </c>
      <c r="GI744">
        <v>-4995</v>
      </c>
      <c r="GK744">
        <v>-1357</v>
      </c>
      <c r="GL744">
        <v>64413</v>
      </c>
      <c r="GM744">
        <v>65634</v>
      </c>
      <c r="GN744">
        <v>136617</v>
      </c>
      <c r="GO744">
        <v>2751.3</v>
      </c>
      <c r="GQ744">
        <v>-22303</v>
      </c>
      <c r="GR744" s="2">
        <v>41207</v>
      </c>
      <c r="GS744">
        <v>3057</v>
      </c>
      <c r="GT744">
        <v>743</v>
      </c>
      <c r="GU744">
        <v>204</v>
      </c>
      <c r="GV744">
        <v>947</v>
      </c>
      <c r="GW744">
        <v>-639</v>
      </c>
      <c r="GX744">
        <v>-927</v>
      </c>
      <c r="GZ744">
        <v>-479</v>
      </c>
      <c r="HB744">
        <v>166</v>
      </c>
      <c r="HC744">
        <v>-1879</v>
      </c>
      <c r="HD744">
        <v>42</v>
      </c>
      <c r="HE744">
        <v>2167</v>
      </c>
      <c r="HF744">
        <v>-828</v>
      </c>
      <c r="HH744">
        <v>-6</v>
      </c>
      <c r="HJ744">
        <v>-25</v>
      </c>
      <c r="HK744">
        <v>-25</v>
      </c>
      <c r="HM744">
        <v>-859</v>
      </c>
      <c r="HN744">
        <v>975</v>
      </c>
      <c r="HO744">
        <v>1217</v>
      </c>
      <c r="HP744">
        <v>2192</v>
      </c>
      <c r="HQ744">
        <v>-1261</v>
      </c>
      <c r="HS744">
        <v>-1261</v>
      </c>
      <c r="HT744">
        <v>-1503</v>
      </c>
      <c r="HU744">
        <v>153</v>
      </c>
      <c r="HV744">
        <v>-419</v>
      </c>
      <c r="HW744">
        <v>-75</v>
      </c>
      <c r="HY744">
        <v>814</v>
      </c>
      <c r="HZ744">
        <v>2768</v>
      </c>
      <c r="IA744">
        <v>3582</v>
      </c>
      <c r="IB744">
        <v>80</v>
      </c>
      <c r="IC744">
        <v>-1503</v>
      </c>
      <c r="IE744">
        <v>743</v>
      </c>
      <c r="IF744">
        <v>80</v>
      </c>
      <c r="IG744">
        <v>2167</v>
      </c>
      <c r="IH744">
        <v>-828</v>
      </c>
      <c r="II744">
        <v>-1503</v>
      </c>
      <c r="IK744">
        <v>-1503</v>
      </c>
      <c r="IL744">
        <v>2755.9</v>
      </c>
      <c r="IM744">
        <v>2945.8</v>
      </c>
      <c r="IN744">
        <v>1.08</v>
      </c>
      <c r="IO744">
        <v>1.03</v>
      </c>
    </row>
    <row r="745" spans="1:249" x14ac:dyDescent="0.25">
      <c r="A745" t="s">
        <v>1105</v>
      </c>
      <c r="B745" t="s">
        <v>1105</v>
      </c>
      <c r="C745" t="s">
        <v>1106</v>
      </c>
      <c r="D745" t="s">
        <v>1107</v>
      </c>
      <c r="E745" t="s">
        <v>455</v>
      </c>
      <c r="F745" t="s">
        <v>417</v>
      </c>
      <c r="G745" s="2">
        <v>40908</v>
      </c>
      <c r="H745" t="s">
        <v>450</v>
      </c>
      <c r="J745">
        <v>2012</v>
      </c>
      <c r="K745">
        <v>2</v>
      </c>
      <c r="L745">
        <v>2011</v>
      </c>
      <c r="M745">
        <v>4</v>
      </c>
      <c r="N745" t="s">
        <v>419</v>
      </c>
      <c r="O745" t="s">
        <v>451</v>
      </c>
      <c r="P745">
        <v>201202</v>
      </c>
      <c r="Q745">
        <v>1</v>
      </c>
      <c r="R745">
        <v>174</v>
      </c>
      <c r="S745">
        <v>10</v>
      </c>
      <c r="T745">
        <v>6</v>
      </c>
      <c r="U745">
        <v>80424</v>
      </c>
      <c r="V745">
        <v>3</v>
      </c>
      <c r="W745">
        <v>2840</v>
      </c>
      <c r="X745" s="2">
        <v>40935</v>
      </c>
      <c r="Y745" s="2">
        <v>40935</v>
      </c>
      <c r="Z745" t="s">
        <v>1108</v>
      </c>
      <c r="AA745" t="s">
        <v>1109</v>
      </c>
      <c r="AB745" t="s">
        <v>1110</v>
      </c>
      <c r="AC745" t="s">
        <v>1108</v>
      </c>
      <c r="AD745">
        <v>45202</v>
      </c>
      <c r="AE745" t="s">
        <v>1111</v>
      </c>
      <c r="AF745" t="s">
        <v>1112</v>
      </c>
      <c r="AG745" t="s">
        <v>1109</v>
      </c>
      <c r="AH745" t="s">
        <v>1110</v>
      </c>
      <c r="AI745" t="s">
        <v>1108</v>
      </c>
      <c r="AJ745">
        <v>45202</v>
      </c>
      <c r="AK745" t="s">
        <v>426</v>
      </c>
      <c r="AL745" t="s">
        <v>427</v>
      </c>
      <c r="AU745" t="s">
        <v>1113</v>
      </c>
      <c r="AV745" t="s">
        <v>1114</v>
      </c>
      <c r="AW745">
        <v>2754399000</v>
      </c>
      <c r="AX745" s="2">
        <v>40908</v>
      </c>
      <c r="BI745" s="2">
        <v>41299</v>
      </c>
      <c r="BJ745">
        <v>21744</v>
      </c>
      <c r="BK745">
        <v>10851</v>
      </c>
      <c r="BL745">
        <v>10893</v>
      </c>
      <c r="BR745">
        <v>6659</v>
      </c>
      <c r="BU745">
        <v>-1554</v>
      </c>
      <c r="BV745">
        <v>19064</v>
      </c>
      <c r="BW745">
        <v>2680</v>
      </c>
      <c r="BX745">
        <v>201</v>
      </c>
      <c r="CM745">
        <v>170</v>
      </c>
      <c r="CN745">
        <v>-31</v>
      </c>
      <c r="CO745">
        <v>2649</v>
      </c>
      <c r="CP745">
        <v>977</v>
      </c>
      <c r="CQ745">
        <v>1672</v>
      </c>
      <c r="CV745">
        <v>1672</v>
      </c>
      <c r="CW745">
        <v>41</v>
      </c>
      <c r="CX745">
        <v>1713</v>
      </c>
      <c r="DA745">
        <v>1713</v>
      </c>
      <c r="DB745">
        <v>23</v>
      </c>
      <c r="DC745">
        <v>1690</v>
      </c>
      <c r="DE745">
        <v>1690</v>
      </c>
      <c r="DF745">
        <v>0.57999999999999996</v>
      </c>
      <c r="DG745">
        <v>0.01</v>
      </c>
      <c r="DJ745">
        <v>0.62139999999999995</v>
      </c>
      <c r="DK745">
        <v>0.61309999999999998</v>
      </c>
      <c r="DL745">
        <v>0.56999999999999995</v>
      </c>
      <c r="DM745">
        <v>0.56000000000000005</v>
      </c>
      <c r="DN745">
        <v>0.01</v>
      </c>
      <c r="DQ745">
        <v>0.58069999999999999</v>
      </c>
      <c r="DR745">
        <v>0.57289999999999996</v>
      </c>
      <c r="DS745">
        <v>0.56999999999999995</v>
      </c>
      <c r="DT745">
        <v>-8.6709999999999994</v>
      </c>
      <c r="DU745">
        <v>2949.7</v>
      </c>
      <c r="DV745">
        <v>2949.7</v>
      </c>
      <c r="DW745">
        <v>2649</v>
      </c>
      <c r="DX745">
        <v>1672</v>
      </c>
      <c r="DY745">
        <v>3393</v>
      </c>
      <c r="DZ745">
        <v>2680</v>
      </c>
      <c r="EA745" s="2">
        <v>40935</v>
      </c>
      <c r="EB745">
        <v>4414</v>
      </c>
      <c r="EE745">
        <v>6905</v>
      </c>
      <c r="EF745">
        <v>7444</v>
      </c>
      <c r="EG745">
        <v>3792</v>
      </c>
      <c r="EI745">
        <v>1096</v>
      </c>
      <c r="EL745">
        <v>23651</v>
      </c>
      <c r="EM745">
        <v>40371</v>
      </c>
      <c r="EN745">
        <v>19999</v>
      </c>
      <c r="EO745">
        <v>20372</v>
      </c>
      <c r="EV745">
        <v>85632</v>
      </c>
      <c r="FA745">
        <v>4656</v>
      </c>
      <c r="FB745">
        <v>110660</v>
      </c>
      <c r="FC745">
        <v>134311</v>
      </c>
      <c r="FE745">
        <v>6735</v>
      </c>
      <c r="FH745">
        <v>8939</v>
      </c>
      <c r="FJ745">
        <v>14118</v>
      </c>
      <c r="FQ745">
        <v>29792</v>
      </c>
      <c r="FR745">
        <v>19270</v>
      </c>
      <c r="FU745">
        <v>11133</v>
      </c>
      <c r="FZ745">
        <v>9216</v>
      </c>
      <c r="GA745">
        <v>39619</v>
      </c>
      <c r="GB745">
        <v>69411</v>
      </c>
      <c r="GC745">
        <v>1217</v>
      </c>
      <c r="GD745">
        <v>4008</v>
      </c>
      <c r="GE745">
        <v>62879</v>
      </c>
      <c r="GF745">
        <v>72407</v>
      </c>
      <c r="GH745">
        <v>68481</v>
      </c>
      <c r="GI745">
        <v>-6374</v>
      </c>
      <c r="GK745">
        <v>-1359</v>
      </c>
      <c r="GL745">
        <v>63683</v>
      </c>
      <c r="GM745">
        <v>64900</v>
      </c>
      <c r="GN745">
        <v>134311</v>
      </c>
      <c r="GO745">
        <v>2754.4</v>
      </c>
      <c r="GQ745">
        <v>-20732</v>
      </c>
      <c r="GR745" s="2">
        <v>41299</v>
      </c>
      <c r="GS745">
        <v>4770</v>
      </c>
      <c r="GT745">
        <v>1456</v>
      </c>
      <c r="GU745">
        <v>1567</v>
      </c>
      <c r="GV745">
        <v>3023</v>
      </c>
      <c r="GW745">
        <v>-1079</v>
      </c>
      <c r="GX745">
        <v>-497</v>
      </c>
      <c r="GZ745">
        <v>-1009</v>
      </c>
      <c r="HB745">
        <v>230</v>
      </c>
      <c r="HC745">
        <v>-2355</v>
      </c>
      <c r="HD745">
        <v>57</v>
      </c>
      <c r="HE745">
        <v>5495</v>
      </c>
      <c r="HF745">
        <v>-1542</v>
      </c>
      <c r="HH745">
        <v>2</v>
      </c>
      <c r="HJ745">
        <v>71</v>
      </c>
      <c r="HK745">
        <v>71</v>
      </c>
      <c r="HM745">
        <v>-1469</v>
      </c>
      <c r="HN745">
        <v>-524</v>
      </c>
      <c r="HO745">
        <v>2416</v>
      </c>
      <c r="HP745">
        <v>1892</v>
      </c>
      <c r="HQ745">
        <v>-1764</v>
      </c>
      <c r="HS745">
        <v>-1764</v>
      </c>
      <c r="HT745">
        <v>-3013</v>
      </c>
      <c r="HU745">
        <v>589</v>
      </c>
      <c r="HV745">
        <v>-2296</v>
      </c>
      <c r="HW745">
        <v>-84</v>
      </c>
      <c r="HY745">
        <v>1646</v>
      </c>
      <c r="HZ745">
        <v>2768</v>
      </c>
      <c r="IA745">
        <v>4414</v>
      </c>
      <c r="IB745">
        <v>168</v>
      </c>
      <c r="IC745">
        <v>-3013</v>
      </c>
      <c r="IE745">
        <v>713</v>
      </c>
      <c r="IF745">
        <v>88</v>
      </c>
      <c r="IG745">
        <v>3328</v>
      </c>
      <c r="IH745">
        <v>-714</v>
      </c>
      <c r="II745">
        <v>-1510</v>
      </c>
      <c r="IK745">
        <v>-1510</v>
      </c>
      <c r="IL745">
        <v>2756.6</v>
      </c>
      <c r="IM745">
        <v>2949.7</v>
      </c>
      <c r="IN745">
        <v>0.59</v>
      </c>
      <c r="IO745">
        <v>0.56999999999999995</v>
      </c>
    </row>
    <row r="746" spans="1:249" x14ac:dyDescent="0.25">
      <c r="A746" t="s">
        <v>1105</v>
      </c>
      <c r="B746" t="s">
        <v>1105</v>
      </c>
      <c r="C746" t="s">
        <v>1106</v>
      </c>
      <c r="D746" t="s">
        <v>1107</v>
      </c>
      <c r="E746" t="s">
        <v>455</v>
      </c>
      <c r="F746" t="s">
        <v>417</v>
      </c>
      <c r="G746" s="2">
        <v>40999</v>
      </c>
      <c r="H746" t="s">
        <v>450</v>
      </c>
      <c r="J746">
        <v>2012</v>
      </c>
      <c r="K746">
        <v>3</v>
      </c>
      <c r="L746">
        <v>2012</v>
      </c>
      <c r="M746">
        <v>1</v>
      </c>
      <c r="N746" t="s">
        <v>419</v>
      </c>
      <c r="O746" t="s">
        <v>451</v>
      </c>
      <c r="P746">
        <v>201203</v>
      </c>
      <c r="Q746">
        <v>1</v>
      </c>
      <c r="R746">
        <v>174</v>
      </c>
      <c r="S746">
        <v>10</v>
      </c>
      <c r="T746">
        <v>6</v>
      </c>
      <c r="U746">
        <v>80424</v>
      </c>
      <c r="V746">
        <v>3</v>
      </c>
      <c r="W746">
        <v>2840</v>
      </c>
      <c r="X746" s="2">
        <v>41026</v>
      </c>
      <c r="Y746" s="2">
        <v>41026</v>
      </c>
      <c r="Z746" t="s">
        <v>1108</v>
      </c>
      <c r="AA746" t="s">
        <v>1109</v>
      </c>
      <c r="AB746" t="s">
        <v>1110</v>
      </c>
      <c r="AC746" t="s">
        <v>1108</v>
      </c>
      <c r="AD746">
        <v>45202</v>
      </c>
      <c r="AE746" t="s">
        <v>1111</v>
      </c>
      <c r="AF746" t="s">
        <v>1112</v>
      </c>
      <c r="AG746" t="s">
        <v>1109</v>
      </c>
      <c r="AH746" t="s">
        <v>1110</v>
      </c>
      <c r="AI746" t="s">
        <v>1108</v>
      </c>
      <c r="AJ746">
        <v>45202</v>
      </c>
      <c r="AK746" t="s">
        <v>426</v>
      </c>
      <c r="AL746" t="s">
        <v>427</v>
      </c>
      <c r="AU746" t="s">
        <v>1113</v>
      </c>
      <c r="AV746" t="s">
        <v>1114</v>
      </c>
      <c r="AW746">
        <v>2740106000</v>
      </c>
      <c r="AX746" s="2">
        <v>40999</v>
      </c>
      <c r="BI746" s="2">
        <v>41388</v>
      </c>
      <c r="BJ746">
        <v>20194</v>
      </c>
      <c r="BK746">
        <v>10237</v>
      </c>
      <c r="BL746">
        <v>9957</v>
      </c>
      <c r="BR746">
        <v>6636</v>
      </c>
      <c r="BU746">
        <v>-22</v>
      </c>
      <c r="BV746">
        <v>16895</v>
      </c>
      <c r="BW746">
        <v>3299</v>
      </c>
      <c r="BX746">
        <v>179</v>
      </c>
      <c r="CM746">
        <v>67</v>
      </c>
      <c r="CN746">
        <v>-112</v>
      </c>
      <c r="CO746">
        <v>3187</v>
      </c>
      <c r="CP746">
        <v>754</v>
      </c>
      <c r="CQ746">
        <v>2433</v>
      </c>
      <c r="CV746">
        <v>2433</v>
      </c>
      <c r="CW746">
        <v>34</v>
      </c>
      <c r="CX746">
        <v>2467</v>
      </c>
      <c r="DA746">
        <v>2467</v>
      </c>
      <c r="DB746">
        <v>56</v>
      </c>
      <c r="DC746">
        <v>2411</v>
      </c>
      <c r="DE746">
        <v>2411</v>
      </c>
      <c r="DF746">
        <v>0.84</v>
      </c>
      <c r="DG746">
        <v>0.01</v>
      </c>
      <c r="DJ746">
        <v>0.89849999999999997</v>
      </c>
      <c r="DK746">
        <v>0.87809999999999999</v>
      </c>
      <c r="DL746">
        <v>0.85</v>
      </c>
      <c r="DM746">
        <v>0.81</v>
      </c>
      <c r="DN746">
        <v>0.01</v>
      </c>
      <c r="DQ746">
        <v>0.8397</v>
      </c>
      <c r="DR746">
        <v>0.82069999999999999</v>
      </c>
      <c r="DS746">
        <v>0.82</v>
      </c>
      <c r="DT746">
        <v>-2.0038999999999998</v>
      </c>
      <c r="DU746">
        <v>2937.8</v>
      </c>
      <c r="DV746">
        <v>2836.471</v>
      </c>
      <c r="DW746">
        <v>3187</v>
      </c>
      <c r="DX746">
        <v>2433</v>
      </c>
      <c r="DY746">
        <v>4270</v>
      </c>
      <c r="DZ746">
        <v>3299</v>
      </c>
      <c r="EA746" s="2">
        <v>41026</v>
      </c>
      <c r="EB746">
        <v>3991</v>
      </c>
      <c r="EE746">
        <v>6200</v>
      </c>
      <c r="EF746">
        <v>7239</v>
      </c>
      <c r="EG746">
        <v>3817</v>
      </c>
      <c r="EI746">
        <v>1219</v>
      </c>
      <c r="EK746">
        <v>642</v>
      </c>
      <c r="EL746">
        <v>23108</v>
      </c>
      <c r="EM746">
        <v>40554</v>
      </c>
      <c r="EN746">
        <v>20170</v>
      </c>
      <c r="EO746">
        <v>20384</v>
      </c>
      <c r="EV746">
        <v>86262</v>
      </c>
      <c r="FA746">
        <v>4851</v>
      </c>
      <c r="FB746">
        <v>111497</v>
      </c>
      <c r="FC746">
        <v>134605</v>
      </c>
      <c r="FE746">
        <v>6684</v>
      </c>
      <c r="FH746">
        <v>8449</v>
      </c>
      <c r="FJ746">
        <v>11771</v>
      </c>
      <c r="FQ746">
        <v>26904</v>
      </c>
      <c r="FR746">
        <v>21341</v>
      </c>
      <c r="FU746">
        <v>11297</v>
      </c>
      <c r="FZ746">
        <v>9154</v>
      </c>
      <c r="GA746">
        <v>41792</v>
      </c>
      <c r="GB746">
        <v>68696</v>
      </c>
      <c r="GC746">
        <v>1202</v>
      </c>
      <c r="GD746">
        <v>4008</v>
      </c>
      <c r="GE746">
        <v>63068</v>
      </c>
      <c r="GF746">
        <v>73324</v>
      </c>
      <c r="GH746">
        <v>69918</v>
      </c>
      <c r="GI746">
        <v>-5063</v>
      </c>
      <c r="GK746">
        <v>-1356</v>
      </c>
      <c r="GL746">
        <v>64707</v>
      </c>
      <c r="GM746">
        <v>65909</v>
      </c>
      <c r="GN746">
        <v>134605</v>
      </c>
      <c r="GO746">
        <v>2740.1</v>
      </c>
      <c r="GQ746">
        <v>-20353</v>
      </c>
      <c r="GR746" s="2">
        <v>41388</v>
      </c>
      <c r="GS746">
        <v>7237</v>
      </c>
      <c r="GT746">
        <v>2427</v>
      </c>
      <c r="GU746">
        <v>1647</v>
      </c>
      <c r="GV746">
        <v>4074</v>
      </c>
      <c r="GW746">
        <v>-347</v>
      </c>
      <c r="GX746">
        <v>-287</v>
      </c>
      <c r="GZ746">
        <v>-1558</v>
      </c>
      <c r="HB746">
        <v>131</v>
      </c>
      <c r="HC746">
        <v>-2061</v>
      </c>
      <c r="HD746">
        <v>61</v>
      </c>
      <c r="HE746">
        <v>9311</v>
      </c>
      <c r="HF746">
        <v>-2373</v>
      </c>
      <c r="HH746">
        <v>-4</v>
      </c>
      <c r="HJ746">
        <v>90</v>
      </c>
      <c r="HK746">
        <v>90</v>
      </c>
      <c r="HM746">
        <v>-2287</v>
      </c>
      <c r="HN746">
        <v>1471</v>
      </c>
      <c r="HO746">
        <v>-122</v>
      </c>
      <c r="HP746">
        <v>1349</v>
      </c>
      <c r="HQ746">
        <v>-4023</v>
      </c>
      <c r="HS746">
        <v>-4023</v>
      </c>
      <c r="HT746">
        <v>-4521</v>
      </c>
      <c r="HU746">
        <v>1439</v>
      </c>
      <c r="HV746">
        <v>-5756</v>
      </c>
      <c r="HW746">
        <v>-45</v>
      </c>
      <c r="HY746">
        <v>1223</v>
      </c>
      <c r="HZ746">
        <v>2768</v>
      </c>
      <c r="IA746">
        <v>3991</v>
      </c>
      <c r="IB746">
        <v>277</v>
      </c>
      <c r="IC746">
        <v>-4521</v>
      </c>
      <c r="IE746">
        <v>971</v>
      </c>
      <c r="IF746">
        <v>109</v>
      </c>
      <c r="IG746">
        <v>3816</v>
      </c>
      <c r="IH746">
        <v>-831</v>
      </c>
      <c r="II746">
        <v>-1508</v>
      </c>
      <c r="IK746">
        <v>-1508</v>
      </c>
      <c r="IL746">
        <v>2745.8</v>
      </c>
      <c r="IM746">
        <v>2937.8</v>
      </c>
      <c r="IN746">
        <v>0.85</v>
      </c>
      <c r="IO746">
        <v>0.82</v>
      </c>
    </row>
    <row r="747" spans="1:249" x14ac:dyDescent="0.25">
      <c r="A747" t="s">
        <v>1105</v>
      </c>
      <c r="B747" t="s">
        <v>1105</v>
      </c>
      <c r="C747" t="s">
        <v>1106</v>
      </c>
      <c r="D747" t="s">
        <v>1107</v>
      </c>
      <c r="E747" t="s">
        <v>455</v>
      </c>
      <c r="F747" t="s">
        <v>417</v>
      </c>
      <c r="G747" s="2">
        <v>41090</v>
      </c>
      <c r="H747" t="s">
        <v>450</v>
      </c>
      <c r="J747">
        <v>2012</v>
      </c>
      <c r="K747">
        <v>4</v>
      </c>
      <c r="L747">
        <v>2012</v>
      </c>
      <c r="M747">
        <v>2</v>
      </c>
      <c r="N747" t="s">
        <v>419</v>
      </c>
      <c r="O747" t="s">
        <v>451</v>
      </c>
      <c r="P747">
        <v>201204</v>
      </c>
      <c r="Q747">
        <v>1</v>
      </c>
      <c r="R747">
        <v>174</v>
      </c>
      <c r="S747">
        <v>10</v>
      </c>
      <c r="T747">
        <v>6</v>
      </c>
      <c r="U747">
        <v>80424</v>
      </c>
      <c r="V747">
        <v>3</v>
      </c>
      <c r="W747">
        <v>2840</v>
      </c>
      <c r="X747" s="2">
        <v>41129</v>
      </c>
      <c r="Y747" s="2">
        <v>41129</v>
      </c>
      <c r="Z747" t="s">
        <v>1108</v>
      </c>
      <c r="AA747" t="s">
        <v>1109</v>
      </c>
      <c r="AB747" t="s">
        <v>1110</v>
      </c>
      <c r="AC747" t="s">
        <v>1108</v>
      </c>
      <c r="AD747">
        <v>45202</v>
      </c>
      <c r="AE747" t="s">
        <v>1111</v>
      </c>
      <c r="AF747" t="s">
        <v>1112</v>
      </c>
      <c r="AG747" t="s">
        <v>1109</v>
      </c>
      <c r="AH747" t="s">
        <v>1110</v>
      </c>
      <c r="AI747" t="s">
        <v>1108</v>
      </c>
      <c r="AJ747">
        <v>45202</v>
      </c>
      <c r="AK747" t="s">
        <v>426</v>
      </c>
      <c r="AL747" t="s">
        <v>427</v>
      </c>
      <c r="AN747">
        <v>126000</v>
      </c>
      <c r="AP747">
        <v>126000</v>
      </c>
      <c r="AS747" t="s">
        <v>491</v>
      </c>
      <c r="AT747" t="s">
        <v>429</v>
      </c>
      <c r="AU747" t="s">
        <v>1113</v>
      </c>
      <c r="AV747" t="s">
        <v>1114</v>
      </c>
      <c r="AW747">
        <v>2754275000</v>
      </c>
      <c r="AX747" s="2">
        <v>41121</v>
      </c>
      <c r="AY747" t="s">
        <v>1115</v>
      </c>
      <c r="AZ747" t="s">
        <v>984</v>
      </c>
      <c r="BA747" t="s">
        <v>1120</v>
      </c>
      <c r="BB747" t="s">
        <v>1121</v>
      </c>
      <c r="BC747" t="s">
        <v>1116</v>
      </c>
      <c r="BD747" t="s">
        <v>711</v>
      </c>
      <c r="BE747" t="s">
        <v>1117</v>
      </c>
      <c r="BF747" t="s">
        <v>1122</v>
      </c>
      <c r="BG747" t="s">
        <v>1123</v>
      </c>
      <c r="BH747" t="s">
        <v>1124</v>
      </c>
      <c r="BI747" s="2">
        <v>41859</v>
      </c>
      <c r="BJ747">
        <v>18538</v>
      </c>
      <c r="BK747">
        <v>9517</v>
      </c>
      <c r="BL747">
        <v>9021</v>
      </c>
      <c r="BR747">
        <v>6215</v>
      </c>
      <c r="BV747">
        <v>15732</v>
      </c>
      <c r="BW747">
        <v>2806</v>
      </c>
      <c r="BX747">
        <v>182</v>
      </c>
      <c r="CM747">
        <v>-53</v>
      </c>
      <c r="CN747">
        <v>-158</v>
      </c>
      <c r="CO747">
        <v>2648</v>
      </c>
      <c r="CP747">
        <v>602</v>
      </c>
      <c r="CQ747">
        <v>2046</v>
      </c>
      <c r="CV747">
        <v>2046</v>
      </c>
      <c r="CW747">
        <v>1621</v>
      </c>
      <c r="CX747">
        <v>3667</v>
      </c>
      <c r="DA747">
        <v>3667</v>
      </c>
      <c r="DB747">
        <v>36</v>
      </c>
      <c r="DC747">
        <v>3631</v>
      </c>
      <c r="DE747">
        <v>3375</v>
      </c>
      <c r="DF747">
        <v>0.7</v>
      </c>
      <c r="DG747">
        <v>0.6</v>
      </c>
      <c r="DJ747">
        <v>1.3341000000000001</v>
      </c>
      <c r="DK747">
        <v>1.321</v>
      </c>
      <c r="DL747">
        <v>1.29</v>
      </c>
      <c r="DM747">
        <v>0.68</v>
      </c>
      <c r="DN747">
        <v>0.56000000000000005</v>
      </c>
      <c r="DQ747">
        <v>1.2491000000000001</v>
      </c>
      <c r="DR747">
        <v>1.2367999999999999</v>
      </c>
      <c r="DS747">
        <v>1.24</v>
      </c>
      <c r="DT747">
        <v>265.2928</v>
      </c>
      <c r="DU747">
        <v>2930</v>
      </c>
      <c r="DV747">
        <v>2814.7289999999998</v>
      </c>
      <c r="DW747">
        <v>2648</v>
      </c>
      <c r="DX747">
        <v>2046</v>
      </c>
      <c r="DY747">
        <v>3583</v>
      </c>
      <c r="DZ747">
        <v>2806</v>
      </c>
      <c r="EA747" s="2">
        <v>41494</v>
      </c>
      <c r="EB747">
        <v>4436</v>
      </c>
      <c r="EE747">
        <v>6068</v>
      </c>
      <c r="EF747">
        <v>6721</v>
      </c>
      <c r="EG747">
        <v>3684</v>
      </c>
      <c r="EI747">
        <v>1001</v>
      </c>
      <c r="EL747">
        <v>21910</v>
      </c>
      <c r="EM747">
        <v>40233</v>
      </c>
      <c r="EN747">
        <v>19856</v>
      </c>
      <c r="EO747">
        <v>20377</v>
      </c>
      <c r="EV747">
        <v>84761</v>
      </c>
      <c r="FA747">
        <v>5196</v>
      </c>
      <c r="FB747">
        <v>110334</v>
      </c>
      <c r="FC747">
        <v>132244</v>
      </c>
      <c r="FE747">
        <v>7920</v>
      </c>
      <c r="FH747">
        <v>8289</v>
      </c>
      <c r="FJ747">
        <v>8698</v>
      </c>
      <c r="FQ747">
        <v>24907</v>
      </c>
      <c r="FR747">
        <v>21080</v>
      </c>
      <c r="FU747">
        <v>10132</v>
      </c>
      <c r="FZ747">
        <v>12090</v>
      </c>
      <c r="GA747">
        <v>43302</v>
      </c>
      <c r="GB747">
        <v>68209</v>
      </c>
      <c r="GC747">
        <v>1195</v>
      </c>
      <c r="GD747">
        <v>4008</v>
      </c>
      <c r="GE747">
        <v>63181</v>
      </c>
      <c r="GF747">
        <v>75349</v>
      </c>
      <c r="GH747">
        <v>69604</v>
      </c>
      <c r="GI747">
        <v>-9333</v>
      </c>
      <c r="GK747">
        <v>-1357</v>
      </c>
      <c r="GL747">
        <v>62840</v>
      </c>
      <c r="GM747">
        <v>64035</v>
      </c>
      <c r="GN747">
        <v>132244</v>
      </c>
      <c r="GO747">
        <v>2748</v>
      </c>
      <c r="GQ747">
        <v>-20726</v>
      </c>
      <c r="GR747" s="2">
        <v>41859</v>
      </c>
      <c r="GS747">
        <v>10904</v>
      </c>
      <c r="GT747">
        <v>3204</v>
      </c>
      <c r="GU747">
        <v>-218</v>
      </c>
      <c r="GV747">
        <v>2986</v>
      </c>
      <c r="GW747">
        <v>-427</v>
      </c>
      <c r="GX747">
        <v>77</v>
      </c>
      <c r="GZ747">
        <v>-22</v>
      </c>
      <c r="HB747">
        <v>-444</v>
      </c>
      <c r="HC747">
        <v>-816</v>
      </c>
      <c r="HD747">
        <v>210</v>
      </c>
      <c r="HE747">
        <v>13284</v>
      </c>
      <c r="HF747">
        <v>-1071</v>
      </c>
      <c r="HH747">
        <v>-134</v>
      </c>
      <c r="HJ747">
        <v>112</v>
      </c>
      <c r="HK747">
        <v>112</v>
      </c>
      <c r="HM747">
        <v>-1093</v>
      </c>
      <c r="HN747">
        <v>1436</v>
      </c>
      <c r="HO747">
        <v>-3412</v>
      </c>
      <c r="HP747">
        <v>-1976</v>
      </c>
      <c r="HQ747">
        <v>-4024</v>
      </c>
      <c r="HS747">
        <v>-4024</v>
      </c>
      <c r="HT747">
        <v>-6139</v>
      </c>
      <c r="HU747">
        <v>1729</v>
      </c>
      <c r="HV747">
        <v>-10410</v>
      </c>
      <c r="HW747">
        <v>-113</v>
      </c>
      <c r="HY747">
        <v>1668</v>
      </c>
      <c r="HZ747">
        <v>2768</v>
      </c>
      <c r="IA747">
        <v>4436</v>
      </c>
      <c r="IB747">
        <v>377</v>
      </c>
      <c r="IC747">
        <v>-6139</v>
      </c>
      <c r="IE747">
        <v>777</v>
      </c>
      <c r="IF747">
        <v>100</v>
      </c>
      <c r="IG747">
        <v>3973</v>
      </c>
      <c r="IH747">
        <v>1302</v>
      </c>
      <c r="II747">
        <v>-1618</v>
      </c>
      <c r="IK747">
        <v>-1618</v>
      </c>
      <c r="IL747">
        <v>2751.3</v>
      </c>
      <c r="IM747">
        <v>2941.2</v>
      </c>
      <c r="IN747">
        <v>1.3</v>
      </c>
      <c r="IO747">
        <v>1.24</v>
      </c>
    </row>
    <row r="748" spans="1:249" x14ac:dyDescent="0.25">
      <c r="A748" t="s">
        <v>1105</v>
      </c>
      <c r="B748" t="s">
        <v>1105</v>
      </c>
      <c r="C748" t="s">
        <v>1106</v>
      </c>
      <c r="D748" t="s">
        <v>1107</v>
      </c>
      <c r="E748" t="s">
        <v>455</v>
      </c>
      <c r="F748" t="s">
        <v>417</v>
      </c>
      <c r="G748" s="2">
        <v>41182</v>
      </c>
      <c r="H748" t="s">
        <v>450</v>
      </c>
      <c r="J748">
        <v>2013</v>
      </c>
      <c r="K748">
        <v>1</v>
      </c>
      <c r="L748">
        <v>2012</v>
      </c>
      <c r="M748">
        <v>3</v>
      </c>
      <c r="N748" t="s">
        <v>419</v>
      </c>
      <c r="O748" t="s">
        <v>451</v>
      </c>
      <c r="P748">
        <v>201301</v>
      </c>
      <c r="Q748">
        <v>1</v>
      </c>
      <c r="R748">
        <v>174</v>
      </c>
      <c r="S748">
        <v>10</v>
      </c>
      <c r="T748">
        <v>6</v>
      </c>
      <c r="U748">
        <v>80424</v>
      </c>
      <c r="V748">
        <v>3</v>
      </c>
      <c r="W748">
        <v>2840</v>
      </c>
      <c r="X748" s="2">
        <v>41207</v>
      </c>
      <c r="Y748" s="2">
        <v>41207</v>
      </c>
      <c r="Z748" t="s">
        <v>1108</v>
      </c>
      <c r="AA748" t="s">
        <v>1109</v>
      </c>
      <c r="AB748" t="s">
        <v>1110</v>
      </c>
      <c r="AC748" t="s">
        <v>1108</v>
      </c>
      <c r="AD748">
        <v>45202</v>
      </c>
      <c r="AE748" t="s">
        <v>1111</v>
      </c>
      <c r="AF748" t="s">
        <v>1112</v>
      </c>
      <c r="AG748" t="s">
        <v>1109</v>
      </c>
      <c r="AH748" t="s">
        <v>1110</v>
      </c>
      <c r="AI748" t="s">
        <v>1108</v>
      </c>
      <c r="AJ748">
        <v>45202</v>
      </c>
      <c r="AK748" t="s">
        <v>426</v>
      </c>
      <c r="AL748" t="s">
        <v>427</v>
      </c>
      <c r="AU748" t="s">
        <v>1113</v>
      </c>
      <c r="AV748" t="s">
        <v>1114</v>
      </c>
      <c r="AW748">
        <v>2734231000</v>
      </c>
      <c r="AX748" s="2">
        <v>41182</v>
      </c>
      <c r="BI748" s="2">
        <v>41572</v>
      </c>
      <c r="BJ748">
        <v>20739</v>
      </c>
      <c r="BK748">
        <v>10350</v>
      </c>
      <c r="BL748">
        <v>10389</v>
      </c>
      <c r="BR748">
        <v>6438</v>
      </c>
      <c r="BV748">
        <v>16788</v>
      </c>
      <c r="BW748">
        <v>3951</v>
      </c>
      <c r="BX748">
        <v>172</v>
      </c>
      <c r="CL748">
        <v>19</v>
      </c>
      <c r="CM748">
        <v>28</v>
      </c>
      <c r="CN748">
        <v>-125</v>
      </c>
      <c r="CO748">
        <v>3826</v>
      </c>
      <c r="CP748">
        <v>973</v>
      </c>
      <c r="CQ748">
        <v>2853</v>
      </c>
      <c r="CV748">
        <v>2853</v>
      </c>
      <c r="CX748">
        <v>2853</v>
      </c>
      <c r="DA748">
        <v>2853</v>
      </c>
      <c r="DB748">
        <v>39</v>
      </c>
      <c r="DC748">
        <v>2814</v>
      </c>
      <c r="DD748">
        <v>57</v>
      </c>
      <c r="DE748">
        <v>2757</v>
      </c>
      <c r="DF748">
        <v>1.038</v>
      </c>
      <c r="DJ748">
        <v>1.038</v>
      </c>
      <c r="DK748">
        <v>1.0238</v>
      </c>
      <c r="DL748">
        <v>1</v>
      </c>
      <c r="DM748">
        <v>0.97319999999999995</v>
      </c>
      <c r="DQ748">
        <v>0.97319999999999995</v>
      </c>
      <c r="DR748">
        <v>0.95989999999999998</v>
      </c>
      <c r="DS748">
        <v>0.96</v>
      </c>
      <c r="DT748">
        <v>57.431899999999999</v>
      </c>
      <c r="DU748">
        <v>2931.7</v>
      </c>
      <c r="DV748">
        <v>2814</v>
      </c>
      <c r="DW748">
        <v>3826</v>
      </c>
      <c r="DX748">
        <v>2853</v>
      </c>
      <c r="DY748">
        <v>4661</v>
      </c>
      <c r="DZ748">
        <v>3951</v>
      </c>
      <c r="EA748" s="2">
        <v>41207</v>
      </c>
      <c r="EB748">
        <v>5302</v>
      </c>
      <c r="EE748">
        <v>6993</v>
      </c>
      <c r="EF748">
        <v>7332</v>
      </c>
      <c r="EG748">
        <v>3425</v>
      </c>
      <c r="EI748">
        <v>1072</v>
      </c>
      <c r="EL748">
        <v>24124</v>
      </c>
      <c r="EM748">
        <v>41369</v>
      </c>
      <c r="EN748">
        <v>20492</v>
      </c>
      <c r="EO748">
        <v>20877</v>
      </c>
      <c r="EV748">
        <v>85495</v>
      </c>
      <c r="FA748">
        <v>5392</v>
      </c>
      <c r="FB748">
        <v>111764</v>
      </c>
      <c r="FC748">
        <v>135888</v>
      </c>
      <c r="FE748">
        <v>7498</v>
      </c>
      <c r="FH748">
        <v>9086</v>
      </c>
      <c r="FJ748">
        <v>8314</v>
      </c>
      <c r="FQ748">
        <v>24898</v>
      </c>
      <c r="FR748">
        <v>23563</v>
      </c>
      <c r="FU748">
        <v>10164</v>
      </c>
      <c r="FZ748">
        <v>12315</v>
      </c>
      <c r="GA748">
        <v>46042</v>
      </c>
      <c r="GB748">
        <v>70940</v>
      </c>
      <c r="GC748">
        <v>1170</v>
      </c>
      <c r="GD748">
        <v>4009</v>
      </c>
      <c r="GE748">
        <v>63166</v>
      </c>
      <c r="GF748">
        <v>76574</v>
      </c>
      <c r="GH748">
        <v>71086</v>
      </c>
      <c r="GI748">
        <v>-8179</v>
      </c>
      <c r="GK748">
        <v>-1355</v>
      </c>
      <c r="GL748">
        <v>63778</v>
      </c>
      <c r="GM748">
        <v>64948</v>
      </c>
      <c r="GN748">
        <v>135888</v>
      </c>
      <c r="GO748">
        <v>2734.2</v>
      </c>
      <c r="GQ748">
        <v>-20547</v>
      </c>
      <c r="GR748" s="2">
        <v>41572</v>
      </c>
      <c r="GS748">
        <v>2853</v>
      </c>
      <c r="GT748">
        <v>710</v>
      </c>
      <c r="GU748">
        <v>44</v>
      </c>
      <c r="GV748">
        <v>754</v>
      </c>
      <c r="GW748">
        <v>-795</v>
      </c>
      <c r="GX748">
        <v>-502</v>
      </c>
      <c r="GZ748">
        <v>64</v>
      </c>
      <c r="HB748">
        <v>397</v>
      </c>
      <c r="HC748">
        <v>-836</v>
      </c>
      <c r="HD748">
        <v>-1</v>
      </c>
      <c r="HE748">
        <v>2770</v>
      </c>
      <c r="HF748">
        <v>-739</v>
      </c>
      <c r="HH748">
        <v>12</v>
      </c>
      <c r="HJ748">
        <v>-12</v>
      </c>
      <c r="HK748">
        <v>-12</v>
      </c>
      <c r="HM748">
        <v>-739</v>
      </c>
      <c r="HN748">
        <v>974</v>
      </c>
      <c r="HO748">
        <v>1033</v>
      </c>
      <c r="HP748">
        <v>2007</v>
      </c>
      <c r="HQ748">
        <v>-2584</v>
      </c>
      <c r="HS748">
        <v>-2584</v>
      </c>
      <c r="HT748">
        <v>-1605</v>
      </c>
      <c r="HU748">
        <v>951</v>
      </c>
      <c r="HV748">
        <v>-1231</v>
      </c>
      <c r="HW748">
        <v>66</v>
      </c>
      <c r="HY748">
        <v>866</v>
      </c>
      <c r="HZ748">
        <v>4436</v>
      </c>
      <c r="IA748">
        <v>5302</v>
      </c>
      <c r="IB748">
        <v>79</v>
      </c>
      <c r="IC748">
        <v>-1605</v>
      </c>
      <c r="IE748">
        <v>710</v>
      </c>
      <c r="IF748">
        <v>79</v>
      </c>
      <c r="IG748">
        <v>2770</v>
      </c>
      <c r="IH748">
        <v>-739</v>
      </c>
      <c r="II748">
        <v>-1605</v>
      </c>
      <c r="IK748">
        <v>-1605</v>
      </c>
      <c r="IL748">
        <v>2748.6</v>
      </c>
      <c r="IM748">
        <v>2931.7</v>
      </c>
      <c r="IN748">
        <v>1</v>
      </c>
      <c r="IO748">
        <v>0.96</v>
      </c>
    </row>
    <row r="749" spans="1:249" x14ac:dyDescent="0.25">
      <c r="A749" t="s">
        <v>1105</v>
      </c>
      <c r="B749" t="s">
        <v>1105</v>
      </c>
      <c r="C749" t="s">
        <v>1106</v>
      </c>
      <c r="D749" t="s">
        <v>1107</v>
      </c>
      <c r="E749" t="s">
        <v>455</v>
      </c>
      <c r="F749" t="s">
        <v>417</v>
      </c>
      <c r="G749" s="2">
        <v>41274</v>
      </c>
      <c r="H749" t="s">
        <v>450</v>
      </c>
      <c r="J749">
        <v>2013</v>
      </c>
      <c r="K749">
        <v>2</v>
      </c>
      <c r="L749">
        <v>2012</v>
      </c>
      <c r="M749">
        <v>4</v>
      </c>
      <c r="N749" t="s">
        <v>419</v>
      </c>
      <c r="O749" t="s">
        <v>451</v>
      </c>
      <c r="P749">
        <v>201302</v>
      </c>
      <c r="Q749">
        <v>1</v>
      </c>
      <c r="R749">
        <v>174</v>
      </c>
      <c r="S749">
        <v>10</v>
      </c>
      <c r="T749">
        <v>6</v>
      </c>
      <c r="U749">
        <v>80424</v>
      </c>
      <c r="V749">
        <v>3</v>
      </c>
      <c r="W749">
        <v>2840</v>
      </c>
      <c r="X749" s="2">
        <v>41299</v>
      </c>
      <c r="Y749" s="2">
        <v>41299</v>
      </c>
      <c r="Z749" t="s">
        <v>1108</v>
      </c>
      <c r="AA749" t="s">
        <v>1109</v>
      </c>
      <c r="AB749" t="s">
        <v>1110</v>
      </c>
      <c r="AC749" t="s">
        <v>1108</v>
      </c>
      <c r="AD749">
        <v>45202</v>
      </c>
      <c r="AE749" t="s">
        <v>1111</v>
      </c>
      <c r="AF749" t="s">
        <v>1112</v>
      </c>
      <c r="AG749" t="s">
        <v>1109</v>
      </c>
      <c r="AH749" t="s">
        <v>1110</v>
      </c>
      <c r="AI749" t="s">
        <v>1108</v>
      </c>
      <c r="AJ749">
        <v>45202</v>
      </c>
      <c r="AK749" t="s">
        <v>426</v>
      </c>
      <c r="AL749" t="s">
        <v>427</v>
      </c>
      <c r="AU749" t="s">
        <v>1113</v>
      </c>
      <c r="AV749" t="s">
        <v>1132</v>
      </c>
      <c r="AW749">
        <v>2731651000</v>
      </c>
      <c r="AX749" s="2">
        <v>41274</v>
      </c>
      <c r="BI749" s="2">
        <v>41663</v>
      </c>
      <c r="BJ749">
        <v>22175</v>
      </c>
      <c r="BK749">
        <v>10880</v>
      </c>
      <c r="BL749">
        <v>11295</v>
      </c>
      <c r="BR749">
        <v>6803</v>
      </c>
      <c r="BV749">
        <v>17683</v>
      </c>
      <c r="BW749">
        <v>4492</v>
      </c>
      <c r="BX749">
        <v>169</v>
      </c>
      <c r="CL749">
        <v>19</v>
      </c>
      <c r="CM749">
        <v>876</v>
      </c>
      <c r="CN749">
        <v>726</v>
      </c>
      <c r="CO749">
        <v>5218</v>
      </c>
      <c r="CP749">
        <v>1142</v>
      </c>
      <c r="CQ749">
        <v>4076</v>
      </c>
      <c r="CV749">
        <v>4076</v>
      </c>
      <c r="CX749">
        <v>4076</v>
      </c>
      <c r="DA749">
        <v>4076</v>
      </c>
      <c r="DB749">
        <v>19</v>
      </c>
      <c r="DC749">
        <v>4057</v>
      </c>
      <c r="DD749">
        <v>65</v>
      </c>
      <c r="DE749">
        <v>3992</v>
      </c>
      <c r="DF749">
        <v>1.4902</v>
      </c>
      <c r="DJ749">
        <v>1.4902</v>
      </c>
      <c r="DK749">
        <v>1.4833000000000001</v>
      </c>
      <c r="DL749">
        <v>1.46</v>
      </c>
      <c r="DM749">
        <v>1.3963000000000001</v>
      </c>
      <c r="DQ749">
        <v>1.3963000000000001</v>
      </c>
      <c r="DR749">
        <v>1.3897999999999999</v>
      </c>
      <c r="DS749">
        <v>1.39</v>
      </c>
      <c r="DT749">
        <v>65.549099999999996</v>
      </c>
      <c r="DU749">
        <v>2919.1</v>
      </c>
      <c r="DV749">
        <v>2778.7669999999998</v>
      </c>
      <c r="DW749">
        <v>5218</v>
      </c>
      <c r="DX749">
        <v>4076</v>
      </c>
      <c r="DY749">
        <v>5230</v>
      </c>
      <c r="DZ749">
        <v>4492</v>
      </c>
      <c r="EA749" s="2">
        <v>41299</v>
      </c>
      <c r="EB749">
        <v>6643</v>
      </c>
      <c r="EE749">
        <v>7183</v>
      </c>
      <c r="EF749">
        <v>7219</v>
      </c>
      <c r="EG749">
        <v>3573</v>
      </c>
      <c r="EI749">
        <v>983</v>
      </c>
      <c r="EL749">
        <v>25601</v>
      </c>
      <c r="EM749">
        <v>42347</v>
      </c>
      <c r="EN749">
        <v>21143</v>
      </c>
      <c r="EO749">
        <v>21204</v>
      </c>
      <c r="EV749">
        <v>87834</v>
      </c>
      <c r="FA749">
        <v>5264</v>
      </c>
      <c r="FB749">
        <v>114302</v>
      </c>
      <c r="FC749">
        <v>139903</v>
      </c>
      <c r="FE749">
        <v>7157</v>
      </c>
      <c r="FH749">
        <v>9254</v>
      </c>
      <c r="FJ749">
        <v>9819</v>
      </c>
      <c r="FQ749">
        <v>26230</v>
      </c>
      <c r="FR749">
        <v>23607</v>
      </c>
      <c r="FU749">
        <v>10567</v>
      </c>
      <c r="FZ749">
        <v>12176</v>
      </c>
      <c r="GA749">
        <v>46350</v>
      </c>
      <c r="GB749">
        <v>72580</v>
      </c>
      <c r="GC749">
        <v>1156</v>
      </c>
      <c r="GD749">
        <v>4009</v>
      </c>
      <c r="GE749">
        <v>63204</v>
      </c>
      <c r="GF749">
        <v>79045</v>
      </c>
      <c r="GH749">
        <v>71682</v>
      </c>
      <c r="GI749">
        <v>-7694</v>
      </c>
      <c r="GK749">
        <v>-1357</v>
      </c>
      <c r="GL749">
        <v>66167</v>
      </c>
      <c r="GM749">
        <v>67323</v>
      </c>
      <c r="GN749">
        <v>139903</v>
      </c>
      <c r="GO749">
        <v>2731.7</v>
      </c>
      <c r="GQ749">
        <v>-20511</v>
      </c>
      <c r="GR749" s="2">
        <v>41663</v>
      </c>
      <c r="GS749">
        <v>6929</v>
      </c>
      <c r="GT749">
        <v>1448</v>
      </c>
      <c r="GU749">
        <v>-730</v>
      </c>
      <c r="GV749">
        <v>718</v>
      </c>
      <c r="GW749">
        <v>-914</v>
      </c>
      <c r="GX749">
        <v>-324</v>
      </c>
      <c r="GZ749">
        <v>-288</v>
      </c>
      <c r="HB749">
        <v>556</v>
      </c>
      <c r="HC749">
        <v>-970</v>
      </c>
      <c r="HD749">
        <v>-58</v>
      </c>
      <c r="HE749">
        <v>6619</v>
      </c>
      <c r="HF749">
        <v>-1055</v>
      </c>
      <c r="HH749">
        <v>-1123</v>
      </c>
      <c r="HJ749">
        <v>-179</v>
      </c>
      <c r="HK749">
        <v>-179</v>
      </c>
      <c r="HM749">
        <v>-2357</v>
      </c>
      <c r="HN749">
        <v>-1510</v>
      </c>
      <c r="HO749">
        <v>4972</v>
      </c>
      <c r="HP749">
        <v>3462</v>
      </c>
      <c r="HQ749">
        <v>-3984</v>
      </c>
      <c r="HS749">
        <v>-3984</v>
      </c>
      <c r="HT749">
        <v>-3206</v>
      </c>
      <c r="HU749">
        <v>1662</v>
      </c>
      <c r="HV749">
        <v>-2066</v>
      </c>
      <c r="HW749">
        <v>11</v>
      </c>
      <c r="HY749">
        <v>2207</v>
      </c>
      <c r="HZ749">
        <v>4436</v>
      </c>
      <c r="IA749">
        <v>6643</v>
      </c>
      <c r="IB749">
        <v>154</v>
      </c>
      <c r="IC749">
        <v>-3206</v>
      </c>
      <c r="IE749">
        <v>738</v>
      </c>
      <c r="IF749">
        <v>75</v>
      </c>
      <c r="IG749">
        <v>3849</v>
      </c>
      <c r="IH749">
        <v>-316</v>
      </c>
      <c r="II749">
        <v>-1601</v>
      </c>
      <c r="IK749">
        <v>-1601</v>
      </c>
      <c r="IL749">
        <v>2735.2</v>
      </c>
      <c r="IM749">
        <v>2919.1</v>
      </c>
      <c r="IN749">
        <v>1.46</v>
      </c>
      <c r="IO749">
        <v>1.39</v>
      </c>
    </row>
    <row r="750" spans="1:249" x14ac:dyDescent="0.25">
      <c r="A750" t="s">
        <v>1105</v>
      </c>
      <c r="B750" t="s">
        <v>1105</v>
      </c>
      <c r="C750" t="s">
        <v>1106</v>
      </c>
      <c r="D750" t="s">
        <v>1107</v>
      </c>
      <c r="E750" t="s">
        <v>455</v>
      </c>
      <c r="F750" t="s">
        <v>417</v>
      </c>
      <c r="G750" s="2">
        <v>41364</v>
      </c>
      <c r="H750" t="s">
        <v>450</v>
      </c>
      <c r="J750">
        <v>2013</v>
      </c>
      <c r="K750">
        <v>3</v>
      </c>
      <c r="L750">
        <v>2013</v>
      </c>
      <c r="M750">
        <v>1</v>
      </c>
      <c r="N750" t="s">
        <v>419</v>
      </c>
      <c r="O750" t="s">
        <v>451</v>
      </c>
      <c r="P750">
        <v>201303</v>
      </c>
      <c r="Q750">
        <v>1</v>
      </c>
      <c r="R750">
        <v>174</v>
      </c>
      <c r="S750">
        <v>10</v>
      </c>
      <c r="T750">
        <v>6</v>
      </c>
      <c r="U750">
        <v>80424</v>
      </c>
      <c r="V750">
        <v>3</v>
      </c>
      <c r="W750">
        <v>2840</v>
      </c>
      <c r="X750" s="2">
        <v>41388</v>
      </c>
      <c r="Y750" s="2">
        <v>41388</v>
      </c>
      <c r="Z750" t="s">
        <v>1108</v>
      </c>
      <c r="AA750" t="s">
        <v>1109</v>
      </c>
      <c r="AB750" t="s">
        <v>1110</v>
      </c>
      <c r="AC750" t="s">
        <v>1108</v>
      </c>
      <c r="AD750">
        <v>45202</v>
      </c>
      <c r="AE750" t="s">
        <v>1111</v>
      </c>
      <c r="AF750" t="s">
        <v>1112</v>
      </c>
      <c r="AG750" t="s">
        <v>1109</v>
      </c>
      <c r="AH750" t="s">
        <v>1110</v>
      </c>
      <c r="AI750" t="s">
        <v>1108</v>
      </c>
      <c r="AJ750">
        <v>45202</v>
      </c>
      <c r="AK750" t="s">
        <v>426</v>
      </c>
      <c r="AL750" t="s">
        <v>427</v>
      </c>
      <c r="AU750" t="s">
        <v>1113</v>
      </c>
      <c r="AV750" t="s">
        <v>1132</v>
      </c>
      <c r="AW750">
        <v>2740773000</v>
      </c>
      <c r="AX750" s="2">
        <v>41364</v>
      </c>
      <c r="BI750" s="2">
        <v>41752</v>
      </c>
      <c r="BJ750">
        <v>20598</v>
      </c>
      <c r="BK750">
        <v>10344</v>
      </c>
      <c r="BL750">
        <v>10254</v>
      </c>
      <c r="BR750">
        <v>6849</v>
      </c>
      <c r="BV750">
        <v>17193</v>
      </c>
      <c r="BW750">
        <v>3405</v>
      </c>
      <c r="BX750">
        <v>163</v>
      </c>
      <c r="CL750">
        <v>21</v>
      </c>
      <c r="CM750">
        <v>25</v>
      </c>
      <c r="CN750">
        <v>-117</v>
      </c>
      <c r="CO750">
        <v>3288</v>
      </c>
      <c r="CP750">
        <v>697</v>
      </c>
      <c r="CQ750">
        <v>2591</v>
      </c>
      <c r="CV750">
        <v>2591</v>
      </c>
      <c r="CX750">
        <v>2591</v>
      </c>
      <c r="DA750">
        <v>2591</v>
      </c>
      <c r="DB750">
        <v>25</v>
      </c>
      <c r="DC750">
        <v>2566</v>
      </c>
      <c r="DD750">
        <v>54</v>
      </c>
      <c r="DE750">
        <v>2512</v>
      </c>
      <c r="DF750">
        <v>0.94510000000000005</v>
      </c>
      <c r="DJ750">
        <v>0.94510000000000005</v>
      </c>
      <c r="DK750">
        <v>0.93600000000000005</v>
      </c>
      <c r="DL750">
        <v>0.92</v>
      </c>
      <c r="DM750">
        <v>0.8841</v>
      </c>
      <c r="DQ750">
        <v>0.8841</v>
      </c>
      <c r="DR750">
        <v>0.87560000000000004</v>
      </c>
      <c r="DS750">
        <v>0.88</v>
      </c>
      <c r="DT750">
        <v>67.015900000000002</v>
      </c>
      <c r="DU750">
        <v>2930.7</v>
      </c>
      <c r="DV750">
        <v>2789.13</v>
      </c>
      <c r="DW750">
        <v>3288</v>
      </c>
      <c r="DX750">
        <v>2591</v>
      </c>
      <c r="DY750">
        <v>4145</v>
      </c>
      <c r="DZ750">
        <v>3405</v>
      </c>
      <c r="EA750" s="2">
        <v>41388</v>
      </c>
      <c r="EB750">
        <v>5876</v>
      </c>
      <c r="EE750">
        <v>6669</v>
      </c>
      <c r="EF750">
        <v>7240</v>
      </c>
      <c r="EG750">
        <v>3576</v>
      </c>
      <c r="EI750">
        <v>937</v>
      </c>
      <c r="EL750">
        <v>24298</v>
      </c>
      <c r="EM750">
        <v>42349</v>
      </c>
      <c r="EN750">
        <v>21158</v>
      </c>
      <c r="EO750">
        <v>21191</v>
      </c>
      <c r="EV750">
        <v>86806</v>
      </c>
      <c r="FA750">
        <v>6836</v>
      </c>
      <c r="FB750">
        <v>114833</v>
      </c>
      <c r="FC750">
        <v>139131</v>
      </c>
      <c r="FE750">
        <v>7422</v>
      </c>
      <c r="FH750">
        <v>8892</v>
      </c>
      <c r="FJ750">
        <v>11098</v>
      </c>
      <c r="FQ750">
        <v>27412</v>
      </c>
      <c r="FR750">
        <v>21125</v>
      </c>
      <c r="FU750">
        <v>10725</v>
      </c>
      <c r="FZ750">
        <v>11916</v>
      </c>
      <c r="GA750">
        <v>43766</v>
      </c>
      <c r="GB750">
        <v>71178</v>
      </c>
      <c r="GC750">
        <v>1143</v>
      </c>
      <c r="GD750">
        <v>4009</v>
      </c>
      <c r="GE750">
        <v>63358</v>
      </c>
      <c r="GF750">
        <v>80035</v>
      </c>
      <c r="GH750">
        <v>71644</v>
      </c>
      <c r="GI750">
        <v>-8282</v>
      </c>
      <c r="GK750">
        <v>-1351</v>
      </c>
      <c r="GL750">
        <v>66810</v>
      </c>
      <c r="GM750">
        <v>67953</v>
      </c>
      <c r="GN750">
        <v>139131</v>
      </c>
      <c r="GO750">
        <v>2740.8</v>
      </c>
      <c r="GQ750">
        <v>-18853</v>
      </c>
      <c r="GR750" s="2">
        <v>41752</v>
      </c>
      <c r="GS750">
        <v>9520</v>
      </c>
      <c r="GT750">
        <v>2188</v>
      </c>
      <c r="GU750">
        <v>-581</v>
      </c>
      <c r="GV750">
        <v>1607</v>
      </c>
      <c r="GW750">
        <v>-504</v>
      </c>
      <c r="GX750">
        <v>-492</v>
      </c>
      <c r="GZ750">
        <v>-84</v>
      </c>
      <c r="HB750">
        <v>483</v>
      </c>
      <c r="HC750">
        <v>-597</v>
      </c>
      <c r="HD750">
        <v>-49</v>
      </c>
      <c r="HE750">
        <v>10481</v>
      </c>
      <c r="HF750">
        <v>-1867</v>
      </c>
      <c r="HH750">
        <v>-1148</v>
      </c>
      <c r="HJ750">
        <v>-1660</v>
      </c>
      <c r="HK750">
        <v>-1660</v>
      </c>
      <c r="HM750">
        <v>-4675</v>
      </c>
      <c r="HN750">
        <v>-1496</v>
      </c>
      <c r="HO750">
        <v>4152</v>
      </c>
      <c r="HP750">
        <v>2656</v>
      </c>
      <c r="HQ750">
        <v>-4985</v>
      </c>
      <c r="HS750">
        <v>-4985</v>
      </c>
      <c r="HT750">
        <v>-4797</v>
      </c>
      <c r="HU750">
        <v>2730</v>
      </c>
      <c r="HV750">
        <v>-4396</v>
      </c>
      <c r="HW750">
        <v>30</v>
      </c>
      <c r="HY750">
        <v>1440</v>
      </c>
      <c r="HZ750">
        <v>4436</v>
      </c>
      <c r="IA750">
        <v>5876</v>
      </c>
      <c r="IB750">
        <v>250</v>
      </c>
      <c r="IC750">
        <v>-4797</v>
      </c>
      <c r="IE750">
        <v>740</v>
      </c>
      <c r="IF750">
        <v>96</v>
      </c>
      <c r="IG750">
        <v>3862</v>
      </c>
      <c r="IH750">
        <v>-812</v>
      </c>
      <c r="II750">
        <v>-1591</v>
      </c>
      <c r="IK750">
        <v>-1591</v>
      </c>
      <c r="IL750">
        <v>2741.5</v>
      </c>
      <c r="IM750">
        <v>2930.7</v>
      </c>
      <c r="IN750">
        <v>0.92</v>
      </c>
      <c r="IO750">
        <v>0.88</v>
      </c>
    </row>
    <row r="751" spans="1:249" x14ac:dyDescent="0.25">
      <c r="A751" t="s">
        <v>1105</v>
      </c>
      <c r="B751" t="s">
        <v>1105</v>
      </c>
      <c r="C751" t="s">
        <v>1106</v>
      </c>
      <c r="D751" t="s">
        <v>1107</v>
      </c>
      <c r="E751" t="s">
        <v>455</v>
      </c>
      <c r="F751" t="s">
        <v>417</v>
      </c>
      <c r="G751" s="2">
        <v>41455</v>
      </c>
      <c r="H751" t="s">
        <v>450</v>
      </c>
      <c r="J751">
        <v>2013</v>
      </c>
      <c r="K751">
        <v>4</v>
      </c>
      <c r="L751">
        <v>2013</v>
      </c>
      <c r="M751">
        <v>2</v>
      </c>
      <c r="N751" t="s">
        <v>419</v>
      </c>
      <c r="O751" t="s">
        <v>451</v>
      </c>
      <c r="P751">
        <v>201304</v>
      </c>
      <c r="Q751">
        <v>1</v>
      </c>
      <c r="R751">
        <v>174</v>
      </c>
      <c r="S751">
        <v>10</v>
      </c>
      <c r="T751">
        <v>6</v>
      </c>
      <c r="U751">
        <v>80424</v>
      </c>
      <c r="V751">
        <v>3</v>
      </c>
      <c r="W751">
        <v>2840</v>
      </c>
      <c r="X751" s="2">
        <v>41494</v>
      </c>
      <c r="Y751" s="2">
        <v>41494</v>
      </c>
      <c r="Z751" t="s">
        <v>1108</v>
      </c>
      <c r="AA751" t="s">
        <v>1109</v>
      </c>
      <c r="AB751" t="s">
        <v>1110</v>
      </c>
      <c r="AC751" t="s">
        <v>1108</v>
      </c>
      <c r="AD751">
        <v>45202</v>
      </c>
      <c r="AE751" t="s">
        <v>1111</v>
      </c>
      <c r="AF751" t="s">
        <v>1112</v>
      </c>
      <c r="AG751" t="s">
        <v>1109</v>
      </c>
      <c r="AH751" t="s">
        <v>1110</v>
      </c>
      <c r="AI751" t="s">
        <v>1108</v>
      </c>
      <c r="AJ751">
        <v>45202</v>
      </c>
      <c r="AK751" t="s">
        <v>426</v>
      </c>
      <c r="AL751" t="s">
        <v>427</v>
      </c>
      <c r="AN751">
        <v>121000</v>
      </c>
      <c r="AP751">
        <v>121000</v>
      </c>
      <c r="AS751" t="s">
        <v>491</v>
      </c>
      <c r="AT751" t="s">
        <v>429</v>
      </c>
      <c r="AU751" t="s">
        <v>1113</v>
      </c>
      <c r="AV751" t="s">
        <v>1114</v>
      </c>
      <c r="AW751">
        <v>2738760000</v>
      </c>
      <c r="AX751" s="2">
        <v>41486</v>
      </c>
      <c r="AY751" t="s">
        <v>1125</v>
      </c>
      <c r="AZ751" t="s">
        <v>984</v>
      </c>
      <c r="BA751" t="s">
        <v>1116</v>
      </c>
      <c r="BB751" t="s">
        <v>711</v>
      </c>
      <c r="BC751" t="s">
        <v>1117</v>
      </c>
      <c r="BD751" t="s">
        <v>1122</v>
      </c>
      <c r="BE751" t="s">
        <v>1119</v>
      </c>
      <c r="BF751" t="s">
        <v>439</v>
      </c>
      <c r="BG751" t="s">
        <v>464</v>
      </c>
      <c r="BH751" t="s">
        <v>439</v>
      </c>
      <c r="BI751" s="2">
        <v>41859</v>
      </c>
      <c r="BJ751">
        <v>20297</v>
      </c>
      <c r="BK751">
        <v>10577</v>
      </c>
      <c r="BL751">
        <v>9720</v>
      </c>
      <c r="BR751">
        <v>6761</v>
      </c>
      <c r="BU751">
        <v>-308</v>
      </c>
      <c r="BV751">
        <v>17646</v>
      </c>
      <c r="BW751">
        <v>2651</v>
      </c>
      <c r="BX751">
        <v>163</v>
      </c>
      <c r="CL751">
        <v>28</v>
      </c>
      <c r="CM751">
        <v>13</v>
      </c>
      <c r="CN751">
        <v>-122</v>
      </c>
      <c r="CO751">
        <v>2529</v>
      </c>
      <c r="CP751">
        <v>636</v>
      </c>
      <c r="CQ751">
        <v>1893</v>
      </c>
      <c r="CV751">
        <v>1893</v>
      </c>
      <c r="CW751">
        <v>-11</v>
      </c>
      <c r="CX751">
        <v>1882</v>
      </c>
      <c r="DA751">
        <v>1882</v>
      </c>
      <c r="DB751">
        <v>7</v>
      </c>
      <c r="DC751">
        <v>1875</v>
      </c>
      <c r="DD751">
        <v>68</v>
      </c>
      <c r="DE751">
        <v>1875</v>
      </c>
      <c r="DF751">
        <v>0.66</v>
      </c>
      <c r="DG751">
        <v>-3.8999999999999998E-3</v>
      </c>
      <c r="DJ751">
        <v>0.66249999999999998</v>
      </c>
      <c r="DK751">
        <v>0.66</v>
      </c>
      <c r="DL751">
        <v>0.66</v>
      </c>
      <c r="DM751">
        <v>0.64</v>
      </c>
      <c r="DN751">
        <v>-3.7000000000000002E-3</v>
      </c>
      <c r="DQ751">
        <v>0.64080000000000004</v>
      </c>
      <c r="DR751">
        <v>0.63839999999999997</v>
      </c>
      <c r="DS751">
        <v>0.64</v>
      </c>
      <c r="DT751">
        <v>4.7439999999999998</v>
      </c>
      <c r="DU751">
        <v>2937.1</v>
      </c>
      <c r="DV751">
        <v>2840.9090000000001</v>
      </c>
      <c r="DW751">
        <v>2529</v>
      </c>
      <c r="DX751">
        <v>1893</v>
      </c>
      <c r="DY751">
        <v>3445</v>
      </c>
      <c r="DZ751">
        <v>2651</v>
      </c>
      <c r="EA751" s="2">
        <v>41859</v>
      </c>
      <c r="EB751">
        <v>5947</v>
      </c>
      <c r="EE751">
        <v>6508</v>
      </c>
      <c r="EF751">
        <v>6909</v>
      </c>
      <c r="EG751">
        <v>3678</v>
      </c>
      <c r="EI751">
        <v>948</v>
      </c>
      <c r="EL751">
        <v>23990</v>
      </c>
      <c r="EM751">
        <v>43012</v>
      </c>
      <c r="EN751">
        <v>21346</v>
      </c>
      <c r="EO751">
        <v>21666</v>
      </c>
      <c r="EV751">
        <v>86760</v>
      </c>
      <c r="FA751">
        <v>6847</v>
      </c>
      <c r="FB751">
        <v>115273</v>
      </c>
      <c r="FC751">
        <v>139263</v>
      </c>
      <c r="FE751">
        <v>8777</v>
      </c>
      <c r="FH751">
        <v>8828</v>
      </c>
      <c r="FJ751">
        <v>12432</v>
      </c>
      <c r="FQ751">
        <v>30037</v>
      </c>
      <c r="FR751">
        <v>19111</v>
      </c>
      <c r="FU751">
        <v>10827</v>
      </c>
      <c r="FZ751">
        <v>10579</v>
      </c>
      <c r="GA751">
        <v>40517</v>
      </c>
      <c r="GB751">
        <v>70554</v>
      </c>
      <c r="GC751">
        <v>1137</v>
      </c>
      <c r="GD751">
        <v>4009</v>
      </c>
      <c r="GE751">
        <v>63538</v>
      </c>
      <c r="GF751">
        <v>80197</v>
      </c>
      <c r="GH751">
        <v>71966</v>
      </c>
      <c r="GI751">
        <v>-7499</v>
      </c>
      <c r="GK751">
        <v>-1352</v>
      </c>
      <c r="GL751">
        <v>67572</v>
      </c>
      <c r="GM751">
        <v>68709</v>
      </c>
      <c r="GN751">
        <v>139263</v>
      </c>
      <c r="GO751">
        <v>2742.3</v>
      </c>
      <c r="GQ751">
        <v>-18051</v>
      </c>
      <c r="GR751" s="2">
        <v>42223</v>
      </c>
      <c r="GS751">
        <v>11402</v>
      </c>
      <c r="GT751">
        <v>2982</v>
      </c>
      <c r="GU751">
        <v>-569</v>
      </c>
      <c r="GV751">
        <v>2413</v>
      </c>
      <c r="GW751">
        <v>-415</v>
      </c>
      <c r="GX751">
        <v>-225</v>
      </c>
      <c r="GZ751">
        <v>1253</v>
      </c>
      <c r="HB751">
        <v>68</v>
      </c>
      <c r="HC751">
        <v>681</v>
      </c>
      <c r="HD751">
        <v>377</v>
      </c>
      <c r="HE751">
        <v>14873</v>
      </c>
      <c r="HF751">
        <v>-3424</v>
      </c>
      <c r="HH751">
        <v>-1145</v>
      </c>
      <c r="HI751">
        <v>-1605</v>
      </c>
      <c r="HJ751">
        <v>-121</v>
      </c>
      <c r="HK751">
        <v>-1726</v>
      </c>
      <c r="HM751">
        <v>-6295</v>
      </c>
      <c r="HN751">
        <v>-1421</v>
      </c>
      <c r="HO751">
        <v>3406</v>
      </c>
      <c r="HP751">
        <v>1985</v>
      </c>
      <c r="HQ751">
        <v>-5986</v>
      </c>
      <c r="HS751">
        <v>-5986</v>
      </c>
      <c r="HT751">
        <v>-6519</v>
      </c>
      <c r="HU751">
        <v>3449</v>
      </c>
      <c r="HV751">
        <v>-7071</v>
      </c>
      <c r="HW751">
        <v>4</v>
      </c>
      <c r="HY751">
        <v>1511</v>
      </c>
      <c r="HZ751">
        <v>4436</v>
      </c>
      <c r="IA751">
        <v>5947</v>
      </c>
      <c r="IB751">
        <v>346</v>
      </c>
      <c r="IC751">
        <v>-6519</v>
      </c>
      <c r="IE751">
        <v>794</v>
      </c>
      <c r="IF751">
        <v>96</v>
      </c>
      <c r="IG751">
        <v>4392</v>
      </c>
      <c r="IH751">
        <v>-1557</v>
      </c>
      <c r="II751">
        <v>-1722</v>
      </c>
      <c r="IK751">
        <v>-1722</v>
      </c>
      <c r="IL751">
        <v>2840.9090000000001</v>
      </c>
      <c r="IM751">
        <v>2937.1</v>
      </c>
      <c r="IN751">
        <v>0.66</v>
      </c>
      <c r="IO751">
        <v>0.64</v>
      </c>
    </row>
    <row r="752" spans="1:249" x14ac:dyDescent="0.25">
      <c r="A752" t="s">
        <v>1105</v>
      </c>
      <c r="B752" t="s">
        <v>1105</v>
      </c>
      <c r="C752" t="s">
        <v>1106</v>
      </c>
      <c r="D752" t="s">
        <v>1107</v>
      </c>
      <c r="E752" t="s">
        <v>455</v>
      </c>
      <c r="F752" t="s">
        <v>417</v>
      </c>
      <c r="G752" s="2">
        <v>41547</v>
      </c>
      <c r="H752" t="s">
        <v>450</v>
      </c>
      <c r="J752">
        <v>2014</v>
      </c>
      <c r="K752">
        <v>1</v>
      </c>
      <c r="L752">
        <v>2013</v>
      </c>
      <c r="M752">
        <v>3</v>
      </c>
      <c r="N752" t="s">
        <v>419</v>
      </c>
      <c r="O752" t="s">
        <v>451</v>
      </c>
      <c r="P752">
        <v>201401</v>
      </c>
      <c r="Q752">
        <v>1</v>
      </c>
      <c r="R752">
        <v>174</v>
      </c>
      <c r="S752">
        <v>10</v>
      </c>
      <c r="T752">
        <v>6</v>
      </c>
      <c r="U752">
        <v>80424</v>
      </c>
      <c r="V752">
        <v>3</v>
      </c>
      <c r="W752">
        <v>2840</v>
      </c>
      <c r="X752" s="2">
        <v>41572</v>
      </c>
      <c r="Y752" s="2">
        <v>41572</v>
      </c>
      <c r="Z752" t="s">
        <v>1108</v>
      </c>
      <c r="AA752" t="s">
        <v>1109</v>
      </c>
      <c r="AB752" t="s">
        <v>1110</v>
      </c>
      <c r="AC752" t="s">
        <v>1108</v>
      </c>
      <c r="AD752">
        <v>45202</v>
      </c>
      <c r="AE752" t="s">
        <v>1111</v>
      </c>
      <c r="AF752" t="s">
        <v>1112</v>
      </c>
      <c r="AG752" t="s">
        <v>1109</v>
      </c>
      <c r="AH752" t="s">
        <v>1110</v>
      </c>
      <c r="AI752" t="s">
        <v>1108</v>
      </c>
      <c r="AJ752">
        <v>45202</v>
      </c>
      <c r="AK752" t="s">
        <v>426</v>
      </c>
      <c r="AL752" t="s">
        <v>427</v>
      </c>
      <c r="AU752" t="s">
        <v>1113</v>
      </c>
      <c r="AV752" t="s">
        <v>1132</v>
      </c>
      <c r="AW752">
        <v>2718231000</v>
      </c>
      <c r="AX752" s="2">
        <v>41547</v>
      </c>
      <c r="BI752" s="2">
        <v>41936</v>
      </c>
      <c r="BJ752">
        <v>20830</v>
      </c>
      <c r="BK752">
        <v>10574</v>
      </c>
      <c r="BL752">
        <v>10256</v>
      </c>
      <c r="BR752">
        <v>6136</v>
      </c>
      <c r="BU752">
        <v>0</v>
      </c>
      <c r="BV752">
        <v>16710</v>
      </c>
      <c r="BW752">
        <v>4120</v>
      </c>
      <c r="BX752">
        <v>165</v>
      </c>
      <c r="CL752">
        <v>21</v>
      </c>
      <c r="CM752">
        <v>5</v>
      </c>
      <c r="CN752">
        <v>-139</v>
      </c>
      <c r="CO752">
        <v>3981</v>
      </c>
      <c r="CP752">
        <v>942</v>
      </c>
      <c r="CQ752">
        <v>3039</v>
      </c>
      <c r="CV752">
        <v>3039</v>
      </c>
      <c r="CW752">
        <v>18</v>
      </c>
      <c r="CX752">
        <v>3057</v>
      </c>
      <c r="DA752">
        <v>3057</v>
      </c>
      <c r="DB752">
        <v>30</v>
      </c>
      <c r="DC752">
        <v>3027</v>
      </c>
      <c r="DD752">
        <v>58</v>
      </c>
      <c r="DE752">
        <v>2969</v>
      </c>
      <c r="DF752">
        <v>1.08</v>
      </c>
      <c r="DG752">
        <v>0.01</v>
      </c>
      <c r="DJ752">
        <v>1.1176999999999999</v>
      </c>
      <c r="DK752">
        <v>1.1067</v>
      </c>
      <c r="DL752">
        <v>1.04</v>
      </c>
      <c r="DM752">
        <v>1.03</v>
      </c>
      <c r="DN752">
        <v>0.01</v>
      </c>
      <c r="DQ752">
        <v>1.0454000000000001</v>
      </c>
      <c r="DR752">
        <v>1.0350999999999999</v>
      </c>
      <c r="DS752">
        <v>1.04</v>
      </c>
      <c r="DT752">
        <v>72.272000000000006</v>
      </c>
      <c r="DU752">
        <v>2924.3</v>
      </c>
      <c r="DV752">
        <v>2924.3</v>
      </c>
      <c r="DW752">
        <v>3981</v>
      </c>
      <c r="DX752">
        <v>3039</v>
      </c>
      <c r="DY752">
        <v>4891</v>
      </c>
      <c r="DZ752">
        <v>4120</v>
      </c>
      <c r="EA752" s="2">
        <v>41572</v>
      </c>
      <c r="EB752">
        <v>7702</v>
      </c>
      <c r="EE752">
        <v>6555</v>
      </c>
      <c r="EF752">
        <v>7394</v>
      </c>
      <c r="EG752">
        <v>3576</v>
      </c>
      <c r="EI752">
        <v>1095</v>
      </c>
      <c r="EL752">
        <v>26322</v>
      </c>
      <c r="EO752">
        <v>21876</v>
      </c>
      <c r="EV752">
        <v>87589</v>
      </c>
      <c r="FA752">
        <v>5338</v>
      </c>
      <c r="FB752">
        <v>114803</v>
      </c>
      <c r="FC752">
        <v>141125</v>
      </c>
      <c r="FE752">
        <v>7489</v>
      </c>
      <c r="FH752">
        <v>9428</v>
      </c>
      <c r="FJ752">
        <v>16300</v>
      </c>
      <c r="FQ752">
        <v>33217</v>
      </c>
      <c r="FR752">
        <v>18480</v>
      </c>
      <c r="FU752">
        <v>10853</v>
      </c>
      <c r="FZ752">
        <v>9759</v>
      </c>
      <c r="GA752">
        <v>39092</v>
      </c>
      <c r="GB752">
        <v>72309</v>
      </c>
      <c r="GC752">
        <v>1128</v>
      </c>
      <c r="GD752">
        <v>4009</v>
      </c>
      <c r="GE752">
        <v>63638</v>
      </c>
      <c r="GF752">
        <v>81534</v>
      </c>
      <c r="GH752">
        <v>74145</v>
      </c>
      <c r="GI752">
        <v>-6731</v>
      </c>
      <c r="GK752">
        <v>-1346</v>
      </c>
      <c r="GL752">
        <v>67688</v>
      </c>
      <c r="GM752">
        <v>68816</v>
      </c>
      <c r="GN752">
        <v>141125</v>
      </c>
      <c r="GO752">
        <v>2718.2</v>
      </c>
      <c r="GQ752">
        <v>-18773</v>
      </c>
      <c r="GR752" s="2">
        <v>41936</v>
      </c>
      <c r="GS752">
        <v>3057</v>
      </c>
      <c r="GT752">
        <v>771</v>
      </c>
      <c r="GU752">
        <v>71</v>
      </c>
      <c r="GV752">
        <v>842</v>
      </c>
      <c r="GW752">
        <v>-3</v>
      </c>
      <c r="GX752">
        <v>-452</v>
      </c>
      <c r="GZ752">
        <v>-809</v>
      </c>
      <c r="HB752">
        <v>-731</v>
      </c>
      <c r="HC752">
        <v>-1995</v>
      </c>
      <c r="HD752">
        <v>140</v>
      </c>
      <c r="HE752">
        <v>2044</v>
      </c>
      <c r="HF752">
        <v>-723</v>
      </c>
      <c r="HH752">
        <v>1</v>
      </c>
      <c r="HJ752">
        <v>-124</v>
      </c>
      <c r="HK752">
        <v>-124</v>
      </c>
      <c r="HM752">
        <v>-846</v>
      </c>
      <c r="HN752">
        <v>1073</v>
      </c>
      <c r="HO752">
        <v>1862</v>
      </c>
      <c r="HP752">
        <v>2935</v>
      </c>
      <c r="HQ752">
        <v>-2502</v>
      </c>
      <c r="HS752">
        <v>-2502</v>
      </c>
      <c r="HT752">
        <v>-1708</v>
      </c>
      <c r="HU752">
        <v>304</v>
      </c>
      <c r="HV752">
        <v>-971</v>
      </c>
      <c r="HW752">
        <v>-52</v>
      </c>
      <c r="HY752">
        <v>175</v>
      </c>
      <c r="HZ752">
        <v>5947</v>
      </c>
      <c r="IA752">
        <v>6122</v>
      </c>
      <c r="IB752">
        <v>84</v>
      </c>
      <c r="IC752">
        <v>-1708</v>
      </c>
      <c r="IE752">
        <v>771</v>
      </c>
      <c r="IF752">
        <v>84</v>
      </c>
      <c r="IG752">
        <v>2044</v>
      </c>
      <c r="IH752">
        <v>-723</v>
      </c>
      <c r="II752">
        <v>-1708</v>
      </c>
      <c r="IK752">
        <v>-1708</v>
      </c>
      <c r="IL752">
        <v>2735.2</v>
      </c>
      <c r="IM752">
        <v>2924.3</v>
      </c>
      <c r="IN752">
        <v>1.0900000000000001</v>
      </c>
      <c r="IO752">
        <v>1.04</v>
      </c>
    </row>
    <row r="753" spans="1:249" x14ac:dyDescent="0.25">
      <c r="A753" t="s">
        <v>1105</v>
      </c>
      <c r="B753" t="s">
        <v>1105</v>
      </c>
      <c r="C753" t="s">
        <v>1106</v>
      </c>
      <c r="D753" t="s">
        <v>1107</v>
      </c>
      <c r="E753" t="s">
        <v>455</v>
      </c>
      <c r="F753" t="s">
        <v>417</v>
      </c>
      <c r="G753" s="2">
        <v>41639</v>
      </c>
      <c r="H753" t="s">
        <v>450</v>
      </c>
      <c r="J753">
        <v>2014</v>
      </c>
      <c r="K753">
        <v>2</v>
      </c>
      <c r="L753">
        <v>2013</v>
      </c>
      <c r="M753">
        <v>4</v>
      </c>
      <c r="N753" t="s">
        <v>419</v>
      </c>
      <c r="O753" t="s">
        <v>451</v>
      </c>
      <c r="P753">
        <v>201402</v>
      </c>
      <c r="Q753">
        <v>1</v>
      </c>
      <c r="R753">
        <v>174</v>
      </c>
      <c r="S753">
        <v>10</v>
      </c>
      <c r="T753">
        <v>6</v>
      </c>
      <c r="U753">
        <v>80424</v>
      </c>
      <c r="V753">
        <v>3</v>
      </c>
      <c r="W753">
        <v>2840</v>
      </c>
      <c r="X753" s="2">
        <v>41663</v>
      </c>
      <c r="Y753" s="2">
        <v>41663</v>
      </c>
      <c r="Z753" t="s">
        <v>1108</v>
      </c>
      <c r="AA753" t="s">
        <v>1109</v>
      </c>
      <c r="AB753" t="s">
        <v>1110</v>
      </c>
      <c r="AC753" t="s">
        <v>1108</v>
      </c>
      <c r="AD753">
        <v>45202</v>
      </c>
      <c r="AE753">
        <v>5139831100</v>
      </c>
      <c r="AG753" t="s">
        <v>1109</v>
      </c>
      <c r="AH753" t="s">
        <v>1110</v>
      </c>
      <c r="AI753" t="s">
        <v>1108</v>
      </c>
      <c r="AJ753">
        <v>45202</v>
      </c>
      <c r="AK753" t="s">
        <v>426</v>
      </c>
      <c r="AL753" t="s">
        <v>427</v>
      </c>
      <c r="AU753" t="s">
        <v>1130</v>
      </c>
      <c r="AV753" t="s">
        <v>1132</v>
      </c>
      <c r="AW753">
        <v>2711408000</v>
      </c>
      <c r="AX753" s="2">
        <v>41639</v>
      </c>
      <c r="BI753" s="2">
        <v>42031</v>
      </c>
      <c r="BJ753">
        <v>21099</v>
      </c>
      <c r="BK753">
        <v>10474</v>
      </c>
      <c r="BL753">
        <v>10625</v>
      </c>
      <c r="BR753">
        <v>6323</v>
      </c>
      <c r="BV753">
        <v>16797</v>
      </c>
      <c r="BW753">
        <v>4302</v>
      </c>
      <c r="BX753">
        <v>185</v>
      </c>
      <c r="CL753">
        <v>22</v>
      </c>
      <c r="CM753">
        <v>43</v>
      </c>
      <c r="CN753">
        <v>-120</v>
      </c>
      <c r="CO753">
        <v>4182</v>
      </c>
      <c r="CP753">
        <v>885</v>
      </c>
      <c r="CQ753">
        <v>3297</v>
      </c>
      <c r="CV753">
        <v>3297</v>
      </c>
      <c r="CW753">
        <v>175</v>
      </c>
      <c r="CX753">
        <v>3472</v>
      </c>
      <c r="DA753">
        <v>3472</v>
      </c>
      <c r="DB753">
        <v>44</v>
      </c>
      <c r="DC753">
        <v>3428</v>
      </c>
      <c r="DD753">
        <v>67</v>
      </c>
      <c r="DE753">
        <v>3361</v>
      </c>
      <c r="DF753">
        <v>1.18</v>
      </c>
      <c r="DG753">
        <v>0.06</v>
      </c>
      <c r="DJ753">
        <v>1.2767999999999999</v>
      </c>
      <c r="DK753">
        <v>1.2606999999999999</v>
      </c>
      <c r="DL753">
        <v>1.24</v>
      </c>
      <c r="DM753">
        <v>1.1200000000000001</v>
      </c>
      <c r="DN753">
        <v>0.06</v>
      </c>
      <c r="DQ753">
        <v>1.1937</v>
      </c>
      <c r="DR753">
        <v>1.1786000000000001</v>
      </c>
      <c r="DS753">
        <v>1.18</v>
      </c>
      <c r="DT753">
        <v>71.029799999999994</v>
      </c>
      <c r="DU753">
        <v>2908.5</v>
      </c>
      <c r="DV753">
        <v>2908.5</v>
      </c>
      <c r="DW753">
        <v>4182</v>
      </c>
      <c r="DX753">
        <v>3297</v>
      </c>
      <c r="DY753">
        <v>5057</v>
      </c>
      <c r="DZ753">
        <v>4302</v>
      </c>
      <c r="EA753" s="2">
        <v>41663</v>
      </c>
      <c r="EB753">
        <v>8503</v>
      </c>
      <c r="EE753">
        <v>6911</v>
      </c>
      <c r="EF753">
        <v>7379</v>
      </c>
      <c r="EG753">
        <v>3501</v>
      </c>
      <c r="EI753">
        <v>1173</v>
      </c>
      <c r="EL753">
        <v>27467</v>
      </c>
      <c r="EO753">
        <v>22152</v>
      </c>
      <c r="EV753">
        <v>87888</v>
      </c>
      <c r="FA753">
        <v>5420</v>
      </c>
      <c r="FB753">
        <v>115460</v>
      </c>
      <c r="FC753">
        <v>142927</v>
      </c>
      <c r="FE753">
        <v>7156</v>
      </c>
      <c r="FH753">
        <v>9480</v>
      </c>
      <c r="FJ753">
        <v>14091</v>
      </c>
      <c r="FQ753">
        <v>30727</v>
      </c>
      <c r="FR753">
        <v>21517</v>
      </c>
      <c r="FU753">
        <v>10809</v>
      </c>
      <c r="FZ753">
        <v>9736</v>
      </c>
      <c r="GA753">
        <v>42062</v>
      </c>
      <c r="GB753">
        <v>72789</v>
      </c>
      <c r="GC753">
        <v>1125</v>
      </c>
      <c r="GD753">
        <v>4009</v>
      </c>
      <c r="GE753">
        <v>63726</v>
      </c>
      <c r="GF753">
        <v>83280</v>
      </c>
      <c r="GH753">
        <v>75048</v>
      </c>
      <c r="GI753">
        <v>-6366</v>
      </c>
      <c r="GK753">
        <v>-1348</v>
      </c>
      <c r="GL753">
        <v>69013</v>
      </c>
      <c r="GM753">
        <v>70138</v>
      </c>
      <c r="GN753">
        <v>142927</v>
      </c>
      <c r="GO753">
        <v>2711.4</v>
      </c>
      <c r="GQ753">
        <v>-17750</v>
      </c>
      <c r="GR753" s="2">
        <v>42031</v>
      </c>
      <c r="GS753">
        <v>6529</v>
      </c>
      <c r="GT753">
        <v>1526</v>
      </c>
      <c r="GU753">
        <v>22</v>
      </c>
      <c r="GV753">
        <v>1548</v>
      </c>
      <c r="GW753">
        <v>-376</v>
      </c>
      <c r="GX753">
        <v>-446</v>
      </c>
      <c r="GZ753">
        <v>-1191</v>
      </c>
      <c r="HB753">
        <v>-859</v>
      </c>
      <c r="HC753">
        <v>-2872</v>
      </c>
      <c r="HD753">
        <v>138</v>
      </c>
      <c r="HE753">
        <v>5343</v>
      </c>
      <c r="HF753">
        <v>-1648</v>
      </c>
      <c r="HH753">
        <v>1</v>
      </c>
      <c r="HJ753">
        <v>-149</v>
      </c>
      <c r="HK753">
        <v>-149</v>
      </c>
      <c r="HM753">
        <v>-1796</v>
      </c>
      <c r="HN753">
        <v>4268</v>
      </c>
      <c r="HO753">
        <v>-429</v>
      </c>
      <c r="HP753">
        <v>3839</v>
      </c>
      <c r="HQ753">
        <v>-4004</v>
      </c>
      <c r="HS753">
        <v>-4004</v>
      </c>
      <c r="HT753">
        <v>-3409</v>
      </c>
      <c r="HU753">
        <v>937</v>
      </c>
      <c r="HV753">
        <v>-2637</v>
      </c>
      <c r="HW753">
        <v>72</v>
      </c>
      <c r="HY753">
        <v>982</v>
      </c>
      <c r="HZ753">
        <v>5947</v>
      </c>
      <c r="IA753">
        <v>6929</v>
      </c>
      <c r="IB753">
        <v>153</v>
      </c>
      <c r="IC753">
        <v>-3409</v>
      </c>
      <c r="IE753">
        <v>755</v>
      </c>
      <c r="IF753">
        <v>69</v>
      </c>
      <c r="IG753">
        <v>3299</v>
      </c>
      <c r="IH753">
        <v>-925</v>
      </c>
      <c r="II753">
        <v>-1701</v>
      </c>
      <c r="IK753">
        <v>-1701</v>
      </c>
      <c r="IL753">
        <v>2719.2</v>
      </c>
      <c r="IM753">
        <v>2908.5</v>
      </c>
      <c r="IN753">
        <v>1.24</v>
      </c>
      <c r="IO753">
        <v>1.18</v>
      </c>
    </row>
    <row r="754" spans="1:249" x14ac:dyDescent="0.25">
      <c r="A754" t="s">
        <v>1105</v>
      </c>
      <c r="B754" t="s">
        <v>1105</v>
      </c>
      <c r="C754" t="s">
        <v>1106</v>
      </c>
      <c r="D754" t="s">
        <v>1107</v>
      </c>
      <c r="E754" t="s">
        <v>455</v>
      </c>
      <c r="F754" t="s">
        <v>417</v>
      </c>
      <c r="G754" s="2">
        <v>41729</v>
      </c>
      <c r="H754" t="s">
        <v>450</v>
      </c>
      <c r="J754">
        <v>2014</v>
      </c>
      <c r="K754">
        <v>3</v>
      </c>
      <c r="L754">
        <v>2014</v>
      </c>
      <c r="M754">
        <v>1</v>
      </c>
      <c r="N754" t="s">
        <v>419</v>
      </c>
      <c r="O754" t="s">
        <v>451</v>
      </c>
      <c r="P754">
        <v>201403</v>
      </c>
      <c r="Q754">
        <v>1</v>
      </c>
      <c r="R754">
        <v>174</v>
      </c>
      <c r="S754">
        <v>10</v>
      </c>
      <c r="T754">
        <v>6</v>
      </c>
      <c r="U754">
        <v>80424</v>
      </c>
      <c r="V754">
        <v>3</v>
      </c>
      <c r="W754">
        <v>2840</v>
      </c>
      <c r="X754" s="2">
        <v>41752</v>
      </c>
      <c r="Y754" s="2">
        <v>41752</v>
      </c>
      <c r="Z754" t="s">
        <v>1108</v>
      </c>
      <c r="AA754" t="s">
        <v>1109</v>
      </c>
      <c r="AB754" t="s">
        <v>1110</v>
      </c>
      <c r="AC754" t="s">
        <v>1108</v>
      </c>
      <c r="AD754">
        <v>45202</v>
      </c>
      <c r="AE754">
        <v>5139831100</v>
      </c>
      <c r="AG754" t="s">
        <v>1109</v>
      </c>
      <c r="AH754" t="s">
        <v>1110</v>
      </c>
      <c r="AI754" t="s">
        <v>1108</v>
      </c>
      <c r="AJ754">
        <v>45202</v>
      </c>
      <c r="AK754" t="s">
        <v>426</v>
      </c>
      <c r="AL754" t="s">
        <v>427</v>
      </c>
      <c r="AU754" t="s">
        <v>1130</v>
      </c>
      <c r="AV754" t="s">
        <v>1132</v>
      </c>
      <c r="AW754">
        <v>2705960000</v>
      </c>
      <c r="AX754" s="2">
        <v>41729</v>
      </c>
      <c r="BI754" s="2">
        <v>42117</v>
      </c>
      <c r="BJ754">
        <v>19641</v>
      </c>
      <c r="BK754">
        <v>10040</v>
      </c>
      <c r="BL754">
        <v>9601</v>
      </c>
      <c r="BR754">
        <v>6295</v>
      </c>
      <c r="BV754">
        <v>16335</v>
      </c>
      <c r="BW754">
        <v>3306</v>
      </c>
      <c r="BX754">
        <v>180</v>
      </c>
      <c r="CL754">
        <v>29</v>
      </c>
      <c r="CM754">
        <v>20</v>
      </c>
      <c r="CN754">
        <v>-131</v>
      </c>
      <c r="CO754">
        <v>3175</v>
      </c>
      <c r="CP754">
        <v>644</v>
      </c>
      <c r="CQ754">
        <v>2531</v>
      </c>
      <c r="CV754">
        <v>2531</v>
      </c>
      <c r="CW754">
        <v>105</v>
      </c>
      <c r="CX754">
        <v>2636</v>
      </c>
      <c r="DA754">
        <v>2636</v>
      </c>
      <c r="DB754">
        <v>27</v>
      </c>
      <c r="DC754">
        <v>2609</v>
      </c>
      <c r="DD754">
        <v>57</v>
      </c>
      <c r="DE754">
        <v>2552</v>
      </c>
      <c r="DF754">
        <v>0.9</v>
      </c>
      <c r="DG754">
        <v>0.04</v>
      </c>
      <c r="DJ754">
        <v>0.97160000000000002</v>
      </c>
      <c r="DK754">
        <v>0.96160000000000001</v>
      </c>
      <c r="DL754">
        <v>0.94</v>
      </c>
      <c r="DM754">
        <v>0.87</v>
      </c>
      <c r="DN754">
        <v>0.03</v>
      </c>
      <c r="DQ754">
        <v>0.91080000000000005</v>
      </c>
      <c r="DR754">
        <v>0.90149999999999997</v>
      </c>
      <c r="DS754">
        <v>0.9</v>
      </c>
      <c r="DT754">
        <v>52.689900000000002</v>
      </c>
      <c r="DU754">
        <v>2894.1</v>
      </c>
      <c r="DV754">
        <v>2775.5320000000002</v>
      </c>
      <c r="DW754">
        <v>3175</v>
      </c>
      <c r="DX754">
        <v>2531</v>
      </c>
      <c r="DY754">
        <v>4097</v>
      </c>
      <c r="DZ754">
        <v>3306</v>
      </c>
      <c r="EA754" s="2">
        <v>41752</v>
      </c>
      <c r="EB754">
        <v>9752</v>
      </c>
      <c r="EE754">
        <v>6353</v>
      </c>
      <c r="EF754">
        <v>7227</v>
      </c>
      <c r="EG754">
        <v>3539</v>
      </c>
      <c r="EI754">
        <v>1255</v>
      </c>
      <c r="EL754">
        <v>28126</v>
      </c>
      <c r="EO754">
        <v>22274</v>
      </c>
      <c r="EV754">
        <v>87532</v>
      </c>
      <c r="FA754">
        <v>5265</v>
      </c>
      <c r="FB754">
        <v>115071</v>
      </c>
      <c r="FC754">
        <v>143197</v>
      </c>
      <c r="FE754">
        <v>7512</v>
      </c>
      <c r="FH754">
        <v>9078</v>
      </c>
      <c r="FJ754">
        <v>15528</v>
      </c>
      <c r="FQ754">
        <v>32118</v>
      </c>
      <c r="FR754">
        <v>20837</v>
      </c>
      <c r="FU754">
        <v>10913</v>
      </c>
      <c r="FZ754">
        <v>9288</v>
      </c>
      <c r="GA754">
        <v>41038</v>
      </c>
      <c r="GB754">
        <v>73156</v>
      </c>
      <c r="GC754">
        <v>1115</v>
      </c>
      <c r="GD754">
        <v>4009</v>
      </c>
      <c r="GE754">
        <v>63780</v>
      </c>
      <c r="GF754">
        <v>84220</v>
      </c>
      <c r="GH754">
        <v>75869</v>
      </c>
      <c r="GI754">
        <v>-6635</v>
      </c>
      <c r="GK754">
        <v>-1339</v>
      </c>
      <c r="GL754">
        <v>68926</v>
      </c>
      <c r="GM754">
        <v>70041</v>
      </c>
      <c r="GN754">
        <v>143197</v>
      </c>
      <c r="GO754">
        <v>2706</v>
      </c>
      <c r="GQ754">
        <v>-17491</v>
      </c>
      <c r="GR754" s="2">
        <v>42117</v>
      </c>
      <c r="GS754">
        <v>9165</v>
      </c>
      <c r="GT754">
        <v>2317</v>
      </c>
      <c r="GU754">
        <v>340</v>
      </c>
      <c r="GV754">
        <v>2657</v>
      </c>
      <c r="GW754">
        <v>150</v>
      </c>
      <c r="GX754">
        <v>-355</v>
      </c>
      <c r="GZ754">
        <v>-1160</v>
      </c>
      <c r="HB754">
        <v>-1005</v>
      </c>
      <c r="HC754">
        <v>-2370</v>
      </c>
      <c r="HE754">
        <v>9452</v>
      </c>
      <c r="HF754">
        <v>-2540</v>
      </c>
      <c r="HH754">
        <v>3</v>
      </c>
      <c r="HJ754">
        <v>-161</v>
      </c>
      <c r="HK754">
        <v>-161</v>
      </c>
      <c r="HM754">
        <v>-2698</v>
      </c>
      <c r="HN754">
        <v>2276</v>
      </c>
      <c r="HO754">
        <v>2259</v>
      </c>
      <c r="HP754">
        <v>4535</v>
      </c>
      <c r="HQ754">
        <v>-5505</v>
      </c>
      <c r="HS754">
        <v>-5505</v>
      </c>
      <c r="HT754">
        <v>-5097</v>
      </c>
      <c r="HU754">
        <v>1544</v>
      </c>
      <c r="HV754">
        <v>-4523</v>
      </c>
      <c r="HW754">
        <v>4</v>
      </c>
      <c r="HY754">
        <v>2235</v>
      </c>
      <c r="HZ754">
        <v>5947</v>
      </c>
      <c r="IA754">
        <v>8182</v>
      </c>
      <c r="IB754">
        <v>247</v>
      </c>
      <c r="IC754">
        <v>-5097</v>
      </c>
      <c r="IE754">
        <v>791</v>
      </c>
      <c r="IF754">
        <v>94</v>
      </c>
      <c r="IG754">
        <v>4109</v>
      </c>
      <c r="IH754">
        <v>-892</v>
      </c>
      <c r="II754">
        <v>-1688</v>
      </c>
      <c r="IK754">
        <v>-1688</v>
      </c>
      <c r="IL754">
        <v>2713.1</v>
      </c>
      <c r="IM754">
        <v>2894.1</v>
      </c>
      <c r="IN754">
        <v>0.94</v>
      </c>
      <c r="IO754">
        <v>0.9</v>
      </c>
    </row>
    <row r="755" spans="1:249" x14ac:dyDescent="0.25">
      <c r="A755" t="s">
        <v>1105</v>
      </c>
      <c r="B755" t="s">
        <v>1105</v>
      </c>
      <c r="C755" t="s">
        <v>1106</v>
      </c>
      <c r="D755" t="s">
        <v>1107</v>
      </c>
      <c r="E755" t="s">
        <v>455</v>
      </c>
      <c r="F755" t="s">
        <v>417</v>
      </c>
      <c r="G755" s="2">
        <v>41820</v>
      </c>
      <c r="H755" t="s">
        <v>450</v>
      </c>
      <c r="J755">
        <v>2014</v>
      </c>
      <c r="K755">
        <v>4</v>
      </c>
      <c r="L755">
        <v>2014</v>
      </c>
      <c r="M755">
        <v>2</v>
      </c>
      <c r="N755" t="s">
        <v>419</v>
      </c>
      <c r="O755" t="s">
        <v>451</v>
      </c>
      <c r="P755">
        <v>201404</v>
      </c>
      <c r="Q755">
        <v>1</v>
      </c>
      <c r="R755">
        <v>174</v>
      </c>
      <c r="S755">
        <v>10</v>
      </c>
      <c r="T755">
        <v>6</v>
      </c>
      <c r="U755">
        <v>80424</v>
      </c>
      <c r="V755">
        <v>3</v>
      </c>
      <c r="W755">
        <v>2840</v>
      </c>
      <c r="X755" s="2">
        <v>41859</v>
      </c>
      <c r="Y755" s="2">
        <v>41859</v>
      </c>
      <c r="Z755" t="s">
        <v>1108</v>
      </c>
      <c r="AA755" t="s">
        <v>1126</v>
      </c>
      <c r="AB755" t="s">
        <v>1127</v>
      </c>
      <c r="AC755" t="s">
        <v>1108</v>
      </c>
      <c r="AD755">
        <v>45202</v>
      </c>
      <c r="AE755" t="s">
        <v>1128</v>
      </c>
      <c r="AF755" t="s">
        <v>1129</v>
      </c>
      <c r="AG755" t="s">
        <v>1126</v>
      </c>
      <c r="AH755" t="s">
        <v>1127</v>
      </c>
      <c r="AI755" t="s">
        <v>1108</v>
      </c>
      <c r="AJ755">
        <v>45202</v>
      </c>
      <c r="AK755" t="s">
        <v>426</v>
      </c>
      <c r="AL755" t="s">
        <v>427</v>
      </c>
      <c r="AN755">
        <v>118000</v>
      </c>
      <c r="AP755">
        <v>118000</v>
      </c>
      <c r="AS755" t="s">
        <v>491</v>
      </c>
      <c r="AT755" t="s">
        <v>429</v>
      </c>
      <c r="AU755" t="s">
        <v>1130</v>
      </c>
      <c r="AV755" t="s">
        <v>1131</v>
      </c>
      <c r="AW755">
        <v>2707652000</v>
      </c>
      <c r="AX755" s="2">
        <v>41851</v>
      </c>
      <c r="AY755" t="s">
        <v>1125</v>
      </c>
      <c r="AZ755" t="s">
        <v>984</v>
      </c>
      <c r="BA755" t="s">
        <v>1116</v>
      </c>
      <c r="BB755" t="s">
        <v>711</v>
      </c>
      <c r="BC755" t="s">
        <v>1117</v>
      </c>
      <c r="BD755" t="s">
        <v>1122</v>
      </c>
      <c r="BE755" t="s">
        <v>1119</v>
      </c>
      <c r="BF755" t="s">
        <v>439</v>
      </c>
      <c r="BG755" t="s">
        <v>464</v>
      </c>
      <c r="BH755" t="s">
        <v>439</v>
      </c>
      <c r="BI755" s="2">
        <v>42591</v>
      </c>
      <c r="BJ755">
        <v>12831</v>
      </c>
      <c r="BK755">
        <v>7942</v>
      </c>
      <c r="BL755">
        <v>4889</v>
      </c>
      <c r="BR755">
        <v>2707</v>
      </c>
      <c r="BV755">
        <v>10649</v>
      </c>
      <c r="BW755">
        <v>2182</v>
      </c>
      <c r="BX755">
        <v>179</v>
      </c>
      <c r="CL755">
        <v>27</v>
      </c>
      <c r="CM755">
        <v>141</v>
      </c>
      <c r="CN755">
        <v>-11</v>
      </c>
      <c r="CO755">
        <v>2171</v>
      </c>
      <c r="CP755">
        <v>380</v>
      </c>
      <c r="CQ755">
        <v>1791</v>
      </c>
      <c r="CV755">
        <v>1791</v>
      </c>
      <c r="CW755">
        <v>829</v>
      </c>
      <c r="CX755">
        <v>2620</v>
      </c>
      <c r="DA755">
        <v>2620</v>
      </c>
      <c r="DB755">
        <v>41</v>
      </c>
      <c r="DC755">
        <v>2579</v>
      </c>
      <c r="DD755">
        <v>71</v>
      </c>
      <c r="DE755">
        <v>2508</v>
      </c>
      <c r="DF755">
        <v>0.62</v>
      </c>
      <c r="DG755">
        <v>0.3</v>
      </c>
      <c r="DJ755">
        <v>0.96699999999999997</v>
      </c>
      <c r="DK755">
        <v>0.95189999999999997</v>
      </c>
      <c r="DL755">
        <v>0.92</v>
      </c>
      <c r="DM755">
        <v>0.61</v>
      </c>
      <c r="DN755">
        <v>0.28000000000000003</v>
      </c>
      <c r="DQ755">
        <v>0.9073</v>
      </c>
      <c r="DR755">
        <v>0.8931</v>
      </c>
      <c r="DS755">
        <v>0.89</v>
      </c>
      <c r="DT755">
        <v>61.856000000000002</v>
      </c>
      <c r="DU755">
        <v>2891.9</v>
      </c>
      <c r="DV755">
        <v>2803.26</v>
      </c>
      <c r="DW755">
        <v>2171</v>
      </c>
      <c r="DX755">
        <v>1791</v>
      </c>
      <c r="DY755">
        <v>3006</v>
      </c>
      <c r="DZ755">
        <v>2182</v>
      </c>
      <c r="EA755" s="2">
        <v>42223</v>
      </c>
      <c r="EB755">
        <v>10686</v>
      </c>
      <c r="EE755">
        <v>6386</v>
      </c>
      <c r="EF755">
        <v>6759</v>
      </c>
      <c r="EG755">
        <v>3845</v>
      </c>
      <c r="EI755">
        <v>1092</v>
      </c>
      <c r="EK755">
        <v>2849</v>
      </c>
      <c r="EL755">
        <v>31617</v>
      </c>
      <c r="EM755">
        <v>44427</v>
      </c>
      <c r="EN755">
        <v>22123</v>
      </c>
      <c r="EO755">
        <v>22304</v>
      </c>
      <c r="EV755">
        <v>84547</v>
      </c>
      <c r="FA755">
        <v>5798</v>
      </c>
      <c r="FB755">
        <v>112649</v>
      </c>
      <c r="FC755">
        <v>144266</v>
      </c>
      <c r="FE755">
        <v>8461</v>
      </c>
      <c r="FH755">
        <v>8999</v>
      </c>
      <c r="FJ755">
        <v>15606</v>
      </c>
      <c r="FP755">
        <v>660</v>
      </c>
      <c r="FQ755">
        <v>33726</v>
      </c>
      <c r="FR755">
        <v>19811</v>
      </c>
      <c r="FU755">
        <v>10218</v>
      </c>
      <c r="FZ755">
        <v>10535</v>
      </c>
      <c r="GA755">
        <v>40564</v>
      </c>
      <c r="GB755">
        <v>74290</v>
      </c>
      <c r="GC755">
        <v>1111</v>
      </c>
      <c r="GD755">
        <v>4009</v>
      </c>
      <c r="GE755">
        <v>63911</v>
      </c>
      <c r="GF755">
        <v>84990</v>
      </c>
      <c r="GH755">
        <v>75805</v>
      </c>
      <c r="GI755">
        <v>-7662</v>
      </c>
      <c r="GK755">
        <v>-1340</v>
      </c>
      <c r="GL755">
        <v>68865</v>
      </c>
      <c r="GM755">
        <v>69976</v>
      </c>
      <c r="GN755">
        <v>144266</v>
      </c>
      <c r="GO755">
        <v>2710.8</v>
      </c>
      <c r="GQ755">
        <v>-14571</v>
      </c>
      <c r="GR755" s="2">
        <v>42591</v>
      </c>
      <c r="GS755">
        <v>11785</v>
      </c>
      <c r="GT755">
        <v>3141</v>
      </c>
      <c r="GU755">
        <v>493</v>
      </c>
      <c r="GV755">
        <v>3634</v>
      </c>
      <c r="GW755">
        <v>87</v>
      </c>
      <c r="GX755">
        <v>8</v>
      </c>
      <c r="GZ755">
        <v>1</v>
      </c>
      <c r="HB755">
        <v>-1557</v>
      </c>
      <c r="HC755">
        <v>-1461</v>
      </c>
      <c r="HE755">
        <v>13958</v>
      </c>
      <c r="HF755">
        <v>-3271</v>
      </c>
      <c r="HH755">
        <v>-24</v>
      </c>
      <c r="HI755">
        <v>-544</v>
      </c>
      <c r="HJ755">
        <v>-261</v>
      </c>
      <c r="HK755">
        <v>-805</v>
      </c>
      <c r="HM755">
        <v>-4100</v>
      </c>
      <c r="HN755">
        <v>239</v>
      </c>
      <c r="HO755">
        <v>3304</v>
      </c>
      <c r="HP755">
        <v>3543</v>
      </c>
      <c r="HQ755">
        <v>-6005</v>
      </c>
      <c r="HS755">
        <v>-6005</v>
      </c>
      <c r="HT755">
        <v>-6911</v>
      </c>
      <c r="HU755">
        <v>2094</v>
      </c>
      <c r="HV755">
        <v>-7279</v>
      </c>
      <c r="HW755">
        <v>39</v>
      </c>
      <c r="HY755">
        <v>2618</v>
      </c>
      <c r="HZ755">
        <v>5930</v>
      </c>
      <c r="IA755">
        <v>8548</v>
      </c>
      <c r="IB755">
        <v>360</v>
      </c>
      <c r="IC755">
        <v>-6911</v>
      </c>
      <c r="IE755">
        <v>824</v>
      </c>
      <c r="IF755">
        <v>113</v>
      </c>
      <c r="IG755">
        <v>4506</v>
      </c>
      <c r="IH755">
        <v>-731</v>
      </c>
      <c r="II755">
        <v>-1814</v>
      </c>
      <c r="IK755">
        <v>-1814</v>
      </c>
      <c r="IL755">
        <v>2719.8</v>
      </c>
      <c r="IM755">
        <v>2904.7</v>
      </c>
      <c r="IN755">
        <v>0.92</v>
      </c>
      <c r="IO755">
        <v>0.89</v>
      </c>
    </row>
    <row r="756" spans="1:249" x14ac:dyDescent="0.25">
      <c r="A756" t="s">
        <v>1105</v>
      </c>
      <c r="B756" t="s">
        <v>1105</v>
      </c>
      <c r="C756" t="s">
        <v>1106</v>
      </c>
      <c r="D756" t="s">
        <v>1107</v>
      </c>
      <c r="E756" t="s">
        <v>455</v>
      </c>
      <c r="F756" t="s">
        <v>417</v>
      </c>
      <c r="G756" s="2">
        <v>41912</v>
      </c>
      <c r="H756" t="s">
        <v>450</v>
      </c>
      <c r="J756">
        <v>2015</v>
      </c>
      <c r="K756">
        <v>1</v>
      </c>
      <c r="L756">
        <v>2014</v>
      </c>
      <c r="M756">
        <v>3</v>
      </c>
      <c r="N756" t="s">
        <v>419</v>
      </c>
      <c r="O756" t="s">
        <v>451</v>
      </c>
      <c r="P756">
        <v>201501</v>
      </c>
      <c r="Q756">
        <v>1</v>
      </c>
      <c r="R756">
        <v>174</v>
      </c>
      <c r="S756">
        <v>10</v>
      </c>
      <c r="T756">
        <v>6</v>
      </c>
      <c r="U756">
        <v>80424</v>
      </c>
      <c r="V756">
        <v>3</v>
      </c>
      <c r="W756">
        <v>2840</v>
      </c>
      <c r="X756" s="2">
        <v>41936</v>
      </c>
      <c r="Y756" s="2">
        <v>41936</v>
      </c>
      <c r="Z756" t="s">
        <v>1108</v>
      </c>
      <c r="AA756" t="s">
        <v>1126</v>
      </c>
      <c r="AB756" t="s">
        <v>1127</v>
      </c>
      <c r="AC756" t="s">
        <v>1108</v>
      </c>
      <c r="AD756">
        <v>45202</v>
      </c>
      <c r="AE756" t="s">
        <v>1128</v>
      </c>
      <c r="AF756" t="s">
        <v>1129</v>
      </c>
      <c r="AG756" t="s">
        <v>1126</v>
      </c>
      <c r="AH756" t="s">
        <v>1127</v>
      </c>
      <c r="AI756" t="s">
        <v>1108</v>
      </c>
      <c r="AJ756">
        <v>45202</v>
      </c>
      <c r="AK756" t="s">
        <v>426</v>
      </c>
      <c r="AL756" t="s">
        <v>427</v>
      </c>
      <c r="AU756" t="s">
        <v>1130</v>
      </c>
      <c r="AV756" t="s">
        <v>1132</v>
      </c>
      <c r="AW756">
        <v>2702119000</v>
      </c>
      <c r="AX756" s="2">
        <v>41912</v>
      </c>
      <c r="BI756" s="2">
        <v>42300</v>
      </c>
      <c r="BJ756">
        <v>18771</v>
      </c>
      <c r="BK756">
        <v>9734</v>
      </c>
      <c r="BL756">
        <v>9037</v>
      </c>
      <c r="BR756">
        <v>5404</v>
      </c>
      <c r="BV756">
        <v>15138</v>
      </c>
      <c r="BW756">
        <v>3633</v>
      </c>
      <c r="BX756">
        <v>170</v>
      </c>
      <c r="CL756">
        <v>31</v>
      </c>
      <c r="CM756">
        <v>13</v>
      </c>
      <c r="CN756">
        <v>-126</v>
      </c>
      <c r="CO756">
        <v>3507</v>
      </c>
      <c r="CP756">
        <v>791</v>
      </c>
      <c r="CQ756">
        <v>2716</v>
      </c>
      <c r="CV756">
        <v>2716</v>
      </c>
      <c r="CW756">
        <v>-696</v>
      </c>
      <c r="CX756">
        <v>2020</v>
      </c>
      <c r="DA756">
        <v>2020</v>
      </c>
      <c r="DB756">
        <v>30</v>
      </c>
      <c r="DC756">
        <v>1990</v>
      </c>
      <c r="DD756">
        <v>60</v>
      </c>
      <c r="DE756">
        <v>1930</v>
      </c>
      <c r="DF756">
        <v>0.97</v>
      </c>
      <c r="DG756">
        <v>-0.26</v>
      </c>
      <c r="DJ756">
        <v>0.74519999999999997</v>
      </c>
      <c r="DK756">
        <v>0.73419999999999996</v>
      </c>
      <c r="DL756">
        <v>0.71</v>
      </c>
      <c r="DM756">
        <v>0.93</v>
      </c>
      <c r="DN756">
        <v>-0.24</v>
      </c>
      <c r="DQ756">
        <v>0.69940000000000002</v>
      </c>
      <c r="DR756">
        <v>0.68910000000000005</v>
      </c>
      <c r="DS756">
        <v>0.69</v>
      </c>
      <c r="DT756">
        <v>62.72</v>
      </c>
      <c r="DU756">
        <v>2888</v>
      </c>
      <c r="DV756">
        <v>2888</v>
      </c>
      <c r="DW756">
        <v>3507</v>
      </c>
      <c r="DX756">
        <v>2716</v>
      </c>
      <c r="DY756">
        <v>4427</v>
      </c>
      <c r="DZ756">
        <v>3633</v>
      </c>
      <c r="EA756" s="2">
        <v>41936</v>
      </c>
      <c r="EB756">
        <v>10846</v>
      </c>
      <c r="EE756">
        <v>6197</v>
      </c>
      <c r="EF756">
        <v>7100</v>
      </c>
      <c r="EG756">
        <v>3914</v>
      </c>
      <c r="EI756">
        <v>916</v>
      </c>
      <c r="EK756">
        <v>134</v>
      </c>
      <c r="EL756">
        <v>29107</v>
      </c>
      <c r="EO756">
        <v>21799</v>
      </c>
      <c r="EV756">
        <v>81571</v>
      </c>
      <c r="FA756">
        <v>5706</v>
      </c>
      <c r="FB756">
        <v>109076</v>
      </c>
      <c r="FC756">
        <v>138183</v>
      </c>
      <c r="FE756">
        <v>8280</v>
      </c>
      <c r="FH756">
        <v>9554</v>
      </c>
      <c r="FJ756">
        <v>14228</v>
      </c>
      <c r="FP756">
        <v>9</v>
      </c>
      <c r="FQ756">
        <v>32071</v>
      </c>
      <c r="FR756">
        <v>19004</v>
      </c>
      <c r="FU756">
        <v>10271</v>
      </c>
      <c r="FZ756">
        <v>10008</v>
      </c>
      <c r="GA756">
        <v>39283</v>
      </c>
      <c r="GB756">
        <v>71354</v>
      </c>
      <c r="GC756">
        <v>1102</v>
      </c>
      <c r="GD756">
        <v>4009</v>
      </c>
      <c r="GE756">
        <v>64028</v>
      </c>
      <c r="GF756">
        <v>85207</v>
      </c>
      <c r="GH756">
        <v>77149</v>
      </c>
      <c r="GI756">
        <v>-9811</v>
      </c>
      <c r="GK756">
        <v>-1331</v>
      </c>
      <c r="GL756">
        <v>65727</v>
      </c>
      <c r="GM756">
        <v>66829</v>
      </c>
      <c r="GN756">
        <v>138183</v>
      </c>
      <c r="GO756">
        <v>2702.1</v>
      </c>
      <c r="GQ756">
        <v>-14742</v>
      </c>
      <c r="GR756" s="2">
        <v>42300</v>
      </c>
      <c r="GS756">
        <v>2020</v>
      </c>
      <c r="GT756">
        <v>794</v>
      </c>
      <c r="GU756">
        <v>805</v>
      </c>
      <c r="GV756">
        <v>1599</v>
      </c>
      <c r="GW756">
        <v>-101</v>
      </c>
      <c r="GX756">
        <v>-568</v>
      </c>
      <c r="GZ756">
        <v>812</v>
      </c>
      <c r="HB756">
        <v>-316</v>
      </c>
      <c r="HC756">
        <v>-173</v>
      </c>
      <c r="HD756">
        <v>187</v>
      </c>
      <c r="HE756">
        <v>3633</v>
      </c>
      <c r="HF756">
        <v>2138</v>
      </c>
      <c r="HH756">
        <v>-15</v>
      </c>
      <c r="HI756">
        <v>-1241</v>
      </c>
      <c r="HJ756">
        <v>-440</v>
      </c>
      <c r="HK756">
        <v>-1681</v>
      </c>
      <c r="HM756">
        <v>442</v>
      </c>
      <c r="HN756">
        <v>-1902</v>
      </c>
      <c r="HO756">
        <v>105</v>
      </c>
      <c r="HP756">
        <v>-1797</v>
      </c>
      <c r="HQ756">
        <v>-2378</v>
      </c>
      <c r="HS756">
        <v>-2378</v>
      </c>
      <c r="HT756">
        <v>-1806</v>
      </c>
      <c r="HU756">
        <v>966</v>
      </c>
      <c r="HV756">
        <v>-5015</v>
      </c>
      <c r="HW756">
        <v>-132</v>
      </c>
      <c r="HY756">
        <v>-1072</v>
      </c>
      <c r="HZ756">
        <v>8558</v>
      </c>
      <c r="IA756">
        <v>7486</v>
      </c>
      <c r="IB756">
        <v>81</v>
      </c>
      <c r="IC756">
        <v>-1806</v>
      </c>
      <c r="IE756">
        <v>794</v>
      </c>
      <c r="IF756">
        <v>81</v>
      </c>
      <c r="IG756">
        <v>3633</v>
      </c>
      <c r="IH756">
        <v>2138</v>
      </c>
      <c r="II756">
        <v>-1806</v>
      </c>
      <c r="IK756">
        <v>-1806</v>
      </c>
      <c r="IL756">
        <v>2710.6</v>
      </c>
      <c r="IM756">
        <v>2888</v>
      </c>
      <c r="IN756">
        <v>0.71</v>
      </c>
      <c r="IO756">
        <v>0.69</v>
      </c>
    </row>
    <row r="757" spans="1:249" x14ac:dyDescent="0.25">
      <c r="A757" t="s">
        <v>1105</v>
      </c>
      <c r="B757" t="s">
        <v>1105</v>
      </c>
      <c r="C757" t="s">
        <v>1106</v>
      </c>
      <c r="D757" t="s">
        <v>1107</v>
      </c>
      <c r="E757" t="s">
        <v>455</v>
      </c>
      <c r="F757" t="s">
        <v>417</v>
      </c>
      <c r="G757" s="2">
        <v>42004</v>
      </c>
      <c r="H757" t="s">
        <v>450</v>
      </c>
      <c r="J757">
        <v>2015</v>
      </c>
      <c r="K757">
        <v>2</v>
      </c>
      <c r="L757">
        <v>2014</v>
      </c>
      <c r="M757">
        <v>4</v>
      </c>
      <c r="N757" t="s">
        <v>419</v>
      </c>
      <c r="O757" t="s">
        <v>451</v>
      </c>
      <c r="P757">
        <v>201502</v>
      </c>
      <c r="Q757">
        <v>1</v>
      </c>
      <c r="R757">
        <v>174</v>
      </c>
      <c r="S757">
        <v>10</v>
      </c>
      <c r="T757">
        <v>6</v>
      </c>
      <c r="U757">
        <v>80424</v>
      </c>
      <c r="V757">
        <v>3</v>
      </c>
      <c r="W757">
        <v>2840</v>
      </c>
      <c r="X757" s="2">
        <v>42031</v>
      </c>
      <c r="Y757" s="2">
        <v>42031</v>
      </c>
      <c r="Z757" t="s">
        <v>1108</v>
      </c>
      <c r="AA757" t="s">
        <v>1126</v>
      </c>
      <c r="AB757" t="s">
        <v>1127</v>
      </c>
      <c r="AC757" t="s">
        <v>1108</v>
      </c>
      <c r="AD757">
        <v>45202</v>
      </c>
      <c r="AE757" t="s">
        <v>1128</v>
      </c>
      <c r="AF757" t="s">
        <v>1129</v>
      </c>
      <c r="AG757" t="s">
        <v>1126</v>
      </c>
      <c r="AH757" t="s">
        <v>1127</v>
      </c>
      <c r="AI757" t="s">
        <v>1108</v>
      </c>
      <c r="AJ757">
        <v>45202</v>
      </c>
      <c r="AK757" t="s">
        <v>426</v>
      </c>
      <c r="AL757" t="s">
        <v>427</v>
      </c>
      <c r="AU757" t="s">
        <v>1130</v>
      </c>
      <c r="AV757" t="s">
        <v>1132</v>
      </c>
      <c r="AW757">
        <v>2700510000</v>
      </c>
      <c r="AX757" s="2">
        <v>42004</v>
      </c>
      <c r="BI757" s="2">
        <v>42395</v>
      </c>
      <c r="BJ757">
        <v>18495</v>
      </c>
      <c r="BK757">
        <v>9558</v>
      </c>
      <c r="BL757">
        <v>8937</v>
      </c>
      <c r="BR757">
        <v>5358</v>
      </c>
      <c r="BV757">
        <v>14916</v>
      </c>
      <c r="BW757">
        <v>3579</v>
      </c>
      <c r="BX757">
        <v>160</v>
      </c>
      <c r="CL757">
        <v>34</v>
      </c>
      <c r="CM757">
        <v>19</v>
      </c>
      <c r="CN757">
        <v>-107</v>
      </c>
      <c r="CO757">
        <v>3472</v>
      </c>
      <c r="CP757">
        <v>798</v>
      </c>
      <c r="CQ757">
        <v>2674</v>
      </c>
      <c r="CV757">
        <v>2674</v>
      </c>
      <c r="CW757">
        <v>-276</v>
      </c>
      <c r="CX757">
        <v>2398</v>
      </c>
      <c r="DA757">
        <v>2398</v>
      </c>
      <c r="DB757">
        <v>26</v>
      </c>
      <c r="DC757">
        <v>2372</v>
      </c>
      <c r="DD757">
        <v>70</v>
      </c>
      <c r="DE757">
        <v>2302</v>
      </c>
      <c r="DF757">
        <v>0.95</v>
      </c>
      <c r="DG757">
        <v>-0.1</v>
      </c>
      <c r="DJ757">
        <v>0.88629999999999998</v>
      </c>
      <c r="DK757">
        <v>0.87670000000000003</v>
      </c>
      <c r="DL757">
        <v>0.85</v>
      </c>
      <c r="DM757">
        <v>0.92</v>
      </c>
      <c r="DN757">
        <v>-0.1</v>
      </c>
      <c r="DQ757">
        <v>0.83109999999999995</v>
      </c>
      <c r="DR757">
        <v>0.82210000000000005</v>
      </c>
      <c r="DS757">
        <v>0.82</v>
      </c>
      <c r="DT757">
        <v>63.863999999999997</v>
      </c>
      <c r="DU757">
        <v>2885.2</v>
      </c>
      <c r="DV757">
        <v>2790.5880000000002</v>
      </c>
      <c r="DW757">
        <v>3472</v>
      </c>
      <c r="DX757">
        <v>2674</v>
      </c>
      <c r="DY757">
        <v>4325</v>
      </c>
      <c r="DZ757">
        <v>3579</v>
      </c>
      <c r="EA757" s="2">
        <v>42031</v>
      </c>
      <c r="EB757">
        <v>12251</v>
      </c>
      <c r="EE757">
        <v>5802</v>
      </c>
      <c r="EF757">
        <v>6477</v>
      </c>
      <c r="EG757">
        <v>3679</v>
      </c>
      <c r="EI757">
        <v>816</v>
      </c>
      <c r="EK757">
        <v>4153</v>
      </c>
      <c r="EL757">
        <v>33178</v>
      </c>
      <c r="EO757">
        <v>20745</v>
      </c>
      <c r="EV757">
        <v>76442</v>
      </c>
      <c r="FA757">
        <v>5898</v>
      </c>
      <c r="FB757">
        <v>103085</v>
      </c>
      <c r="FC757">
        <v>136263</v>
      </c>
      <c r="FE757">
        <v>7733</v>
      </c>
      <c r="FH757">
        <v>8853</v>
      </c>
      <c r="FJ757">
        <v>16329</v>
      </c>
      <c r="FP757">
        <v>1237</v>
      </c>
      <c r="FQ757">
        <v>34152</v>
      </c>
      <c r="FR757">
        <v>18124</v>
      </c>
      <c r="FU757">
        <v>9552</v>
      </c>
      <c r="FZ757">
        <v>9623</v>
      </c>
      <c r="GA757">
        <v>37299</v>
      </c>
      <c r="GB757">
        <v>71451</v>
      </c>
      <c r="GC757">
        <v>1094</v>
      </c>
      <c r="GD757">
        <v>4009</v>
      </c>
      <c r="GE757">
        <v>63814</v>
      </c>
      <c r="GF757">
        <v>85770</v>
      </c>
      <c r="GH757">
        <v>77905</v>
      </c>
      <c r="GI757">
        <v>-11317</v>
      </c>
      <c r="GK757">
        <v>-1332</v>
      </c>
      <c r="GL757">
        <v>63718</v>
      </c>
      <c r="GM757">
        <v>64812</v>
      </c>
      <c r="GN757">
        <v>136263</v>
      </c>
      <c r="GO757">
        <v>2700.5</v>
      </c>
      <c r="GQ757">
        <v>-11630</v>
      </c>
      <c r="GR757" s="2">
        <v>42395</v>
      </c>
      <c r="GS757">
        <v>4418</v>
      </c>
      <c r="GT757">
        <v>1540</v>
      </c>
      <c r="GU757">
        <v>1596</v>
      </c>
      <c r="GV757">
        <v>3136</v>
      </c>
      <c r="GW757">
        <v>-342</v>
      </c>
      <c r="GX757">
        <v>-506</v>
      </c>
      <c r="GZ757">
        <v>243</v>
      </c>
      <c r="HB757">
        <v>-164</v>
      </c>
      <c r="HC757">
        <v>-769</v>
      </c>
      <c r="HD757">
        <v>283</v>
      </c>
      <c r="HE757">
        <v>7068</v>
      </c>
      <c r="HF757">
        <v>2006</v>
      </c>
      <c r="HH757">
        <v>-112</v>
      </c>
      <c r="HI757">
        <v>-1927</v>
      </c>
      <c r="HJ757">
        <v>-836</v>
      </c>
      <c r="HK757">
        <v>-2763</v>
      </c>
      <c r="HM757">
        <v>-869</v>
      </c>
      <c r="HN757">
        <v>-799</v>
      </c>
      <c r="HO757">
        <v>352</v>
      </c>
      <c r="HP757">
        <v>-447</v>
      </c>
      <c r="HQ757">
        <v>-4253</v>
      </c>
      <c r="HS757">
        <v>-4253</v>
      </c>
      <c r="HT757">
        <v>-3614</v>
      </c>
      <c r="HU757">
        <v>2009</v>
      </c>
      <c r="HV757">
        <v>-6305</v>
      </c>
      <c r="HW757">
        <v>-248</v>
      </c>
      <c r="HY757">
        <v>-354</v>
      </c>
      <c r="HZ757">
        <v>8558</v>
      </c>
      <c r="IA757">
        <v>8204</v>
      </c>
      <c r="IB757">
        <v>151</v>
      </c>
      <c r="IC757">
        <v>-3614</v>
      </c>
      <c r="IE757">
        <v>746</v>
      </c>
      <c r="IF757">
        <v>70</v>
      </c>
      <c r="IG757">
        <v>3435</v>
      </c>
      <c r="IH757">
        <v>-132</v>
      </c>
      <c r="II757">
        <v>-1808</v>
      </c>
      <c r="IK757">
        <v>-1808</v>
      </c>
      <c r="IL757">
        <v>2705.7</v>
      </c>
      <c r="IM757">
        <v>2885.2</v>
      </c>
      <c r="IN757">
        <v>0.85</v>
      </c>
      <c r="IO757">
        <v>0.82</v>
      </c>
    </row>
    <row r="758" spans="1:249" x14ac:dyDescent="0.25">
      <c r="A758" t="s">
        <v>1105</v>
      </c>
      <c r="B758" t="s">
        <v>1105</v>
      </c>
      <c r="C758" t="s">
        <v>1106</v>
      </c>
      <c r="D758" t="s">
        <v>1107</v>
      </c>
      <c r="E758" t="s">
        <v>455</v>
      </c>
      <c r="F758" t="s">
        <v>417</v>
      </c>
      <c r="G758" s="2">
        <v>42094</v>
      </c>
      <c r="H758" t="s">
        <v>450</v>
      </c>
      <c r="J758">
        <v>2015</v>
      </c>
      <c r="K758">
        <v>3</v>
      </c>
      <c r="L758">
        <v>2015</v>
      </c>
      <c r="M758">
        <v>1</v>
      </c>
      <c r="N758" t="s">
        <v>419</v>
      </c>
      <c r="O758" t="s">
        <v>451</v>
      </c>
      <c r="P758">
        <v>201503</v>
      </c>
      <c r="Q758">
        <v>1</v>
      </c>
      <c r="R758">
        <v>174</v>
      </c>
      <c r="S758">
        <v>10</v>
      </c>
      <c r="T758">
        <v>6</v>
      </c>
      <c r="U758">
        <v>80424</v>
      </c>
      <c r="V758">
        <v>3</v>
      </c>
      <c r="W758">
        <v>2840</v>
      </c>
      <c r="X758" s="2">
        <v>42117</v>
      </c>
      <c r="Y758" s="2">
        <v>42117</v>
      </c>
      <c r="Z758" t="s">
        <v>1108</v>
      </c>
      <c r="AA758" t="s">
        <v>1126</v>
      </c>
      <c r="AB758" t="s">
        <v>1127</v>
      </c>
      <c r="AC758" t="s">
        <v>1108</v>
      </c>
      <c r="AD758">
        <v>45202</v>
      </c>
      <c r="AE758" t="s">
        <v>1128</v>
      </c>
      <c r="AF758" t="s">
        <v>1129</v>
      </c>
      <c r="AG758" t="s">
        <v>1126</v>
      </c>
      <c r="AH758" t="s">
        <v>1127</v>
      </c>
      <c r="AI758" t="s">
        <v>1108</v>
      </c>
      <c r="AJ758">
        <v>45202</v>
      </c>
      <c r="AK758" t="s">
        <v>426</v>
      </c>
      <c r="AL758" t="s">
        <v>427</v>
      </c>
      <c r="AU758" t="s">
        <v>1130</v>
      </c>
      <c r="AV758" t="s">
        <v>1132</v>
      </c>
      <c r="AW758">
        <v>2712996000</v>
      </c>
      <c r="AX758" s="2">
        <v>42094</v>
      </c>
      <c r="BI758" s="2">
        <v>42486</v>
      </c>
      <c r="BJ758">
        <v>16930</v>
      </c>
      <c r="BK758">
        <v>8927</v>
      </c>
      <c r="BL758">
        <v>8003</v>
      </c>
      <c r="BR758">
        <v>4978</v>
      </c>
      <c r="BV758">
        <v>13905</v>
      </c>
      <c r="BW758">
        <v>3025</v>
      </c>
      <c r="BX758">
        <v>148</v>
      </c>
      <c r="CL758">
        <v>38</v>
      </c>
      <c r="CM758">
        <v>53</v>
      </c>
      <c r="CN758">
        <v>-57</v>
      </c>
      <c r="CO758">
        <v>2968</v>
      </c>
      <c r="CP758">
        <v>567</v>
      </c>
      <c r="CQ758">
        <v>2401</v>
      </c>
      <c r="CV758">
        <v>2401</v>
      </c>
      <c r="CW758">
        <v>-213</v>
      </c>
      <c r="CX758">
        <v>2188</v>
      </c>
      <c r="DA758">
        <v>2188</v>
      </c>
      <c r="DB758">
        <v>35</v>
      </c>
      <c r="DC758">
        <v>2153</v>
      </c>
      <c r="DE758">
        <v>2153</v>
      </c>
      <c r="DF758">
        <v>0.85</v>
      </c>
      <c r="DG758">
        <v>-0.08</v>
      </c>
      <c r="DJ758">
        <v>0.80689999999999995</v>
      </c>
      <c r="DK758">
        <v>0.79400000000000004</v>
      </c>
      <c r="DL758">
        <v>0.77</v>
      </c>
      <c r="DM758">
        <v>0.82</v>
      </c>
      <c r="DN758">
        <v>-7.0000000000000007E-2</v>
      </c>
      <c r="DQ758">
        <v>0.7591</v>
      </c>
      <c r="DR758">
        <v>0.74690000000000001</v>
      </c>
      <c r="DS758">
        <v>0.75</v>
      </c>
      <c r="DT758">
        <v>8.875</v>
      </c>
      <c r="DU758">
        <v>2882.5</v>
      </c>
      <c r="DV758">
        <v>2882.5</v>
      </c>
      <c r="DW758">
        <v>2968</v>
      </c>
      <c r="DX758">
        <v>2401</v>
      </c>
      <c r="DY758">
        <v>3811</v>
      </c>
      <c r="DZ758">
        <v>3025</v>
      </c>
      <c r="EA758" s="2">
        <v>42117</v>
      </c>
      <c r="EB758">
        <v>13160</v>
      </c>
      <c r="EE758">
        <v>4990</v>
      </c>
      <c r="EF758">
        <v>5893</v>
      </c>
      <c r="EG758">
        <v>3067</v>
      </c>
      <c r="EI758">
        <v>820</v>
      </c>
      <c r="EK758">
        <v>3632</v>
      </c>
      <c r="EL758">
        <v>31562</v>
      </c>
      <c r="EO758">
        <v>20043</v>
      </c>
      <c r="EV758">
        <v>73764</v>
      </c>
      <c r="FA758">
        <v>5568</v>
      </c>
      <c r="FB758">
        <v>99375</v>
      </c>
      <c r="FC758">
        <v>130937</v>
      </c>
      <c r="FE758">
        <v>7285</v>
      </c>
      <c r="FH758">
        <v>8406</v>
      </c>
      <c r="FJ758">
        <v>15075</v>
      </c>
      <c r="FP758">
        <v>1115</v>
      </c>
      <c r="FQ758">
        <v>31881</v>
      </c>
      <c r="FR758">
        <v>17364</v>
      </c>
      <c r="FU758">
        <v>9808</v>
      </c>
      <c r="FZ758">
        <v>8504</v>
      </c>
      <c r="GA758">
        <v>35676</v>
      </c>
      <c r="GB758">
        <v>67557</v>
      </c>
      <c r="GC758">
        <v>1086</v>
      </c>
      <c r="GD758">
        <v>4009</v>
      </c>
      <c r="GE758">
        <v>63841</v>
      </c>
      <c r="GF758">
        <v>86157</v>
      </c>
      <c r="GH758">
        <v>77190</v>
      </c>
      <c r="GI758">
        <v>-13851</v>
      </c>
      <c r="GK758">
        <v>-1319</v>
      </c>
      <c r="GL758">
        <v>62294</v>
      </c>
      <c r="GM758">
        <v>63380</v>
      </c>
      <c r="GN758">
        <v>130937</v>
      </c>
      <c r="GO758">
        <v>2713</v>
      </c>
      <c r="GQ758">
        <v>-10384</v>
      </c>
      <c r="GR758" s="2">
        <v>42486</v>
      </c>
      <c r="GS758">
        <v>6606</v>
      </c>
      <c r="GT758">
        <v>2326</v>
      </c>
      <c r="GU758">
        <v>1798</v>
      </c>
      <c r="GV758">
        <v>4124</v>
      </c>
      <c r="GW758">
        <v>308</v>
      </c>
      <c r="GX758">
        <v>-190</v>
      </c>
      <c r="GZ758">
        <v>146</v>
      </c>
      <c r="HB758">
        <v>-823</v>
      </c>
      <c r="HC758">
        <v>-559</v>
      </c>
      <c r="HD758">
        <v>449</v>
      </c>
      <c r="HE758">
        <v>10620</v>
      </c>
      <c r="HF758">
        <v>1253</v>
      </c>
      <c r="HH758">
        <v>-119</v>
      </c>
      <c r="HI758">
        <v>-2641</v>
      </c>
      <c r="HJ758">
        <v>-203</v>
      </c>
      <c r="HK758">
        <v>-2844</v>
      </c>
      <c r="HM758">
        <v>-1710</v>
      </c>
      <c r="HN758">
        <v>-1496</v>
      </c>
      <c r="HO758">
        <v>-141</v>
      </c>
      <c r="HP758">
        <v>-1637</v>
      </c>
      <c r="HQ758">
        <v>-4254</v>
      </c>
      <c r="HS758">
        <v>-4254</v>
      </c>
      <c r="HT758">
        <v>-5416</v>
      </c>
      <c r="HU758">
        <v>2664</v>
      </c>
      <c r="HV758">
        <v>-8643</v>
      </c>
      <c r="HW758">
        <v>-451</v>
      </c>
      <c r="HY758">
        <v>-184</v>
      </c>
      <c r="HZ758">
        <v>8558</v>
      </c>
      <c r="IA758">
        <v>8374</v>
      </c>
      <c r="IB758">
        <v>231</v>
      </c>
      <c r="IC758">
        <v>-5416</v>
      </c>
      <c r="IE758">
        <v>786</v>
      </c>
      <c r="IF758">
        <v>80</v>
      </c>
      <c r="IG758">
        <v>3552</v>
      </c>
      <c r="IH758">
        <v>-753</v>
      </c>
      <c r="II758">
        <v>-1802</v>
      </c>
      <c r="IK758">
        <v>-1802</v>
      </c>
      <c r="IL758">
        <v>2711.7</v>
      </c>
      <c r="IM758">
        <v>2882.5</v>
      </c>
      <c r="IN758">
        <v>0.77</v>
      </c>
      <c r="IO758">
        <v>0.75</v>
      </c>
    </row>
    <row r="759" spans="1:249" x14ac:dyDescent="0.25">
      <c r="A759" t="s">
        <v>1105</v>
      </c>
      <c r="B759" t="s">
        <v>1105</v>
      </c>
      <c r="C759" t="s">
        <v>1106</v>
      </c>
      <c r="D759" t="s">
        <v>1107</v>
      </c>
      <c r="E759" t="s">
        <v>455</v>
      </c>
      <c r="F759" t="s">
        <v>417</v>
      </c>
      <c r="G759" s="2">
        <v>42185</v>
      </c>
      <c r="H759" t="s">
        <v>450</v>
      </c>
      <c r="J759">
        <v>2015</v>
      </c>
      <c r="K759">
        <v>4</v>
      </c>
      <c r="L759">
        <v>2015</v>
      </c>
      <c r="M759">
        <v>2</v>
      </c>
      <c r="N759" t="s">
        <v>419</v>
      </c>
      <c r="O759" t="s">
        <v>451</v>
      </c>
      <c r="P759">
        <v>201504</v>
      </c>
      <c r="Q759">
        <v>1</v>
      </c>
      <c r="R759">
        <v>174</v>
      </c>
      <c r="S759">
        <v>10</v>
      </c>
      <c r="T759">
        <v>6</v>
      </c>
      <c r="U759">
        <v>80424</v>
      </c>
      <c r="V759">
        <v>3</v>
      </c>
      <c r="W759">
        <v>2840</v>
      </c>
      <c r="X759" s="2">
        <v>42223</v>
      </c>
      <c r="Y759" s="2">
        <v>42223</v>
      </c>
      <c r="Z759" t="s">
        <v>1108</v>
      </c>
      <c r="AA759" t="s">
        <v>1126</v>
      </c>
      <c r="AB759" t="s">
        <v>1127</v>
      </c>
      <c r="AC759" t="s">
        <v>1108</v>
      </c>
      <c r="AD759">
        <v>45202</v>
      </c>
      <c r="AE759" t="s">
        <v>1128</v>
      </c>
      <c r="AF759" t="s">
        <v>1129</v>
      </c>
      <c r="AG759" t="s">
        <v>1126</v>
      </c>
      <c r="AH759" t="s">
        <v>1127</v>
      </c>
      <c r="AI759" t="s">
        <v>1108</v>
      </c>
      <c r="AJ759">
        <v>45202</v>
      </c>
      <c r="AK759" t="s">
        <v>426</v>
      </c>
      <c r="AL759" t="s">
        <v>427</v>
      </c>
      <c r="AN759">
        <v>110000</v>
      </c>
      <c r="AP759">
        <v>110000</v>
      </c>
      <c r="AS759" t="s">
        <v>491</v>
      </c>
      <c r="AT759" t="s">
        <v>429</v>
      </c>
      <c r="AU759" t="s">
        <v>1130</v>
      </c>
      <c r="AV759" t="s">
        <v>1132</v>
      </c>
      <c r="AW759">
        <v>2712562000</v>
      </c>
      <c r="AX759" s="2">
        <v>42216</v>
      </c>
      <c r="AY759" t="s">
        <v>1125</v>
      </c>
      <c r="AZ759" t="s">
        <v>984</v>
      </c>
      <c r="BA759" t="s">
        <v>1116</v>
      </c>
      <c r="BB759" t="s">
        <v>711</v>
      </c>
      <c r="BC759" t="s">
        <v>1117</v>
      </c>
      <c r="BD759" t="s">
        <v>1122</v>
      </c>
      <c r="BE759" t="s">
        <v>733</v>
      </c>
      <c r="BF759" t="s">
        <v>439</v>
      </c>
      <c r="BG759" t="s">
        <v>1119</v>
      </c>
      <c r="BH759" t="s">
        <v>439</v>
      </c>
      <c r="BI759" s="2">
        <v>42223</v>
      </c>
      <c r="BJ759">
        <v>17790</v>
      </c>
      <c r="BK759">
        <v>9257</v>
      </c>
      <c r="BL759">
        <v>8533</v>
      </c>
      <c r="BR759">
        <v>5575</v>
      </c>
      <c r="BU759">
        <v>-2028</v>
      </c>
      <c r="BV759">
        <v>16860</v>
      </c>
      <c r="BW759">
        <v>930</v>
      </c>
      <c r="BX759">
        <v>147</v>
      </c>
      <c r="CL759">
        <v>48</v>
      </c>
      <c r="CM759">
        <v>438</v>
      </c>
      <c r="CN759">
        <v>339</v>
      </c>
      <c r="CO759">
        <v>1269</v>
      </c>
      <c r="CP759">
        <v>629</v>
      </c>
      <c r="CQ759">
        <v>640</v>
      </c>
      <c r="CV759">
        <v>640</v>
      </c>
      <c r="CW759">
        <v>-102</v>
      </c>
      <c r="CX759">
        <v>538</v>
      </c>
      <c r="DA759">
        <v>538</v>
      </c>
      <c r="DB759">
        <v>17</v>
      </c>
      <c r="DC759">
        <v>521</v>
      </c>
      <c r="DD759">
        <v>129</v>
      </c>
      <c r="DE759">
        <v>521</v>
      </c>
      <c r="DF759">
        <v>0.21</v>
      </c>
      <c r="DG759">
        <v>-0.04</v>
      </c>
      <c r="DJ759">
        <v>0.17549999999999999</v>
      </c>
      <c r="DK759">
        <v>0.17</v>
      </c>
      <c r="DL759">
        <v>0.17</v>
      </c>
      <c r="DM759">
        <v>0.22</v>
      </c>
      <c r="DN759">
        <v>-0.04</v>
      </c>
      <c r="DQ759">
        <v>0.18690000000000001</v>
      </c>
      <c r="DR759">
        <v>0.18099999999999999</v>
      </c>
      <c r="DS759">
        <v>0.18</v>
      </c>
      <c r="DT759">
        <v>-2.87</v>
      </c>
      <c r="DU759">
        <v>2878.5</v>
      </c>
      <c r="DV759">
        <v>2878.5</v>
      </c>
      <c r="DW759">
        <v>1269</v>
      </c>
      <c r="DX759">
        <v>640</v>
      </c>
      <c r="DY759">
        <v>1738</v>
      </c>
      <c r="DZ759">
        <v>930</v>
      </c>
      <c r="EA759" s="2">
        <v>42591</v>
      </c>
      <c r="EB759">
        <v>11603</v>
      </c>
      <c r="EE759">
        <v>4568</v>
      </c>
      <c r="EF759">
        <v>4979</v>
      </c>
      <c r="EG759">
        <v>2708</v>
      </c>
      <c r="EI759">
        <v>1356</v>
      </c>
      <c r="EK759">
        <v>4432</v>
      </c>
      <c r="EL759">
        <v>29646</v>
      </c>
      <c r="EM759">
        <v>40063</v>
      </c>
      <c r="EN759">
        <v>20408</v>
      </c>
      <c r="EO759">
        <v>19655</v>
      </c>
      <c r="EV759">
        <v>69632</v>
      </c>
      <c r="EY759">
        <v>5204</v>
      </c>
      <c r="FA759">
        <v>5358</v>
      </c>
      <c r="FB759">
        <v>99849</v>
      </c>
      <c r="FC759">
        <v>129495</v>
      </c>
      <c r="FE759">
        <v>8138</v>
      </c>
      <c r="FH759">
        <v>8091</v>
      </c>
      <c r="FJ759">
        <v>12018</v>
      </c>
      <c r="FP759">
        <v>1543</v>
      </c>
      <c r="FQ759">
        <v>29790</v>
      </c>
      <c r="FR759">
        <v>18327</v>
      </c>
      <c r="FU759">
        <v>9179</v>
      </c>
      <c r="FY759">
        <v>717</v>
      </c>
      <c r="FZ759">
        <v>8432</v>
      </c>
      <c r="GA759">
        <v>36655</v>
      </c>
      <c r="GB759">
        <v>66445</v>
      </c>
      <c r="GC759">
        <v>1077</v>
      </c>
      <c r="GD759">
        <v>4009</v>
      </c>
      <c r="GE759">
        <v>63852</v>
      </c>
      <c r="GF759">
        <v>84807</v>
      </c>
      <c r="GH759">
        <v>77226</v>
      </c>
      <c r="GI759">
        <v>-12780</v>
      </c>
      <c r="GK759">
        <v>-1320</v>
      </c>
      <c r="GL759">
        <v>61973</v>
      </c>
      <c r="GM759">
        <v>63050</v>
      </c>
      <c r="GN759">
        <v>129495</v>
      </c>
      <c r="GO759">
        <v>2714.5</v>
      </c>
      <c r="GQ759">
        <v>-6582</v>
      </c>
      <c r="GR759" s="2">
        <v>42954</v>
      </c>
      <c r="GS759">
        <v>7144</v>
      </c>
      <c r="GT759">
        <v>3134</v>
      </c>
      <c r="GU759">
        <v>3716</v>
      </c>
      <c r="GV759">
        <v>6850</v>
      </c>
      <c r="GW759">
        <v>349</v>
      </c>
      <c r="GX759">
        <v>313</v>
      </c>
      <c r="GZ759">
        <v>928</v>
      </c>
      <c r="HB759">
        <v>-976</v>
      </c>
      <c r="HC759">
        <v>614</v>
      </c>
      <c r="HE759">
        <v>14608</v>
      </c>
      <c r="HF759">
        <v>762</v>
      </c>
      <c r="HH759">
        <v>-137</v>
      </c>
      <c r="HI759">
        <v>-3647</v>
      </c>
      <c r="HJ759">
        <v>1040</v>
      </c>
      <c r="HK759">
        <v>-2607</v>
      </c>
      <c r="HL759">
        <v>-908</v>
      </c>
      <c r="HM759">
        <v>-2890</v>
      </c>
      <c r="HN759">
        <v>-1374</v>
      </c>
      <c r="HO759">
        <v>-2580</v>
      </c>
      <c r="HP759">
        <v>-3954</v>
      </c>
      <c r="HQ759">
        <v>-4604</v>
      </c>
      <c r="HS759">
        <v>-4604</v>
      </c>
      <c r="HT759">
        <v>-7287</v>
      </c>
      <c r="HU759">
        <v>2826</v>
      </c>
      <c r="HV759">
        <v>-13019</v>
      </c>
      <c r="HW759">
        <v>-411</v>
      </c>
      <c r="HY759">
        <v>-1712</v>
      </c>
      <c r="HZ759">
        <v>8548</v>
      </c>
      <c r="IA759">
        <v>6836</v>
      </c>
      <c r="IB759">
        <v>337</v>
      </c>
      <c r="IC759">
        <v>-7287</v>
      </c>
      <c r="IE759">
        <v>808</v>
      </c>
      <c r="IF759">
        <v>106</v>
      </c>
      <c r="IG759">
        <v>3988</v>
      </c>
      <c r="IH759">
        <v>-491</v>
      </c>
      <c r="II759">
        <v>-1871</v>
      </c>
      <c r="IK759">
        <v>-1871</v>
      </c>
      <c r="IL759">
        <v>3064.7060000000001</v>
      </c>
      <c r="IM759">
        <v>2878.5</v>
      </c>
      <c r="IN759">
        <v>0.17</v>
      </c>
      <c r="IO759">
        <v>0.18</v>
      </c>
    </row>
    <row r="760" spans="1:249" x14ac:dyDescent="0.25">
      <c r="A760" t="s">
        <v>1105</v>
      </c>
      <c r="B760" t="s">
        <v>1105</v>
      </c>
      <c r="C760" t="s">
        <v>1106</v>
      </c>
      <c r="D760" t="s">
        <v>1107</v>
      </c>
      <c r="E760" t="s">
        <v>455</v>
      </c>
      <c r="F760" t="s">
        <v>417</v>
      </c>
      <c r="G760" s="2">
        <v>42277</v>
      </c>
      <c r="H760" t="s">
        <v>450</v>
      </c>
      <c r="J760">
        <v>2016</v>
      </c>
      <c r="K760">
        <v>1</v>
      </c>
      <c r="L760">
        <v>2015</v>
      </c>
      <c r="M760">
        <v>3</v>
      </c>
      <c r="N760" t="s">
        <v>419</v>
      </c>
      <c r="O760" t="s">
        <v>451</v>
      </c>
      <c r="P760">
        <v>201601</v>
      </c>
      <c r="Q760">
        <v>1</v>
      </c>
      <c r="R760">
        <v>174</v>
      </c>
      <c r="S760">
        <v>10</v>
      </c>
      <c r="T760">
        <v>6</v>
      </c>
      <c r="U760">
        <v>80424</v>
      </c>
      <c r="V760">
        <v>3</v>
      </c>
      <c r="W760">
        <v>2840</v>
      </c>
      <c r="X760" s="2">
        <v>42300</v>
      </c>
      <c r="Y760" s="2">
        <v>42300</v>
      </c>
      <c r="Z760" t="s">
        <v>1108</v>
      </c>
      <c r="AA760" t="s">
        <v>1126</v>
      </c>
      <c r="AB760" t="s">
        <v>1127</v>
      </c>
      <c r="AC760" t="s">
        <v>1108</v>
      </c>
      <c r="AD760">
        <v>45202</v>
      </c>
      <c r="AE760" t="s">
        <v>1128</v>
      </c>
      <c r="AF760" t="s">
        <v>1129</v>
      </c>
      <c r="AG760" t="s">
        <v>1126</v>
      </c>
      <c r="AH760" t="s">
        <v>1127</v>
      </c>
      <c r="AI760" t="s">
        <v>1108</v>
      </c>
      <c r="AJ760">
        <v>45202</v>
      </c>
      <c r="AK760" t="s">
        <v>426</v>
      </c>
      <c r="AL760" t="s">
        <v>427</v>
      </c>
      <c r="AU760" t="s">
        <v>1133</v>
      </c>
      <c r="AV760" t="s">
        <v>1132</v>
      </c>
      <c r="AW760">
        <v>2720573000</v>
      </c>
      <c r="AX760" s="2">
        <v>42277</v>
      </c>
      <c r="BI760" s="2">
        <v>42668</v>
      </c>
      <c r="BJ760">
        <v>16527</v>
      </c>
      <c r="BK760">
        <v>8152</v>
      </c>
      <c r="BL760">
        <v>8375</v>
      </c>
      <c r="BR760">
        <v>4607</v>
      </c>
      <c r="BV760">
        <v>12759</v>
      </c>
      <c r="BW760">
        <v>3768</v>
      </c>
      <c r="BX760">
        <v>140</v>
      </c>
      <c r="CL760">
        <v>44</v>
      </c>
      <c r="CM760">
        <v>-18</v>
      </c>
      <c r="CN760">
        <v>-114</v>
      </c>
      <c r="CO760">
        <v>3654</v>
      </c>
      <c r="CP760">
        <v>877</v>
      </c>
      <c r="CQ760">
        <v>2777</v>
      </c>
      <c r="CV760">
        <v>2777</v>
      </c>
      <c r="CW760">
        <v>-142</v>
      </c>
      <c r="CX760">
        <v>2635</v>
      </c>
      <c r="DA760">
        <v>2635</v>
      </c>
      <c r="DB760">
        <v>34</v>
      </c>
      <c r="DC760">
        <v>2601</v>
      </c>
      <c r="DD760">
        <v>65</v>
      </c>
      <c r="DE760">
        <v>2536</v>
      </c>
      <c r="DF760">
        <v>0.98</v>
      </c>
      <c r="DG760">
        <v>-0.05</v>
      </c>
      <c r="DJ760">
        <v>0.96870000000000001</v>
      </c>
      <c r="DK760">
        <v>0.95620000000000005</v>
      </c>
      <c r="DL760">
        <v>0.93</v>
      </c>
      <c r="DM760">
        <v>0.96</v>
      </c>
      <c r="DN760">
        <v>-0.05</v>
      </c>
      <c r="DQ760">
        <v>0.91890000000000005</v>
      </c>
      <c r="DR760">
        <v>0.90710000000000002</v>
      </c>
      <c r="DS760">
        <v>0.91</v>
      </c>
      <c r="DT760">
        <v>73.4251</v>
      </c>
      <c r="DU760">
        <v>2867.5</v>
      </c>
      <c r="DV760">
        <v>2867.5</v>
      </c>
      <c r="DW760">
        <v>3654</v>
      </c>
      <c r="DX760">
        <v>2777</v>
      </c>
      <c r="DY760">
        <v>4499</v>
      </c>
      <c r="DZ760">
        <v>3768</v>
      </c>
      <c r="EA760" s="2">
        <v>42300</v>
      </c>
      <c r="EB760">
        <v>12606</v>
      </c>
      <c r="EE760">
        <v>4724</v>
      </c>
      <c r="EF760">
        <v>5239</v>
      </c>
      <c r="EG760">
        <v>2357</v>
      </c>
      <c r="EI760">
        <v>1334</v>
      </c>
      <c r="EK760">
        <v>9360</v>
      </c>
      <c r="EL760">
        <v>35620</v>
      </c>
      <c r="EO760">
        <v>19081</v>
      </c>
      <c r="EV760">
        <v>69327</v>
      </c>
      <c r="FA760">
        <v>5237</v>
      </c>
      <c r="FB760">
        <v>93645</v>
      </c>
      <c r="FC760">
        <v>129265</v>
      </c>
      <c r="FE760">
        <v>7758</v>
      </c>
      <c r="FH760">
        <v>8494</v>
      </c>
      <c r="FJ760">
        <v>13093</v>
      </c>
      <c r="FP760">
        <v>2222</v>
      </c>
      <c r="FQ760">
        <v>31567</v>
      </c>
      <c r="FR760">
        <v>17394</v>
      </c>
      <c r="FU760">
        <v>9224</v>
      </c>
      <c r="FZ760">
        <v>8126</v>
      </c>
      <c r="GA760">
        <v>34744</v>
      </c>
      <c r="GB760">
        <v>66311</v>
      </c>
      <c r="GC760">
        <v>1067</v>
      </c>
      <c r="GD760">
        <v>4009</v>
      </c>
      <c r="GE760">
        <v>63728</v>
      </c>
      <c r="GF760">
        <v>85579</v>
      </c>
      <c r="GH760">
        <v>77044</v>
      </c>
      <c r="GI760">
        <v>-13746</v>
      </c>
      <c r="GK760">
        <v>-1306</v>
      </c>
      <c r="GL760">
        <v>61887</v>
      </c>
      <c r="GM760">
        <v>62954</v>
      </c>
      <c r="GN760">
        <v>129265</v>
      </c>
      <c r="GO760">
        <v>2721</v>
      </c>
      <c r="GQ760">
        <v>-6373</v>
      </c>
      <c r="GR760" s="2">
        <v>42668</v>
      </c>
      <c r="GS760">
        <v>2635</v>
      </c>
      <c r="GT760">
        <v>731</v>
      </c>
      <c r="GU760">
        <v>620</v>
      </c>
      <c r="GV760">
        <v>1351</v>
      </c>
      <c r="GW760">
        <v>-368</v>
      </c>
      <c r="GX760">
        <v>-519</v>
      </c>
      <c r="GZ760">
        <v>298</v>
      </c>
      <c r="HB760">
        <v>141</v>
      </c>
      <c r="HC760">
        <v>-448</v>
      </c>
      <c r="HE760">
        <v>3538</v>
      </c>
      <c r="HF760">
        <v>-494</v>
      </c>
      <c r="HI760">
        <v>-76</v>
      </c>
      <c r="HJ760">
        <v>24</v>
      </c>
      <c r="HK760">
        <v>-52</v>
      </c>
      <c r="HM760">
        <v>-546</v>
      </c>
      <c r="HN760">
        <v>-537</v>
      </c>
      <c r="HO760">
        <v>450</v>
      </c>
      <c r="HP760">
        <v>-87</v>
      </c>
      <c r="HQ760">
        <v>-502</v>
      </c>
      <c r="HS760">
        <v>-502</v>
      </c>
      <c r="HT760">
        <v>-1865</v>
      </c>
      <c r="HU760">
        <v>483</v>
      </c>
      <c r="HV760">
        <v>-1971</v>
      </c>
      <c r="HW760">
        <v>-152</v>
      </c>
      <c r="HY760">
        <v>869</v>
      </c>
      <c r="HZ760">
        <v>6836</v>
      </c>
      <c r="IA760">
        <v>7705</v>
      </c>
      <c r="IB760">
        <v>67</v>
      </c>
      <c r="IC760">
        <v>-1865</v>
      </c>
      <c r="IE760">
        <v>731</v>
      </c>
      <c r="IF760">
        <v>67</v>
      </c>
      <c r="IG760">
        <v>3538</v>
      </c>
      <c r="IH760">
        <v>-494</v>
      </c>
      <c r="II760">
        <v>-1865</v>
      </c>
      <c r="IK760">
        <v>-1865</v>
      </c>
      <c r="IL760">
        <v>2720.1</v>
      </c>
      <c r="IM760">
        <v>2867.5</v>
      </c>
      <c r="IN760">
        <v>0.93</v>
      </c>
      <c r="IO760">
        <v>0.91</v>
      </c>
    </row>
    <row r="761" spans="1:249" x14ac:dyDescent="0.25">
      <c r="A761" t="s">
        <v>1105</v>
      </c>
      <c r="B761" t="s">
        <v>1105</v>
      </c>
      <c r="C761" t="s">
        <v>1106</v>
      </c>
      <c r="D761" t="s">
        <v>1107</v>
      </c>
      <c r="E761" t="s">
        <v>455</v>
      </c>
      <c r="F761" t="s">
        <v>417</v>
      </c>
      <c r="G761" s="2">
        <v>42369</v>
      </c>
      <c r="H761" t="s">
        <v>450</v>
      </c>
      <c r="J761">
        <v>2016</v>
      </c>
      <c r="K761">
        <v>2</v>
      </c>
      <c r="L761">
        <v>2015</v>
      </c>
      <c r="M761">
        <v>4</v>
      </c>
      <c r="N761" t="s">
        <v>419</v>
      </c>
      <c r="O761" t="s">
        <v>451</v>
      </c>
      <c r="P761">
        <v>201602</v>
      </c>
      <c r="Q761">
        <v>1</v>
      </c>
      <c r="R761">
        <v>174</v>
      </c>
      <c r="S761">
        <v>10</v>
      </c>
      <c r="T761">
        <v>6</v>
      </c>
      <c r="U761">
        <v>80424</v>
      </c>
      <c r="V761">
        <v>3</v>
      </c>
      <c r="W761">
        <v>2840</v>
      </c>
      <c r="X761" s="2">
        <v>42395</v>
      </c>
      <c r="Y761" s="2">
        <v>42395</v>
      </c>
      <c r="Z761" t="s">
        <v>1108</v>
      </c>
      <c r="AA761" t="s">
        <v>1126</v>
      </c>
      <c r="AB761" t="s">
        <v>1127</v>
      </c>
      <c r="AC761" t="s">
        <v>1108</v>
      </c>
      <c r="AD761">
        <v>45202</v>
      </c>
      <c r="AE761" t="s">
        <v>1128</v>
      </c>
      <c r="AF761" t="s">
        <v>1129</v>
      </c>
      <c r="AG761" t="s">
        <v>1126</v>
      </c>
      <c r="AH761" t="s">
        <v>1127</v>
      </c>
      <c r="AI761" t="s">
        <v>1108</v>
      </c>
      <c r="AJ761">
        <v>45202</v>
      </c>
      <c r="AK761" t="s">
        <v>426</v>
      </c>
      <c r="AL761" t="s">
        <v>427</v>
      </c>
      <c r="AU761" t="s">
        <v>1133</v>
      </c>
      <c r="AV761" t="s">
        <v>1132</v>
      </c>
      <c r="AW761">
        <v>2704566000</v>
      </c>
      <c r="AX761" s="2">
        <v>42369</v>
      </c>
      <c r="BI761" s="2">
        <v>42755</v>
      </c>
      <c r="BJ761">
        <v>16915</v>
      </c>
      <c r="BK761">
        <v>8460</v>
      </c>
      <c r="BL761">
        <v>8455</v>
      </c>
      <c r="BR761">
        <v>4602</v>
      </c>
      <c r="BV761">
        <v>13062</v>
      </c>
      <c r="BW761">
        <v>3853</v>
      </c>
      <c r="BX761">
        <v>143</v>
      </c>
      <c r="CL761">
        <v>58</v>
      </c>
      <c r="CM761">
        <v>35</v>
      </c>
      <c r="CN761">
        <v>-50</v>
      </c>
      <c r="CO761">
        <v>3803</v>
      </c>
      <c r="CP761">
        <v>898</v>
      </c>
      <c r="CQ761">
        <v>2905</v>
      </c>
      <c r="CV761">
        <v>2905</v>
      </c>
      <c r="CW761">
        <v>323</v>
      </c>
      <c r="CX761">
        <v>3228</v>
      </c>
      <c r="DA761">
        <v>3228</v>
      </c>
      <c r="DB761">
        <v>22</v>
      </c>
      <c r="DC761">
        <v>3206</v>
      </c>
      <c r="DD761">
        <v>64</v>
      </c>
      <c r="DE761">
        <v>3142</v>
      </c>
      <c r="DF761">
        <v>1.04</v>
      </c>
      <c r="DG761">
        <v>0.12</v>
      </c>
      <c r="DJ761">
        <v>1.1872</v>
      </c>
      <c r="DK761">
        <v>1.1792</v>
      </c>
      <c r="DL761">
        <v>1.1599999999999999</v>
      </c>
      <c r="DM761">
        <v>1.01</v>
      </c>
      <c r="DN761">
        <v>0.11</v>
      </c>
      <c r="DQ761">
        <v>1.1269</v>
      </c>
      <c r="DR761">
        <v>1.1192</v>
      </c>
      <c r="DS761">
        <v>1.1200000000000001</v>
      </c>
      <c r="DT761">
        <v>66.352099999999993</v>
      </c>
      <c r="DU761">
        <v>2864.6</v>
      </c>
      <c r="DV761">
        <v>2763.7930000000001</v>
      </c>
      <c r="DW761">
        <v>3803</v>
      </c>
      <c r="DX761">
        <v>2905</v>
      </c>
      <c r="DY761">
        <v>4576</v>
      </c>
      <c r="DZ761">
        <v>3853</v>
      </c>
      <c r="EA761" s="2">
        <v>42395</v>
      </c>
      <c r="EB761">
        <v>14277</v>
      </c>
      <c r="EE761">
        <v>4721</v>
      </c>
      <c r="EF761">
        <v>5125</v>
      </c>
      <c r="EG761">
        <v>1828</v>
      </c>
      <c r="EI761">
        <v>1173</v>
      </c>
      <c r="EK761">
        <v>9223</v>
      </c>
      <c r="EL761">
        <v>36347</v>
      </c>
      <c r="EO761">
        <v>18910</v>
      </c>
      <c r="EV761">
        <v>68652</v>
      </c>
      <c r="FA761">
        <v>5234</v>
      </c>
      <c r="FB761">
        <v>92796</v>
      </c>
      <c r="FC761">
        <v>129143</v>
      </c>
      <c r="FE761">
        <v>7717</v>
      </c>
      <c r="FH761">
        <v>7945</v>
      </c>
      <c r="FJ761">
        <v>13931</v>
      </c>
      <c r="FP761">
        <v>2460</v>
      </c>
      <c r="FQ761">
        <v>32053</v>
      </c>
      <c r="FR761">
        <v>17595</v>
      </c>
      <c r="FU761">
        <v>9257</v>
      </c>
      <c r="FZ761">
        <v>7936</v>
      </c>
      <c r="GA761">
        <v>34788</v>
      </c>
      <c r="GB761">
        <v>66841</v>
      </c>
      <c r="GC761">
        <v>1062</v>
      </c>
      <c r="GD761">
        <v>4009</v>
      </c>
      <c r="GE761">
        <v>63751</v>
      </c>
      <c r="GF761">
        <v>86917</v>
      </c>
      <c r="GH761">
        <v>78469</v>
      </c>
      <c r="GI761">
        <v>-14334</v>
      </c>
      <c r="GK761">
        <v>-1308</v>
      </c>
      <c r="GL761">
        <v>61240</v>
      </c>
      <c r="GM761">
        <v>62302</v>
      </c>
      <c r="GN761">
        <v>129143</v>
      </c>
      <c r="GO761">
        <v>2705</v>
      </c>
      <c r="GQ761">
        <v>-6350</v>
      </c>
      <c r="GR761" s="2">
        <v>42755</v>
      </c>
      <c r="GS761">
        <v>5863</v>
      </c>
      <c r="GT761">
        <v>1454</v>
      </c>
      <c r="GU761">
        <v>645</v>
      </c>
      <c r="GV761">
        <v>2099</v>
      </c>
      <c r="GW761">
        <v>-488</v>
      </c>
      <c r="GX761">
        <v>-386</v>
      </c>
      <c r="GZ761">
        <v>322</v>
      </c>
      <c r="HB761">
        <v>374</v>
      </c>
      <c r="HC761">
        <v>-178</v>
      </c>
      <c r="HD761">
        <v>234</v>
      </c>
      <c r="HE761">
        <v>8018</v>
      </c>
      <c r="HF761">
        <v>-1143</v>
      </c>
      <c r="HH761">
        <v>-186</v>
      </c>
      <c r="HI761">
        <v>-79</v>
      </c>
      <c r="HJ761">
        <v>-31</v>
      </c>
      <c r="HK761">
        <v>-110</v>
      </c>
      <c r="HM761">
        <v>-1439</v>
      </c>
      <c r="HN761">
        <v>-518</v>
      </c>
      <c r="HO761">
        <v>2020</v>
      </c>
      <c r="HP761">
        <v>1502</v>
      </c>
      <c r="HQ761">
        <v>-2503</v>
      </c>
      <c r="HS761">
        <v>-2503</v>
      </c>
      <c r="HT761">
        <v>-3733</v>
      </c>
      <c r="HU761">
        <v>1007</v>
      </c>
      <c r="HV761">
        <v>-3727</v>
      </c>
      <c r="HW761">
        <v>-285</v>
      </c>
      <c r="HY761">
        <v>2567</v>
      </c>
      <c r="HZ761">
        <v>6836</v>
      </c>
      <c r="IA761">
        <v>9403</v>
      </c>
      <c r="IB761">
        <v>140</v>
      </c>
      <c r="IC761">
        <v>-3733</v>
      </c>
      <c r="IE761">
        <v>723</v>
      </c>
      <c r="IF761">
        <v>73</v>
      </c>
      <c r="IG761">
        <v>4480</v>
      </c>
      <c r="IH761">
        <v>-649</v>
      </c>
      <c r="II761">
        <v>-1868</v>
      </c>
      <c r="IK761">
        <v>-1868</v>
      </c>
      <c r="IL761">
        <v>2718.9</v>
      </c>
      <c r="IM761">
        <v>2864.6</v>
      </c>
      <c r="IN761">
        <v>1.1599999999999999</v>
      </c>
      <c r="IO761">
        <v>1.1200000000000001</v>
      </c>
    </row>
    <row r="762" spans="1:249" x14ac:dyDescent="0.25">
      <c r="A762" t="s">
        <v>1105</v>
      </c>
      <c r="B762" t="s">
        <v>1105</v>
      </c>
      <c r="C762" t="s">
        <v>1106</v>
      </c>
      <c r="D762" t="s">
        <v>1107</v>
      </c>
      <c r="E762" t="s">
        <v>455</v>
      </c>
      <c r="F762" t="s">
        <v>417</v>
      </c>
      <c r="G762" s="2">
        <v>42460</v>
      </c>
      <c r="H762" t="s">
        <v>450</v>
      </c>
      <c r="J762">
        <v>2016</v>
      </c>
      <c r="K762">
        <v>3</v>
      </c>
      <c r="L762">
        <v>2016</v>
      </c>
      <c r="M762">
        <v>1</v>
      </c>
      <c r="N762" t="s">
        <v>419</v>
      </c>
      <c r="O762" t="s">
        <v>451</v>
      </c>
      <c r="P762">
        <v>201603</v>
      </c>
      <c r="Q762">
        <v>1</v>
      </c>
      <c r="R762">
        <v>174</v>
      </c>
      <c r="S762">
        <v>10</v>
      </c>
      <c r="T762">
        <v>6</v>
      </c>
      <c r="U762">
        <v>80424</v>
      </c>
      <c r="V762">
        <v>3</v>
      </c>
      <c r="W762">
        <v>2840</v>
      </c>
      <c r="X762" s="2">
        <v>42486</v>
      </c>
      <c r="Y762" s="2">
        <v>42486</v>
      </c>
      <c r="Z762" t="s">
        <v>1108</v>
      </c>
      <c r="AA762" t="s">
        <v>1126</v>
      </c>
      <c r="AB762" t="s">
        <v>1127</v>
      </c>
      <c r="AC762" t="s">
        <v>1108</v>
      </c>
      <c r="AD762">
        <v>45202</v>
      </c>
      <c r="AE762" t="s">
        <v>1128</v>
      </c>
      <c r="AF762" t="s">
        <v>1129</v>
      </c>
      <c r="AG762" t="s">
        <v>1126</v>
      </c>
      <c r="AH762" t="s">
        <v>1127</v>
      </c>
      <c r="AI762" t="s">
        <v>1108</v>
      </c>
      <c r="AJ762">
        <v>45202</v>
      </c>
      <c r="AK762" t="s">
        <v>426</v>
      </c>
      <c r="AL762" t="s">
        <v>427</v>
      </c>
      <c r="AU762" t="s">
        <v>1133</v>
      </c>
      <c r="AV762" t="s">
        <v>1132</v>
      </c>
      <c r="AW762">
        <v>2661852000</v>
      </c>
      <c r="AX762" s="2">
        <v>42460</v>
      </c>
      <c r="BI762" s="2">
        <v>42851</v>
      </c>
      <c r="BJ762">
        <v>15755</v>
      </c>
      <c r="BK762">
        <v>7915</v>
      </c>
      <c r="BL762">
        <v>7840</v>
      </c>
      <c r="BR762">
        <v>4522</v>
      </c>
      <c r="BV762">
        <v>12437</v>
      </c>
      <c r="BW762">
        <v>3318</v>
      </c>
      <c r="BX762">
        <v>146</v>
      </c>
      <c r="CL762">
        <v>33</v>
      </c>
      <c r="CM762">
        <v>21</v>
      </c>
      <c r="CN762">
        <v>-92</v>
      </c>
      <c r="CO762">
        <v>3226</v>
      </c>
      <c r="CP762">
        <v>889</v>
      </c>
      <c r="CQ762">
        <v>2337</v>
      </c>
      <c r="CV762">
        <v>2337</v>
      </c>
      <c r="CW762">
        <v>446</v>
      </c>
      <c r="CX762">
        <v>2783</v>
      </c>
      <c r="DA762">
        <v>2783</v>
      </c>
      <c r="DB762">
        <v>33</v>
      </c>
      <c r="DC762">
        <v>2750</v>
      </c>
      <c r="DD762">
        <v>63</v>
      </c>
      <c r="DE762">
        <v>2687</v>
      </c>
      <c r="DF762">
        <v>0.83</v>
      </c>
      <c r="DG762">
        <v>0.17</v>
      </c>
      <c r="DJ762">
        <v>1.0350999999999999</v>
      </c>
      <c r="DK762">
        <v>1.0227999999999999</v>
      </c>
      <c r="DL762">
        <v>1</v>
      </c>
      <c r="DM762">
        <v>0.81</v>
      </c>
      <c r="DN762">
        <v>0.16</v>
      </c>
      <c r="DQ762">
        <v>0.98170000000000002</v>
      </c>
      <c r="DR762">
        <v>0.97</v>
      </c>
      <c r="DS762">
        <v>0.97</v>
      </c>
      <c r="DT762">
        <v>62.950200000000002</v>
      </c>
      <c r="DU762">
        <v>2835</v>
      </c>
      <c r="DV762">
        <v>2835</v>
      </c>
      <c r="DW762">
        <v>3226</v>
      </c>
      <c r="DX762">
        <v>2337</v>
      </c>
      <c r="DY762">
        <v>4103</v>
      </c>
      <c r="DZ762">
        <v>3318</v>
      </c>
      <c r="EA762" s="2">
        <v>42486</v>
      </c>
      <c r="EB762">
        <v>13819</v>
      </c>
      <c r="EE762">
        <v>4591</v>
      </c>
      <c r="EF762">
        <v>4957</v>
      </c>
      <c r="EG762">
        <v>2733</v>
      </c>
      <c r="EI762">
        <v>1189</v>
      </c>
      <c r="EK762">
        <v>7028</v>
      </c>
      <c r="EL762">
        <v>34317</v>
      </c>
      <c r="EO762">
        <v>19186</v>
      </c>
      <c r="EV762">
        <v>69308</v>
      </c>
      <c r="FA762">
        <v>4697</v>
      </c>
      <c r="FB762">
        <v>93191</v>
      </c>
      <c r="FC762">
        <v>127508</v>
      </c>
      <c r="FE762">
        <v>7795</v>
      </c>
      <c r="FH762">
        <v>7652</v>
      </c>
      <c r="FJ762">
        <v>13681</v>
      </c>
      <c r="FP762">
        <v>2229</v>
      </c>
      <c r="FQ762">
        <v>31357</v>
      </c>
      <c r="FR762">
        <v>19134</v>
      </c>
      <c r="FU762">
        <v>9161</v>
      </c>
      <c r="FZ762">
        <v>8003</v>
      </c>
      <c r="GA762">
        <v>36298</v>
      </c>
      <c r="GB762">
        <v>67655</v>
      </c>
      <c r="GC762">
        <v>1043</v>
      </c>
      <c r="GD762">
        <v>4009</v>
      </c>
      <c r="GE762">
        <v>63617</v>
      </c>
      <c r="GF762">
        <v>87849</v>
      </c>
      <c r="GH762">
        <v>82400</v>
      </c>
      <c r="GI762">
        <v>-13642</v>
      </c>
      <c r="GK762">
        <v>-1289</v>
      </c>
      <c r="GL762">
        <v>58810</v>
      </c>
      <c r="GM762">
        <v>59853</v>
      </c>
      <c r="GN762">
        <v>127508</v>
      </c>
      <c r="GO762">
        <v>2662</v>
      </c>
      <c r="GQ762">
        <v>-9455</v>
      </c>
      <c r="GR762" s="2">
        <v>42851</v>
      </c>
      <c r="GS762">
        <v>8646</v>
      </c>
      <c r="GT762">
        <v>2239</v>
      </c>
      <c r="GU762">
        <v>479</v>
      </c>
      <c r="GV762">
        <v>2718</v>
      </c>
      <c r="GW762">
        <v>-129</v>
      </c>
      <c r="GX762">
        <v>-94</v>
      </c>
      <c r="GZ762">
        <v>-199</v>
      </c>
      <c r="HB762">
        <v>167</v>
      </c>
      <c r="HC762">
        <v>-255</v>
      </c>
      <c r="HD762">
        <v>187</v>
      </c>
      <c r="HE762">
        <v>11296</v>
      </c>
      <c r="HF762">
        <v>-1909</v>
      </c>
      <c r="HH762">
        <v>-1181</v>
      </c>
      <c r="HI762">
        <v>-1150</v>
      </c>
      <c r="HK762">
        <v>-1150</v>
      </c>
      <c r="HL762">
        <v>-143</v>
      </c>
      <c r="HM762">
        <v>-4383</v>
      </c>
      <c r="HN762">
        <v>1706</v>
      </c>
      <c r="HO762">
        <v>1535</v>
      </c>
      <c r="HP762">
        <v>3241</v>
      </c>
      <c r="HQ762">
        <v>-5234</v>
      </c>
      <c r="HS762">
        <v>-5234</v>
      </c>
      <c r="HT762">
        <v>-5589</v>
      </c>
      <c r="HU762">
        <v>2024</v>
      </c>
      <c r="HV762">
        <v>-5558</v>
      </c>
      <c r="HW762">
        <v>-296</v>
      </c>
      <c r="HY762">
        <v>1059</v>
      </c>
      <c r="HZ762">
        <v>6836</v>
      </c>
      <c r="IA762">
        <v>7895</v>
      </c>
      <c r="IB762">
        <v>216</v>
      </c>
      <c r="IC762">
        <v>-5589</v>
      </c>
      <c r="IE762">
        <v>785</v>
      </c>
      <c r="IF762">
        <v>76</v>
      </c>
      <c r="IG762">
        <v>3278</v>
      </c>
      <c r="IH762">
        <v>-766</v>
      </c>
      <c r="II762">
        <v>-1856</v>
      </c>
      <c r="IK762">
        <v>-1856</v>
      </c>
      <c r="IL762">
        <v>2688.7</v>
      </c>
      <c r="IM762">
        <v>2835</v>
      </c>
      <c r="IN762">
        <v>1</v>
      </c>
      <c r="IO762">
        <v>0.97</v>
      </c>
    </row>
    <row r="763" spans="1:249" x14ac:dyDescent="0.25">
      <c r="A763" t="s">
        <v>1105</v>
      </c>
      <c r="B763" t="s">
        <v>1105</v>
      </c>
      <c r="C763" t="s">
        <v>1106</v>
      </c>
      <c r="D763" t="s">
        <v>1107</v>
      </c>
      <c r="E763" t="s">
        <v>455</v>
      </c>
      <c r="F763" t="s">
        <v>417</v>
      </c>
      <c r="G763" s="2">
        <v>42551</v>
      </c>
      <c r="H763" t="s">
        <v>450</v>
      </c>
      <c r="J763">
        <v>2016</v>
      </c>
      <c r="K763">
        <v>4</v>
      </c>
      <c r="L763">
        <v>2016</v>
      </c>
      <c r="M763">
        <v>2</v>
      </c>
      <c r="N763" t="s">
        <v>419</v>
      </c>
      <c r="O763" t="s">
        <v>451</v>
      </c>
      <c r="P763">
        <v>201604</v>
      </c>
      <c r="Q763">
        <v>1</v>
      </c>
      <c r="R763">
        <v>174</v>
      </c>
      <c r="S763">
        <v>10</v>
      </c>
      <c r="T763">
        <v>6</v>
      </c>
      <c r="U763">
        <v>80424</v>
      </c>
      <c r="V763">
        <v>3</v>
      </c>
      <c r="W763">
        <v>2840</v>
      </c>
      <c r="X763" s="2">
        <v>42591</v>
      </c>
      <c r="Y763" s="2">
        <v>42591</v>
      </c>
      <c r="Z763" t="s">
        <v>1108</v>
      </c>
      <c r="AA763" t="s">
        <v>1126</v>
      </c>
      <c r="AB763" t="s">
        <v>1127</v>
      </c>
      <c r="AC763" t="s">
        <v>1108</v>
      </c>
      <c r="AD763">
        <v>45202</v>
      </c>
      <c r="AE763" t="s">
        <v>1128</v>
      </c>
      <c r="AF763" t="s">
        <v>1129</v>
      </c>
      <c r="AG763" t="s">
        <v>1126</v>
      </c>
      <c r="AH763" t="s">
        <v>1127</v>
      </c>
      <c r="AI763" t="s">
        <v>1108</v>
      </c>
      <c r="AJ763">
        <v>45202</v>
      </c>
      <c r="AK763" t="s">
        <v>426</v>
      </c>
      <c r="AL763" t="s">
        <v>427</v>
      </c>
      <c r="AN763">
        <v>105000</v>
      </c>
      <c r="AP763">
        <v>105000</v>
      </c>
      <c r="AS763" t="s">
        <v>491</v>
      </c>
      <c r="AT763" t="s">
        <v>429</v>
      </c>
      <c r="AU763" t="s">
        <v>1133</v>
      </c>
      <c r="AW763">
        <v>2668751000</v>
      </c>
      <c r="AX763" s="2">
        <v>42582</v>
      </c>
      <c r="AY763" t="s">
        <v>1134</v>
      </c>
      <c r="AZ763" t="s">
        <v>984</v>
      </c>
      <c r="BA763" t="s">
        <v>1116</v>
      </c>
      <c r="BB763" t="s">
        <v>711</v>
      </c>
      <c r="BC763" t="s">
        <v>1117</v>
      </c>
      <c r="BD763" t="s">
        <v>1135</v>
      </c>
      <c r="BE763" t="s">
        <v>733</v>
      </c>
      <c r="BF763" t="s">
        <v>439</v>
      </c>
      <c r="BG763" t="s">
        <v>1119</v>
      </c>
      <c r="BH763" t="s">
        <v>439</v>
      </c>
      <c r="BI763" s="2">
        <v>42954</v>
      </c>
      <c r="BJ763">
        <v>16102</v>
      </c>
      <c r="BK763">
        <v>8382</v>
      </c>
      <c r="BL763">
        <v>7720</v>
      </c>
      <c r="BR763">
        <v>5218</v>
      </c>
      <c r="BV763">
        <v>13600</v>
      </c>
      <c r="BW763">
        <v>2502</v>
      </c>
      <c r="BX763">
        <v>150</v>
      </c>
      <c r="CL763">
        <v>47</v>
      </c>
      <c r="CM763">
        <v>287</v>
      </c>
      <c r="CN763">
        <v>184</v>
      </c>
      <c r="CO763">
        <v>2686</v>
      </c>
      <c r="CP763">
        <v>678</v>
      </c>
      <c r="CQ763">
        <v>2008</v>
      </c>
      <c r="CV763">
        <v>2008</v>
      </c>
      <c r="CW763">
        <v>-50</v>
      </c>
      <c r="CX763">
        <v>1958</v>
      </c>
      <c r="DA763">
        <v>1958</v>
      </c>
      <c r="DB763">
        <v>7</v>
      </c>
      <c r="DC763">
        <v>1951</v>
      </c>
      <c r="DD763">
        <v>63</v>
      </c>
      <c r="DE763">
        <v>1888</v>
      </c>
      <c r="DF763">
        <v>0.74</v>
      </c>
      <c r="DG763">
        <v>-0.03</v>
      </c>
      <c r="DJ763">
        <v>0.73799999999999999</v>
      </c>
      <c r="DK763">
        <v>0.73529999999999995</v>
      </c>
      <c r="DL763">
        <v>0.71</v>
      </c>
      <c r="DM763">
        <v>0.71</v>
      </c>
      <c r="DN763">
        <v>-0.02</v>
      </c>
      <c r="DQ763">
        <v>0.7006</v>
      </c>
      <c r="DR763">
        <v>0.69799999999999995</v>
      </c>
      <c r="DS763">
        <v>0.69</v>
      </c>
      <c r="DT763">
        <v>40.108600000000003</v>
      </c>
      <c r="DU763">
        <v>2811</v>
      </c>
      <c r="DV763">
        <v>2811</v>
      </c>
      <c r="DW763">
        <v>2686</v>
      </c>
      <c r="DX763">
        <v>2008</v>
      </c>
      <c r="DY763">
        <v>3341</v>
      </c>
      <c r="DZ763">
        <v>2502</v>
      </c>
      <c r="EA763" s="2">
        <v>42954</v>
      </c>
      <c r="EB763">
        <v>13348</v>
      </c>
      <c r="EE763">
        <v>4373</v>
      </c>
      <c r="EF763">
        <v>4716</v>
      </c>
      <c r="EG763">
        <v>2653</v>
      </c>
      <c r="EI763">
        <v>1507</v>
      </c>
      <c r="EK763">
        <v>7185</v>
      </c>
      <c r="EL763">
        <v>33782</v>
      </c>
      <c r="EM763">
        <v>39866</v>
      </c>
      <c r="EN763">
        <v>20481</v>
      </c>
      <c r="EO763">
        <v>19385</v>
      </c>
      <c r="EV763">
        <v>68877</v>
      </c>
      <c r="FA763">
        <v>5092</v>
      </c>
      <c r="FB763">
        <v>93354</v>
      </c>
      <c r="FC763">
        <v>127136</v>
      </c>
      <c r="FE763">
        <v>9325</v>
      </c>
      <c r="FH763">
        <v>7449</v>
      </c>
      <c r="FJ763">
        <v>11653</v>
      </c>
      <c r="FP763">
        <v>2343</v>
      </c>
      <c r="FQ763">
        <v>30770</v>
      </c>
      <c r="FR763">
        <v>18945</v>
      </c>
      <c r="FU763">
        <v>9113</v>
      </c>
      <c r="FZ763">
        <v>10325</v>
      </c>
      <c r="GA763">
        <v>38383</v>
      </c>
      <c r="GB763">
        <v>69153</v>
      </c>
      <c r="GC763">
        <v>5047</v>
      </c>
      <c r="GE763">
        <v>63714</v>
      </c>
      <c r="GF763">
        <v>87953</v>
      </c>
      <c r="GH763">
        <v>82176</v>
      </c>
      <c r="GI763">
        <v>-15907</v>
      </c>
      <c r="GK763">
        <v>-1290</v>
      </c>
      <c r="GL763">
        <v>52936</v>
      </c>
      <c r="GM763">
        <v>57983</v>
      </c>
      <c r="GN763">
        <v>127136</v>
      </c>
      <c r="GO763">
        <v>2668</v>
      </c>
      <c r="GQ763">
        <v>-10894</v>
      </c>
      <c r="GR763" s="2">
        <v>42954</v>
      </c>
      <c r="GS763">
        <v>10604</v>
      </c>
      <c r="GT763">
        <v>3078</v>
      </c>
      <c r="GU763">
        <v>113</v>
      </c>
      <c r="GV763">
        <v>3191</v>
      </c>
      <c r="GW763">
        <v>35</v>
      </c>
      <c r="GX763">
        <v>116</v>
      </c>
      <c r="GZ763">
        <v>1285</v>
      </c>
      <c r="HB763">
        <v>204</v>
      </c>
      <c r="HC763">
        <v>1640</v>
      </c>
      <c r="HE763">
        <v>15435</v>
      </c>
      <c r="HF763">
        <v>-2882</v>
      </c>
      <c r="HH763">
        <v>-1182</v>
      </c>
      <c r="HI763">
        <v>-2815</v>
      </c>
      <c r="HJ763">
        <v>1447</v>
      </c>
      <c r="HK763">
        <v>-1368</v>
      </c>
      <c r="HL763">
        <v>-143</v>
      </c>
      <c r="HM763">
        <v>-5575</v>
      </c>
      <c r="HN763">
        <v>1703</v>
      </c>
      <c r="HO763">
        <v>-418</v>
      </c>
      <c r="HP763">
        <v>1285</v>
      </c>
      <c r="HQ763">
        <v>-5734</v>
      </c>
      <c r="HS763">
        <v>-5734</v>
      </c>
      <c r="HT763">
        <v>-7436</v>
      </c>
      <c r="HU763">
        <v>2672</v>
      </c>
      <c r="HV763">
        <v>-9213</v>
      </c>
      <c r="HW763">
        <v>-381</v>
      </c>
      <c r="HY763">
        <v>266</v>
      </c>
      <c r="HZ763">
        <v>6836</v>
      </c>
      <c r="IA763">
        <v>7102</v>
      </c>
      <c r="IB763">
        <v>335</v>
      </c>
      <c r="IC763">
        <v>-7436</v>
      </c>
      <c r="IE763">
        <v>839</v>
      </c>
      <c r="IF763">
        <v>119</v>
      </c>
      <c r="IG763">
        <v>4139</v>
      </c>
      <c r="IH763">
        <v>-973</v>
      </c>
      <c r="II763">
        <v>-1847</v>
      </c>
      <c r="IK763">
        <v>-1847</v>
      </c>
      <c r="IL763">
        <v>2698.9</v>
      </c>
      <c r="IM763">
        <v>2844.4</v>
      </c>
      <c r="IN763">
        <v>0.71</v>
      </c>
      <c r="IO763">
        <v>0.69</v>
      </c>
    </row>
    <row r="764" spans="1:249" x14ac:dyDescent="0.25">
      <c r="A764" t="s">
        <v>1105</v>
      </c>
      <c r="B764" t="s">
        <v>1105</v>
      </c>
      <c r="C764" t="s">
        <v>1106</v>
      </c>
      <c r="D764" t="s">
        <v>1107</v>
      </c>
      <c r="E764" t="s">
        <v>455</v>
      </c>
      <c r="F764" t="s">
        <v>417</v>
      </c>
      <c r="G764" s="2">
        <v>42643</v>
      </c>
      <c r="H764" t="s">
        <v>450</v>
      </c>
      <c r="J764">
        <v>2017</v>
      </c>
      <c r="K764">
        <v>1</v>
      </c>
      <c r="L764">
        <v>2016</v>
      </c>
      <c r="M764">
        <v>3</v>
      </c>
      <c r="N764" t="s">
        <v>419</v>
      </c>
      <c r="O764" t="s">
        <v>451</v>
      </c>
      <c r="P764">
        <v>201701</v>
      </c>
      <c r="Q764">
        <v>1</v>
      </c>
      <c r="R764">
        <v>174</v>
      </c>
      <c r="S764">
        <v>10</v>
      </c>
      <c r="T764">
        <v>6</v>
      </c>
      <c r="U764">
        <v>80424</v>
      </c>
      <c r="V764">
        <v>3</v>
      </c>
      <c r="W764">
        <v>2840</v>
      </c>
      <c r="X764" s="2">
        <v>42668</v>
      </c>
      <c r="Y764" s="2">
        <v>42668</v>
      </c>
      <c r="Z764" t="s">
        <v>1108</v>
      </c>
      <c r="AA764" t="s">
        <v>1126</v>
      </c>
      <c r="AB764" t="s">
        <v>1127</v>
      </c>
      <c r="AC764" t="s">
        <v>1108</v>
      </c>
      <c r="AD764">
        <v>45202</v>
      </c>
      <c r="AE764" t="s">
        <v>1128</v>
      </c>
      <c r="AF764" t="s">
        <v>1129</v>
      </c>
      <c r="AG764" t="s">
        <v>1126</v>
      </c>
      <c r="AH764" t="s">
        <v>1127</v>
      </c>
      <c r="AI764" t="s">
        <v>1108</v>
      </c>
      <c r="AJ764">
        <v>45202</v>
      </c>
      <c r="AK764" t="s">
        <v>426</v>
      </c>
      <c r="AL764" t="s">
        <v>427</v>
      </c>
      <c r="AU764" t="s">
        <v>1133</v>
      </c>
      <c r="AV764" t="s">
        <v>1132</v>
      </c>
      <c r="AW764">
        <v>2675993000</v>
      </c>
      <c r="AX764" s="2">
        <v>42643</v>
      </c>
      <c r="BI764" s="2">
        <v>43028</v>
      </c>
      <c r="BJ764">
        <v>16518</v>
      </c>
      <c r="BK764">
        <v>8102</v>
      </c>
      <c r="BL764">
        <v>8416</v>
      </c>
      <c r="BR764">
        <v>4645</v>
      </c>
      <c r="BV764">
        <v>12747</v>
      </c>
      <c r="BW764">
        <v>3771</v>
      </c>
      <c r="BX764">
        <v>131</v>
      </c>
      <c r="CL764">
        <v>35</v>
      </c>
      <c r="CM764">
        <v>63</v>
      </c>
      <c r="CN764">
        <v>-33</v>
      </c>
      <c r="CO764">
        <v>3738</v>
      </c>
      <c r="CP764">
        <v>863</v>
      </c>
      <c r="CQ764">
        <v>2875</v>
      </c>
      <c r="CV764">
        <v>2875</v>
      </c>
      <c r="CW764">
        <v>-118</v>
      </c>
      <c r="CX764">
        <v>2757</v>
      </c>
      <c r="DA764">
        <v>2757</v>
      </c>
      <c r="DB764">
        <v>43</v>
      </c>
      <c r="DC764">
        <v>2714</v>
      </c>
      <c r="DE764">
        <v>2714</v>
      </c>
      <c r="DF764">
        <v>1.03</v>
      </c>
      <c r="DG764">
        <v>-0.04</v>
      </c>
      <c r="DJ764">
        <v>0.97670000000000001</v>
      </c>
      <c r="DK764">
        <v>0.96140000000000003</v>
      </c>
      <c r="DL764">
        <v>0.99</v>
      </c>
      <c r="DM764">
        <v>1</v>
      </c>
      <c r="DN764">
        <v>-0.04</v>
      </c>
      <c r="DQ764">
        <v>0.97670000000000001</v>
      </c>
      <c r="DR764">
        <v>0.96140000000000003</v>
      </c>
      <c r="DS764">
        <v>0.96</v>
      </c>
      <c r="DT764">
        <v>-4.0160999999999998</v>
      </c>
      <c r="DU764">
        <v>2827.0830000000001</v>
      </c>
      <c r="DV764">
        <v>2827.0830000000001</v>
      </c>
      <c r="DW764">
        <v>3738</v>
      </c>
      <c r="DX764">
        <v>2875</v>
      </c>
      <c r="DY764">
        <v>4499</v>
      </c>
      <c r="DZ764">
        <v>3771</v>
      </c>
      <c r="EA764" s="2">
        <v>42668</v>
      </c>
      <c r="EB764">
        <v>15941</v>
      </c>
      <c r="EE764">
        <v>4713</v>
      </c>
      <c r="EF764">
        <v>4999</v>
      </c>
      <c r="EG764">
        <v>2447</v>
      </c>
      <c r="EK764">
        <v>7071</v>
      </c>
      <c r="EL764">
        <v>35171</v>
      </c>
      <c r="EO764">
        <v>19310</v>
      </c>
      <c r="EV764">
        <v>68887</v>
      </c>
      <c r="FA764">
        <v>5675</v>
      </c>
      <c r="FB764">
        <v>93872</v>
      </c>
      <c r="FC764">
        <v>129043</v>
      </c>
      <c r="FE764">
        <v>9024</v>
      </c>
      <c r="FH764">
        <v>8032</v>
      </c>
      <c r="FJ764">
        <v>12215</v>
      </c>
      <c r="FP764">
        <v>3130</v>
      </c>
      <c r="FQ764">
        <v>32401</v>
      </c>
      <c r="FR764">
        <v>18910</v>
      </c>
      <c r="FU764">
        <v>8515</v>
      </c>
      <c r="FZ764">
        <v>10266</v>
      </c>
      <c r="GA764">
        <v>37691</v>
      </c>
      <c r="GB764">
        <v>70092</v>
      </c>
      <c r="GC764">
        <v>1029</v>
      </c>
      <c r="GD764">
        <v>4009</v>
      </c>
      <c r="GE764">
        <v>63553</v>
      </c>
      <c r="GF764">
        <v>88855</v>
      </c>
      <c r="GH764">
        <v>81970</v>
      </c>
      <c r="GI764">
        <v>-15943</v>
      </c>
      <c r="GK764">
        <v>-1271</v>
      </c>
      <c r="GL764">
        <v>57922</v>
      </c>
      <c r="GM764">
        <v>58951</v>
      </c>
      <c r="GN764">
        <v>129043</v>
      </c>
      <c r="GO764">
        <v>2676</v>
      </c>
      <c r="GQ764">
        <v>-9936</v>
      </c>
      <c r="GR764" s="2">
        <v>43028</v>
      </c>
      <c r="GS764">
        <v>2757</v>
      </c>
      <c r="GT764">
        <v>728</v>
      </c>
      <c r="GU764">
        <v>-208</v>
      </c>
      <c r="GV764">
        <v>520</v>
      </c>
      <c r="GW764">
        <v>-424</v>
      </c>
      <c r="GX764">
        <v>-287</v>
      </c>
      <c r="GZ764">
        <v>298</v>
      </c>
      <c r="HB764">
        <v>135</v>
      </c>
      <c r="HC764">
        <v>-278</v>
      </c>
      <c r="HD764">
        <v>26</v>
      </c>
      <c r="HE764">
        <v>3025</v>
      </c>
      <c r="HF764">
        <v>-501</v>
      </c>
      <c r="HH764">
        <v>-14</v>
      </c>
      <c r="HI764">
        <v>-388</v>
      </c>
      <c r="HJ764">
        <v>4</v>
      </c>
      <c r="HK764">
        <v>-384</v>
      </c>
      <c r="HL764">
        <v>-1222</v>
      </c>
      <c r="HM764">
        <v>-2121</v>
      </c>
      <c r="HN764">
        <v>-110</v>
      </c>
      <c r="HO764">
        <v>1519</v>
      </c>
      <c r="HP764">
        <v>1409</v>
      </c>
      <c r="HQ764">
        <v>-1002</v>
      </c>
      <c r="HS764">
        <v>-1002</v>
      </c>
      <c r="HT764">
        <v>-1851</v>
      </c>
      <c r="HU764">
        <v>937</v>
      </c>
      <c r="HV764">
        <v>-507</v>
      </c>
      <c r="HW764">
        <v>-43</v>
      </c>
      <c r="HY764">
        <v>354</v>
      </c>
      <c r="HZ764">
        <v>7102</v>
      </c>
      <c r="IA764">
        <v>7456</v>
      </c>
      <c r="IB764">
        <v>44</v>
      </c>
      <c r="IC764">
        <v>-1851</v>
      </c>
      <c r="IE764">
        <v>728</v>
      </c>
      <c r="IF764">
        <v>44</v>
      </c>
      <c r="IG764">
        <v>3025</v>
      </c>
      <c r="IH764">
        <v>-501</v>
      </c>
      <c r="II764">
        <v>-1851</v>
      </c>
      <c r="IK764">
        <v>-1851</v>
      </c>
      <c r="IL764">
        <v>2822.9</v>
      </c>
      <c r="IM764">
        <v>2822.9</v>
      </c>
      <c r="IN764">
        <v>0.99</v>
      </c>
      <c r="IO764">
        <v>0.96</v>
      </c>
    </row>
    <row r="765" spans="1:249" x14ac:dyDescent="0.25">
      <c r="A765" t="s">
        <v>1105</v>
      </c>
      <c r="B765" t="s">
        <v>1105</v>
      </c>
      <c r="C765" t="s">
        <v>1106</v>
      </c>
      <c r="D765" t="s">
        <v>1107</v>
      </c>
      <c r="E765" t="s">
        <v>455</v>
      </c>
      <c r="F765" t="s">
        <v>417</v>
      </c>
      <c r="G765" s="2">
        <v>42735</v>
      </c>
      <c r="H765" t="s">
        <v>450</v>
      </c>
      <c r="J765">
        <v>2017</v>
      </c>
      <c r="K765">
        <v>2</v>
      </c>
      <c r="L765">
        <v>2016</v>
      </c>
      <c r="M765">
        <v>4</v>
      </c>
      <c r="N765" t="s">
        <v>419</v>
      </c>
      <c r="O765" t="s">
        <v>451</v>
      </c>
      <c r="P765">
        <v>201702</v>
      </c>
      <c r="Q765">
        <v>1</v>
      </c>
      <c r="R765">
        <v>174</v>
      </c>
      <c r="S765">
        <v>10</v>
      </c>
      <c r="T765">
        <v>6</v>
      </c>
      <c r="U765">
        <v>80424</v>
      </c>
      <c r="V765">
        <v>3</v>
      </c>
      <c r="W765">
        <v>2840</v>
      </c>
      <c r="X765" s="2">
        <v>42755</v>
      </c>
      <c r="Y765" s="2">
        <v>42755</v>
      </c>
      <c r="Z765" t="s">
        <v>1108</v>
      </c>
      <c r="AA765" t="s">
        <v>1126</v>
      </c>
      <c r="AB765" t="s">
        <v>1127</v>
      </c>
      <c r="AC765" t="s">
        <v>1108</v>
      </c>
      <c r="AD765">
        <v>45202</v>
      </c>
      <c r="AE765" t="s">
        <v>1128</v>
      </c>
      <c r="AF765" t="s">
        <v>1129</v>
      </c>
      <c r="AG765" t="s">
        <v>1126</v>
      </c>
      <c r="AH765" t="s">
        <v>1127</v>
      </c>
      <c r="AI765" t="s">
        <v>1108</v>
      </c>
      <c r="AJ765">
        <v>45202</v>
      </c>
      <c r="AK765" t="s">
        <v>426</v>
      </c>
      <c r="AL765" t="s">
        <v>427</v>
      </c>
      <c r="AU765" t="s">
        <v>1133</v>
      </c>
      <c r="AV765" t="s">
        <v>1132</v>
      </c>
      <c r="AW765">
        <v>2556477000</v>
      </c>
      <c r="AX765" s="2">
        <v>42735</v>
      </c>
      <c r="BI765" s="2">
        <v>42755</v>
      </c>
      <c r="BJ765">
        <v>16856</v>
      </c>
      <c r="BK765">
        <v>8298</v>
      </c>
      <c r="BL765">
        <v>8558</v>
      </c>
      <c r="BR765">
        <v>4683</v>
      </c>
      <c r="BV765">
        <v>12981</v>
      </c>
      <c r="BW765">
        <v>3875</v>
      </c>
      <c r="BX765">
        <v>122</v>
      </c>
      <c r="CL765">
        <v>42</v>
      </c>
      <c r="CM765">
        <v>-539</v>
      </c>
      <c r="CN765">
        <v>-619</v>
      </c>
      <c r="CO765">
        <v>3256</v>
      </c>
      <c r="CP765">
        <v>695</v>
      </c>
      <c r="CQ765">
        <v>2561</v>
      </c>
      <c r="CV765">
        <v>2561</v>
      </c>
      <c r="CW765">
        <v>5335</v>
      </c>
      <c r="CX765">
        <v>7896</v>
      </c>
      <c r="DA765">
        <v>7896</v>
      </c>
      <c r="DB765">
        <v>21</v>
      </c>
      <c r="DC765">
        <v>7875</v>
      </c>
      <c r="DD765">
        <v>61</v>
      </c>
      <c r="DE765">
        <v>7814</v>
      </c>
      <c r="DF765">
        <v>0.96</v>
      </c>
      <c r="DG765">
        <v>2.0499999999999998</v>
      </c>
      <c r="DJ765">
        <v>3.0409000000000002</v>
      </c>
      <c r="DK765">
        <v>3.0327999999999999</v>
      </c>
      <c r="DL765">
        <v>3.01</v>
      </c>
      <c r="DM765">
        <v>0.93</v>
      </c>
      <c r="DN765">
        <v>1.95</v>
      </c>
      <c r="DQ765">
        <v>2.8843000000000001</v>
      </c>
      <c r="DR765">
        <v>2.8765999999999998</v>
      </c>
      <c r="DS765">
        <v>2.88</v>
      </c>
      <c r="DT765">
        <v>70.288600000000002</v>
      </c>
      <c r="DU765">
        <v>2737.6</v>
      </c>
      <c r="DV765">
        <v>2616.27</v>
      </c>
      <c r="DW765">
        <v>3256</v>
      </c>
      <c r="DX765">
        <v>2561</v>
      </c>
      <c r="DY765">
        <v>4582</v>
      </c>
      <c r="DZ765">
        <v>3875</v>
      </c>
      <c r="EA765" s="2">
        <v>42755</v>
      </c>
      <c r="EB765">
        <v>13454</v>
      </c>
      <c r="EE765">
        <v>4729</v>
      </c>
      <c r="EF765">
        <v>4787</v>
      </c>
      <c r="EG765">
        <v>2602</v>
      </c>
      <c r="EL765">
        <v>25572</v>
      </c>
      <c r="EO765">
        <v>18778</v>
      </c>
      <c r="EV765">
        <v>67643</v>
      </c>
      <c r="FA765">
        <v>5040</v>
      </c>
      <c r="FB765">
        <v>91461</v>
      </c>
      <c r="FC765">
        <v>117033</v>
      </c>
      <c r="FE765">
        <v>8300</v>
      </c>
      <c r="FH765">
        <v>7584</v>
      </c>
      <c r="FJ765">
        <v>13007</v>
      </c>
      <c r="FQ765">
        <v>28891</v>
      </c>
      <c r="FR765">
        <v>16460</v>
      </c>
      <c r="FU765">
        <v>8692</v>
      </c>
      <c r="FZ765">
        <v>9246</v>
      </c>
      <c r="GA765">
        <v>34398</v>
      </c>
      <c r="GB765">
        <v>63289</v>
      </c>
      <c r="GC765">
        <v>1024</v>
      </c>
      <c r="GD765">
        <v>4009</v>
      </c>
      <c r="GE765">
        <v>63596</v>
      </c>
      <c r="GF765">
        <v>94945</v>
      </c>
      <c r="GH765">
        <v>92720</v>
      </c>
      <c r="GI765">
        <v>-16522</v>
      </c>
      <c r="GK765">
        <v>-1272</v>
      </c>
      <c r="GL765">
        <v>52720</v>
      </c>
      <c r="GM765">
        <v>53744</v>
      </c>
      <c r="GN765">
        <v>117033</v>
      </c>
      <c r="GO765">
        <v>2556</v>
      </c>
      <c r="GQ765">
        <v>-13899</v>
      </c>
      <c r="GR765" s="2">
        <v>42755</v>
      </c>
      <c r="GS765">
        <v>10653</v>
      </c>
      <c r="GT765">
        <v>1435</v>
      </c>
      <c r="GU765">
        <v>-5144</v>
      </c>
      <c r="GV765">
        <v>-3709</v>
      </c>
      <c r="GW765">
        <v>-595</v>
      </c>
      <c r="GX765">
        <v>-247</v>
      </c>
      <c r="GZ765">
        <v>-296</v>
      </c>
      <c r="HB765">
        <v>152</v>
      </c>
      <c r="HC765">
        <v>-986</v>
      </c>
      <c r="HD765">
        <v>67</v>
      </c>
      <c r="HE765">
        <v>6025</v>
      </c>
      <c r="HF765">
        <v>-1149</v>
      </c>
      <c r="HH765">
        <v>-1365</v>
      </c>
      <c r="HI765">
        <v>-1385</v>
      </c>
      <c r="HJ765">
        <v>8</v>
      </c>
      <c r="HK765">
        <v>-1377</v>
      </c>
      <c r="HL765">
        <v>1870</v>
      </c>
      <c r="HM765">
        <v>-2021</v>
      </c>
      <c r="HN765">
        <v>-2388</v>
      </c>
      <c r="HO765">
        <v>2715</v>
      </c>
      <c r="HP765">
        <v>327</v>
      </c>
      <c r="HQ765">
        <v>-2503</v>
      </c>
      <c r="HS765">
        <v>-2503</v>
      </c>
      <c r="HT765">
        <v>-3637</v>
      </c>
      <c r="HU765">
        <v>1074</v>
      </c>
      <c r="HV765">
        <v>-4739</v>
      </c>
      <c r="HW765">
        <v>-316</v>
      </c>
      <c r="HY765">
        <v>-1051</v>
      </c>
      <c r="HZ765">
        <v>7102</v>
      </c>
      <c r="IA765">
        <v>6051</v>
      </c>
      <c r="IB765">
        <v>104</v>
      </c>
      <c r="IC765">
        <v>-3637</v>
      </c>
      <c r="IE765">
        <v>707</v>
      </c>
      <c r="IF765">
        <v>60</v>
      </c>
      <c r="IG765">
        <v>3000</v>
      </c>
      <c r="IH765">
        <v>-648</v>
      </c>
      <c r="II765">
        <v>-1786</v>
      </c>
      <c r="IK765">
        <v>-1786</v>
      </c>
      <c r="IL765">
        <v>2596.6</v>
      </c>
      <c r="IM765">
        <v>2737.6</v>
      </c>
      <c r="IN765">
        <v>3.01</v>
      </c>
      <c r="IO765">
        <v>2.88</v>
      </c>
    </row>
    <row r="766" spans="1:249" x14ac:dyDescent="0.25">
      <c r="A766" t="s">
        <v>1105</v>
      </c>
      <c r="B766" t="s">
        <v>1105</v>
      </c>
      <c r="C766" t="s">
        <v>1106</v>
      </c>
      <c r="D766" t="s">
        <v>1107</v>
      </c>
      <c r="E766" t="s">
        <v>455</v>
      </c>
      <c r="F766" t="s">
        <v>417</v>
      </c>
      <c r="G766" s="2">
        <v>42825</v>
      </c>
      <c r="H766" t="s">
        <v>450</v>
      </c>
      <c r="J766">
        <v>2017</v>
      </c>
      <c r="K766">
        <v>3</v>
      </c>
      <c r="L766">
        <v>2017</v>
      </c>
      <c r="M766">
        <v>1</v>
      </c>
      <c r="N766" t="s">
        <v>419</v>
      </c>
      <c r="O766" t="s">
        <v>451</v>
      </c>
      <c r="P766">
        <v>201703</v>
      </c>
      <c r="Q766">
        <v>1</v>
      </c>
      <c r="R766">
        <v>174</v>
      </c>
      <c r="S766">
        <v>10</v>
      </c>
      <c r="T766">
        <v>6</v>
      </c>
      <c r="U766">
        <v>80424</v>
      </c>
      <c r="V766">
        <v>3</v>
      </c>
      <c r="W766">
        <v>2840</v>
      </c>
      <c r="X766" s="2">
        <v>42851</v>
      </c>
      <c r="Y766" s="2">
        <v>42851</v>
      </c>
      <c r="Z766" t="s">
        <v>1108</v>
      </c>
      <c r="AA766" t="s">
        <v>1126</v>
      </c>
      <c r="AB766" t="s">
        <v>1127</v>
      </c>
      <c r="AC766" t="s">
        <v>1108</v>
      </c>
      <c r="AD766">
        <v>45202</v>
      </c>
      <c r="AE766" t="s">
        <v>1128</v>
      </c>
      <c r="AF766" t="s">
        <v>1129</v>
      </c>
      <c r="AG766" t="s">
        <v>1126</v>
      </c>
      <c r="AH766" t="s">
        <v>1127</v>
      </c>
      <c r="AI766" t="s">
        <v>1108</v>
      </c>
      <c r="AJ766">
        <v>45202</v>
      </c>
      <c r="AK766" t="s">
        <v>426</v>
      </c>
      <c r="AL766" t="s">
        <v>427</v>
      </c>
      <c r="AU766" t="s">
        <v>1133</v>
      </c>
      <c r="AV766" t="s">
        <v>1132</v>
      </c>
      <c r="AW766">
        <v>2557614000</v>
      </c>
      <c r="AX766" s="2">
        <v>42825</v>
      </c>
      <c r="BI766" s="2">
        <v>42851</v>
      </c>
      <c r="BJ766">
        <v>15605</v>
      </c>
      <c r="BK766">
        <v>7836</v>
      </c>
      <c r="BL766">
        <v>7769</v>
      </c>
      <c r="BR766">
        <v>4409</v>
      </c>
      <c r="BV766">
        <v>12245</v>
      </c>
      <c r="BW766">
        <v>3360</v>
      </c>
      <c r="BX766">
        <v>96</v>
      </c>
      <c r="CL766">
        <v>46</v>
      </c>
      <c r="CM766">
        <v>26</v>
      </c>
      <c r="CN766">
        <v>-24</v>
      </c>
      <c r="CO766">
        <v>3336</v>
      </c>
      <c r="CP766">
        <v>780</v>
      </c>
      <c r="CQ766">
        <v>2556</v>
      </c>
      <c r="CV766">
        <v>2556</v>
      </c>
      <c r="CX766">
        <v>2556</v>
      </c>
      <c r="DA766">
        <v>2556</v>
      </c>
      <c r="DB766">
        <v>34</v>
      </c>
      <c r="DC766">
        <v>2522</v>
      </c>
      <c r="DD766">
        <v>60</v>
      </c>
      <c r="DE766">
        <v>2462</v>
      </c>
      <c r="DF766">
        <v>0.96</v>
      </c>
      <c r="DJ766">
        <v>0.99719999999999998</v>
      </c>
      <c r="DK766">
        <v>0.9839</v>
      </c>
      <c r="DL766">
        <v>0.96</v>
      </c>
      <c r="DM766">
        <v>0.93</v>
      </c>
      <c r="DQ766">
        <v>0.94469999999999998</v>
      </c>
      <c r="DR766">
        <v>0.93220000000000003</v>
      </c>
      <c r="DS766">
        <v>0.93</v>
      </c>
      <c r="DT766">
        <v>54.115000000000002</v>
      </c>
      <c r="DU766">
        <v>2705.5</v>
      </c>
      <c r="DV766">
        <v>2705.5</v>
      </c>
      <c r="DW766">
        <v>3336</v>
      </c>
      <c r="DX766">
        <v>2556</v>
      </c>
      <c r="DY766">
        <v>4025</v>
      </c>
      <c r="DZ766">
        <v>3360</v>
      </c>
      <c r="EA766" s="2">
        <v>42851</v>
      </c>
      <c r="EB766">
        <v>14327</v>
      </c>
      <c r="EE766">
        <v>4358</v>
      </c>
      <c r="EF766">
        <v>4754</v>
      </c>
      <c r="EG766">
        <v>2446</v>
      </c>
      <c r="EL766">
        <v>25885</v>
      </c>
      <c r="EO766">
        <v>19219</v>
      </c>
      <c r="EV766">
        <v>67835</v>
      </c>
      <c r="FA766">
        <v>5152</v>
      </c>
      <c r="FB766">
        <v>92206</v>
      </c>
      <c r="FC766">
        <v>118091</v>
      </c>
      <c r="FE766">
        <v>8076</v>
      </c>
      <c r="FH766">
        <v>7225</v>
      </c>
      <c r="FJ766">
        <v>13781</v>
      </c>
      <c r="FQ766">
        <v>29082</v>
      </c>
      <c r="FR766">
        <v>16633</v>
      </c>
      <c r="FU766">
        <v>8644</v>
      </c>
      <c r="FZ766">
        <v>9184</v>
      </c>
      <c r="GA766">
        <v>34461</v>
      </c>
      <c r="GB766">
        <v>63543</v>
      </c>
      <c r="GC766">
        <v>1010</v>
      </c>
      <c r="GD766">
        <v>4009</v>
      </c>
      <c r="GE766">
        <v>63513</v>
      </c>
      <c r="GF766">
        <v>95736</v>
      </c>
      <c r="GH766">
        <v>93225</v>
      </c>
      <c r="GI766">
        <v>-15955</v>
      </c>
      <c r="GK766">
        <v>-1248</v>
      </c>
      <c r="GL766">
        <v>53538</v>
      </c>
      <c r="GM766">
        <v>54548</v>
      </c>
      <c r="GN766">
        <v>118091</v>
      </c>
      <c r="GO766">
        <v>2558</v>
      </c>
      <c r="GQ766">
        <v>-13287</v>
      </c>
      <c r="GR766" s="2">
        <v>42851</v>
      </c>
      <c r="GS766">
        <v>13209</v>
      </c>
      <c r="GT766">
        <v>2100</v>
      </c>
      <c r="GU766">
        <v>-5094</v>
      </c>
      <c r="GV766">
        <v>-2994</v>
      </c>
      <c r="GW766">
        <v>-159</v>
      </c>
      <c r="GX766">
        <v>-145</v>
      </c>
      <c r="GZ766">
        <v>-1113</v>
      </c>
      <c r="HB766">
        <v>219</v>
      </c>
      <c r="HC766">
        <v>-1198</v>
      </c>
      <c r="HD766">
        <v>48</v>
      </c>
      <c r="HE766">
        <v>9065</v>
      </c>
      <c r="HF766">
        <v>-1819</v>
      </c>
      <c r="HH766">
        <v>-1365</v>
      </c>
      <c r="HI766">
        <v>-2535</v>
      </c>
      <c r="HJ766">
        <v>26</v>
      </c>
      <c r="HK766">
        <v>-2509</v>
      </c>
      <c r="HL766">
        <v>1870</v>
      </c>
      <c r="HM766">
        <v>-3823</v>
      </c>
      <c r="HN766">
        <v>-2379</v>
      </c>
      <c r="HO766">
        <v>3556</v>
      </c>
      <c r="HP766">
        <v>1177</v>
      </c>
      <c r="HQ766">
        <v>-4504</v>
      </c>
      <c r="HS766">
        <v>-4504</v>
      </c>
      <c r="HT766">
        <v>-5410</v>
      </c>
      <c r="HU766">
        <v>2398</v>
      </c>
      <c r="HV766">
        <v>-6339</v>
      </c>
      <c r="HW766">
        <v>-188</v>
      </c>
      <c r="HY766">
        <v>-1285</v>
      </c>
      <c r="HZ766">
        <v>7102</v>
      </c>
      <c r="IA766">
        <v>5817</v>
      </c>
      <c r="IB766">
        <v>197</v>
      </c>
      <c r="IC766">
        <v>-5410</v>
      </c>
      <c r="IE766">
        <v>665</v>
      </c>
      <c r="IF766">
        <v>93</v>
      </c>
      <c r="IG766">
        <v>3040</v>
      </c>
      <c r="IH766">
        <v>-670</v>
      </c>
      <c r="II766">
        <v>-1773</v>
      </c>
      <c r="IK766">
        <v>-1773</v>
      </c>
      <c r="IL766">
        <v>2563.3000000000002</v>
      </c>
      <c r="IM766">
        <v>2705.5</v>
      </c>
      <c r="IN766">
        <v>0.96</v>
      </c>
      <c r="IO766">
        <v>0.93</v>
      </c>
    </row>
    <row r="767" spans="1:249" x14ac:dyDescent="0.25">
      <c r="A767" t="s">
        <v>1105</v>
      </c>
      <c r="B767" t="s">
        <v>1105</v>
      </c>
      <c r="C767" t="s">
        <v>1106</v>
      </c>
      <c r="D767" t="s">
        <v>1107</v>
      </c>
      <c r="E767" t="s">
        <v>455</v>
      </c>
      <c r="F767" t="s">
        <v>417</v>
      </c>
      <c r="G767" s="2">
        <v>42916</v>
      </c>
      <c r="H767" t="s">
        <v>450</v>
      </c>
      <c r="J767">
        <v>2017</v>
      </c>
      <c r="K767">
        <v>4</v>
      </c>
      <c r="L767">
        <v>2017</v>
      </c>
      <c r="M767">
        <v>2</v>
      </c>
      <c r="N767" t="s">
        <v>419</v>
      </c>
      <c r="O767" t="s">
        <v>451</v>
      </c>
      <c r="P767">
        <v>201704</v>
      </c>
      <c r="Q767">
        <v>1</v>
      </c>
      <c r="R767">
        <v>174</v>
      </c>
      <c r="S767">
        <v>10</v>
      </c>
      <c r="T767">
        <v>6</v>
      </c>
      <c r="U767">
        <v>80424</v>
      </c>
      <c r="V767">
        <v>3</v>
      </c>
      <c r="W767">
        <v>2840</v>
      </c>
      <c r="X767" s="2">
        <v>42954</v>
      </c>
      <c r="Y767" s="2">
        <v>42954</v>
      </c>
      <c r="Z767" t="s">
        <v>1108</v>
      </c>
      <c r="AA767" t="s">
        <v>1126</v>
      </c>
      <c r="AB767" t="s">
        <v>1127</v>
      </c>
      <c r="AC767" t="s">
        <v>1108</v>
      </c>
      <c r="AD767">
        <v>45202</v>
      </c>
      <c r="AE767" t="s">
        <v>1128</v>
      </c>
      <c r="AF767" t="s">
        <v>1129</v>
      </c>
      <c r="AG767" t="s">
        <v>1126</v>
      </c>
      <c r="AH767" t="s">
        <v>1127</v>
      </c>
      <c r="AI767" t="s">
        <v>1108</v>
      </c>
      <c r="AJ767">
        <v>45202</v>
      </c>
      <c r="AK767" t="s">
        <v>426</v>
      </c>
      <c r="AL767" t="s">
        <v>427</v>
      </c>
      <c r="AN767">
        <v>95000</v>
      </c>
      <c r="AP767">
        <v>95000</v>
      </c>
      <c r="AS767" t="s">
        <v>491</v>
      </c>
      <c r="AT767" t="s">
        <v>429</v>
      </c>
      <c r="AU767" t="s">
        <v>1133</v>
      </c>
      <c r="AW767">
        <v>2550014000</v>
      </c>
      <c r="AX767" s="2">
        <v>42947</v>
      </c>
      <c r="AY767" t="s">
        <v>1134</v>
      </c>
      <c r="AZ767" t="s">
        <v>984</v>
      </c>
      <c r="BA767" t="s">
        <v>1116</v>
      </c>
      <c r="BB767" t="s">
        <v>678</v>
      </c>
      <c r="BC767" t="s">
        <v>1117</v>
      </c>
      <c r="BD767" t="s">
        <v>1136</v>
      </c>
      <c r="BE767" t="s">
        <v>733</v>
      </c>
      <c r="BF767" t="s">
        <v>439</v>
      </c>
      <c r="BG767" t="s">
        <v>1137</v>
      </c>
      <c r="BH767" t="s">
        <v>439</v>
      </c>
      <c r="BI767" s="2">
        <v>42954</v>
      </c>
      <c r="BJ767">
        <v>16079</v>
      </c>
      <c r="BK767">
        <v>8299</v>
      </c>
      <c r="BL767">
        <v>7780</v>
      </c>
      <c r="BR767">
        <v>4831</v>
      </c>
      <c r="BV767">
        <v>13130</v>
      </c>
      <c r="BW767">
        <v>2949</v>
      </c>
      <c r="BX767">
        <v>116</v>
      </c>
      <c r="CL767">
        <v>48</v>
      </c>
      <c r="CM767">
        <v>46</v>
      </c>
      <c r="CN767">
        <v>-22</v>
      </c>
      <c r="CO767">
        <v>2927</v>
      </c>
      <c r="CP767">
        <v>725</v>
      </c>
      <c r="CQ767">
        <v>2202</v>
      </c>
      <c r="CV767">
        <v>2202</v>
      </c>
      <c r="CX767">
        <v>2202</v>
      </c>
      <c r="DA767">
        <v>2202</v>
      </c>
      <c r="DB767">
        <v>-13</v>
      </c>
      <c r="DC767">
        <v>2215</v>
      </c>
      <c r="DD767">
        <v>126</v>
      </c>
      <c r="DE767">
        <v>2089</v>
      </c>
      <c r="DF767">
        <v>0.84</v>
      </c>
      <c r="DG767">
        <v>0</v>
      </c>
      <c r="DJ767">
        <v>0.91690000000000005</v>
      </c>
      <c r="DK767">
        <v>0.92079999999999995</v>
      </c>
      <c r="DL767">
        <v>0.84</v>
      </c>
      <c r="DM767">
        <v>0.83</v>
      </c>
      <c r="DN767">
        <v>-0.01</v>
      </c>
      <c r="DQ767">
        <v>0.81799999999999995</v>
      </c>
      <c r="DR767">
        <v>0.82240000000000002</v>
      </c>
      <c r="DS767">
        <v>0.82</v>
      </c>
      <c r="DT767">
        <v>119.4485</v>
      </c>
      <c r="DU767">
        <v>2695.6</v>
      </c>
      <c r="DV767">
        <v>2695.6</v>
      </c>
      <c r="DW767">
        <v>2927</v>
      </c>
      <c r="DX767">
        <v>2202</v>
      </c>
      <c r="DY767">
        <v>3669</v>
      </c>
      <c r="DZ767">
        <v>2949</v>
      </c>
      <c r="EA767" s="2">
        <v>43028</v>
      </c>
      <c r="EB767">
        <v>15137</v>
      </c>
      <c r="EE767">
        <v>4594</v>
      </c>
      <c r="EF767">
        <v>4624</v>
      </c>
      <c r="EG767">
        <v>2139</v>
      </c>
      <c r="EL767">
        <v>26494</v>
      </c>
      <c r="EO767">
        <v>19893</v>
      </c>
      <c r="EV767">
        <v>68886</v>
      </c>
      <c r="FA767">
        <v>5133</v>
      </c>
      <c r="FB767">
        <v>93912</v>
      </c>
      <c r="FC767">
        <v>120406</v>
      </c>
      <c r="FE767">
        <v>9632</v>
      </c>
      <c r="FH767">
        <v>7024</v>
      </c>
      <c r="FJ767">
        <v>13554</v>
      </c>
      <c r="FQ767">
        <v>30210</v>
      </c>
      <c r="FR767">
        <v>18038</v>
      </c>
      <c r="FU767">
        <v>8126</v>
      </c>
      <c r="FZ767">
        <v>8254</v>
      </c>
      <c r="GA767">
        <v>34418</v>
      </c>
      <c r="GB767">
        <v>64628</v>
      </c>
      <c r="GC767">
        <v>1006</v>
      </c>
      <c r="GD767">
        <v>4009</v>
      </c>
      <c r="GE767">
        <v>63641</v>
      </c>
      <c r="GF767">
        <v>96124</v>
      </c>
      <c r="GH767">
        <v>93715</v>
      </c>
      <c r="GI767">
        <v>-14632</v>
      </c>
      <c r="GK767">
        <v>-1249</v>
      </c>
      <c r="GL767">
        <v>54772</v>
      </c>
      <c r="GM767">
        <v>55778</v>
      </c>
      <c r="GN767">
        <v>120406</v>
      </c>
      <c r="GO767">
        <v>2553.3000000000002</v>
      </c>
      <c r="GQ767">
        <v>-13108</v>
      </c>
      <c r="GR767" s="2">
        <v>42954</v>
      </c>
      <c r="GS767">
        <v>15411</v>
      </c>
      <c r="GT767">
        <v>2820</v>
      </c>
      <c r="GU767">
        <v>-5035</v>
      </c>
      <c r="GV767">
        <v>-2215</v>
      </c>
      <c r="GW767">
        <v>-322</v>
      </c>
      <c r="GX767">
        <v>71</v>
      </c>
      <c r="GZ767">
        <v>-149</v>
      </c>
      <c r="HB767">
        <v>-43</v>
      </c>
      <c r="HC767">
        <v>-443</v>
      </c>
      <c r="HE767">
        <v>12753</v>
      </c>
      <c r="HF767">
        <v>-2813</v>
      </c>
      <c r="HH767">
        <v>-1365</v>
      </c>
      <c r="HI767">
        <v>-4843</v>
      </c>
      <c r="HJ767">
        <v>1462</v>
      </c>
      <c r="HK767">
        <v>-3381</v>
      </c>
      <c r="HL767">
        <v>1870</v>
      </c>
      <c r="HM767">
        <v>-5689</v>
      </c>
      <c r="HN767">
        <v>-1328</v>
      </c>
      <c r="HO767">
        <v>2727</v>
      </c>
      <c r="HP767">
        <v>1399</v>
      </c>
      <c r="HQ767">
        <v>-5204</v>
      </c>
      <c r="HS767">
        <v>-5204</v>
      </c>
      <c r="HT767">
        <v>-7236</v>
      </c>
      <c r="HU767">
        <v>2473</v>
      </c>
      <c r="HV767">
        <v>-8568</v>
      </c>
      <c r="HW767">
        <v>-29</v>
      </c>
      <c r="HY767">
        <v>-1533</v>
      </c>
      <c r="HZ767">
        <v>7102</v>
      </c>
      <c r="IA767">
        <v>5569</v>
      </c>
      <c r="IB767">
        <v>351</v>
      </c>
      <c r="IC767">
        <v>-7236</v>
      </c>
      <c r="IE767">
        <v>720</v>
      </c>
      <c r="IF767">
        <v>154</v>
      </c>
      <c r="IG767">
        <v>3688</v>
      </c>
      <c r="IH767">
        <v>-994</v>
      </c>
      <c r="II767">
        <v>-1826</v>
      </c>
      <c r="IK767">
        <v>-1826</v>
      </c>
      <c r="IL767">
        <v>2598.1</v>
      </c>
      <c r="IM767">
        <v>2740.4</v>
      </c>
      <c r="IN767">
        <v>0.84</v>
      </c>
      <c r="IO767">
        <v>0.82</v>
      </c>
    </row>
    <row r="768" spans="1:249" x14ac:dyDescent="0.25">
      <c r="A768" t="s">
        <v>1105</v>
      </c>
      <c r="B768" t="s">
        <v>1105</v>
      </c>
      <c r="C768" t="s">
        <v>1106</v>
      </c>
      <c r="D768" t="s">
        <v>1107</v>
      </c>
      <c r="E768" t="s">
        <v>455</v>
      </c>
      <c r="F768" t="s">
        <v>417</v>
      </c>
      <c r="G768" s="2">
        <v>43008</v>
      </c>
      <c r="H768" t="s">
        <v>450</v>
      </c>
      <c r="J768">
        <v>2018</v>
      </c>
      <c r="K768">
        <v>1</v>
      </c>
      <c r="L768">
        <v>2017</v>
      </c>
      <c r="M768">
        <v>3</v>
      </c>
      <c r="N768" t="s">
        <v>419</v>
      </c>
      <c r="O768" t="s">
        <v>451</v>
      </c>
      <c r="P768">
        <v>201801</v>
      </c>
      <c r="Q768">
        <v>1</v>
      </c>
      <c r="R768">
        <v>174</v>
      </c>
      <c r="S768">
        <v>10</v>
      </c>
      <c r="T768">
        <v>6</v>
      </c>
      <c r="U768">
        <v>80424</v>
      </c>
      <c r="V768">
        <v>3</v>
      </c>
      <c r="W768">
        <v>2840</v>
      </c>
      <c r="X768" s="2">
        <v>43028</v>
      </c>
      <c r="Y768" s="2">
        <v>43028</v>
      </c>
      <c r="Z768" t="s">
        <v>1108</v>
      </c>
      <c r="AA768" t="s">
        <v>1126</v>
      </c>
      <c r="AB768" t="s">
        <v>1127</v>
      </c>
      <c r="AC768" t="s">
        <v>1108</v>
      </c>
      <c r="AD768">
        <v>45202</v>
      </c>
      <c r="AE768" t="s">
        <v>1128</v>
      </c>
      <c r="AF768" t="s">
        <v>1129</v>
      </c>
      <c r="AG768" t="s">
        <v>1126</v>
      </c>
      <c r="AH768" t="s">
        <v>1127</v>
      </c>
      <c r="AI768" t="s">
        <v>1108</v>
      </c>
      <c r="AJ768">
        <v>45202</v>
      </c>
      <c r="AK768" t="s">
        <v>426</v>
      </c>
      <c r="AL768" t="s">
        <v>427</v>
      </c>
      <c r="AU768" t="s">
        <v>1138</v>
      </c>
      <c r="AW768">
        <v>2536958000</v>
      </c>
      <c r="AX768" s="2">
        <v>43008</v>
      </c>
      <c r="BI768" s="2">
        <v>43028</v>
      </c>
      <c r="BJ768">
        <v>16653</v>
      </c>
      <c r="BK768">
        <v>8229</v>
      </c>
      <c r="BL768">
        <v>8424</v>
      </c>
      <c r="BR768">
        <v>4689</v>
      </c>
      <c r="BV768">
        <v>12918</v>
      </c>
      <c r="BW768">
        <v>3735</v>
      </c>
      <c r="BX768">
        <v>115</v>
      </c>
      <c r="CL768">
        <v>49</v>
      </c>
      <c r="CM768">
        <v>82</v>
      </c>
      <c r="CN768">
        <v>16</v>
      </c>
      <c r="CO768">
        <v>3751</v>
      </c>
      <c r="CP768">
        <v>881</v>
      </c>
      <c r="CQ768">
        <v>2870</v>
      </c>
      <c r="CV768">
        <v>2870</v>
      </c>
      <c r="CX768">
        <v>2870</v>
      </c>
      <c r="DA768">
        <v>2870</v>
      </c>
      <c r="DB768">
        <v>17</v>
      </c>
      <c r="DC768">
        <v>2853</v>
      </c>
      <c r="DE768">
        <v>2853</v>
      </c>
      <c r="DF768">
        <v>1.0900000000000001</v>
      </c>
      <c r="DJ768">
        <v>1.0667</v>
      </c>
      <c r="DK768">
        <v>1.0604</v>
      </c>
      <c r="DL768">
        <v>1.0900000000000001</v>
      </c>
      <c r="DM768">
        <v>1.06</v>
      </c>
      <c r="DQ768">
        <v>1.0667</v>
      </c>
      <c r="DR768">
        <v>1.0604</v>
      </c>
      <c r="DS768">
        <v>1.06</v>
      </c>
      <c r="DT768">
        <v>-0.96409999999999996</v>
      </c>
      <c r="DU768">
        <v>2690.6</v>
      </c>
      <c r="DV768">
        <v>2617.431</v>
      </c>
      <c r="DW768">
        <v>3751</v>
      </c>
      <c r="DX768">
        <v>2870</v>
      </c>
      <c r="DY768">
        <v>4427</v>
      </c>
      <c r="DZ768">
        <v>3735</v>
      </c>
      <c r="EA768" s="2">
        <v>43028</v>
      </c>
      <c r="EB768">
        <v>16007</v>
      </c>
      <c r="EE768">
        <v>4942</v>
      </c>
      <c r="EF768">
        <v>5023</v>
      </c>
      <c r="EG768">
        <v>2124</v>
      </c>
      <c r="EL768">
        <v>28096</v>
      </c>
      <c r="EO768">
        <v>20108</v>
      </c>
      <c r="EV768">
        <v>69451</v>
      </c>
      <c r="FA768">
        <v>5196</v>
      </c>
      <c r="FB768">
        <v>94755</v>
      </c>
      <c r="FC768">
        <v>122851</v>
      </c>
      <c r="FE768">
        <v>9458</v>
      </c>
      <c r="FH768">
        <v>7240</v>
      </c>
      <c r="FJ768">
        <v>14026</v>
      </c>
      <c r="FQ768">
        <v>30724</v>
      </c>
      <c r="FR768">
        <v>20188</v>
      </c>
      <c r="FU768">
        <v>8481</v>
      </c>
      <c r="FZ768">
        <v>8043</v>
      </c>
      <c r="GA768">
        <v>36712</v>
      </c>
      <c r="GB768">
        <v>67436</v>
      </c>
      <c r="GC768">
        <v>991</v>
      </c>
      <c r="GD768">
        <v>4009</v>
      </c>
      <c r="GE768">
        <v>63705</v>
      </c>
      <c r="GF768">
        <v>97197</v>
      </c>
      <c r="GH768">
        <v>95563</v>
      </c>
      <c r="GI768">
        <v>-14292</v>
      </c>
      <c r="GK768">
        <v>-1229</v>
      </c>
      <c r="GL768">
        <v>54424</v>
      </c>
      <c r="GM768">
        <v>55415</v>
      </c>
      <c r="GN768">
        <v>122851</v>
      </c>
      <c r="GO768">
        <v>2536.9580000000001</v>
      </c>
      <c r="GQ768">
        <v>-14036</v>
      </c>
      <c r="GR768" s="2">
        <v>43028</v>
      </c>
      <c r="GS768">
        <v>2870</v>
      </c>
      <c r="GT768">
        <v>692</v>
      </c>
      <c r="GU768">
        <v>429</v>
      </c>
      <c r="GV768">
        <v>1121</v>
      </c>
      <c r="GW768">
        <v>-304</v>
      </c>
      <c r="GX768">
        <v>-357</v>
      </c>
      <c r="GZ768">
        <v>235</v>
      </c>
      <c r="HB768">
        <v>-30</v>
      </c>
      <c r="HC768">
        <v>-456</v>
      </c>
      <c r="HD768">
        <v>96</v>
      </c>
      <c r="HE768">
        <v>3631</v>
      </c>
      <c r="HF768">
        <v>-1012</v>
      </c>
      <c r="HI768">
        <v>-1554</v>
      </c>
      <c r="HJ768">
        <v>32</v>
      </c>
      <c r="HK768">
        <v>-1522</v>
      </c>
      <c r="HM768">
        <v>-2534</v>
      </c>
      <c r="HN768">
        <v>1973</v>
      </c>
      <c r="HO768">
        <v>48</v>
      </c>
      <c r="HP768">
        <v>2021</v>
      </c>
      <c r="HQ768">
        <v>-2502</v>
      </c>
      <c r="HS768">
        <v>-2502</v>
      </c>
      <c r="HT768">
        <v>-1823</v>
      </c>
      <c r="HU768">
        <v>580</v>
      </c>
      <c r="HV768">
        <v>-1724</v>
      </c>
      <c r="HW768">
        <v>82</v>
      </c>
      <c r="HY768">
        <v>-545</v>
      </c>
      <c r="HZ768">
        <v>5569</v>
      </c>
      <c r="IA768">
        <v>5024</v>
      </c>
      <c r="IB768">
        <v>84</v>
      </c>
      <c r="IC768">
        <v>-1823</v>
      </c>
      <c r="IE768">
        <v>692</v>
      </c>
      <c r="IF768">
        <v>84</v>
      </c>
      <c r="IG768">
        <v>3631</v>
      </c>
      <c r="IH768">
        <v>-1012</v>
      </c>
      <c r="II768">
        <v>-1823</v>
      </c>
      <c r="IK768">
        <v>-1823</v>
      </c>
      <c r="IL768">
        <v>2690.6</v>
      </c>
      <c r="IM768">
        <v>2690.6</v>
      </c>
      <c r="IN768">
        <v>1.0900000000000001</v>
      </c>
      <c r="IO768">
        <v>1.06</v>
      </c>
    </row>
    <row r="769" spans="1:249" x14ac:dyDescent="0.25">
      <c r="A769" t="s">
        <v>1139</v>
      </c>
      <c r="B769" t="s">
        <v>1140</v>
      </c>
      <c r="C769" t="s">
        <v>1141</v>
      </c>
      <c r="D769" t="s">
        <v>1142</v>
      </c>
      <c r="E769" t="s">
        <v>455</v>
      </c>
      <c r="F769" t="s">
        <v>417</v>
      </c>
      <c r="G769" s="2">
        <v>40908</v>
      </c>
      <c r="H769" t="s">
        <v>418</v>
      </c>
      <c r="J769">
        <v>2011</v>
      </c>
      <c r="K769">
        <v>4</v>
      </c>
      <c r="L769">
        <v>2011</v>
      </c>
      <c r="M769">
        <v>4</v>
      </c>
      <c r="N769" t="s">
        <v>419</v>
      </c>
      <c r="O769" t="s">
        <v>420</v>
      </c>
      <c r="P769">
        <v>2011</v>
      </c>
      <c r="Q769">
        <v>13</v>
      </c>
      <c r="R769">
        <v>89</v>
      </c>
      <c r="S769">
        <v>17</v>
      </c>
      <c r="T769">
        <v>12</v>
      </c>
      <c r="U769">
        <v>86312</v>
      </c>
      <c r="V769">
        <v>12</v>
      </c>
      <c r="W769">
        <v>6331</v>
      </c>
      <c r="X769" s="2">
        <v>40955</v>
      </c>
      <c r="Y769" s="2">
        <v>40955</v>
      </c>
      <c r="Z769" t="s">
        <v>963</v>
      </c>
      <c r="AA769" t="s">
        <v>1143</v>
      </c>
      <c r="AB769" t="s">
        <v>1144</v>
      </c>
      <c r="AC769" t="s">
        <v>963</v>
      </c>
      <c r="AD769">
        <v>55102</v>
      </c>
      <c r="AE769" t="s">
        <v>1145</v>
      </c>
      <c r="AF769" t="s">
        <v>1146</v>
      </c>
      <c r="AG769" t="s">
        <v>1147</v>
      </c>
      <c r="AH769" t="s">
        <v>962</v>
      </c>
      <c r="AI769" t="s">
        <v>963</v>
      </c>
      <c r="AJ769">
        <v>55102</v>
      </c>
      <c r="AK769" t="s">
        <v>426</v>
      </c>
      <c r="AL769" t="s">
        <v>427</v>
      </c>
      <c r="AN769">
        <v>30600</v>
      </c>
      <c r="AP769">
        <v>30600</v>
      </c>
      <c r="AR769">
        <v>69104</v>
      </c>
      <c r="AS769" t="s">
        <v>665</v>
      </c>
      <c r="AT769" t="s">
        <v>429</v>
      </c>
      <c r="AU769" t="s">
        <v>1148</v>
      </c>
      <c r="AW769">
        <v>393072200</v>
      </c>
      <c r="AX769" s="2">
        <v>40949</v>
      </c>
      <c r="AY769" t="s">
        <v>1149</v>
      </c>
      <c r="AZ769" t="s">
        <v>1150</v>
      </c>
      <c r="BA769" t="s">
        <v>1151</v>
      </c>
      <c r="BB769" t="s">
        <v>1152</v>
      </c>
      <c r="BC769" t="s">
        <v>1153</v>
      </c>
      <c r="BD769" t="s">
        <v>1154</v>
      </c>
      <c r="BE769" t="s">
        <v>1155</v>
      </c>
      <c r="BF769" t="s">
        <v>439</v>
      </c>
      <c r="BG769" t="s">
        <v>1156</v>
      </c>
      <c r="BH769" t="s">
        <v>439</v>
      </c>
      <c r="BI769" s="2">
        <v>41683</v>
      </c>
      <c r="BJ769">
        <v>25446</v>
      </c>
      <c r="BK769">
        <v>16276</v>
      </c>
      <c r="BL769">
        <v>9170</v>
      </c>
      <c r="BR769">
        <v>7432</v>
      </c>
      <c r="BV769">
        <v>23708</v>
      </c>
      <c r="BW769">
        <v>1738</v>
      </c>
      <c r="BX769">
        <v>386</v>
      </c>
      <c r="CN769">
        <v>-386</v>
      </c>
      <c r="CO769">
        <v>1352</v>
      </c>
      <c r="CP769">
        <v>-74</v>
      </c>
      <c r="CQ769">
        <v>1426</v>
      </c>
      <c r="CV769">
        <v>1426</v>
      </c>
      <c r="CX769">
        <v>1426</v>
      </c>
      <c r="DA769">
        <v>1426</v>
      </c>
      <c r="DC769">
        <v>1426</v>
      </c>
      <c r="DD769">
        <v>12</v>
      </c>
      <c r="DE769">
        <v>1414</v>
      </c>
      <c r="DF769">
        <v>3.4295</v>
      </c>
      <c r="DJ769">
        <v>3.4295</v>
      </c>
      <c r="DK769">
        <v>3.4295</v>
      </c>
      <c r="DL769">
        <v>3.36</v>
      </c>
      <c r="DM769">
        <v>3.3912</v>
      </c>
      <c r="DQ769">
        <v>3.3912</v>
      </c>
      <c r="DR769">
        <v>3.3912</v>
      </c>
      <c r="DS769">
        <v>3.36</v>
      </c>
      <c r="DT769">
        <v>-1.1200000000000001</v>
      </c>
      <c r="DU769">
        <v>420.5</v>
      </c>
      <c r="DV769">
        <v>420.5</v>
      </c>
      <c r="DW769">
        <v>1352</v>
      </c>
      <c r="DX769">
        <v>1426</v>
      </c>
      <c r="DY769">
        <v>6416</v>
      </c>
      <c r="DZ769">
        <v>1738</v>
      </c>
      <c r="EA769" s="2">
        <v>41324</v>
      </c>
      <c r="EB769">
        <v>214</v>
      </c>
      <c r="EE769">
        <v>22899</v>
      </c>
      <c r="EL769">
        <v>23113</v>
      </c>
      <c r="ER769">
        <v>73469</v>
      </c>
      <c r="EV769">
        <v>3798</v>
      </c>
      <c r="EX769">
        <v>1793</v>
      </c>
      <c r="FA769">
        <v>2402</v>
      </c>
      <c r="FB769">
        <v>81462</v>
      </c>
      <c r="FC769">
        <v>104575</v>
      </c>
      <c r="FE769">
        <v>62883</v>
      </c>
      <c r="FP769">
        <v>5186</v>
      </c>
      <c r="FQ769">
        <v>68069</v>
      </c>
      <c r="FR769">
        <v>6605</v>
      </c>
      <c r="FZ769">
        <v>5424</v>
      </c>
      <c r="GA769">
        <v>12029</v>
      </c>
      <c r="GB769">
        <v>80098</v>
      </c>
      <c r="GD769">
        <v>20732</v>
      </c>
      <c r="GF769">
        <v>19579</v>
      </c>
      <c r="GH769">
        <v>17839</v>
      </c>
      <c r="GI769">
        <v>2005</v>
      </c>
      <c r="GL769">
        <v>24477</v>
      </c>
      <c r="GM769">
        <v>24477</v>
      </c>
      <c r="GN769">
        <v>104575</v>
      </c>
      <c r="GO769">
        <v>392.8</v>
      </c>
      <c r="GQ769">
        <v>20679</v>
      </c>
      <c r="GR769" s="2">
        <v>41683</v>
      </c>
      <c r="GS769">
        <v>1426</v>
      </c>
      <c r="GT769">
        <v>4678</v>
      </c>
      <c r="GU769">
        <v>-273</v>
      </c>
      <c r="GV769">
        <v>4405</v>
      </c>
      <c r="GW769">
        <v>572</v>
      </c>
      <c r="GY769">
        <v>188</v>
      </c>
      <c r="HB769">
        <v>-4035</v>
      </c>
      <c r="HC769">
        <v>-3275</v>
      </c>
      <c r="HD769">
        <v>-387</v>
      </c>
      <c r="HE769">
        <v>2169</v>
      </c>
      <c r="HF769">
        <v>-66</v>
      </c>
      <c r="HI769">
        <v>2018</v>
      </c>
      <c r="HJ769">
        <v>-429</v>
      </c>
      <c r="HK769">
        <v>1589</v>
      </c>
      <c r="HL769">
        <v>-371</v>
      </c>
      <c r="HM769">
        <v>1152</v>
      </c>
      <c r="HN769">
        <v>-8</v>
      </c>
      <c r="HP769">
        <v>-8</v>
      </c>
      <c r="HQ769">
        <v>-2651</v>
      </c>
      <c r="HS769">
        <v>-2651</v>
      </c>
      <c r="HT769">
        <v>-665</v>
      </c>
      <c r="HU769">
        <v>18</v>
      </c>
      <c r="HV769">
        <v>-3306</v>
      </c>
      <c r="HW769">
        <v>-1</v>
      </c>
      <c r="HY769">
        <v>14</v>
      </c>
      <c r="HZ769">
        <v>200</v>
      </c>
      <c r="IA769">
        <v>214</v>
      </c>
      <c r="IC769">
        <v>-665</v>
      </c>
      <c r="IL769">
        <v>415.8</v>
      </c>
      <c r="IM769">
        <v>420.5</v>
      </c>
      <c r="IN769">
        <v>3.4</v>
      </c>
      <c r="IO769">
        <v>3.36</v>
      </c>
    </row>
    <row r="770" spans="1:249" x14ac:dyDescent="0.25">
      <c r="A770" t="s">
        <v>1139</v>
      </c>
      <c r="B770" t="s">
        <v>1140</v>
      </c>
      <c r="C770" t="s">
        <v>1141</v>
      </c>
      <c r="D770" t="s">
        <v>1142</v>
      </c>
      <c r="E770" t="s">
        <v>455</v>
      </c>
      <c r="F770" t="s">
        <v>417</v>
      </c>
      <c r="G770" s="2">
        <v>41274</v>
      </c>
      <c r="H770" t="s">
        <v>418</v>
      </c>
      <c r="J770">
        <v>2012</v>
      </c>
      <c r="K770">
        <v>4</v>
      </c>
      <c r="L770">
        <v>2012</v>
      </c>
      <c r="M770">
        <v>4</v>
      </c>
      <c r="N770" t="s">
        <v>419</v>
      </c>
      <c r="O770" t="s">
        <v>420</v>
      </c>
      <c r="P770">
        <v>2012</v>
      </c>
      <c r="Q770">
        <v>13</v>
      </c>
      <c r="R770">
        <v>89</v>
      </c>
      <c r="S770">
        <v>17</v>
      </c>
      <c r="T770">
        <v>12</v>
      </c>
      <c r="U770">
        <v>86312</v>
      </c>
      <c r="V770">
        <v>12</v>
      </c>
      <c r="W770">
        <v>6331</v>
      </c>
      <c r="X770" s="2">
        <v>41324</v>
      </c>
      <c r="Y770" s="2">
        <v>41324</v>
      </c>
      <c r="Z770" t="s">
        <v>963</v>
      </c>
      <c r="AA770" t="s">
        <v>1143</v>
      </c>
      <c r="AB770" t="s">
        <v>1144</v>
      </c>
      <c r="AC770" t="s">
        <v>963</v>
      </c>
      <c r="AD770">
        <v>55102</v>
      </c>
      <c r="AE770" t="s">
        <v>1145</v>
      </c>
      <c r="AG770" t="s">
        <v>1147</v>
      </c>
      <c r="AH770" t="s">
        <v>962</v>
      </c>
      <c r="AI770" t="s">
        <v>963</v>
      </c>
      <c r="AJ770">
        <v>55102</v>
      </c>
      <c r="AK770" t="s">
        <v>426</v>
      </c>
      <c r="AL770" t="s">
        <v>427</v>
      </c>
      <c r="AN770">
        <v>30500</v>
      </c>
      <c r="AP770">
        <v>30500</v>
      </c>
      <c r="AR770">
        <v>65297</v>
      </c>
      <c r="AS770" t="s">
        <v>665</v>
      </c>
      <c r="AT770" t="s">
        <v>429</v>
      </c>
      <c r="AU770" t="s">
        <v>1148</v>
      </c>
      <c r="AW770">
        <v>377954700</v>
      </c>
      <c r="AX770" s="2">
        <v>41316</v>
      </c>
      <c r="AY770" t="s">
        <v>1149</v>
      </c>
      <c r="AZ770" t="s">
        <v>1157</v>
      </c>
      <c r="BA770" t="s">
        <v>1158</v>
      </c>
      <c r="BB770" t="s">
        <v>575</v>
      </c>
      <c r="BC770" t="s">
        <v>1151</v>
      </c>
      <c r="BD770" t="s">
        <v>1159</v>
      </c>
      <c r="BE770" t="s">
        <v>1160</v>
      </c>
      <c r="BF770" t="s">
        <v>1161</v>
      </c>
      <c r="BG770" t="s">
        <v>1153</v>
      </c>
      <c r="BH770" t="s">
        <v>1162</v>
      </c>
      <c r="BI770" s="2">
        <v>42047</v>
      </c>
      <c r="BJ770">
        <v>25740</v>
      </c>
      <c r="BK770">
        <v>14676</v>
      </c>
      <c r="BL770">
        <v>11064</v>
      </c>
      <c r="BR770">
        <v>7520</v>
      </c>
      <c r="BV770">
        <v>22196</v>
      </c>
      <c r="BW770">
        <v>3544</v>
      </c>
      <c r="BX770">
        <v>378</v>
      </c>
      <c r="CN770">
        <v>-378</v>
      </c>
      <c r="CO770">
        <v>3166</v>
      </c>
      <c r="CP770">
        <v>693</v>
      </c>
      <c r="CQ770">
        <v>2473</v>
      </c>
      <c r="CV770">
        <v>2473</v>
      </c>
      <c r="CX770">
        <v>2473</v>
      </c>
      <c r="DA770">
        <v>2473</v>
      </c>
      <c r="DC770">
        <v>2473</v>
      </c>
      <c r="DD770">
        <v>19</v>
      </c>
      <c r="DE770">
        <v>2454</v>
      </c>
      <c r="DF770">
        <v>6.4034000000000004</v>
      </c>
      <c r="DJ770">
        <v>6.4034000000000004</v>
      </c>
      <c r="DK770">
        <v>6.4034000000000004</v>
      </c>
      <c r="DL770">
        <v>6.35</v>
      </c>
      <c r="DM770">
        <v>6.3442999999999996</v>
      </c>
      <c r="DQ770">
        <v>6.3442999999999996</v>
      </c>
      <c r="DR770">
        <v>6.3442999999999996</v>
      </c>
      <c r="DS770">
        <v>6.3</v>
      </c>
      <c r="DT770">
        <v>1.74</v>
      </c>
      <c r="DU770">
        <v>389.8</v>
      </c>
      <c r="DV770">
        <v>386.2</v>
      </c>
      <c r="DW770">
        <v>3166</v>
      </c>
      <c r="DX770">
        <v>2473</v>
      </c>
      <c r="DY770">
        <v>8281</v>
      </c>
      <c r="DZ770">
        <v>3544</v>
      </c>
      <c r="EA770" s="2">
        <v>41683</v>
      </c>
      <c r="EB770">
        <v>330</v>
      </c>
      <c r="EE770">
        <v>22246</v>
      </c>
      <c r="EL770">
        <v>22576</v>
      </c>
      <c r="ER770">
        <v>74590</v>
      </c>
      <c r="EV770">
        <v>3746</v>
      </c>
      <c r="EX770">
        <v>1792</v>
      </c>
      <c r="FA770">
        <v>2234</v>
      </c>
      <c r="FB770">
        <v>82362</v>
      </c>
      <c r="FC770">
        <v>104938</v>
      </c>
      <c r="FE770">
        <v>62509</v>
      </c>
      <c r="FP770">
        <v>4806</v>
      </c>
      <c r="FQ770">
        <v>67315</v>
      </c>
      <c r="FR770">
        <v>6350</v>
      </c>
      <c r="FU770">
        <v>338</v>
      </c>
      <c r="FZ770">
        <v>5530</v>
      </c>
      <c r="GA770">
        <v>12218</v>
      </c>
      <c r="GB770">
        <v>79533</v>
      </c>
      <c r="GD770">
        <v>21161</v>
      </c>
      <c r="GF770">
        <v>21352</v>
      </c>
      <c r="GH770">
        <v>19344</v>
      </c>
      <c r="GI770">
        <v>2236</v>
      </c>
      <c r="GL770">
        <v>25405</v>
      </c>
      <c r="GM770">
        <v>25405</v>
      </c>
      <c r="GN770">
        <v>104938</v>
      </c>
      <c r="GO770">
        <v>377.4</v>
      </c>
      <c r="GQ770">
        <v>21659</v>
      </c>
      <c r="GR770" s="2">
        <v>42047</v>
      </c>
      <c r="GS770">
        <v>2473</v>
      </c>
      <c r="GT770">
        <v>4737</v>
      </c>
      <c r="GU770">
        <v>-170</v>
      </c>
      <c r="GV770">
        <v>4567</v>
      </c>
      <c r="GW770">
        <v>315</v>
      </c>
      <c r="GY770">
        <v>123</v>
      </c>
      <c r="HB770">
        <v>-4454</v>
      </c>
      <c r="HC770">
        <v>-4016</v>
      </c>
      <c r="HD770">
        <v>206</v>
      </c>
      <c r="HE770">
        <v>3230</v>
      </c>
      <c r="HF770">
        <v>-95</v>
      </c>
      <c r="HI770">
        <v>117</v>
      </c>
      <c r="HJ770">
        <v>-648</v>
      </c>
      <c r="HK770">
        <v>-531</v>
      </c>
      <c r="HL770">
        <v>-346</v>
      </c>
      <c r="HM770">
        <v>-972</v>
      </c>
      <c r="HN770">
        <v>-258</v>
      </c>
      <c r="HP770">
        <v>-258</v>
      </c>
      <c r="HQ770">
        <v>-1232</v>
      </c>
      <c r="HS770">
        <v>-1232</v>
      </c>
      <c r="HT770">
        <v>-694</v>
      </c>
      <c r="HU770">
        <v>38</v>
      </c>
      <c r="HV770">
        <v>-2146</v>
      </c>
      <c r="HW770">
        <v>4</v>
      </c>
      <c r="HY770">
        <v>116</v>
      </c>
      <c r="HZ770">
        <v>214</v>
      </c>
      <c r="IA770">
        <v>330</v>
      </c>
      <c r="IC770">
        <v>-694</v>
      </c>
      <c r="IL770">
        <v>386.2</v>
      </c>
      <c r="IM770">
        <v>389.8</v>
      </c>
      <c r="IN770">
        <v>6.35</v>
      </c>
      <c r="IO770">
        <v>6.3</v>
      </c>
    </row>
    <row r="771" spans="1:249" x14ac:dyDescent="0.25">
      <c r="A771" t="s">
        <v>1139</v>
      </c>
      <c r="B771" t="s">
        <v>1140</v>
      </c>
      <c r="C771" t="s">
        <v>1141</v>
      </c>
      <c r="D771" t="s">
        <v>1142</v>
      </c>
      <c r="E771" t="s">
        <v>455</v>
      </c>
      <c r="F771" t="s">
        <v>417</v>
      </c>
      <c r="G771" s="2">
        <v>41639</v>
      </c>
      <c r="H771" t="s">
        <v>418</v>
      </c>
      <c r="J771">
        <v>2013</v>
      </c>
      <c r="K771">
        <v>4</v>
      </c>
      <c r="L771">
        <v>2013</v>
      </c>
      <c r="M771">
        <v>4</v>
      </c>
      <c r="N771" t="s">
        <v>419</v>
      </c>
      <c r="O771" t="s">
        <v>420</v>
      </c>
      <c r="P771">
        <v>2013</v>
      </c>
      <c r="Q771">
        <v>13</v>
      </c>
      <c r="R771">
        <v>89</v>
      </c>
      <c r="S771">
        <v>17</v>
      </c>
      <c r="T771">
        <v>12</v>
      </c>
      <c r="U771">
        <v>86312</v>
      </c>
      <c r="V771">
        <v>12</v>
      </c>
      <c r="W771">
        <v>6331</v>
      </c>
      <c r="X771" s="2">
        <v>41683</v>
      </c>
      <c r="Y771" s="2">
        <v>41683</v>
      </c>
      <c r="Z771" t="s">
        <v>963</v>
      </c>
      <c r="AA771" t="s">
        <v>1163</v>
      </c>
      <c r="AB771" t="s">
        <v>1164</v>
      </c>
      <c r="AC771" t="s">
        <v>456</v>
      </c>
      <c r="AD771">
        <v>10017</v>
      </c>
      <c r="AE771" t="s">
        <v>1165</v>
      </c>
      <c r="AG771" t="s">
        <v>1163</v>
      </c>
      <c r="AH771" t="s">
        <v>1164</v>
      </c>
      <c r="AI771" t="s">
        <v>456</v>
      </c>
      <c r="AJ771">
        <v>10017</v>
      </c>
      <c r="AK771" t="s">
        <v>426</v>
      </c>
      <c r="AL771" t="s">
        <v>427</v>
      </c>
      <c r="AN771">
        <v>30800</v>
      </c>
      <c r="AP771">
        <v>30800</v>
      </c>
      <c r="AR771">
        <v>53194</v>
      </c>
      <c r="AS771" t="s">
        <v>665</v>
      </c>
      <c r="AT771" t="s">
        <v>429</v>
      </c>
      <c r="AU771" t="s">
        <v>1166</v>
      </c>
      <c r="AV771" t="s">
        <v>1167</v>
      </c>
      <c r="AW771">
        <v>352327100</v>
      </c>
      <c r="AX771" s="2">
        <v>41677</v>
      </c>
      <c r="AY771" t="s">
        <v>1149</v>
      </c>
      <c r="AZ771" t="s">
        <v>1168</v>
      </c>
      <c r="BA771" t="s">
        <v>1158</v>
      </c>
      <c r="BB771" t="s">
        <v>575</v>
      </c>
      <c r="BC771" t="s">
        <v>1151</v>
      </c>
      <c r="BD771" t="s">
        <v>678</v>
      </c>
      <c r="BE771" t="s">
        <v>1160</v>
      </c>
      <c r="BF771" t="s">
        <v>1161</v>
      </c>
      <c r="BG771" t="s">
        <v>1153</v>
      </c>
      <c r="BH771" t="s">
        <v>1162</v>
      </c>
      <c r="BI771" s="2">
        <v>42411</v>
      </c>
      <c r="BJ771">
        <v>26191</v>
      </c>
      <c r="BK771">
        <v>13307</v>
      </c>
      <c r="BL771">
        <v>12884</v>
      </c>
      <c r="BR771">
        <v>7578</v>
      </c>
      <c r="BV771">
        <v>20885</v>
      </c>
      <c r="BW771">
        <v>5306</v>
      </c>
      <c r="BX771">
        <v>361</v>
      </c>
      <c r="CN771">
        <v>-361</v>
      </c>
      <c r="CO771">
        <v>4945</v>
      </c>
      <c r="CP771">
        <v>1272</v>
      </c>
      <c r="CQ771">
        <v>3673</v>
      </c>
      <c r="CV771">
        <v>3673</v>
      </c>
      <c r="CX771">
        <v>3673</v>
      </c>
      <c r="DA771">
        <v>3673</v>
      </c>
      <c r="DC771">
        <v>3673</v>
      </c>
      <c r="DD771">
        <v>27</v>
      </c>
      <c r="DE771">
        <v>3646</v>
      </c>
      <c r="DF771">
        <v>9.9190000000000005</v>
      </c>
      <c r="DJ771">
        <v>9.9190000000000005</v>
      </c>
      <c r="DK771">
        <v>9.9190000000000005</v>
      </c>
      <c r="DL771">
        <v>9.84</v>
      </c>
      <c r="DM771">
        <v>9.8130000000000006</v>
      </c>
      <c r="DQ771">
        <v>9.8130000000000006</v>
      </c>
      <c r="DR771">
        <v>9.8130000000000006</v>
      </c>
      <c r="DS771">
        <v>9.74</v>
      </c>
      <c r="DT771">
        <v>-0.31809999999999999</v>
      </c>
      <c r="DU771">
        <v>374.3</v>
      </c>
      <c r="DV771">
        <v>370.3</v>
      </c>
      <c r="DW771">
        <v>4945</v>
      </c>
      <c r="DX771">
        <v>3673</v>
      </c>
      <c r="DY771">
        <v>9994</v>
      </c>
      <c r="DZ771">
        <v>5306</v>
      </c>
      <c r="EA771" s="2">
        <v>42047</v>
      </c>
      <c r="EB771">
        <v>294</v>
      </c>
      <c r="EE771">
        <v>20967</v>
      </c>
      <c r="EL771">
        <v>21261</v>
      </c>
      <c r="ER771">
        <v>73894</v>
      </c>
      <c r="EV771">
        <v>3985</v>
      </c>
      <c r="EX771">
        <v>2107</v>
      </c>
      <c r="FA771">
        <v>2565</v>
      </c>
      <c r="FB771">
        <v>82551</v>
      </c>
      <c r="FC771">
        <v>103812</v>
      </c>
      <c r="FE771">
        <v>63043</v>
      </c>
      <c r="FP771">
        <v>4328</v>
      </c>
      <c r="FQ771">
        <v>67371</v>
      </c>
      <c r="FR771">
        <v>6346</v>
      </c>
      <c r="FZ771">
        <v>5299</v>
      </c>
      <c r="GA771">
        <v>11645</v>
      </c>
      <c r="GB771">
        <v>79016</v>
      </c>
      <c r="GD771">
        <v>21500</v>
      </c>
      <c r="GF771">
        <v>24291</v>
      </c>
      <c r="GH771">
        <v>21805</v>
      </c>
      <c r="GI771">
        <v>810</v>
      </c>
      <c r="GL771">
        <v>24796</v>
      </c>
      <c r="GM771">
        <v>24796</v>
      </c>
      <c r="GN771">
        <v>103812</v>
      </c>
      <c r="GO771">
        <v>353.5</v>
      </c>
      <c r="GQ771">
        <v>20811</v>
      </c>
      <c r="GR771" s="2">
        <v>42411</v>
      </c>
      <c r="GS771">
        <v>3673</v>
      </c>
      <c r="GT771">
        <v>4688</v>
      </c>
      <c r="GU771">
        <v>-356</v>
      </c>
      <c r="GV771">
        <v>4332</v>
      </c>
      <c r="GW771">
        <v>1338</v>
      </c>
      <c r="GY771">
        <v>27</v>
      </c>
      <c r="HB771">
        <v>-5816</v>
      </c>
      <c r="HC771">
        <v>-4451</v>
      </c>
      <c r="HD771">
        <v>262</v>
      </c>
      <c r="HE771">
        <v>3816</v>
      </c>
      <c r="HF771">
        <v>-107</v>
      </c>
      <c r="HH771">
        <v>-997</v>
      </c>
      <c r="HI771">
        <v>111</v>
      </c>
      <c r="HJ771">
        <v>435</v>
      </c>
      <c r="HK771">
        <v>546</v>
      </c>
      <c r="HL771">
        <v>-352</v>
      </c>
      <c r="HM771">
        <v>-910</v>
      </c>
      <c r="HN771">
        <v>-6</v>
      </c>
      <c r="HP771">
        <v>-6</v>
      </c>
      <c r="HQ771">
        <v>-2255</v>
      </c>
      <c r="HS771">
        <v>-2255</v>
      </c>
      <c r="HT771">
        <v>-729</v>
      </c>
      <c r="HU771">
        <v>51</v>
      </c>
      <c r="HV771">
        <v>-2939</v>
      </c>
      <c r="HW771">
        <v>-3</v>
      </c>
      <c r="HY771">
        <v>-36</v>
      </c>
      <c r="HZ771">
        <v>330</v>
      </c>
      <c r="IA771">
        <v>294</v>
      </c>
      <c r="IC771">
        <v>-729</v>
      </c>
      <c r="IL771">
        <v>370.3</v>
      </c>
      <c r="IM771">
        <v>374.3</v>
      </c>
      <c r="IN771">
        <v>9.84</v>
      </c>
      <c r="IO771">
        <v>9.74</v>
      </c>
    </row>
    <row r="772" spans="1:249" x14ac:dyDescent="0.25">
      <c r="A772" t="s">
        <v>1139</v>
      </c>
      <c r="B772" t="s">
        <v>1140</v>
      </c>
      <c r="C772" t="s">
        <v>1141</v>
      </c>
      <c r="D772" t="s">
        <v>1142</v>
      </c>
      <c r="E772" t="s">
        <v>455</v>
      </c>
      <c r="F772" t="s">
        <v>417</v>
      </c>
      <c r="G772" s="2">
        <v>42004</v>
      </c>
      <c r="H772" t="s">
        <v>418</v>
      </c>
      <c r="J772">
        <v>2014</v>
      </c>
      <c r="K772">
        <v>4</v>
      </c>
      <c r="L772">
        <v>2014</v>
      </c>
      <c r="M772">
        <v>4</v>
      </c>
      <c r="N772" t="s">
        <v>419</v>
      </c>
      <c r="O772" t="s">
        <v>420</v>
      </c>
      <c r="P772">
        <v>2014</v>
      </c>
      <c r="Q772">
        <v>13</v>
      </c>
      <c r="R772">
        <v>89</v>
      </c>
      <c r="S772">
        <v>17</v>
      </c>
      <c r="T772">
        <v>12</v>
      </c>
      <c r="U772">
        <v>86312</v>
      </c>
      <c r="V772">
        <v>12</v>
      </c>
      <c r="W772">
        <v>6331</v>
      </c>
      <c r="X772" s="2">
        <v>42047</v>
      </c>
      <c r="Y772" s="2">
        <v>42047</v>
      </c>
      <c r="Z772" t="s">
        <v>963</v>
      </c>
      <c r="AA772" t="s">
        <v>1163</v>
      </c>
      <c r="AB772" t="s">
        <v>1164</v>
      </c>
      <c r="AC772" t="s">
        <v>456</v>
      </c>
      <c r="AD772">
        <v>10017</v>
      </c>
      <c r="AE772" t="s">
        <v>1165</v>
      </c>
      <c r="AG772" t="s">
        <v>1163</v>
      </c>
      <c r="AH772" t="s">
        <v>1164</v>
      </c>
      <c r="AI772" t="s">
        <v>456</v>
      </c>
      <c r="AJ772">
        <v>10017</v>
      </c>
      <c r="AK772" t="s">
        <v>426</v>
      </c>
      <c r="AL772" t="s">
        <v>427</v>
      </c>
      <c r="AN772">
        <v>30200</v>
      </c>
      <c r="AP772">
        <v>30200</v>
      </c>
      <c r="AR772">
        <v>50680</v>
      </c>
      <c r="AS772" t="s">
        <v>665</v>
      </c>
      <c r="AT772" t="s">
        <v>429</v>
      </c>
      <c r="AU772" t="s">
        <v>1166</v>
      </c>
      <c r="AV772" t="s">
        <v>1167</v>
      </c>
      <c r="AW772">
        <v>321368600</v>
      </c>
      <c r="AX772" s="2">
        <v>42041</v>
      </c>
      <c r="AY772" t="s">
        <v>1149</v>
      </c>
      <c r="AZ772" t="s">
        <v>909</v>
      </c>
      <c r="BA772" t="s">
        <v>1158</v>
      </c>
      <c r="BB772" t="s">
        <v>575</v>
      </c>
      <c r="BC772" t="s">
        <v>1151</v>
      </c>
      <c r="BD772" t="s">
        <v>678</v>
      </c>
      <c r="BE772" t="s">
        <v>1160</v>
      </c>
      <c r="BF772" t="s">
        <v>1161</v>
      </c>
      <c r="BG772" t="s">
        <v>1153</v>
      </c>
      <c r="BH772" t="s">
        <v>1162</v>
      </c>
      <c r="BI772" s="2">
        <v>42782</v>
      </c>
      <c r="BJ772">
        <v>27174</v>
      </c>
      <c r="BK772">
        <v>13870</v>
      </c>
      <c r="BL772">
        <v>13304</v>
      </c>
      <c r="BR772">
        <v>7846</v>
      </c>
      <c r="BV772">
        <v>21716</v>
      </c>
      <c r="BW772">
        <v>5458</v>
      </c>
      <c r="BX772">
        <v>369</v>
      </c>
      <c r="CN772">
        <v>-369</v>
      </c>
      <c r="CO772">
        <v>5089</v>
      </c>
      <c r="CP772">
        <v>1397</v>
      </c>
      <c r="CQ772">
        <v>3692</v>
      </c>
      <c r="CV772">
        <v>3692</v>
      </c>
      <c r="CX772">
        <v>3692</v>
      </c>
      <c r="DA772">
        <v>3692</v>
      </c>
      <c r="DC772">
        <v>3692</v>
      </c>
      <c r="DD772">
        <v>27</v>
      </c>
      <c r="DE772">
        <v>3665</v>
      </c>
      <c r="DF772">
        <v>10.8973</v>
      </c>
      <c r="DJ772">
        <v>10.8973</v>
      </c>
      <c r="DK772">
        <v>10.8973</v>
      </c>
      <c r="DL772">
        <v>10.82</v>
      </c>
      <c r="DM772">
        <v>10.7796</v>
      </c>
      <c r="DQ772">
        <v>10.7796</v>
      </c>
      <c r="DR772">
        <v>10.7796</v>
      </c>
      <c r="DS772">
        <v>10.7</v>
      </c>
      <c r="DT772">
        <v>-0.25</v>
      </c>
      <c r="DU772">
        <v>342.5</v>
      </c>
      <c r="DV772">
        <v>338.8</v>
      </c>
      <c r="DW772">
        <v>5089</v>
      </c>
      <c r="DX772">
        <v>3692</v>
      </c>
      <c r="DY772">
        <v>10204</v>
      </c>
      <c r="DZ772">
        <v>5458</v>
      </c>
      <c r="EA772" s="2">
        <v>42411</v>
      </c>
      <c r="EB772">
        <v>374</v>
      </c>
      <c r="EE772">
        <v>20598</v>
      </c>
      <c r="EL772">
        <v>20972</v>
      </c>
      <c r="ER772">
        <v>73946</v>
      </c>
      <c r="EV772">
        <v>3915</v>
      </c>
      <c r="EX772">
        <v>1868</v>
      </c>
      <c r="FA772">
        <v>2377</v>
      </c>
      <c r="FB772">
        <v>82106</v>
      </c>
      <c r="FC772">
        <v>103078</v>
      </c>
      <c r="FE772">
        <v>62025</v>
      </c>
      <c r="FP772">
        <v>4362</v>
      </c>
      <c r="FQ772">
        <v>66387</v>
      </c>
      <c r="FR772">
        <v>6349</v>
      </c>
      <c r="FZ772">
        <v>5506</v>
      </c>
      <c r="GA772">
        <v>11855</v>
      </c>
      <c r="GB772">
        <v>78242</v>
      </c>
      <c r="GD772">
        <v>21843</v>
      </c>
      <c r="GF772">
        <v>27251</v>
      </c>
      <c r="GH772">
        <v>25138</v>
      </c>
      <c r="GI772">
        <v>880</v>
      </c>
      <c r="GL772">
        <v>24836</v>
      </c>
      <c r="GM772">
        <v>24836</v>
      </c>
      <c r="GN772">
        <v>103078</v>
      </c>
      <c r="GO772">
        <v>322.2</v>
      </c>
      <c r="GQ772">
        <v>20921</v>
      </c>
      <c r="GR772" s="2">
        <v>42782</v>
      </c>
      <c r="GS772">
        <v>3692</v>
      </c>
      <c r="GT772">
        <v>4746</v>
      </c>
      <c r="GU772">
        <v>-444</v>
      </c>
      <c r="GV772">
        <v>4302</v>
      </c>
      <c r="GW772">
        <v>193</v>
      </c>
      <c r="GY772">
        <v>73</v>
      </c>
      <c r="HB772">
        <v>-4630</v>
      </c>
      <c r="HC772">
        <v>-4364</v>
      </c>
      <c r="HD772">
        <v>63</v>
      </c>
      <c r="HE772">
        <v>3693</v>
      </c>
      <c r="HF772">
        <v>-33</v>
      </c>
      <c r="HH772">
        <v>-12</v>
      </c>
      <c r="HI772">
        <v>-498</v>
      </c>
      <c r="HJ772">
        <v>1025</v>
      </c>
      <c r="HK772">
        <v>527</v>
      </c>
      <c r="HL772">
        <v>-276</v>
      </c>
      <c r="HM772">
        <v>206</v>
      </c>
      <c r="HQ772">
        <v>-3137</v>
      </c>
      <c r="HS772">
        <v>-3137</v>
      </c>
      <c r="HT772">
        <v>-729</v>
      </c>
      <c r="HU772">
        <v>57</v>
      </c>
      <c r="HV772">
        <v>-3809</v>
      </c>
      <c r="HW772">
        <v>-10</v>
      </c>
      <c r="HY772">
        <v>80</v>
      </c>
      <c r="HZ772">
        <v>294</v>
      </c>
      <c r="IA772">
        <v>374</v>
      </c>
      <c r="IC772">
        <v>-729</v>
      </c>
      <c r="IL772">
        <v>338.8</v>
      </c>
      <c r="IM772">
        <v>342.5</v>
      </c>
      <c r="IN772">
        <v>10.82</v>
      </c>
      <c r="IO772">
        <v>10.7</v>
      </c>
    </row>
    <row r="773" spans="1:249" x14ac:dyDescent="0.25">
      <c r="A773" t="s">
        <v>1139</v>
      </c>
      <c r="B773" t="s">
        <v>1140</v>
      </c>
      <c r="C773" t="s">
        <v>1141</v>
      </c>
      <c r="D773" t="s">
        <v>1142</v>
      </c>
      <c r="E773" t="s">
        <v>455</v>
      </c>
      <c r="F773" t="s">
        <v>417</v>
      </c>
      <c r="G773" s="2">
        <v>42369</v>
      </c>
      <c r="H773" t="s">
        <v>418</v>
      </c>
      <c r="J773">
        <v>2015</v>
      </c>
      <c r="K773">
        <v>4</v>
      </c>
      <c r="L773">
        <v>2015</v>
      </c>
      <c r="M773">
        <v>4</v>
      </c>
      <c r="N773" t="s">
        <v>419</v>
      </c>
      <c r="O773" t="s">
        <v>420</v>
      </c>
      <c r="P773">
        <v>2015</v>
      </c>
      <c r="Q773">
        <v>13</v>
      </c>
      <c r="R773">
        <v>89</v>
      </c>
      <c r="S773">
        <v>17</v>
      </c>
      <c r="T773">
        <v>12</v>
      </c>
      <c r="U773">
        <v>86312</v>
      </c>
      <c r="V773">
        <v>12</v>
      </c>
      <c r="W773">
        <v>6331</v>
      </c>
      <c r="X773" s="2">
        <v>42411</v>
      </c>
      <c r="Y773" s="2">
        <v>42411</v>
      </c>
      <c r="Z773" t="s">
        <v>963</v>
      </c>
      <c r="AA773" t="s">
        <v>1163</v>
      </c>
      <c r="AB773" t="s">
        <v>1164</v>
      </c>
      <c r="AC773" t="s">
        <v>456</v>
      </c>
      <c r="AD773">
        <v>55102</v>
      </c>
      <c r="AE773" t="s">
        <v>1165</v>
      </c>
      <c r="AG773" t="s">
        <v>1163</v>
      </c>
      <c r="AH773" t="s">
        <v>1164</v>
      </c>
      <c r="AI773" t="s">
        <v>456</v>
      </c>
      <c r="AJ773">
        <v>10017</v>
      </c>
      <c r="AK773" t="s">
        <v>426</v>
      </c>
      <c r="AL773" t="s">
        <v>427</v>
      </c>
      <c r="AN773">
        <v>30900</v>
      </c>
      <c r="AP773">
        <v>30900</v>
      </c>
      <c r="AR773">
        <v>47403</v>
      </c>
      <c r="AS773" t="s">
        <v>665</v>
      </c>
      <c r="AT773" t="s">
        <v>429</v>
      </c>
      <c r="AU773" t="s">
        <v>1166</v>
      </c>
      <c r="AV773" t="s">
        <v>1169</v>
      </c>
      <c r="AW773">
        <v>294977300</v>
      </c>
      <c r="AX773" s="2">
        <v>42405</v>
      </c>
      <c r="AY773" t="s">
        <v>1149</v>
      </c>
      <c r="AZ773" t="s">
        <v>1170</v>
      </c>
      <c r="BA773" t="s">
        <v>1171</v>
      </c>
      <c r="BB773" t="s">
        <v>433</v>
      </c>
      <c r="BC773" t="s">
        <v>1158</v>
      </c>
      <c r="BD773" t="s">
        <v>575</v>
      </c>
      <c r="BE773" t="s">
        <v>1151</v>
      </c>
      <c r="BF773" t="s">
        <v>678</v>
      </c>
      <c r="BG773" t="s">
        <v>1153</v>
      </c>
      <c r="BH773" t="s">
        <v>1162</v>
      </c>
      <c r="BI773" s="2">
        <v>42782</v>
      </c>
      <c r="BJ773">
        <v>26815</v>
      </c>
      <c r="BK773">
        <v>13723</v>
      </c>
      <c r="BL773">
        <v>13092</v>
      </c>
      <c r="BR773">
        <v>7979</v>
      </c>
      <c r="BV773">
        <v>21702</v>
      </c>
      <c r="BW773">
        <v>5113</v>
      </c>
      <c r="BX773">
        <v>373</v>
      </c>
      <c r="CN773">
        <v>-373</v>
      </c>
      <c r="CO773">
        <v>4740</v>
      </c>
      <c r="CP773">
        <v>1301</v>
      </c>
      <c r="CQ773">
        <v>3439</v>
      </c>
      <c r="CV773">
        <v>3439</v>
      </c>
      <c r="CX773">
        <v>3439</v>
      </c>
      <c r="DA773">
        <v>3439</v>
      </c>
      <c r="DC773">
        <v>3439</v>
      </c>
      <c r="DD773">
        <v>25</v>
      </c>
      <c r="DE773">
        <v>3414</v>
      </c>
      <c r="DF773">
        <v>11.072100000000001</v>
      </c>
      <c r="DJ773">
        <v>11.072100000000001</v>
      </c>
      <c r="DK773">
        <v>11.072100000000001</v>
      </c>
      <c r="DL773">
        <v>10.99</v>
      </c>
      <c r="DM773">
        <v>10.9557</v>
      </c>
      <c r="DQ773">
        <v>10.9557</v>
      </c>
      <c r="DR773">
        <v>10.9557</v>
      </c>
      <c r="DS773">
        <v>10.88</v>
      </c>
      <c r="DT773">
        <v>1.2319</v>
      </c>
      <c r="DU773">
        <v>313.89999999999998</v>
      </c>
      <c r="DV773">
        <v>313.89999999999998</v>
      </c>
      <c r="DW773">
        <v>4740</v>
      </c>
      <c r="DX773">
        <v>3439</v>
      </c>
      <c r="DY773">
        <v>9816</v>
      </c>
      <c r="DZ773">
        <v>5113</v>
      </c>
      <c r="EA773" s="2">
        <v>42782</v>
      </c>
      <c r="EB773">
        <v>380</v>
      </c>
      <c r="EE773">
        <v>20377</v>
      </c>
      <c r="EL773">
        <v>20757</v>
      </c>
      <c r="ER773">
        <v>71112</v>
      </c>
      <c r="EV773">
        <v>3852</v>
      </c>
      <c r="EX773">
        <v>2145</v>
      </c>
      <c r="FA773">
        <v>2318</v>
      </c>
      <c r="FB773">
        <v>79427</v>
      </c>
      <c r="FC773">
        <v>100184</v>
      </c>
      <c r="FE773">
        <v>60562</v>
      </c>
      <c r="FP773">
        <v>4374</v>
      </c>
      <c r="FQ773">
        <v>64936</v>
      </c>
      <c r="FR773">
        <v>6344</v>
      </c>
      <c r="FZ773">
        <v>5306</v>
      </c>
      <c r="GA773">
        <v>11650</v>
      </c>
      <c r="GB773">
        <v>76586</v>
      </c>
      <c r="GD773">
        <v>22172</v>
      </c>
      <c r="GF773">
        <v>29945</v>
      </c>
      <c r="GH773">
        <v>28362</v>
      </c>
      <c r="GI773">
        <v>-157</v>
      </c>
      <c r="GL773">
        <v>23598</v>
      </c>
      <c r="GM773">
        <v>23598</v>
      </c>
      <c r="GN773">
        <v>100184</v>
      </c>
      <c r="GO773">
        <v>295.89999999999998</v>
      </c>
      <c r="GQ773">
        <v>19746</v>
      </c>
      <c r="GR773" s="2">
        <v>42782</v>
      </c>
      <c r="GS773">
        <v>3439</v>
      </c>
      <c r="GT773">
        <v>4703</v>
      </c>
      <c r="GU773">
        <v>-104</v>
      </c>
      <c r="GV773">
        <v>4599</v>
      </c>
      <c r="GW773">
        <v>87</v>
      </c>
      <c r="GY773">
        <v>248</v>
      </c>
      <c r="HB773">
        <v>-4995</v>
      </c>
      <c r="HC773">
        <v>-4660</v>
      </c>
      <c r="HD773">
        <v>56</v>
      </c>
      <c r="HE773">
        <v>3434</v>
      </c>
      <c r="HF773">
        <v>-92</v>
      </c>
      <c r="HH773">
        <v>-13</v>
      </c>
      <c r="HI773">
        <v>-326</v>
      </c>
      <c r="HJ773">
        <v>1165</v>
      </c>
      <c r="HK773">
        <v>839</v>
      </c>
      <c r="HL773">
        <v>-417</v>
      </c>
      <c r="HM773">
        <v>317</v>
      </c>
      <c r="HN773">
        <v>-8</v>
      </c>
      <c r="HP773">
        <v>-8</v>
      </c>
      <c r="HQ773">
        <v>-3041</v>
      </c>
      <c r="HS773">
        <v>-3041</v>
      </c>
      <c r="HT773">
        <v>-739</v>
      </c>
      <c r="HU773">
        <v>55</v>
      </c>
      <c r="HV773">
        <v>-3733</v>
      </c>
      <c r="HW773">
        <v>-12</v>
      </c>
      <c r="HY773">
        <v>6</v>
      </c>
      <c r="HZ773">
        <v>374</v>
      </c>
      <c r="IA773">
        <v>380</v>
      </c>
      <c r="IC773">
        <v>-739</v>
      </c>
      <c r="IL773">
        <v>310.60000000000002</v>
      </c>
      <c r="IM773">
        <v>313.89999999999998</v>
      </c>
      <c r="IN773">
        <v>10.99</v>
      </c>
      <c r="IO773">
        <v>10.88</v>
      </c>
    </row>
    <row r="774" spans="1:249" x14ac:dyDescent="0.25">
      <c r="A774" t="s">
        <v>1139</v>
      </c>
      <c r="B774" t="s">
        <v>1140</v>
      </c>
      <c r="C774" t="s">
        <v>1141</v>
      </c>
      <c r="D774" t="s">
        <v>1142</v>
      </c>
      <c r="E774" t="s">
        <v>455</v>
      </c>
      <c r="F774" t="s">
        <v>417</v>
      </c>
      <c r="G774" s="2">
        <v>42735</v>
      </c>
      <c r="H774" t="s">
        <v>418</v>
      </c>
      <c r="J774">
        <v>2016</v>
      </c>
      <c r="K774">
        <v>4</v>
      </c>
      <c r="L774">
        <v>2016</v>
      </c>
      <c r="M774">
        <v>4</v>
      </c>
      <c r="N774" t="s">
        <v>419</v>
      </c>
      <c r="O774" t="s">
        <v>420</v>
      </c>
      <c r="P774">
        <v>2016</v>
      </c>
      <c r="Q774">
        <v>13</v>
      </c>
      <c r="R774">
        <v>89</v>
      </c>
      <c r="S774">
        <v>17</v>
      </c>
      <c r="T774">
        <v>12</v>
      </c>
      <c r="U774">
        <v>86312</v>
      </c>
      <c r="V774">
        <v>12</v>
      </c>
      <c r="W774">
        <v>6331</v>
      </c>
      <c r="X774" s="2">
        <v>42782</v>
      </c>
      <c r="Y774" s="2">
        <v>42782</v>
      </c>
      <c r="Z774" t="s">
        <v>963</v>
      </c>
      <c r="AA774" t="s">
        <v>1163</v>
      </c>
      <c r="AB774" t="s">
        <v>1164</v>
      </c>
      <c r="AC774" t="s">
        <v>456</v>
      </c>
      <c r="AD774">
        <v>10017</v>
      </c>
      <c r="AE774" t="s">
        <v>1165</v>
      </c>
      <c r="AG774" t="s">
        <v>1163</v>
      </c>
      <c r="AH774" t="s">
        <v>1164</v>
      </c>
      <c r="AI774" t="s">
        <v>456</v>
      </c>
      <c r="AJ774">
        <v>10017</v>
      </c>
      <c r="AK774" t="s">
        <v>426</v>
      </c>
      <c r="AL774" t="s">
        <v>427</v>
      </c>
      <c r="AN774">
        <v>30900</v>
      </c>
      <c r="AP774">
        <v>30900</v>
      </c>
      <c r="AR774">
        <v>44379</v>
      </c>
      <c r="AS774" t="s">
        <v>665</v>
      </c>
      <c r="AT774" t="s">
        <v>429</v>
      </c>
      <c r="AU774" t="s">
        <v>1166</v>
      </c>
      <c r="AV774" t="s">
        <v>1169</v>
      </c>
      <c r="AW774">
        <v>279685500</v>
      </c>
      <c r="AX774" s="2">
        <v>42776</v>
      </c>
      <c r="AY774" t="s">
        <v>1171</v>
      </c>
      <c r="AZ774" t="s">
        <v>1172</v>
      </c>
      <c r="BA774" t="s">
        <v>1158</v>
      </c>
      <c r="BB774" t="s">
        <v>575</v>
      </c>
      <c r="BC774" t="s">
        <v>1151</v>
      </c>
      <c r="BD774" t="s">
        <v>678</v>
      </c>
      <c r="BE774" t="s">
        <v>1153</v>
      </c>
      <c r="BF774" t="s">
        <v>1162</v>
      </c>
      <c r="BG774" t="s">
        <v>1155</v>
      </c>
      <c r="BH774" t="s">
        <v>439</v>
      </c>
      <c r="BI774" s="2">
        <v>42782</v>
      </c>
      <c r="BJ774">
        <v>27625</v>
      </c>
      <c r="BK774">
        <v>15070</v>
      </c>
      <c r="BL774">
        <v>12555</v>
      </c>
      <c r="BR774">
        <v>8139</v>
      </c>
      <c r="BV774">
        <v>23209</v>
      </c>
      <c r="BW774">
        <v>4416</v>
      </c>
      <c r="BX774">
        <v>363</v>
      </c>
      <c r="CN774">
        <v>-363</v>
      </c>
      <c r="CO774">
        <v>4053</v>
      </c>
      <c r="CP774">
        <v>1039</v>
      </c>
      <c r="CQ774">
        <v>3014</v>
      </c>
      <c r="CV774">
        <v>3014</v>
      </c>
      <c r="CX774">
        <v>3014</v>
      </c>
      <c r="DA774">
        <v>3014</v>
      </c>
      <c r="DC774">
        <v>3014</v>
      </c>
      <c r="DD774">
        <v>22</v>
      </c>
      <c r="DE774">
        <v>2992</v>
      </c>
      <c r="DF774">
        <v>10.4617</v>
      </c>
      <c r="DJ774">
        <v>10.4617</v>
      </c>
      <c r="DK774">
        <v>10.4617</v>
      </c>
      <c r="DL774">
        <v>10.39</v>
      </c>
      <c r="DM774">
        <v>10.3574</v>
      </c>
      <c r="DQ774">
        <v>10.3574</v>
      </c>
      <c r="DR774">
        <v>10.3574</v>
      </c>
      <c r="DS774">
        <v>10.28</v>
      </c>
      <c r="DT774">
        <v>-0.52</v>
      </c>
      <c r="DU774">
        <v>291</v>
      </c>
      <c r="DV774">
        <v>288.10000000000002</v>
      </c>
      <c r="DW774">
        <v>4053</v>
      </c>
      <c r="DX774">
        <v>3014</v>
      </c>
      <c r="DY774">
        <v>9227</v>
      </c>
      <c r="DZ774">
        <v>4416</v>
      </c>
      <c r="EA774" s="2">
        <v>42782</v>
      </c>
      <c r="EB774">
        <v>307</v>
      </c>
      <c r="EE774">
        <v>20207</v>
      </c>
      <c r="EL774">
        <v>20514</v>
      </c>
      <c r="ER774">
        <v>71118</v>
      </c>
      <c r="EV774">
        <v>3848</v>
      </c>
      <c r="EX774">
        <v>2388</v>
      </c>
      <c r="FA774">
        <v>2377</v>
      </c>
      <c r="FB774">
        <v>79731</v>
      </c>
      <c r="FC774">
        <v>100245</v>
      </c>
      <c r="FE774">
        <v>60551</v>
      </c>
      <c r="FP774">
        <v>4609</v>
      </c>
      <c r="FQ774">
        <v>65160</v>
      </c>
      <c r="FR774">
        <v>6437</v>
      </c>
      <c r="FZ774">
        <v>5427</v>
      </c>
      <c r="GA774">
        <v>11864</v>
      </c>
      <c r="GB774">
        <v>77024</v>
      </c>
      <c r="GD774">
        <v>22614</v>
      </c>
      <c r="GF774">
        <v>32196</v>
      </c>
      <c r="GH774">
        <v>30834</v>
      </c>
      <c r="GI774">
        <v>-755</v>
      </c>
      <c r="GL774">
        <v>23221</v>
      </c>
      <c r="GM774">
        <v>23221</v>
      </c>
      <c r="GN774">
        <v>100245</v>
      </c>
      <c r="GO774">
        <v>279.60000000000002</v>
      </c>
      <c r="GQ774">
        <v>19373</v>
      </c>
      <c r="GR774" s="2">
        <v>42782</v>
      </c>
      <c r="GS774">
        <v>3014</v>
      </c>
      <c r="GT774">
        <v>4811</v>
      </c>
      <c r="GU774">
        <v>-190</v>
      </c>
      <c r="GV774">
        <v>4621</v>
      </c>
      <c r="GW774">
        <v>324</v>
      </c>
      <c r="GY774">
        <v>372</v>
      </c>
      <c r="HB774">
        <v>-4318</v>
      </c>
      <c r="HC774">
        <v>-3622</v>
      </c>
      <c r="HD774">
        <v>189</v>
      </c>
      <c r="HE774">
        <v>4202</v>
      </c>
      <c r="HF774">
        <v>21</v>
      </c>
      <c r="HI774">
        <v>-199</v>
      </c>
      <c r="HJ774">
        <v>-917</v>
      </c>
      <c r="HK774">
        <v>-1116</v>
      </c>
      <c r="HL774">
        <v>-365</v>
      </c>
      <c r="HM774">
        <v>-1460</v>
      </c>
      <c r="HN774">
        <v>91</v>
      </c>
      <c r="HP774">
        <v>91</v>
      </c>
      <c r="HQ774">
        <v>-2140</v>
      </c>
      <c r="HS774">
        <v>-2140</v>
      </c>
      <c r="HT774">
        <v>-757</v>
      </c>
      <c r="HV774">
        <v>-2806</v>
      </c>
      <c r="HW774">
        <v>-9</v>
      </c>
      <c r="HY774">
        <v>-73</v>
      </c>
      <c r="HZ774">
        <v>380</v>
      </c>
      <c r="IA774">
        <v>307</v>
      </c>
      <c r="IC774">
        <v>-757</v>
      </c>
      <c r="IL774">
        <v>288.10000000000002</v>
      </c>
      <c r="IM774">
        <v>291</v>
      </c>
      <c r="IN774">
        <v>10.39</v>
      </c>
      <c r="IO774">
        <v>10.28</v>
      </c>
    </row>
    <row r="775" spans="1:249" x14ac:dyDescent="0.25">
      <c r="A775" t="s">
        <v>1139</v>
      </c>
      <c r="B775" t="s">
        <v>1140</v>
      </c>
      <c r="C775" t="s">
        <v>1141</v>
      </c>
      <c r="D775" t="s">
        <v>1142</v>
      </c>
      <c r="E775" t="s">
        <v>455</v>
      </c>
      <c r="F775" t="s">
        <v>417</v>
      </c>
      <c r="G775" s="2">
        <v>40633</v>
      </c>
      <c r="H775" t="s">
        <v>450</v>
      </c>
      <c r="J775">
        <v>2011</v>
      </c>
      <c r="K775">
        <v>1</v>
      </c>
      <c r="L775">
        <v>2011</v>
      </c>
      <c r="M775">
        <v>1</v>
      </c>
      <c r="N775" t="s">
        <v>419</v>
      </c>
      <c r="O775" t="s">
        <v>451</v>
      </c>
      <c r="P775">
        <v>201101</v>
      </c>
      <c r="Q775">
        <v>13</v>
      </c>
      <c r="R775">
        <v>89</v>
      </c>
      <c r="S775">
        <v>17</v>
      </c>
      <c r="T775">
        <v>12</v>
      </c>
      <c r="U775">
        <v>86312</v>
      </c>
      <c r="V775">
        <v>3</v>
      </c>
      <c r="W775">
        <v>6331</v>
      </c>
      <c r="X775" s="2">
        <v>40654</v>
      </c>
      <c r="Y775" s="2">
        <v>40654</v>
      </c>
      <c r="Z775" t="s">
        <v>963</v>
      </c>
      <c r="AA775" t="s">
        <v>1143</v>
      </c>
      <c r="AB775" t="s">
        <v>1144</v>
      </c>
      <c r="AC775" t="s">
        <v>963</v>
      </c>
      <c r="AD775">
        <v>55102</v>
      </c>
      <c r="AE775" t="s">
        <v>1145</v>
      </c>
      <c r="AF775" t="s">
        <v>1146</v>
      </c>
      <c r="AG775" t="s">
        <v>1147</v>
      </c>
      <c r="AH775" t="s">
        <v>962</v>
      </c>
      <c r="AI775" t="s">
        <v>963</v>
      </c>
      <c r="AJ775">
        <v>55102</v>
      </c>
      <c r="AK775" t="s">
        <v>426</v>
      </c>
      <c r="AL775" t="s">
        <v>427</v>
      </c>
      <c r="AU775" t="s">
        <v>1148</v>
      </c>
      <c r="AW775">
        <v>418872300</v>
      </c>
      <c r="AX775" s="2">
        <v>40648</v>
      </c>
      <c r="BI775" s="2">
        <v>41018</v>
      </c>
      <c r="BJ775">
        <v>6278</v>
      </c>
      <c r="BK775">
        <v>3382</v>
      </c>
      <c r="BL775">
        <v>2896</v>
      </c>
      <c r="BR775">
        <v>1831</v>
      </c>
      <c r="BV775">
        <v>5213</v>
      </c>
      <c r="BW775">
        <v>1065</v>
      </c>
      <c r="BX775">
        <v>96</v>
      </c>
      <c r="CN775">
        <v>-96</v>
      </c>
      <c r="CO775">
        <v>969</v>
      </c>
      <c r="CP775">
        <v>130</v>
      </c>
      <c r="CQ775">
        <v>839</v>
      </c>
      <c r="CV775">
        <v>839</v>
      </c>
      <c r="CX775">
        <v>839</v>
      </c>
      <c r="DA775">
        <v>839</v>
      </c>
      <c r="DC775">
        <v>839</v>
      </c>
      <c r="DD775">
        <v>8</v>
      </c>
      <c r="DE775">
        <v>831</v>
      </c>
      <c r="DF775">
        <v>1.9594</v>
      </c>
      <c r="DJ775">
        <v>1.9594</v>
      </c>
      <c r="DK775">
        <v>1.9594</v>
      </c>
      <c r="DL775">
        <v>1.94</v>
      </c>
      <c r="DM775">
        <v>1.9314</v>
      </c>
      <c r="DQ775">
        <v>1.9314</v>
      </c>
      <c r="DR775">
        <v>1.9314</v>
      </c>
      <c r="DS775">
        <v>1.92</v>
      </c>
      <c r="DT775">
        <v>3.048</v>
      </c>
      <c r="DU775">
        <v>434.4</v>
      </c>
      <c r="DV775">
        <v>434.4</v>
      </c>
      <c r="DW775">
        <v>969</v>
      </c>
      <c r="DX775">
        <v>839</v>
      </c>
      <c r="DY775">
        <v>2221</v>
      </c>
      <c r="DZ775">
        <v>1065</v>
      </c>
      <c r="EA775" s="2">
        <v>40654</v>
      </c>
      <c r="EB775">
        <v>239</v>
      </c>
      <c r="EE775">
        <v>23636</v>
      </c>
      <c r="EL775">
        <v>23875</v>
      </c>
      <c r="ER775">
        <v>73127</v>
      </c>
      <c r="EV775">
        <v>3847</v>
      </c>
      <c r="EX775">
        <v>2158</v>
      </c>
      <c r="FA775">
        <v>2245</v>
      </c>
      <c r="FB775">
        <v>81377</v>
      </c>
      <c r="FC775">
        <v>105252</v>
      </c>
      <c r="FE775">
        <v>63069</v>
      </c>
      <c r="FP775">
        <v>5271</v>
      </c>
      <c r="FQ775">
        <v>68340</v>
      </c>
      <c r="FR775">
        <v>6611</v>
      </c>
      <c r="FZ775">
        <v>5058</v>
      </c>
      <c r="GA775">
        <v>11669</v>
      </c>
      <c r="GB775">
        <v>80009</v>
      </c>
      <c r="GC775">
        <v>66</v>
      </c>
      <c r="GD775">
        <v>20370</v>
      </c>
      <c r="GF775">
        <v>19538</v>
      </c>
      <c r="GH775">
        <v>16003</v>
      </c>
      <c r="GI775">
        <v>1272</v>
      </c>
      <c r="GL775">
        <v>25177</v>
      </c>
      <c r="GM775">
        <v>25243</v>
      </c>
      <c r="GN775">
        <v>105252</v>
      </c>
      <c r="GO775">
        <v>420.3</v>
      </c>
      <c r="GQ775">
        <v>21396</v>
      </c>
      <c r="GR775" s="2">
        <v>41018</v>
      </c>
      <c r="GS775">
        <v>839</v>
      </c>
      <c r="GT775">
        <v>1156</v>
      </c>
      <c r="GU775">
        <v>11</v>
      </c>
      <c r="GV775">
        <v>1167</v>
      </c>
      <c r="GW775">
        <v>51</v>
      </c>
      <c r="GY775">
        <v>175</v>
      </c>
      <c r="HB775">
        <v>-1215</v>
      </c>
      <c r="HC775">
        <v>-989</v>
      </c>
      <c r="HD775">
        <v>-384</v>
      </c>
      <c r="HE775">
        <v>633</v>
      </c>
      <c r="HF775">
        <v>-30</v>
      </c>
      <c r="HI775">
        <v>-31</v>
      </c>
      <c r="HJ775">
        <v>526</v>
      </c>
      <c r="HK775">
        <v>495</v>
      </c>
      <c r="HL775">
        <v>65</v>
      </c>
      <c r="HM775">
        <v>530</v>
      </c>
      <c r="HQ775">
        <v>-980</v>
      </c>
      <c r="HS775">
        <v>-980</v>
      </c>
      <c r="HT775">
        <v>-155</v>
      </c>
      <c r="HU775">
        <v>7</v>
      </c>
      <c r="HV775">
        <v>-1128</v>
      </c>
      <c r="HW775">
        <v>4</v>
      </c>
      <c r="HY775">
        <v>39</v>
      </c>
      <c r="HZ775">
        <v>200</v>
      </c>
      <c r="IA775">
        <v>239</v>
      </c>
      <c r="IC775">
        <v>-155</v>
      </c>
      <c r="IE775">
        <v>1156</v>
      </c>
      <c r="IG775">
        <v>633</v>
      </c>
      <c r="IH775">
        <v>-30</v>
      </c>
      <c r="II775">
        <v>-155</v>
      </c>
      <c r="IK775">
        <v>-155</v>
      </c>
      <c r="IL775">
        <v>428.2</v>
      </c>
      <c r="IM775">
        <v>434.4</v>
      </c>
      <c r="IN775">
        <v>1.94</v>
      </c>
      <c r="IO775">
        <v>1.92</v>
      </c>
    </row>
    <row r="776" spans="1:249" x14ac:dyDescent="0.25">
      <c r="A776" t="s">
        <v>1139</v>
      </c>
      <c r="B776" t="s">
        <v>1140</v>
      </c>
      <c r="C776" t="s">
        <v>1141</v>
      </c>
      <c r="D776" t="s">
        <v>1142</v>
      </c>
      <c r="E776" t="s">
        <v>455</v>
      </c>
      <c r="F776" t="s">
        <v>417</v>
      </c>
      <c r="G776" s="2">
        <v>40724</v>
      </c>
      <c r="H776" t="s">
        <v>450</v>
      </c>
      <c r="J776">
        <v>2011</v>
      </c>
      <c r="K776">
        <v>2</v>
      </c>
      <c r="L776">
        <v>2011</v>
      </c>
      <c r="M776">
        <v>2</v>
      </c>
      <c r="N776" t="s">
        <v>419</v>
      </c>
      <c r="O776" t="s">
        <v>451</v>
      </c>
      <c r="P776">
        <v>201102</v>
      </c>
      <c r="Q776">
        <v>13</v>
      </c>
      <c r="R776">
        <v>89</v>
      </c>
      <c r="S776">
        <v>17</v>
      </c>
      <c r="T776">
        <v>12</v>
      </c>
      <c r="U776">
        <v>86312</v>
      </c>
      <c r="V776">
        <v>3</v>
      </c>
      <c r="W776">
        <v>6331</v>
      </c>
      <c r="X776" s="2">
        <v>40745</v>
      </c>
      <c r="Y776" s="2">
        <v>40745</v>
      </c>
      <c r="Z776" t="s">
        <v>963</v>
      </c>
      <c r="AA776" t="s">
        <v>1143</v>
      </c>
      <c r="AB776" t="s">
        <v>1144</v>
      </c>
      <c r="AC776" t="s">
        <v>963</v>
      </c>
      <c r="AD776">
        <v>55102</v>
      </c>
      <c r="AE776" t="s">
        <v>1145</v>
      </c>
      <c r="AF776" t="s">
        <v>1146</v>
      </c>
      <c r="AG776" t="s">
        <v>1147</v>
      </c>
      <c r="AH776" t="s">
        <v>962</v>
      </c>
      <c r="AI776" t="s">
        <v>963</v>
      </c>
      <c r="AJ776">
        <v>55102</v>
      </c>
      <c r="AK776" t="s">
        <v>426</v>
      </c>
      <c r="AL776" t="s">
        <v>427</v>
      </c>
      <c r="AU776" t="s">
        <v>1148</v>
      </c>
      <c r="AW776">
        <v>418738700</v>
      </c>
      <c r="AX776" s="2">
        <v>40739</v>
      </c>
      <c r="BI776" s="2">
        <v>41109</v>
      </c>
      <c r="BJ776">
        <v>6388</v>
      </c>
      <c r="BK776">
        <v>5141</v>
      </c>
      <c r="BL776">
        <v>1247</v>
      </c>
      <c r="BR776">
        <v>1877</v>
      </c>
      <c r="BV776">
        <v>7018</v>
      </c>
      <c r="BW776">
        <v>-630</v>
      </c>
      <c r="BX776">
        <v>97</v>
      </c>
      <c r="CN776">
        <v>-97</v>
      </c>
      <c r="CO776">
        <v>-727</v>
      </c>
      <c r="CP776">
        <v>-363</v>
      </c>
      <c r="CQ776">
        <v>-364</v>
      </c>
      <c r="CV776">
        <v>-364</v>
      </c>
      <c r="CX776">
        <v>-364</v>
      </c>
      <c r="DA776">
        <v>-364</v>
      </c>
      <c r="DC776">
        <v>-364</v>
      </c>
      <c r="DD776">
        <v>2</v>
      </c>
      <c r="DE776">
        <v>-366</v>
      </c>
      <c r="DF776">
        <v>-0.86960000000000004</v>
      </c>
      <c r="DJ776">
        <v>-0.86960000000000004</v>
      </c>
      <c r="DK776">
        <v>-0.86960000000000004</v>
      </c>
      <c r="DL776">
        <v>-0.87</v>
      </c>
      <c r="DM776">
        <v>-0.86960000000000004</v>
      </c>
      <c r="DQ776">
        <v>-0.86960000000000004</v>
      </c>
      <c r="DR776">
        <v>-0.86960000000000004</v>
      </c>
      <c r="DS776">
        <v>-0.87</v>
      </c>
      <c r="DT776">
        <v>-2.3679999999999999</v>
      </c>
      <c r="DU776">
        <v>418.6</v>
      </c>
      <c r="DV776">
        <v>418.6</v>
      </c>
      <c r="DW776">
        <v>-727</v>
      </c>
      <c r="DX776">
        <v>-364</v>
      </c>
      <c r="DY776">
        <v>537</v>
      </c>
      <c r="DZ776">
        <v>-630</v>
      </c>
      <c r="EA776" s="2">
        <v>40745</v>
      </c>
      <c r="EB776">
        <v>273</v>
      </c>
      <c r="EE776">
        <v>23995</v>
      </c>
      <c r="EL776">
        <v>24268</v>
      </c>
      <c r="ER776">
        <v>73761</v>
      </c>
      <c r="EV776">
        <v>3830</v>
      </c>
      <c r="EX776">
        <v>1968</v>
      </c>
      <c r="FA776">
        <v>2641</v>
      </c>
      <c r="FB776">
        <v>82200</v>
      </c>
      <c r="FC776">
        <v>106468</v>
      </c>
      <c r="FE776">
        <v>64344</v>
      </c>
      <c r="FP776">
        <v>5370</v>
      </c>
      <c r="FQ776">
        <v>69714</v>
      </c>
      <c r="FR776">
        <v>6604</v>
      </c>
      <c r="FZ776">
        <v>5142</v>
      </c>
      <c r="GA776">
        <v>11746</v>
      </c>
      <c r="GB776">
        <v>81460</v>
      </c>
      <c r="GD776">
        <v>20607</v>
      </c>
      <c r="GF776">
        <v>18966</v>
      </c>
      <c r="GH776">
        <v>16276</v>
      </c>
      <c r="GI776">
        <v>1711</v>
      </c>
      <c r="GL776">
        <v>25008</v>
      </c>
      <c r="GM776">
        <v>25008</v>
      </c>
      <c r="GN776">
        <v>106468</v>
      </c>
      <c r="GO776">
        <v>419.5</v>
      </c>
      <c r="GQ776">
        <v>21178</v>
      </c>
      <c r="GR776" s="2">
        <v>41109</v>
      </c>
      <c r="GS776">
        <v>475</v>
      </c>
      <c r="GT776">
        <v>2323</v>
      </c>
      <c r="GU776">
        <v>-133</v>
      </c>
      <c r="GV776">
        <v>2190</v>
      </c>
      <c r="GW776">
        <v>-317</v>
      </c>
      <c r="GY776">
        <v>395</v>
      </c>
      <c r="HB776">
        <v>-1084</v>
      </c>
      <c r="HC776">
        <v>-1006</v>
      </c>
      <c r="HD776">
        <v>-758</v>
      </c>
      <c r="HE776">
        <v>901</v>
      </c>
      <c r="HF776">
        <v>-35</v>
      </c>
      <c r="HI776">
        <v>597</v>
      </c>
      <c r="HJ776">
        <v>23</v>
      </c>
      <c r="HK776">
        <v>620</v>
      </c>
      <c r="HL776">
        <v>70</v>
      </c>
      <c r="HM776">
        <v>655</v>
      </c>
      <c r="HN776">
        <v>-8</v>
      </c>
      <c r="HP776">
        <v>-8</v>
      </c>
      <c r="HQ776">
        <v>-1161</v>
      </c>
      <c r="HS776">
        <v>-1161</v>
      </c>
      <c r="HT776">
        <v>-329</v>
      </c>
      <c r="HU776">
        <v>11</v>
      </c>
      <c r="HV776">
        <v>-1487</v>
      </c>
      <c r="HW776">
        <v>4</v>
      </c>
      <c r="HY776">
        <v>73</v>
      </c>
      <c r="HZ776">
        <v>200</v>
      </c>
      <c r="IA776">
        <v>273</v>
      </c>
      <c r="IC776">
        <v>-329</v>
      </c>
      <c r="IE776">
        <v>1167</v>
      </c>
      <c r="IG776">
        <v>268</v>
      </c>
      <c r="IH776">
        <v>-5</v>
      </c>
      <c r="II776">
        <v>-174</v>
      </c>
      <c r="IK776">
        <v>-174</v>
      </c>
      <c r="IL776">
        <v>418.6</v>
      </c>
      <c r="IM776">
        <v>418.6</v>
      </c>
      <c r="IN776">
        <v>-0.88</v>
      </c>
      <c r="IO776">
        <v>-0.88</v>
      </c>
    </row>
    <row r="777" spans="1:249" x14ac:dyDescent="0.25">
      <c r="A777" t="s">
        <v>1139</v>
      </c>
      <c r="B777" t="s">
        <v>1140</v>
      </c>
      <c r="C777" t="s">
        <v>1141</v>
      </c>
      <c r="D777" t="s">
        <v>1142</v>
      </c>
      <c r="E777" t="s">
        <v>455</v>
      </c>
      <c r="F777" t="s">
        <v>417</v>
      </c>
      <c r="G777" s="2">
        <v>40816</v>
      </c>
      <c r="H777" t="s">
        <v>450</v>
      </c>
      <c r="J777">
        <v>2011</v>
      </c>
      <c r="K777">
        <v>3</v>
      </c>
      <c r="L777">
        <v>2011</v>
      </c>
      <c r="M777">
        <v>3</v>
      </c>
      <c r="N777" t="s">
        <v>419</v>
      </c>
      <c r="O777" t="s">
        <v>451</v>
      </c>
      <c r="P777">
        <v>201103</v>
      </c>
      <c r="Q777">
        <v>13</v>
      </c>
      <c r="R777">
        <v>89</v>
      </c>
      <c r="S777">
        <v>17</v>
      </c>
      <c r="T777">
        <v>12</v>
      </c>
      <c r="U777">
        <v>86312</v>
      </c>
      <c r="V777">
        <v>3</v>
      </c>
      <c r="W777">
        <v>6331</v>
      </c>
      <c r="X777" s="2">
        <v>40835</v>
      </c>
      <c r="Y777" s="2">
        <v>40835</v>
      </c>
      <c r="Z777" t="s">
        <v>963</v>
      </c>
      <c r="AA777" t="s">
        <v>1143</v>
      </c>
      <c r="AB777" t="s">
        <v>1144</v>
      </c>
      <c r="AC777" t="s">
        <v>963</v>
      </c>
      <c r="AD777">
        <v>55102</v>
      </c>
      <c r="AE777" t="s">
        <v>1145</v>
      </c>
      <c r="AF777" t="s">
        <v>1146</v>
      </c>
      <c r="AG777" t="s">
        <v>1147</v>
      </c>
      <c r="AH777" t="s">
        <v>962</v>
      </c>
      <c r="AI777" t="s">
        <v>963</v>
      </c>
      <c r="AJ777">
        <v>55102</v>
      </c>
      <c r="AK777" t="s">
        <v>426</v>
      </c>
      <c r="AL777" t="s">
        <v>427</v>
      </c>
      <c r="AU777" t="s">
        <v>1148</v>
      </c>
      <c r="AW777">
        <v>412773300</v>
      </c>
      <c r="AX777" s="2">
        <v>40830</v>
      </c>
      <c r="BI777" s="2">
        <v>41200</v>
      </c>
      <c r="BJ777">
        <v>6407</v>
      </c>
      <c r="BK777">
        <v>4136</v>
      </c>
      <c r="BL777">
        <v>2271</v>
      </c>
      <c r="BR777">
        <v>1842</v>
      </c>
      <c r="BV777">
        <v>5978</v>
      </c>
      <c r="BW777">
        <v>429</v>
      </c>
      <c r="BX777">
        <v>97</v>
      </c>
      <c r="CN777">
        <v>-97</v>
      </c>
      <c r="CO777">
        <v>332</v>
      </c>
      <c r="CP777">
        <v>-1</v>
      </c>
      <c r="CQ777">
        <v>333</v>
      </c>
      <c r="CV777">
        <v>333</v>
      </c>
      <c r="CX777">
        <v>333</v>
      </c>
      <c r="DA777">
        <v>333</v>
      </c>
      <c r="DC777">
        <v>333</v>
      </c>
      <c r="DD777">
        <v>2</v>
      </c>
      <c r="DE777">
        <v>331</v>
      </c>
      <c r="DF777">
        <v>0.8024</v>
      </c>
      <c r="DJ777">
        <v>0.8024</v>
      </c>
      <c r="DK777">
        <v>0.8024</v>
      </c>
      <c r="DL777">
        <v>0.8</v>
      </c>
      <c r="DM777">
        <v>0.79569999999999996</v>
      </c>
      <c r="DQ777">
        <v>0.79569999999999996</v>
      </c>
      <c r="DR777">
        <v>0.79569999999999996</v>
      </c>
      <c r="DS777">
        <v>0.79</v>
      </c>
      <c r="DT777">
        <v>-0.38500000000000001</v>
      </c>
      <c r="DU777">
        <v>418.5</v>
      </c>
      <c r="DV777">
        <v>418.5</v>
      </c>
      <c r="DW777">
        <v>332</v>
      </c>
      <c r="DX777">
        <v>333</v>
      </c>
      <c r="DY777">
        <v>1605</v>
      </c>
      <c r="DZ777">
        <v>429</v>
      </c>
      <c r="EA777" s="2">
        <v>40835</v>
      </c>
      <c r="EB777">
        <v>231</v>
      </c>
      <c r="EE777">
        <v>23972</v>
      </c>
      <c r="EL777">
        <v>24203</v>
      </c>
      <c r="ER777">
        <v>74389</v>
      </c>
      <c r="EV777">
        <v>3814</v>
      </c>
      <c r="EX777">
        <v>1869</v>
      </c>
      <c r="FA777">
        <v>2658</v>
      </c>
      <c r="FB777">
        <v>82730</v>
      </c>
      <c r="FC777">
        <v>106933</v>
      </c>
      <c r="FE777">
        <v>64358</v>
      </c>
      <c r="FP777">
        <v>5375</v>
      </c>
      <c r="FQ777">
        <v>69733</v>
      </c>
      <c r="FR777">
        <v>6604</v>
      </c>
      <c r="FU777">
        <v>91</v>
      </c>
      <c r="FZ777">
        <v>5333</v>
      </c>
      <c r="GA777">
        <v>12028</v>
      </c>
      <c r="GB777">
        <v>81761</v>
      </c>
      <c r="GD777">
        <v>20664</v>
      </c>
      <c r="GF777">
        <v>19127</v>
      </c>
      <c r="GH777">
        <v>16651</v>
      </c>
      <c r="GI777">
        <v>2032</v>
      </c>
      <c r="GL777">
        <v>25172</v>
      </c>
      <c r="GM777">
        <v>25172</v>
      </c>
      <c r="GN777">
        <v>106933</v>
      </c>
      <c r="GO777">
        <v>412.8</v>
      </c>
      <c r="GQ777">
        <v>21358</v>
      </c>
      <c r="GR777" s="2">
        <v>41200</v>
      </c>
      <c r="GS777">
        <v>808</v>
      </c>
      <c r="GT777">
        <v>3499</v>
      </c>
      <c r="GU777">
        <v>-161</v>
      </c>
      <c r="GV777">
        <v>3338</v>
      </c>
      <c r="GW777">
        <v>-193</v>
      </c>
      <c r="GY777">
        <v>612</v>
      </c>
      <c r="HB777">
        <v>-2248</v>
      </c>
      <c r="HC777">
        <v>-1829</v>
      </c>
      <c r="HD777">
        <v>-499</v>
      </c>
      <c r="HE777">
        <v>1818</v>
      </c>
      <c r="HF777">
        <v>-41</v>
      </c>
      <c r="HI777">
        <v>813</v>
      </c>
      <c r="HJ777">
        <v>-483</v>
      </c>
      <c r="HK777">
        <v>330</v>
      </c>
      <c r="HL777">
        <v>-52</v>
      </c>
      <c r="HM777">
        <v>237</v>
      </c>
      <c r="HN777">
        <v>-8</v>
      </c>
      <c r="HP777">
        <v>-8</v>
      </c>
      <c r="HQ777">
        <v>-1531</v>
      </c>
      <c r="HS777">
        <v>-1531</v>
      </c>
      <c r="HT777">
        <v>-500</v>
      </c>
      <c r="HU777">
        <v>17</v>
      </c>
      <c r="HV777">
        <v>-2022</v>
      </c>
      <c r="HW777">
        <v>-2</v>
      </c>
      <c r="HY777">
        <v>31</v>
      </c>
      <c r="HZ777">
        <v>200</v>
      </c>
      <c r="IA777">
        <v>231</v>
      </c>
      <c r="IC777">
        <v>-500</v>
      </c>
      <c r="IE777">
        <v>1176</v>
      </c>
      <c r="IG777">
        <v>917</v>
      </c>
      <c r="IH777">
        <v>-6</v>
      </c>
      <c r="II777">
        <v>-171</v>
      </c>
      <c r="IK777">
        <v>-171</v>
      </c>
      <c r="IL777">
        <v>415</v>
      </c>
      <c r="IM777">
        <v>418.5</v>
      </c>
      <c r="IN777">
        <v>0.8</v>
      </c>
      <c r="IO777">
        <v>0.79</v>
      </c>
    </row>
    <row r="778" spans="1:249" x14ac:dyDescent="0.25">
      <c r="A778" t="s">
        <v>1139</v>
      </c>
      <c r="B778" t="s">
        <v>1140</v>
      </c>
      <c r="C778" t="s">
        <v>1141</v>
      </c>
      <c r="D778" t="s">
        <v>1142</v>
      </c>
      <c r="E778" t="s">
        <v>455</v>
      </c>
      <c r="F778" t="s">
        <v>417</v>
      </c>
      <c r="G778" s="2">
        <v>40908</v>
      </c>
      <c r="H778" t="s">
        <v>450</v>
      </c>
      <c r="J778">
        <v>2011</v>
      </c>
      <c r="K778">
        <v>4</v>
      </c>
      <c r="L778">
        <v>2011</v>
      </c>
      <c r="M778">
        <v>4</v>
      </c>
      <c r="N778" t="s">
        <v>419</v>
      </c>
      <c r="O778" t="s">
        <v>451</v>
      </c>
      <c r="P778">
        <v>201104</v>
      </c>
      <c r="Q778">
        <v>13</v>
      </c>
      <c r="R778">
        <v>89</v>
      </c>
      <c r="S778">
        <v>17</v>
      </c>
      <c r="T778">
        <v>12</v>
      </c>
      <c r="U778">
        <v>86312</v>
      </c>
      <c r="V778">
        <v>3</v>
      </c>
      <c r="W778">
        <v>6331</v>
      </c>
      <c r="X778" s="2">
        <v>40955</v>
      </c>
      <c r="Y778" s="2">
        <v>40955</v>
      </c>
      <c r="Z778" t="s">
        <v>963</v>
      </c>
      <c r="AA778" t="s">
        <v>1143</v>
      </c>
      <c r="AB778" t="s">
        <v>1144</v>
      </c>
      <c r="AC778" t="s">
        <v>963</v>
      </c>
      <c r="AD778">
        <v>55102</v>
      </c>
      <c r="AE778" t="s">
        <v>1145</v>
      </c>
      <c r="AF778" t="s">
        <v>1146</v>
      </c>
      <c r="AG778" t="s">
        <v>1147</v>
      </c>
      <c r="AH778" t="s">
        <v>962</v>
      </c>
      <c r="AI778" t="s">
        <v>963</v>
      </c>
      <c r="AJ778">
        <v>55102</v>
      </c>
      <c r="AK778" t="s">
        <v>426</v>
      </c>
      <c r="AL778" t="s">
        <v>427</v>
      </c>
      <c r="AN778">
        <v>30600</v>
      </c>
      <c r="AP778">
        <v>30600</v>
      </c>
      <c r="AR778">
        <v>69104</v>
      </c>
      <c r="AS778" t="s">
        <v>665</v>
      </c>
      <c r="AT778" t="s">
        <v>429</v>
      </c>
      <c r="AU778" t="s">
        <v>1148</v>
      </c>
      <c r="AW778">
        <v>393072200</v>
      </c>
      <c r="AX778" s="2">
        <v>40949</v>
      </c>
      <c r="AY778" t="s">
        <v>1149</v>
      </c>
      <c r="AZ778" t="s">
        <v>1150</v>
      </c>
      <c r="BA778" t="s">
        <v>1151</v>
      </c>
      <c r="BB778" t="s">
        <v>1152</v>
      </c>
      <c r="BC778" t="s">
        <v>1153</v>
      </c>
      <c r="BD778" t="s">
        <v>1154</v>
      </c>
      <c r="BE778" t="s">
        <v>1155</v>
      </c>
      <c r="BF778" t="s">
        <v>439</v>
      </c>
      <c r="BG778" t="s">
        <v>1156</v>
      </c>
      <c r="BH778" t="s">
        <v>439</v>
      </c>
      <c r="BI778" s="2">
        <v>41683</v>
      </c>
      <c r="BJ778">
        <v>6373</v>
      </c>
      <c r="BK778">
        <v>3617</v>
      </c>
      <c r="BL778">
        <v>2756</v>
      </c>
      <c r="BR778">
        <v>1882</v>
      </c>
      <c r="BV778">
        <v>5499</v>
      </c>
      <c r="BW778">
        <v>874</v>
      </c>
      <c r="BX778">
        <v>96</v>
      </c>
      <c r="CN778">
        <v>-96</v>
      </c>
      <c r="CO778">
        <v>778</v>
      </c>
      <c r="CP778">
        <v>160</v>
      </c>
      <c r="CQ778">
        <v>618</v>
      </c>
      <c r="CV778">
        <v>618</v>
      </c>
      <c r="CX778">
        <v>618</v>
      </c>
      <c r="DA778">
        <v>618</v>
      </c>
      <c r="DC778">
        <v>618</v>
      </c>
      <c r="DE778">
        <v>618</v>
      </c>
      <c r="DF778">
        <v>1.5373000000000001</v>
      </c>
      <c r="DJ778">
        <v>1.5373000000000001</v>
      </c>
      <c r="DK778">
        <v>1.5373000000000001</v>
      </c>
      <c r="DL778">
        <v>1.51</v>
      </c>
      <c r="DM778">
        <v>1.5337000000000001</v>
      </c>
      <c r="DQ778">
        <v>1.5337000000000001</v>
      </c>
      <c r="DR778">
        <v>1.5337000000000001</v>
      </c>
      <c r="DS778">
        <v>1.51</v>
      </c>
      <c r="DT778">
        <v>-1.415</v>
      </c>
      <c r="DU778">
        <v>407</v>
      </c>
      <c r="DV778">
        <v>407</v>
      </c>
      <c r="DW778">
        <v>778</v>
      </c>
      <c r="DX778">
        <v>618</v>
      </c>
      <c r="DY778">
        <v>2053</v>
      </c>
      <c r="DZ778">
        <v>874</v>
      </c>
      <c r="EA778" s="2">
        <v>41324</v>
      </c>
      <c r="EB778">
        <v>214</v>
      </c>
      <c r="EE778">
        <v>22899</v>
      </c>
      <c r="EL778">
        <v>23113</v>
      </c>
      <c r="ER778">
        <v>73469</v>
      </c>
      <c r="EV778">
        <v>3798</v>
      </c>
      <c r="EX778">
        <v>1793</v>
      </c>
      <c r="FA778">
        <v>2402</v>
      </c>
      <c r="FB778">
        <v>81462</v>
      </c>
      <c r="FC778">
        <v>104575</v>
      </c>
      <c r="FE778">
        <v>62883</v>
      </c>
      <c r="FP778">
        <v>5186</v>
      </c>
      <c r="FQ778">
        <v>68069</v>
      </c>
      <c r="FR778">
        <v>6605</v>
      </c>
      <c r="FZ778">
        <v>5424</v>
      </c>
      <c r="GA778">
        <v>12029</v>
      </c>
      <c r="GB778">
        <v>80098</v>
      </c>
      <c r="GD778">
        <v>20732</v>
      </c>
      <c r="GF778">
        <v>19579</v>
      </c>
      <c r="GH778">
        <v>17839</v>
      </c>
      <c r="GI778">
        <v>2005</v>
      </c>
      <c r="GL778">
        <v>24477</v>
      </c>
      <c r="GM778">
        <v>24477</v>
      </c>
      <c r="GN778">
        <v>104575</v>
      </c>
      <c r="GO778">
        <v>392.8</v>
      </c>
      <c r="GQ778">
        <v>20679</v>
      </c>
      <c r="GR778" s="2">
        <v>41683</v>
      </c>
      <c r="GS778">
        <v>1426</v>
      </c>
      <c r="GT778">
        <v>4678</v>
      </c>
      <c r="GU778">
        <v>-273</v>
      </c>
      <c r="GV778">
        <v>4405</v>
      </c>
      <c r="GW778">
        <v>572</v>
      </c>
      <c r="GY778">
        <v>188</v>
      </c>
      <c r="HB778">
        <v>-4035</v>
      </c>
      <c r="HC778">
        <v>-3275</v>
      </c>
      <c r="HD778">
        <v>-387</v>
      </c>
      <c r="HE778">
        <v>2169</v>
      </c>
      <c r="HF778">
        <v>-66</v>
      </c>
      <c r="HI778">
        <v>2018</v>
      </c>
      <c r="HJ778">
        <v>-429</v>
      </c>
      <c r="HK778">
        <v>1589</v>
      </c>
      <c r="HL778">
        <v>-371</v>
      </c>
      <c r="HM778">
        <v>1152</v>
      </c>
      <c r="HN778">
        <v>-8</v>
      </c>
      <c r="HP778">
        <v>-8</v>
      </c>
      <c r="HQ778">
        <v>-2651</v>
      </c>
      <c r="HS778">
        <v>-2651</v>
      </c>
      <c r="HT778">
        <v>-665</v>
      </c>
      <c r="HU778">
        <v>18</v>
      </c>
      <c r="HV778">
        <v>-3306</v>
      </c>
      <c r="HW778">
        <v>-1</v>
      </c>
      <c r="HY778">
        <v>14</v>
      </c>
      <c r="HZ778">
        <v>200</v>
      </c>
      <c r="IA778">
        <v>214</v>
      </c>
      <c r="IC778">
        <v>-665</v>
      </c>
      <c r="IE778">
        <v>1179</v>
      </c>
      <c r="IG778">
        <v>351</v>
      </c>
      <c r="IH778">
        <v>-25</v>
      </c>
      <c r="II778">
        <v>-165</v>
      </c>
      <c r="IK778">
        <v>-165</v>
      </c>
      <c r="IL778">
        <v>415.8</v>
      </c>
      <c r="IM778">
        <v>420.5</v>
      </c>
      <c r="IN778">
        <v>1.54</v>
      </c>
      <c r="IO778">
        <v>1.53</v>
      </c>
    </row>
    <row r="779" spans="1:249" x14ac:dyDescent="0.25">
      <c r="A779" t="s">
        <v>1139</v>
      </c>
      <c r="B779" t="s">
        <v>1140</v>
      </c>
      <c r="C779" t="s">
        <v>1141</v>
      </c>
      <c r="D779" t="s">
        <v>1142</v>
      </c>
      <c r="E779" t="s">
        <v>455</v>
      </c>
      <c r="F779" t="s">
        <v>417</v>
      </c>
      <c r="G779" s="2">
        <v>40999</v>
      </c>
      <c r="H779" t="s">
        <v>450</v>
      </c>
      <c r="J779">
        <v>2012</v>
      </c>
      <c r="K779">
        <v>1</v>
      </c>
      <c r="L779">
        <v>2012</v>
      </c>
      <c r="M779">
        <v>1</v>
      </c>
      <c r="N779" t="s">
        <v>419</v>
      </c>
      <c r="O779" t="s">
        <v>451</v>
      </c>
      <c r="P779">
        <v>201201</v>
      </c>
      <c r="Q779">
        <v>13</v>
      </c>
      <c r="R779">
        <v>89</v>
      </c>
      <c r="S779">
        <v>17</v>
      </c>
      <c r="T779">
        <v>12</v>
      </c>
      <c r="U779">
        <v>86312</v>
      </c>
      <c r="V779">
        <v>3</v>
      </c>
      <c r="W779">
        <v>6331</v>
      </c>
      <c r="X779" s="2">
        <v>41018</v>
      </c>
      <c r="Y779" s="2">
        <v>41018</v>
      </c>
      <c r="Z779" t="s">
        <v>963</v>
      </c>
      <c r="AA779" t="s">
        <v>1143</v>
      </c>
      <c r="AB779" t="s">
        <v>1144</v>
      </c>
      <c r="AC779" t="s">
        <v>963</v>
      </c>
      <c r="AD779">
        <v>55102</v>
      </c>
      <c r="AE779" t="s">
        <v>1145</v>
      </c>
      <c r="AF779" t="s">
        <v>1146</v>
      </c>
      <c r="AG779" t="s">
        <v>1147</v>
      </c>
      <c r="AH779" t="s">
        <v>962</v>
      </c>
      <c r="AI779" t="s">
        <v>963</v>
      </c>
      <c r="AJ779">
        <v>55102</v>
      </c>
      <c r="AK779" t="s">
        <v>426</v>
      </c>
      <c r="AL779" t="s">
        <v>427</v>
      </c>
      <c r="AU779" t="s">
        <v>1148</v>
      </c>
      <c r="AW779">
        <v>389039300</v>
      </c>
      <c r="AX779" s="2">
        <v>41012</v>
      </c>
      <c r="BI779" s="2">
        <v>41387</v>
      </c>
      <c r="BJ779">
        <v>6392</v>
      </c>
      <c r="BK779">
        <v>3364</v>
      </c>
      <c r="BL779">
        <v>3028</v>
      </c>
      <c r="BR779">
        <v>1855</v>
      </c>
      <c r="BV779">
        <v>5219</v>
      </c>
      <c r="BW779">
        <v>1173</v>
      </c>
      <c r="BX779">
        <v>96</v>
      </c>
      <c r="CN779">
        <v>-96</v>
      </c>
      <c r="CO779">
        <v>1077</v>
      </c>
      <c r="CP779">
        <v>271</v>
      </c>
      <c r="CQ779">
        <v>806</v>
      </c>
      <c r="CV779">
        <v>806</v>
      </c>
      <c r="CX779">
        <v>806</v>
      </c>
      <c r="DA779">
        <v>806</v>
      </c>
      <c r="DC779">
        <v>806</v>
      </c>
      <c r="DD779">
        <v>6</v>
      </c>
      <c r="DE779">
        <v>800</v>
      </c>
      <c r="DF779">
        <v>2.0560999999999998</v>
      </c>
      <c r="DJ779">
        <v>2.0560999999999998</v>
      </c>
      <c r="DK779">
        <v>2.0560999999999998</v>
      </c>
      <c r="DL779">
        <v>2.04</v>
      </c>
      <c r="DM779">
        <v>2.0364</v>
      </c>
      <c r="DQ779">
        <v>2.0364</v>
      </c>
      <c r="DR779">
        <v>2.0364</v>
      </c>
      <c r="DS779">
        <v>2.02</v>
      </c>
      <c r="DT779">
        <v>-0.48399999999999999</v>
      </c>
      <c r="DU779">
        <v>399.01</v>
      </c>
      <c r="DV779">
        <v>395.09800000000001</v>
      </c>
      <c r="DW779">
        <v>1077</v>
      </c>
      <c r="DX779">
        <v>806</v>
      </c>
      <c r="DY779">
        <v>2360</v>
      </c>
      <c r="DZ779">
        <v>1173</v>
      </c>
      <c r="EA779" s="2">
        <v>41018</v>
      </c>
      <c r="EB779">
        <v>258</v>
      </c>
      <c r="EE779">
        <v>22798</v>
      </c>
      <c r="EL779">
        <v>23056</v>
      </c>
      <c r="ER779">
        <v>73961</v>
      </c>
      <c r="EV779">
        <v>3782</v>
      </c>
      <c r="EX779">
        <v>1801</v>
      </c>
      <c r="FA779">
        <v>2266</v>
      </c>
      <c r="FB779">
        <v>81810</v>
      </c>
      <c r="FC779">
        <v>104866</v>
      </c>
      <c r="FE779">
        <v>62716</v>
      </c>
      <c r="FP779">
        <v>5263</v>
      </c>
      <c r="FQ779">
        <v>67979</v>
      </c>
      <c r="FR779">
        <v>6606</v>
      </c>
      <c r="FU779">
        <v>120</v>
      </c>
      <c r="FZ779">
        <v>5289</v>
      </c>
      <c r="GA779">
        <v>12015</v>
      </c>
      <c r="GB779">
        <v>79994</v>
      </c>
      <c r="GD779">
        <v>20851</v>
      </c>
      <c r="GF779">
        <v>20223</v>
      </c>
      <c r="GH779">
        <v>18241</v>
      </c>
      <c r="GI779">
        <v>2039</v>
      </c>
      <c r="GL779">
        <v>24872</v>
      </c>
      <c r="GM779">
        <v>24872</v>
      </c>
      <c r="GN779">
        <v>104866</v>
      </c>
      <c r="GO779">
        <v>389.8</v>
      </c>
      <c r="GQ779">
        <v>21090</v>
      </c>
      <c r="GR779" s="2">
        <v>41387</v>
      </c>
      <c r="GS779">
        <v>806</v>
      </c>
      <c r="GT779">
        <v>1187</v>
      </c>
      <c r="GU779">
        <v>-5</v>
      </c>
      <c r="GV779">
        <v>1182</v>
      </c>
      <c r="GW779">
        <v>344</v>
      </c>
      <c r="GY779">
        <v>117</v>
      </c>
      <c r="HB779">
        <v>-1488</v>
      </c>
      <c r="HC779">
        <v>-1027</v>
      </c>
      <c r="HD779">
        <v>-147</v>
      </c>
      <c r="HE779">
        <v>814</v>
      </c>
      <c r="HF779">
        <v>-5</v>
      </c>
      <c r="HI779">
        <v>226</v>
      </c>
      <c r="HJ779">
        <v>-672</v>
      </c>
      <c r="HK779">
        <v>-446</v>
      </c>
      <c r="HL779">
        <v>156</v>
      </c>
      <c r="HM779">
        <v>-295</v>
      </c>
      <c r="HQ779">
        <v>-329</v>
      </c>
      <c r="HS779">
        <v>-329</v>
      </c>
      <c r="HT779">
        <v>-161</v>
      </c>
      <c r="HU779">
        <v>12</v>
      </c>
      <c r="HV779">
        <v>-478</v>
      </c>
      <c r="HW779">
        <v>3</v>
      </c>
      <c r="HY779">
        <v>44</v>
      </c>
      <c r="HZ779">
        <v>214</v>
      </c>
      <c r="IA779">
        <v>258</v>
      </c>
      <c r="IC779">
        <v>-161</v>
      </c>
      <c r="IE779">
        <v>1187</v>
      </c>
      <c r="IG779">
        <v>814</v>
      </c>
      <c r="IH779">
        <v>-5</v>
      </c>
      <c r="II779">
        <v>-161</v>
      </c>
      <c r="IK779">
        <v>-161</v>
      </c>
      <c r="IL779">
        <v>392</v>
      </c>
      <c r="IM779">
        <v>395.8</v>
      </c>
      <c r="IN779">
        <v>2.04</v>
      </c>
      <c r="IO779">
        <v>2.02</v>
      </c>
    </row>
    <row r="780" spans="1:249" x14ac:dyDescent="0.25">
      <c r="A780" t="s">
        <v>1139</v>
      </c>
      <c r="B780" t="s">
        <v>1140</v>
      </c>
      <c r="C780" t="s">
        <v>1141</v>
      </c>
      <c r="D780" t="s">
        <v>1142</v>
      </c>
      <c r="E780" t="s">
        <v>455</v>
      </c>
      <c r="F780" t="s">
        <v>417</v>
      </c>
      <c r="G780" s="2">
        <v>41090</v>
      </c>
      <c r="H780" t="s">
        <v>450</v>
      </c>
      <c r="J780">
        <v>2012</v>
      </c>
      <c r="K780">
        <v>2</v>
      </c>
      <c r="L780">
        <v>2012</v>
      </c>
      <c r="M780">
        <v>2</v>
      </c>
      <c r="N780" t="s">
        <v>419</v>
      </c>
      <c r="O780" t="s">
        <v>451</v>
      </c>
      <c r="P780">
        <v>201202</v>
      </c>
      <c r="Q780">
        <v>13</v>
      </c>
      <c r="R780">
        <v>89</v>
      </c>
      <c r="S780">
        <v>17</v>
      </c>
      <c r="T780">
        <v>12</v>
      </c>
      <c r="U780">
        <v>86312</v>
      </c>
      <c r="V780">
        <v>3</v>
      </c>
      <c r="W780">
        <v>6331</v>
      </c>
      <c r="X780" s="2">
        <v>41109</v>
      </c>
      <c r="Y780" s="2">
        <v>41109</v>
      </c>
      <c r="Z780" t="s">
        <v>963</v>
      </c>
      <c r="AA780" t="s">
        <v>1143</v>
      </c>
      <c r="AB780" t="s">
        <v>1144</v>
      </c>
      <c r="AC780" t="s">
        <v>963</v>
      </c>
      <c r="AD780">
        <v>55102</v>
      </c>
      <c r="AE780" t="s">
        <v>1145</v>
      </c>
      <c r="AF780" t="s">
        <v>1146</v>
      </c>
      <c r="AG780" t="s">
        <v>1147</v>
      </c>
      <c r="AH780" t="s">
        <v>962</v>
      </c>
      <c r="AI780" t="s">
        <v>963</v>
      </c>
      <c r="AJ780">
        <v>55102</v>
      </c>
      <c r="AK780" t="s">
        <v>426</v>
      </c>
      <c r="AL780" t="s">
        <v>427</v>
      </c>
      <c r="AU780" t="s">
        <v>1148</v>
      </c>
      <c r="AW780">
        <v>385358100</v>
      </c>
      <c r="AX780" s="2">
        <v>41106</v>
      </c>
      <c r="BI780" s="2">
        <v>41478</v>
      </c>
      <c r="BJ780">
        <v>6359</v>
      </c>
      <c r="BK780">
        <v>3786</v>
      </c>
      <c r="BL780">
        <v>2573</v>
      </c>
      <c r="BR780">
        <v>1869</v>
      </c>
      <c r="BV780">
        <v>5655</v>
      </c>
      <c r="BW780">
        <v>704</v>
      </c>
      <c r="BX780">
        <v>96</v>
      </c>
      <c r="CN780">
        <v>-96</v>
      </c>
      <c r="CO780">
        <v>608</v>
      </c>
      <c r="CP780">
        <v>109</v>
      </c>
      <c r="CQ780">
        <v>499</v>
      </c>
      <c r="CV780">
        <v>499</v>
      </c>
      <c r="CX780">
        <v>499</v>
      </c>
      <c r="DA780">
        <v>499</v>
      </c>
      <c r="DC780">
        <v>499</v>
      </c>
      <c r="DD780">
        <v>4</v>
      </c>
      <c r="DE780">
        <v>495</v>
      </c>
      <c r="DF780">
        <v>1.2861</v>
      </c>
      <c r="DJ780">
        <v>1.2861</v>
      </c>
      <c r="DK780">
        <v>1.2861</v>
      </c>
      <c r="DL780">
        <v>1.26</v>
      </c>
      <c r="DM780">
        <v>1.2743</v>
      </c>
      <c r="DQ780">
        <v>1.2743</v>
      </c>
      <c r="DR780">
        <v>1.2743</v>
      </c>
      <c r="DS780">
        <v>1.26</v>
      </c>
      <c r="DT780">
        <v>-1.5840000000000001</v>
      </c>
      <c r="DU780">
        <v>391.6</v>
      </c>
      <c r="DV780">
        <v>391.6</v>
      </c>
      <c r="DW780">
        <v>608</v>
      </c>
      <c r="DX780">
        <v>499</v>
      </c>
      <c r="DY780">
        <v>1876</v>
      </c>
      <c r="DZ780">
        <v>704</v>
      </c>
      <c r="EA780" s="2">
        <v>41109</v>
      </c>
      <c r="EB780">
        <v>230</v>
      </c>
      <c r="EE780">
        <v>22378</v>
      </c>
      <c r="EL780">
        <v>22608</v>
      </c>
      <c r="ER780">
        <v>73695</v>
      </c>
      <c r="EV780">
        <v>3770</v>
      </c>
      <c r="EX780">
        <v>1839</v>
      </c>
      <c r="FA780">
        <v>2418</v>
      </c>
      <c r="FB780">
        <v>81722</v>
      </c>
      <c r="FC780">
        <v>104330</v>
      </c>
      <c r="FE780">
        <v>62655</v>
      </c>
      <c r="FP780">
        <v>4903</v>
      </c>
      <c r="FQ780">
        <v>67558</v>
      </c>
      <c r="FR780">
        <v>6349</v>
      </c>
      <c r="FU780">
        <v>194</v>
      </c>
      <c r="FZ780">
        <v>5180</v>
      </c>
      <c r="GA780">
        <v>11723</v>
      </c>
      <c r="GB780">
        <v>79281</v>
      </c>
      <c r="GD780">
        <v>20970</v>
      </c>
      <c r="GF780">
        <v>20541</v>
      </c>
      <c r="GH780">
        <v>18592</v>
      </c>
      <c r="GI780">
        <v>2130</v>
      </c>
      <c r="GL780">
        <v>25049</v>
      </c>
      <c r="GM780">
        <v>25049</v>
      </c>
      <c r="GN780">
        <v>104330</v>
      </c>
      <c r="GO780">
        <v>386</v>
      </c>
      <c r="GQ780">
        <v>21279</v>
      </c>
      <c r="GR780" s="2">
        <v>41478</v>
      </c>
      <c r="GS780">
        <v>1305</v>
      </c>
      <c r="GT780">
        <v>2359</v>
      </c>
      <c r="GU780">
        <v>-117</v>
      </c>
      <c r="GV780">
        <v>2242</v>
      </c>
      <c r="GW780">
        <v>284</v>
      </c>
      <c r="GY780">
        <v>346</v>
      </c>
      <c r="HB780">
        <v>-2599</v>
      </c>
      <c r="HC780">
        <v>-1969</v>
      </c>
      <c r="HD780">
        <v>-313</v>
      </c>
      <c r="HE780">
        <v>1265</v>
      </c>
      <c r="HF780">
        <v>-58</v>
      </c>
      <c r="HI780">
        <v>367</v>
      </c>
      <c r="HJ780">
        <v>-334</v>
      </c>
      <c r="HK780">
        <v>33</v>
      </c>
      <c r="HL780">
        <v>-56</v>
      </c>
      <c r="HM780">
        <v>-81</v>
      </c>
      <c r="HN780">
        <v>-258</v>
      </c>
      <c r="HP780">
        <v>-258</v>
      </c>
      <c r="HQ780">
        <v>-589</v>
      </c>
      <c r="HS780">
        <v>-589</v>
      </c>
      <c r="HT780">
        <v>-341</v>
      </c>
      <c r="HU780">
        <v>19</v>
      </c>
      <c r="HV780">
        <v>-1169</v>
      </c>
      <c r="HW780">
        <v>1</v>
      </c>
      <c r="HY780">
        <v>16</v>
      </c>
      <c r="HZ780">
        <v>214</v>
      </c>
      <c r="IA780">
        <v>230</v>
      </c>
      <c r="IC780">
        <v>-341</v>
      </c>
      <c r="IE780">
        <v>1172</v>
      </c>
      <c r="IG780">
        <v>451</v>
      </c>
      <c r="IH780">
        <v>-53</v>
      </c>
      <c r="II780">
        <v>-180</v>
      </c>
      <c r="IK780">
        <v>-180</v>
      </c>
      <c r="IL780">
        <v>388</v>
      </c>
      <c r="IM780">
        <v>391.6</v>
      </c>
      <c r="IN780">
        <v>1.27</v>
      </c>
      <c r="IO780">
        <v>1.26</v>
      </c>
    </row>
    <row r="781" spans="1:249" x14ac:dyDescent="0.25">
      <c r="A781" t="s">
        <v>1139</v>
      </c>
      <c r="B781" t="s">
        <v>1140</v>
      </c>
      <c r="C781" t="s">
        <v>1141</v>
      </c>
      <c r="D781" t="s">
        <v>1142</v>
      </c>
      <c r="E781" t="s">
        <v>455</v>
      </c>
      <c r="F781" t="s">
        <v>417</v>
      </c>
      <c r="G781" s="2">
        <v>41182</v>
      </c>
      <c r="H781" t="s">
        <v>450</v>
      </c>
      <c r="J781">
        <v>2012</v>
      </c>
      <c r="K781">
        <v>3</v>
      </c>
      <c r="L781">
        <v>2012</v>
      </c>
      <c r="M781">
        <v>3</v>
      </c>
      <c r="N781" t="s">
        <v>419</v>
      </c>
      <c r="O781" t="s">
        <v>451</v>
      </c>
      <c r="P781">
        <v>201203</v>
      </c>
      <c r="Q781">
        <v>13</v>
      </c>
      <c r="R781">
        <v>89</v>
      </c>
      <c r="S781">
        <v>17</v>
      </c>
      <c r="T781">
        <v>12</v>
      </c>
      <c r="U781">
        <v>86312</v>
      </c>
      <c r="V781">
        <v>3</v>
      </c>
      <c r="W781">
        <v>6331</v>
      </c>
      <c r="X781" s="2">
        <v>41200</v>
      </c>
      <c r="Y781" s="2">
        <v>41200</v>
      </c>
      <c r="Z781" t="s">
        <v>963</v>
      </c>
      <c r="AA781" t="s">
        <v>1143</v>
      </c>
      <c r="AB781" t="s">
        <v>1144</v>
      </c>
      <c r="AC781" t="s">
        <v>963</v>
      </c>
      <c r="AD781">
        <v>55102</v>
      </c>
      <c r="AE781" t="s">
        <v>1145</v>
      </c>
      <c r="AF781" t="s">
        <v>1146</v>
      </c>
      <c r="AG781" t="s">
        <v>1147</v>
      </c>
      <c r="AH781" t="s">
        <v>962</v>
      </c>
      <c r="AI781" t="s">
        <v>963</v>
      </c>
      <c r="AJ781">
        <v>55102</v>
      </c>
      <c r="AK781" t="s">
        <v>426</v>
      </c>
      <c r="AL781" t="s">
        <v>427</v>
      </c>
      <c r="AU781" t="s">
        <v>1148</v>
      </c>
      <c r="AW781">
        <v>381449100</v>
      </c>
      <c r="AX781" s="2">
        <v>41197</v>
      </c>
      <c r="BI781" s="2">
        <v>41569</v>
      </c>
      <c r="BJ781">
        <v>6512</v>
      </c>
      <c r="BK781">
        <v>3359</v>
      </c>
      <c r="BL781">
        <v>3153</v>
      </c>
      <c r="BR781">
        <v>1890</v>
      </c>
      <c r="BV781">
        <v>5249</v>
      </c>
      <c r="BW781">
        <v>1263</v>
      </c>
      <c r="BX781">
        <v>93</v>
      </c>
      <c r="CN781">
        <v>-93</v>
      </c>
      <c r="CO781">
        <v>1170</v>
      </c>
      <c r="CP781">
        <v>306</v>
      </c>
      <c r="CQ781">
        <v>864</v>
      </c>
      <c r="CV781">
        <v>864</v>
      </c>
      <c r="CX781">
        <v>864</v>
      </c>
      <c r="DA781">
        <v>864</v>
      </c>
      <c r="DC781">
        <v>864</v>
      </c>
      <c r="DD781">
        <v>6</v>
      </c>
      <c r="DE781">
        <v>858</v>
      </c>
      <c r="DF781">
        <v>2.25</v>
      </c>
      <c r="DJ781">
        <v>2.25</v>
      </c>
      <c r="DK781">
        <v>2.25</v>
      </c>
      <c r="DL781">
        <v>2.23</v>
      </c>
      <c r="DM781">
        <v>2.2273999999999998</v>
      </c>
      <c r="DQ781">
        <v>2.2273999999999998</v>
      </c>
      <c r="DR781">
        <v>2.2273999999999998</v>
      </c>
      <c r="DS781">
        <v>2.21</v>
      </c>
      <c r="DT781">
        <v>-0.74099999999999999</v>
      </c>
      <c r="DU781">
        <v>387.9</v>
      </c>
      <c r="DV781">
        <v>384</v>
      </c>
      <c r="DW781">
        <v>1170</v>
      </c>
      <c r="DX781">
        <v>864</v>
      </c>
      <c r="DY781">
        <v>2455</v>
      </c>
      <c r="DZ781">
        <v>1263</v>
      </c>
      <c r="EA781" s="2">
        <v>41200</v>
      </c>
      <c r="EB781">
        <v>220</v>
      </c>
      <c r="EE781">
        <v>22153</v>
      </c>
      <c r="EL781">
        <v>22373</v>
      </c>
      <c r="ER781">
        <v>75195</v>
      </c>
      <c r="EV781">
        <v>3758</v>
      </c>
      <c r="EX781">
        <v>1860</v>
      </c>
      <c r="FA781">
        <v>2259</v>
      </c>
      <c r="FB781">
        <v>83072</v>
      </c>
      <c r="FC781">
        <v>105445</v>
      </c>
      <c r="FE781">
        <v>62361</v>
      </c>
      <c r="FP781">
        <v>4886</v>
      </c>
      <c r="FQ781">
        <v>67247</v>
      </c>
      <c r="FR781">
        <v>6350</v>
      </c>
      <c r="FU781">
        <v>487</v>
      </c>
      <c r="FZ781">
        <v>5456</v>
      </c>
      <c r="GA781">
        <v>12293</v>
      </c>
      <c r="GB781">
        <v>79540</v>
      </c>
      <c r="GD781">
        <v>21085</v>
      </c>
      <c r="GF781">
        <v>21226</v>
      </c>
      <c r="GH781">
        <v>18942</v>
      </c>
      <c r="GI781">
        <v>2536</v>
      </c>
      <c r="GL781">
        <v>25905</v>
      </c>
      <c r="GM781">
        <v>25905</v>
      </c>
      <c r="GN781">
        <v>105445</v>
      </c>
      <c r="GO781">
        <v>382</v>
      </c>
      <c r="GQ781">
        <v>22147</v>
      </c>
      <c r="GR781" s="2">
        <v>41569</v>
      </c>
      <c r="GS781">
        <v>2169</v>
      </c>
      <c r="GT781">
        <v>3551</v>
      </c>
      <c r="GU781">
        <v>-62</v>
      </c>
      <c r="GV781">
        <v>3489</v>
      </c>
      <c r="GW781">
        <v>619</v>
      </c>
      <c r="GY781">
        <v>506</v>
      </c>
      <c r="HB781">
        <v>-4201</v>
      </c>
      <c r="HC781">
        <v>-3076</v>
      </c>
      <c r="HD781">
        <v>184</v>
      </c>
      <c r="HE781">
        <v>2766</v>
      </c>
      <c r="HF781">
        <v>-62</v>
      </c>
      <c r="HI781">
        <v>-41</v>
      </c>
      <c r="HJ781">
        <v>-879</v>
      </c>
      <c r="HK781">
        <v>-920</v>
      </c>
      <c r="HL781">
        <v>-176</v>
      </c>
      <c r="HM781">
        <v>-1158</v>
      </c>
      <c r="HN781">
        <v>-258</v>
      </c>
      <c r="HP781">
        <v>-258</v>
      </c>
      <c r="HQ781">
        <v>-861</v>
      </c>
      <c r="HS781">
        <v>-861</v>
      </c>
      <c r="HT781">
        <v>-519</v>
      </c>
      <c r="HU781">
        <v>32</v>
      </c>
      <c r="HV781">
        <v>-1606</v>
      </c>
      <c r="HW781">
        <v>4</v>
      </c>
      <c r="HY781">
        <v>6</v>
      </c>
      <c r="HZ781">
        <v>214</v>
      </c>
      <c r="IA781">
        <v>220</v>
      </c>
      <c r="IC781">
        <v>-519</v>
      </c>
      <c r="IE781">
        <v>1192</v>
      </c>
      <c r="IG781">
        <v>1501</v>
      </c>
      <c r="IH781">
        <v>-4</v>
      </c>
      <c r="II781">
        <v>-178</v>
      </c>
      <c r="IK781">
        <v>-178</v>
      </c>
      <c r="IL781">
        <v>384</v>
      </c>
      <c r="IM781">
        <v>387.9</v>
      </c>
      <c r="IN781">
        <v>2.23</v>
      </c>
      <c r="IO781">
        <v>2.21</v>
      </c>
    </row>
    <row r="782" spans="1:249" x14ac:dyDescent="0.25">
      <c r="A782" t="s">
        <v>1139</v>
      </c>
      <c r="B782" t="s">
        <v>1140</v>
      </c>
      <c r="C782" t="s">
        <v>1141</v>
      </c>
      <c r="D782" t="s">
        <v>1142</v>
      </c>
      <c r="E782" t="s">
        <v>455</v>
      </c>
      <c r="F782" t="s">
        <v>417</v>
      </c>
      <c r="G782" s="2">
        <v>41274</v>
      </c>
      <c r="H782" t="s">
        <v>450</v>
      </c>
      <c r="J782">
        <v>2012</v>
      </c>
      <c r="K782">
        <v>4</v>
      </c>
      <c r="L782">
        <v>2012</v>
      </c>
      <c r="M782">
        <v>4</v>
      </c>
      <c r="N782" t="s">
        <v>419</v>
      </c>
      <c r="O782" t="s">
        <v>451</v>
      </c>
      <c r="P782">
        <v>201204</v>
      </c>
      <c r="Q782">
        <v>13</v>
      </c>
      <c r="R782">
        <v>89</v>
      </c>
      <c r="S782">
        <v>17</v>
      </c>
      <c r="T782">
        <v>12</v>
      </c>
      <c r="U782">
        <v>86312</v>
      </c>
      <c r="V782">
        <v>3</v>
      </c>
      <c r="W782">
        <v>6331</v>
      </c>
      <c r="X782" s="2">
        <v>41324</v>
      </c>
      <c r="Y782" s="2">
        <v>41324</v>
      </c>
      <c r="Z782" t="s">
        <v>963</v>
      </c>
      <c r="AA782" t="s">
        <v>1143</v>
      </c>
      <c r="AB782" t="s">
        <v>1144</v>
      </c>
      <c r="AC782" t="s">
        <v>963</v>
      </c>
      <c r="AD782">
        <v>55102</v>
      </c>
      <c r="AE782" t="s">
        <v>1145</v>
      </c>
      <c r="AG782" t="s">
        <v>1147</v>
      </c>
      <c r="AH782" t="s">
        <v>962</v>
      </c>
      <c r="AI782" t="s">
        <v>963</v>
      </c>
      <c r="AJ782">
        <v>55102</v>
      </c>
      <c r="AK782" t="s">
        <v>426</v>
      </c>
      <c r="AL782" t="s">
        <v>427</v>
      </c>
      <c r="AN782">
        <v>30500</v>
      </c>
      <c r="AP782">
        <v>30500</v>
      </c>
      <c r="AR782">
        <v>65297</v>
      </c>
      <c r="AS782" t="s">
        <v>665</v>
      </c>
      <c r="AT782" t="s">
        <v>429</v>
      </c>
      <c r="AU782" t="s">
        <v>1148</v>
      </c>
      <c r="AW782">
        <v>377954700</v>
      </c>
      <c r="AX782" s="2">
        <v>41316</v>
      </c>
      <c r="AY782" t="s">
        <v>1149</v>
      </c>
      <c r="AZ782" t="s">
        <v>1157</v>
      </c>
      <c r="BA782" t="s">
        <v>1158</v>
      </c>
      <c r="BB782" t="s">
        <v>575</v>
      </c>
      <c r="BC782" t="s">
        <v>1151</v>
      </c>
      <c r="BD782" t="s">
        <v>1159</v>
      </c>
      <c r="BE782" t="s">
        <v>1160</v>
      </c>
      <c r="BF782" t="s">
        <v>1161</v>
      </c>
      <c r="BG782" t="s">
        <v>1153</v>
      </c>
      <c r="BH782" t="s">
        <v>1162</v>
      </c>
      <c r="BI782" s="2">
        <v>42047</v>
      </c>
      <c r="BJ782">
        <v>6477</v>
      </c>
      <c r="BK782">
        <v>4167</v>
      </c>
      <c r="BL782">
        <v>2310</v>
      </c>
      <c r="BR782">
        <v>1906</v>
      </c>
      <c r="BV782">
        <v>6073</v>
      </c>
      <c r="BW782">
        <v>404</v>
      </c>
      <c r="BX782">
        <v>93</v>
      </c>
      <c r="CN782">
        <v>-93</v>
      </c>
      <c r="CO782">
        <v>311</v>
      </c>
      <c r="CP782">
        <v>7</v>
      </c>
      <c r="CQ782">
        <v>304</v>
      </c>
      <c r="CV782">
        <v>304</v>
      </c>
      <c r="CX782">
        <v>304</v>
      </c>
      <c r="DA782">
        <v>304</v>
      </c>
      <c r="DC782">
        <v>304</v>
      </c>
      <c r="DD782">
        <v>3</v>
      </c>
      <c r="DE782">
        <v>301</v>
      </c>
      <c r="DF782">
        <v>0.81120000000000003</v>
      </c>
      <c r="DJ782">
        <v>0.81120000000000003</v>
      </c>
      <c r="DK782">
        <v>0.81120000000000003</v>
      </c>
      <c r="DL782">
        <v>0.78</v>
      </c>
      <c r="DM782">
        <v>0.80630000000000002</v>
      </c>
      <c r="DQ782">
        <v>0.80630000000000002</v>
      </c>
      <c r="DR782">
        <v>0.80630000000000002</v>
      </c>
      <c r="DS782">
        <v>0.78</v>
      </c>
      <c r="DT782">
        <v>4.5490000000000004</v>
      </c>
      <c r="DU782">
        <v>385.3</v>
      </c>
      <c r="DV782">
        <v>385.3</v>
      </c>
      <c r="DW782">
        <v>311</v>
      </c>
      <c r="DX782">
        <v>304</v>
      </c>
      <c r="DY782">
        <v>1590</v>
      </c>
      <c r="DZ782">
        <v>404</v>
      </c>
      <c r="EA782" s="2">
        <v>41683</v>
      </c>
      <c r="EB782">
        <v>330</v>
      </c>
      <c r="EE782">
        <v>22246</v>
      </c>
      <c r="EL782">
        <v>22576</v>
      </c>
      <c r="ER782">
        <v>74590</v>
      </c>
      <c r="EV782">
        <v>3746</v>
      </c>
      <c r="EX782">
        <v>1792</v>
      </c>
      <c r="FA782">
        <v>2234</v>
      </c>
      <c r="FB782">
        <v>82362</v>
      </c>
      <c r="FC782">
        <v>104938</v>
      </c>
      <c r="FE782">
        <v>62509</v>
      </c>
      <c r="FP782">
        <v>4806</v>
      </c>
      <c r="FQ782">
        <v>67315</v>
      </c>
      <c r="FR782">
        <v>6350</v>
      </c>
      <c r="FU782">
        <v>338</v>
      </c>
      <c r="FZ782">
        <v>5530</v>
      </c>
      <c r="GA782">
        <v>12218</v>
      </c>
      <c r="GB782">
        <v>79533</v>
      </c>
      <c r="GD782">
        <v>21161</v>
      </c>
      <c r="GF782">
        <v>21352</v>
      </c>
      <c r="GH782">
        <v>19344</v>
      </c>
      <c r="GI782">
        <v>2236</v>
      </c>
      <c r="GL782">
        <v>25405</v>
      </c>
      <c r="GM782">
        <v>25405</v>
      </c>
      <c r="GN782">
        <v>104938</v>
      </c>
      <c r="GO782">
        <v>377.4</v>
      </c>
      <c r="GQ782">
        <v>21659</v>
      </c>
      <c r="GR782" s="2">
        <v>42047</v>
      </c>
      <c r="GS782">
        <v>2473</v>
      </c>
      <c r="GT782">
        <v>4737</v>
      </c>
      <c r="GU782">
        <v>-170</v>
      </c>
      <c r="GV782">
        <v>4567</v>
      </c>
      <c r="GW782">
        <v>315</v>
      </c>
      <c r="GY782">
        <v>123</v>
      </c>
      <c r="HB782">
        <v>-4454</v>
      </c>
      <c r="HC782">
        <v>-4016</v>
      </c>
      <c r="HD782">
        <v>206</v>
      </c>
      <c r="HE782">
        <v>3230</v>
      </c>
      <c r="HF782">
        <v>-95</v>
      </c>
      <c r="HI782">
        <v>117</v>
      </c>
      <c r="HJ782">
        <v>-648</v>
      </c>
      <c r="HK782">
        <v>-531</v>
      </c>
      <c r="HL782">
        <v>-346</v>
      </c>
      <c r="HM782">
        <v>-972</v>
      </c>
      <c r="HN782">
        <v>-258</v>
      </c>
      <c r="HP782">
        <v>-258</v>
      </c>
      <c r="HQ782">
        <v>-1232</v>
      </c>
      <c r="HS782">
        <v>-1232</v>
      </c>
      <c r="HT782">
        <v>-694</v>
      </c>
      <c r="HU782">
        <v>38</v>
      </c>
      <c r="HV782">
        <v>-2146</v>
      </c>
      <c r="HW782">
        <v>4</v>
      </c>
      <c r="HY782">
        <v>116</v>
      </c>
      <c r="HZ782">
        <v>214</v>
      </c>
      <c r="IA782">
        <v>330</v>
      </c>
      <c r="IC782">
        <v>-694</v>
      </c>
      <c r="IE782">
        <v>1186</v>
      </c>
      <c r="IG782">
        <v>464</v>
      </c>
      <c r="IH782">
        <v>-33</v>
      </c>
      <c r="II782">
        <v>-175</v>
      </c>
      <c r="IK782">
        <v>-175</v>
      </c>
      <c r="IL782">
        <v>386.2</v>
      </c>
      <c r="IM782">
        <v>389.8</v>
      </c>
      <c r="IN782">
        <v>0.81</v>
      </c>
      <c r="IO782">
        <v>0.81</v>
      </c>
    </row>
    <row r="783" spans="1:249" x14ac:dyDescent="0.25">
      <c r="A783" t="s">
        <v>1139</v>
      </c>
      <c r="B783" t="s">
        <v>1140</v>
      </c>
      <c r="C783" t="s">
        <v>1141</v>
      </c>
      <c r="D783" t="s">
        <v>1142</v>
      </c>
      <c r="E783" t="s">
        <v>455</v>
      </c>
      <c r="F783" t="s">
        <v>417</v>
      </c>
      <c r="G783" s="2">
        <v>41364</v>
      </c>
      <c r="H783" t="s">
        <v>450</v>
      </c>
      <c r="J783">
        <v>2013</v>
      </c>
      <c r="K783">
        <v>1</v>
      </c>
      <c r="L783">
        <v>2013</v>
      </c>
      <c r="M783">
        <v>1</v>
      </c>
      <c r="N783" t="s">
        <v>419</v>
      </c>
      <c r="O783" t="s">
        <v>451</v>
      </c>
      <c r="P783">
        <v>201301</v>
      </c>
      <c r="Q783">
        <v>13</v>
      </c>
      <c r="R783">
        <v>89</v>
      </c>
      <c r="S783">
        <v>17</v>
      </c>
      <c r="T783">
        <v>12</v>
      </c>
      <c r="U783">
        <v>86312</v>
      </c>
      <c r="V783">
        <v>3</v>
      </c>
      <c r="W783">
        <v>6331</v>
      </c>
      <c r="X783" s="2">
        <v>41387</v>
      </c>
      <c r="Y783" s="2">
        <v>41387</v>
      </c>
      <c r="Z783" t="s">
        <v>963</v>
      </c>
      <c r="AA783" t="s">
        <v>1143</v>
      </c>
      <c r="AB783" t="s">
        <v>1144</v>
      </c>
      <c r="AC783" t="s">
        <v>963</v>
      </c>
      <c r="AD783">
        <v>55102</v>
      </c>
      <c r="AE783" t="s">
        <v>1145</v>
      </c>
      <c r="AG783" t="s">
        <v>1147</v>
      </c>
      <c r="AH783" t="s">
        <v>962</v>
      </c>
      <c r="AI783" t="s">
        <v>963</v>
      </c>
      <c r="AJ783">
        <v>55102</v>
      </c>
      <c r="AK783" t="s">
        <v>426</v>
      </c>
      <c r="AL783" t="s">
        <v>427</v>
      </c>
      <c r="AU783" t="s">
        <v>1166</v>
      </c>
      <c r="AW783">
        <v>376418400</v>
      </c>
      <c r="AX783" s="2">
        <v>41382</v>
      </c>
      <c r="BI783" s="2">
        <v>41751</v>
      </c>
      <c r="BJ783">
        <v>6328</v>
      </c>
      <c r="BK783">
        <v>3153</v>
      </c>
      <c r="BL783">
        <v>3175</v>
      </c>
      <c r="BR783">
        <v>1863</v>
      </c>
      <c r="BV783">
        <v>5016</v>
      </c>
      <c r="BW783">
        <v>1312</v>
      </c>
      <c r="BX783">
        <v>92</v>
      </c>
      <c r="CN783">
        <v>-92</v>
      </c>
      <c r="CO783">
        <v>1220</v>
      </c>
      <c r="CP783">
        <v>324</v>
      </c>
      <c r="CQ783">
        <v>896</v>
      </c>
      <c r="CV783">
        <v>896</v>
      </c>
      <c r="CX783">
        <v>896</v>
      </c>
      <c r="DA783">
        <v>896</v>
      </c>
      <c r="DC783">
        <v>896</v>
      </c>
      <c r="DD783">
        <v>6</v>
      </c>
      <c r="DE783">
        <v>890</v>
      </c>
      <c r="DF783">
        <v>2.3723000000000001</v>
      </c>
      <c r="DJ783">
        <v>2.3723000000000001</v>
      </c>
      <c r="DK783">
        <v>2.3723000000000001</v>
      </c>
      <c r="DL783">
        <v>2.36</v>
      </c>
      <c r="DM783">
        <v>2.3462000000000001</v>
      </c>
      <c r="DQ783">
        <v>2.3462000000000001</v>
      </c>
      <c r="DR783">
        <v>2.3462000000000001</v>
      </c>
      <c r="DS783">
        <v>2.33</v>
      </c>
      <c r="DT783">
        <v>-0.17299999999999999</v>
      </c>
      <c r="DU783">
        <v>381.9</v>
      </c>
      <c r="DV783">
        <v>377.7</v>
      </c>
      <c r="DW783">
        <v>1220</v>
      </c>
      <c r="DX783">
        <v>896</v>
      </c>
      <c r="DY783">
        <v>2479</v>
      </c>
      <c r="DZ783">
        <v>1312</v>
      </c>
      <c r="EA783" s="2">
        <v>41387</v>
      </c>
      <c r="EB783">
        <v>243</v>
      </c>
      <c r="EE783">
        <v>22070</v>
      </c>
      <c r="EL783">
        <v>22313</v>
      </c>
      <c r="ER783">
        <v>73767</v>
      </c>
      <c r="EV783">
        <v>3735</v>
      </c>
      <c r="EX783">
        <v>1795</v>
      </c>
      <c r="FA783">
        <v>2287</v>
      </c>
      <c r="FB783">
        <v>81584</v>
      </c>
      <c r="FC783">
        <v>103897</v>
      </c>
      <c r="FE783">
        <v>61883</v>
      </c>
      <c r="FP783">
        <v>4824</v>
      </c>
      <c r="FQ783">
        <v>66707</v>
      </c>
      <c r="FR783">
        <v>5851</v>
      </c>
      <c r="FU783">
        <v>352</v>
      </c>
      <c r="FZ783">
        <v>5391</v>
      </c>
      <c r="GA783">
        <v>11594</v>
      </c>
      <c r="GB783">
        <v>78301</v>
      </c>
      <c r="GD783">
        <v>21300</v>
      </c>
      <c r="GF783">
        <v>22072</v>
      </c>
      <c r="GH783">
        <v>19702</v>
      </c>
      <c r="GI783">
        <v>1926</v>
      </c>
      <c r="GL783">
        <v>25596</v>
      </c>
      <c r="GM783">
        <v>25596</v>
      </c>
      <c r="GN783">
        <v>103897</v>
      </c>
      <c r="GO783">
        <v>376.4</v>
      </c>
      <c r="GQ783">
        <v>21861</v>
      </c>
      <c r="GR783" s="2">
        <v>41751</v>
      </c>
      <c r="GS783">
        <v>896</v>
      </c>
      <c r="GT783">
        <v>1167</v>
      </c>
      <c r="GU783">
        <v>47</v>
      </c>
      <c r="GV783">
        <v>1214</v>
      </c>
      <c r="GW783">
        <v>235</v>
      </c>
      <c r="GY783">
        <v>187</v>
      </c>
      <c r="HB783">
        <v>-1705</v>
      </c>
      <c r="HC783">
        <v>-1283</v>
      </c>
      <c r="HD783">
        <v>-297</v>
      </c>
      <c r="HE783">
        <v>530</v>
      </c>
      <c r="HF783">
        <v>-6</v>
      </c>
      <c r="HI783">
        <v>109</v>
      </c>
      <c r="HJ783">
        <v>120</v>
      </c>
      <c r="HK783">
        <v>229</v>
      </c>
      <c r="HL783">
        <v>80</v>
      </c>
      <c r="HM783">
        <v>303</v>
      </c>
      <c r="HN783">
        <v>-500</v>
      </c>
      <c r="HP783">
        <v>-500</v>
      </c>
      <c r="HQ783">
        <v>-260</v>
      </c>
      <c r="HS783">
        <v>-260</v>
      </c>
      <c r="HT783">
        <v>-175</v>
      </c>
      <c r="HU783">
        <v>21</v>
      </c>
      <c r="HV783">
        <v>-914</v>
      </c>
      <c r="HW783">
        <v>-6</v>
      </c>
      <c r="HY783">
        <v>-87</v>
      </c>
      <c r="HZ783">
        <v>330</v>
      </c>
      <c r="IA783">
        <v>243</v>
      </c>
      <c r="IC783">
        <v>-175</v>
      </c>
      <c r="IE783">
        <v>1167</v>
      </c>
      <c r="IG783">
        <v>530</v>
      </c>
      <c r="IH783">
        <v>-6</v>
      </c>
      <c r="II783">
        <v>-175</v>
      </c>
      <c r="IK783">
        <v>-175</v>
      </c>
      <c r="IL783">
        <v>377.7</v>
      </c>
      <c r="IM783">
        <v>381.9</v>
      </c>
      <c r="IN783">
        <v>2.36</v>
      </c>
      <c r="IO783">
        <v>2.33</v>
      </c>
    </row>
    <row r="784" spans="1:249" x14ac:dyDescent="0.25">
      <c r="A784" t="s">
        <v>1139</v>
      </c>
      <c r="B784" t="s">
        <v>1140</v>
      </c>
      <c r="C784" t="s">
        <v>1141</v>
      </c>
      <c r="D784" t="s">
        <v>1142</v>
      </c>
      <c r="E784" t="s">
        <v>455</v>
      </c>
      <c r="F784" t="s">
        <v>417</v>
      </c>
      <c r="G784" s="2">
        <v>41455</v>
      </c>
      <c r="H784" t="s">
        <v>450</v>
      </c>
      <c r="J784">
        <v>2013</v>
      </c>
      <c r="K784">
        <v>2</v>
      </c>
      <c r="L784">
        <v>2013</v>
      </c>
      <c r="M784">
        <v>2</v>
      </c>
      <c r="N784" t="s">
        <v>419</v>
      </c>
      <c r="O784" t="s">
        <v>451</v>
      </c>
      <c r="P784">
        <v>201302</v>
      </c>
      <c r="Q784">
        <v>13</v>
      </c>
      <c r="R784">
        <v>89</v>
      </c>
      <c r="S784">
        <v>17</v>
      </c>
      <c r="T784">
        <v>12</v>
      </c>
      <c r="U784">
        <v>86312</v>
      </c>
      <c r="V784">
        <v>3</v>
      </c>
      <c r="W784">
        <v>6331</v>
      </c>
      <c r="X784" s="2">
        <v>41478</v>
      </c>
      <c r="Y784" s="2">
        <v>41478</v>
      </c>
      <c r="Z784" t="s">
        <v>963</v>
      </c>
      <c r="AA784" t="s">
        <v>1143</v>
      </c>
      <c r="AB784" t="s">
        <v>1144</v>
      </c>
      <c r="AC784" t="s">
        <v>963</v>
      </c>
      <c r="AD784">
        <v>55102</v>
      </c>
      <c r="AE784" t="s">
        <v>1145</v>
      </c>
      <c r="AG784" t="s">
        <v>1147</v>
      </c>
      <c r="AH784" t="s">
        <v>962</v>
      </c>
      <c r="AI784" t="s">
        <v>963</v>
      </c>
      <c r="AJ784">
        <v>55102</v>
      </c>
      <c r="AK784" t="s">
        <v>426</v>
      </c>
      <c r="AL784" t="s">
        <v>427</v>
      </c>
      <c r="AU784" t="s">
        <v>1148</v>
      </c>
      <c r="AW784">
        <v>373469300</v>
      </c>
      <c r="AX784" s="2">
        <v>41474</v>
      </c>
      <c r="BI784" s="2">
        <v>41842</v>
      </c>
      <c r="BJ784">
        <v>6674</v>
      </c>
      <c r="BK784">
        <v>3530</v>
      </c>
      <c r="BL784">
        <v>3144</v>
      </c>
      <c r="BR784">
        <v>1881</v>
      </c>
      <c r="BV784">
        <v>5411</v>
      </c>
      <c r="BW784">
        <v>1263</v>
      </c>
      <c r="BX784">
        <v>86</v>
      </c>
      <c r="CN784">
        <v>-86</v>
      </c>
      <c r="CO784">
        <v>1177</v>
      </c>
      <c r="CP784">
        <v>252</v>
      </c>
      <c r="CQ784">
        <v>925</v>
      </c>
      <c r="CV784">
        <v>925</v>
      </c>
      <c r="CX784">
        <v>925</v>
      </c>
      <c r="DA784">
        <v>925</v>
      </c>
      <c r="DC784">
        <v>925</v>
      </c>
      <c r="DD784">
        <v>7</v>
      </c>
      <c r="DE784">
        <v>918</v>
      </c>
      <c r="DF784">
        <v>2.4607999999999999</v>
      </c>
      <c r="DJ784">
        <v>2.4607999999999999</v>
      </c>
      <c r="DK784">
        <v>2.4607999999999999</v>
      </c>
      <c r="DL784">
        <v>2.44</v>
      </c>
      <c r="DM784">
        <v>2.4348999999999998</v>
      </c>
      <c r="DQ784">
        <v>2.4348999999999998</v>
      </c>
      <c r="DR784">
        <v>2.4348999999999998</v>
      </c>
      <c r="DS784">
        <v>2.41</v>
      </c>
      <c r="DT784">
        <v>-2.4409999999999998</v>
      </c>
      <c r="DU784">
        <v>379.9</v>
      </c>
      <c r="DV784">
        <v>375.9</v>
      </c>
      <c r="DW784">
        <v>1177</v>
      </c>
      <c r="DX784">
        <v>925</v>
      </c>
      <c r="DY784">
        <v>2429</v>
      </c>
      <c r="DZ784">
        <v>1263</v>
      </c>
      <c r="EA784" s="2">
        <v>41478</v>
      </c>
      <c r="EB784">
        <v>308</v>
      </c>
      <c r="EE784">
        <v>21516</v>
      </c>
      <c r="EL784">
        <v>21824</v>
      </c>
      <c r="ER784">
        <v>72001</v>
      </c>
      <c r="EV784">
        <v>3723</v>
      </c>
      <c r="EX784">
        <v>2059</v>
      </c>
      <c r="FA784">
        <v>2293</v>
      </c>
      <c r="FB784">
        <v>80076</v>
      </c>
      <c r="FC784">
        <v>101900</v>
      </c>
      <c r="FE784">
        <v>61572</v>
      </c>
      <c r="FP784">
        <v>4448</v>
      </c>
      <c r="FQ784">
        <v>66020</v>
      </c>
      <c r="FR784">
        <v>5852</v>
      </c>
      <c r="FZ784">
        <v>5138</v>
      </c>
      <c r="GA784">
        <v>10990</v>
      </c>
      <c r="GB784">
        <v>77010</v>
      </c>
      <c r="GD784">
        <v>21367</v>
      </c>
      <c r="GF784">
        <v>22806</v>
      </c>
      <c r="GH784">
        <v>20003</v>
      </c>
      <c r="GI784">
        <v>720</v>
      </c>
      <c r="GL784">
        <v>24890</v>
      </c>
      <c r="GM784">
        <v>24890</v>
      </c>
      <c r="GN784">
        <v>101900</v>
      </c>
      <c r="GO784">
        <v>373.5</v>
      </c>
      <c r="GQ784">
        <v>21167</v>
      </c>
      <c r="GR784" s="2">
        <v>41842</v>
      </c>
      <c r="GS784">
        <v>1821</v>
      </c>
      <c r="GT784">
        <v>2333</v>
      </c>
      <c r="GU784">
        <v>-201</v>
      </c>
      <c r="GV784">
        <v>2132</v>
      </c>
      <c r="GW784">
        <v>344</v>
      </c>
      <c r="GY784">
        <v>345</v>
      </c>
      <c r="HB784">
        <v>-3040</v>
      </c>
      <c r="HC784">
        <v>-2351</v>
      </c>
      <c r="HD784">
        <v>-350</v>
      </c>
      <c r="HE784">
        <v>1252</v>
      </c>
      <c r="HF784">
        <v>-59</v>
      </c>
      <c r="HI784">
        <v>81</v>
      </c>
      <c r="HJ784">
        <v>167</v>
      </c>
      <c r="HK784">
        <v>248</v>
      </c>
      <c r="HL784">
        <v>-97</v>
      </c>
      <c r="HM784">
        <v>92</v>
      </c>
      <c r="HN784">
        <v>-500</v>
      </c>
      <c r="HP784">
        <v>-500</v>
      </c>
      <c r="HQ784">
        <v>-520</v>
      </c>
      <c r="HS784">
        <v>-520</v>
      </c>
      <c r="HT784">
        <v>-366</v>
      </c>
      <c r="HU784">
        <v>29</v>
      </c>
      <c r="HV784">
        <v>-1357</v>
      </c>
      <c r="HW784">
        <v>-9</v>
      </c>
      <c r="HY784">
        <v>-22</v>
      </c>
      <c r="HZ784">
        <v>330</v>
      </c>
      <c r="IA784">
        <v>308</v>
      </c>
      <c r="IC784">
        <v>-366</v>
      </c>
      <c r="IE784">
        <v>1166</v>
      </c>
      <c r="IG784">
        <v>722</v>
      </c>
      <c r="IH784">
        <v>-53</v>
      </c>
      <c r="II784">
        <v>-191</v>
      </c>
      <c r="IK784">
        <v>-191</v>
      </c>
      <c r="IL784">
        <v>375.9</v>
      </c>
      <c r="IM784">
        <v>379.9</v>
      </c>
      <c r="IN784">
        <v>2.44</v>
      </c>
      <c r="IO784">
        <v>2.41</v>
      </c>
    </row>
    <row r="785" spans="1:249" x14ac:dyDescent="0.25">
      <c r="A785" t="s">
        <v>1139</v>
      </c>
      <c r="B785" t="s">
        <v>1140</v>
      </c>
      <c r="C785" t="s">
        <v>1141</v>
      </c>
      <c r="D785" t="s">
        <v>1142</v>
      </c>
      <c r="E785" t="s">
        <v>455</v>
      </c>
      <c r="F785" t="s">
        <v>417</v>
      </c>
      <c r="G785" s="2">
        <v>41547</v>
      </c>
      <c r="H785" t="s">
        <v>450</v>
      </c>
      <c r="J785">
        <v>2013</v>
      </c>
      <c r="K785">
        <v>3</v>
      </c>
      <c r="L785">
        <v>2013</v>
      </c>
      <c r="M785">
        <v>3</v>
      </c>
      <c r="N785" t="s">
        <v>419</v>
      </c>
      <c r="O785" t="s">
        <v>451</v>
      </c>
      <c r="P785">
        <v>201303</v>
      </c>
      <c r="Q785">
        <v>13</v>
      </c>
      <c r="R785">
        <v>89</v>
      </c>
      <c r="S785">
        <v>17</v>
      </c>
      <c r="T785">
        <v>12</v>
      </c>
      <c r="U785">
        <v>86312</v>
      </c>
      <c r="V785">
        <v>3</v>
      </c>
      <c r="W785">
        <v>6331</v>
      </c>
      <c r="X785" s="2">
        <v>41569</v>
      </c>
      <c r="Y785" s="2">
        <v>41569</v>
      </c>
      <c r="Z785" t="s">
        <v>963</v>
      </c>
      <c r="AA785" t="s">
        <v>1143</v>
      </c>
      <c r="AB785" t="s">
        <v>1144</v>
      </c>
      <c r="AC785" t="s">
        <v>963</v>
      </c>
      <c r="AD785">
        <v>55102</v>
      </c>
      <c r="AE785" t="s">
        <v>1145</v>
      </c>
      <c r="AG785" t="s">
        <v>1173</v>
      </c>
      <c r="AH785" t="s">
        <v>458</v>
      </c>
      <c r="AI785" t="s">
        <v>456</v>
      </c>
      <c r="AJ785">
        <v>10017</v>
      </c>
      <c r="AK785" t="s">
        <v>426</v>
      </c>
      <c r="AL785" t="s">
        <v>427</v>
      </c>
      <c r="AU785" t="s">
        <v>1148</v>
      </c>
      <c r="AW785">
        <v>364067700</v>
      </c>
      <c r="AX785" s="2">
        <v>41565</v>
      </c>
      <c r="BI785" s="2">
        <v>41933</v>
      </c>
      <c r="BJ785">
        <v>6452</v>
      </c>
      <c r="BK785">
        <v>3297</v>
      </c>
      <c r="BL785">
        <v>3155</v>
      </c>
      <c r="BR785">
        <v>1887</v>
      </c>
      <c r="BV785">
        <v>5184</v>
      </c>
      <c r="BW785">
        <v>1268</v>
      </c>
      <c r="BX785">
        <v>91</v>
      </c>
      <c r="CN785">
        <v>-91</v>
      </c>
      <c r="CO785">
        <v>1177</v>
      </c>
      <c r="CP785">
        <v>313</v>
      </c>
      <c r="CQ785">
        <v>864</v>
      </c>
      <c r="CV785">
        <v>864</v>
      </c>
      <c r="CX785">
        <v>864</v>
      </c>
      <c r="DA785">
        <v>864</v>
      </c>
      <c r="DC785">
        <v>864</v>
      </c>
      <c r="DD785">
        <v>6</v>
      </c>
      <c r="DE785">
        <v>858</v>
      </c>
      <c r="DF785">
        <v>2.3420999999999998</v>
      </c>
      <c r="DJ785">
        <v>2.3420999999999998</v>
      </c>
      <c r="DK785">
        <v>2.3420999999999998</v>
      </c>
      <c r="DL785">
        <v>2.33</v>
      </c>
      <c r="DM785">
        <v>2.3170000000000002</v>
      </c>
      <c r="DQ785">
        <v>2.3170000000000002</v>
      </c>
      <c r="DR785">
        <v>2.3170000000000002</v>
      </c>
      <c r="DS785">
        <v>2.2999999999999998</v>
      </c>
      <c r="DT785">
        <v>-0.33</v>
      </c>
      <c r="DU785">
        <v>372.9</v>
      </c>
      <c r="DV785">
        <v>370.81599999999997</v>
      </c>
      <c r="DW785">
        <v>1177</v>
      </c>
      <c r="DX785">
        <v>864</v>
      </c>
      <c r="DY785">
        <v>2428</v>
      </c>
      <c r="DZ785">
        <v>1268</v>
      </c>
      <c r="EA785" s="2">
        <v>41569</v>
      </c>
      <c r="EB785">
        <v>295</v>
      </c>
      <c r="EE785">
        <v>21122</v>
      </c>
      <c r="EL785">
        <v>21417</v>
      </c>
      <c r="ER785">
        <v>73204</v>
      </c>
      <c r="EV785">
        <v>3712</v>
      </c>
      <c r="EX785">
        <v>2123</v>
      </c>
      <c r="FA785">
        <v>2229</v>
      </c>
      <c r="FB785">
        <v>81268</v>
      </c>
      <c r="FC785">
        <v>102685</v>
      </c>
      <c r="FE785">
        <v>61307</v>
      </c>
      <c r="FP785">
        <v>4450</v>
      </c>
      <c r="FQ785">
        <v>65757</v>
      </c>
      <c r="FR785">
        <v>6346</v>
      </c>
      <c r="FZ785">
        <v>5771</v>
      </c>
      <c r="GA785">
        <v>12117</v>
      </c>
      <c r="GB785">
        <v>77874</v>
      </c>
      <c r="GD785">
        <v>21425</v>
      </c>
      <c r="GF785">
        <v>23485</v>
      </c>
      <c r="GH785">
        <v>20804</v>
      </c>
      <c r="GI785">
        <v>705</v>
      </c>
      <c r="GL785">
        <v>24811</v>
      </c>
      <c r="GM785">
        <v>24811</v>
      </c>
      <c r="GN785">
        <v>102685</v>
      </c>
      <c r="GO785">
        <v>364.1</v>
      </c>
      <c r="GQ785">
        <v>21099</v>
      </c>
      <c r="GR785" s="2">
        <v>41933</v>
      </c>
      <c r="GS785">
        <v>2685</v>
      </c>
      <c r="GT785">
        <v>3493</v>
      </c>
      <c r="GU785">
        <v>-270</v>
      </c>
      <c r="GV785">
        <v>3223</v>
      </c>
      <c r="GW785">
        <v>860</v>
      </c>
      <c r="GY785">
        <v>483</v>
      </c>
      <c r="HB785">
        <v>-4546</v>
      </c>
      <c r="HC785">
        <v>-3203</v>
      </c>
      <c r="HD785">
        <v>184</v>
      </c>
      <c r="HE785">
        <v>2889</v>
      </c>
      <c r="HF785">
        <v>-65</v>
      </c>
      <c r="HI785">
        <v>-1893</v>
      </c>
      <c r="HJ785">
        <v>825</v>
      </c>
      <c r="HK785">
        <v>-1068</v>
      </c>
      <c r="HL785">
        <v>26</v>
      </c>
      <c r="HM785">
        <v>-1107</v>
      </c>
      <c r="HN785">
        <v>-500</v>
      </c>
      <c r="HO785">
        <v>494</v>
      </c>
      <c r="HP785">
        <v>-6</v>
      </c>
      <c r="HQ785">
        <v>-1302</v>
      </c>
      <c r="HS785">
        <v>-1302</v>
      </c>
      <c r="HT785">
        <v>-549</v>
      </c>
      <c r="HU785">
        <v>43</v>
      </c>
      <c r="HV785">
        <v>-1814</v>
      </c>
      <c r="HW785">
        <v>-3</v>
      </c>
      <c r="HY785">
        <v>-35</v>
      </c>
      <c r="HZ785">
        <v>330</v>
      </c>
      <c r="IA785">
        <v>295</v>
      </c>
      <c r="IC785">
        <v>-549</v>
      </c>
      <c r="IE785">
        <v>1160</v>
      </c>
      <c r="IG785">
        <v>1637</v>
      </c>
      <c r="IH785">
        <v>-6</v>
      </c>
      <c r="II785">
        <v>-183</v>
      </c>
      <c r="IK785">
        <v>-183</v>
      </c>
      <c r="IL785">
        <v>368.9</v>
      </c>
      <c r="IM785">
        <v>372.9</v>
      </c>
      <c r="IN785">
        <v>2.33</v>
      </c>
      <c r="IO785">
        <v>2.2999999999999998</v>
      </c>
    </row>
    <row r="786" spans="1:249" x14ac:dyDescent="0.25">
      <c r="A786" t="s">
        <v>1139</v>
      </c>
      <c r="B786" t="s">
        <v>1140</v>
      </c>
      <c r="C786" t="s">
        <v>1141</v>
      </c>
      <c r="D786" t="s">
        <v>1142</v>
      </c>
      <c r="E786" t="s">
        <v>455</v>
      </c>
      <c r="F786" t="s">
        <v>417</v>
      </c>
      <c r="G786" s="2">
        <v>41639</v>
      </c>
      <c r="H786" t="s">
        <v>450</v>
      </c>
      <c r="J786">
        <v>2013</v>
      </c>
      <c r="K786">
        <v>4</v>
      </c>
      <c r="L786">
        <v>2013</v>
      </c>
      <c r="M786">
        <v>4</v>
      </c>
      <c r="N786" t="s">
        <v>419</v>
      </c>
      <c r="O786" t="s">
        <v>451</v>
      </c>
      <c r="P786">
        <v>201304</v>
      </c>
      <c r="Q786">
        <v>13</v>
      </c>
      <c r="R786">
        <v>89</v>
      </c>
      <c r="S786">
        <v>17</v>
      </c>
      <c r="T786">
        <v>12</v>
      </c>
      <c r="U786">
        <v>86312</v>
      </c>
      <c r="V786">
        <v>3</v>
      </c>
      <c r="W786">
        <v>6331</v>
      </c>
      <c r="X786" s="2">
        <v>41683</v>
      </c>
      <c r="Y786" s="2">
        <v>41683</v>
      </c>
      <c r="Z786" t="s">
        <v>963</v>
      </c>
      <c r="AA786" t="s">
        <v>1163</v>
      </c>
      <c r="AB786" t="s">
        <v>1164</v>
      </c>
      <c r="AC786" t="s">
        <v>456</v>
      </c>
      <c r="AD786">
        <v>10017</v>
      </c>
      <c r="AE786" t="s">
        <v>1165</v>
      </c>
      <c r="AG786" t="s">
        <v>1163</v>
      </c>
      <c r="AH786" t="s">
        <v>1164</v>
      </c>
      <c r="AI786" t="s">
        <v>456</v>
      </c>
      <c r="AJ786">
        <v>10017</v>
      </c>
      <c r="AK786" t="s">
        <v>426</v>
      </c>
      <c r="AL786" t="s">
        <v>427</v>
      </c>
      <c r="AN786">
        <v>30800</v>
      </c>
      <c r="AP786">
        <v>30800</v>
      </c>
      <c r="AR786">
        <v>53194</v>
      </c>
      <c r="AS786" t="s">
        <v>665</v>
      </c>
      <c r="AT786" t="s">
        <v>429</v>
      </c>
      <c r="AU786" t="s">
        <v>1166</v>
      </c>
      <c r="AV786" t="s">
        <v>1167</v>
      </c>
      <c r="AW786">
        <v>352327100</v>
      </c>
      <c r="AX786" s="2">
        <v>41677</v>
      </c>
      <c r="AY786" t="s">
        <v>1149</v>
      </c>
      <c r="AZ786" t="s">
        <v>1168</v>
      </c>
      <c r="BA786" t="s">
        <v>1158</v>
      </c>
      <c r="BB786" t="s">
        <v>575</v>
      </c>
      <c r="BC786" t="s">
        <v>1151</v>
      </c>
      <c r="BD786" t="s">
        <v>678</v>
      </c>
      <c r="BE786" t="s">
        <v>1160</v>
      </c>
      <c r="BF786" t="s">
        <v>1161</v>
      </c>
      <c r="BG786" t="s">
        <v>1153</v>
      </c>
      <c r="BH786" t="s">
        <v>1162</v>
      </c>
      <c r="BI786" s="2">
        <v>42411</v>
      </c>
      <c r="BJ786">
        <v>6737</v>
      </c>
      <c r="BK786">
        <v>3327</v>
      </c>
      <c r="BL786">
        <v>3410</v>
      </c>
      <c r="BR786">
        <v>1947</v>
      </c>
      <c r="BV786">
        <v>5274</v>
      </c>
      <c r="BW786">
        <v>1463</v>
      </c>
      <c r="BX786">
        <v>92</v>
      </c>
      <c r="CN786">
        <v>-92</v>
      </c>
      <c r="CO786">
        <v>1371</v>
      </c>
      <c r="CP786">
        <v>383</v>
      </c>
      <c r="CQ786">
        <v>988</v>
      </c>
      <c r="CV786">
        <v>988</v>
      </c>
      <c r="CX786">
        <v>988</v>
      </c>
      <c r="DA786">
        <v>988</v>
      </c>
      <c r="DC786">
        <v>988</v>
      </c>
      <c r="DD786">
        <v>8</v>
      </c>
      <c r="DE786">
        <v>980</v>
      </c>
      <c r="DF786">
        <v>2.7439</v>
      </c>
      <c r="DJ786">
        <v>2.7439</v>
      </c>
      <c r="DK786">
        <v>2.7439</v>
      </c>
      <c r="DL786">
        <v>2.73</v>
      </c>
      <c r="DM786">
        <v>2.7149999999999999</v>
      </c>
      <c r="DQ786">
        <v>2.7149999999999999</v>
      </c>
      <c r="DR786">
        <v>2.7149999999999999</v>
      </c>
      <c r="DS786">
        <v>2.7</v>
      </c>
      <c r="DT786">
        <v>2.6259000000000001</v>
      </c>
      <c r="DU786">
        <v>363.4</v>
      </c>
      <c r="DV786">
        <v>359.1</v>
      </c>
      <c r="DW786">
        <v>1371</v>
      </c>
      <c r="DX786">
        <v>988</v>
      </c>
      <c r="DY786">
        <v>2658</v>
      </c>
      <c r="DZ786">
        <v>1463</v>
      </c>
      <c r="EA786" s="2">
        <v>42047</v>
      </c>
      <c r="EB786">
        <v>294</v>
      </c>
      <c r="EE786">
        <v>20967</v>
      </c>
      <c r="EL786">
        <v>21261</v>
      </c>
      <c r="ER786">
        <v>73894</v>
      </c>
      <c r="EV786">
        <v>3985</v>
      </c>
      <c r="EX786">
        <v>2107</v>
      </c>
      <c r="FA786">
        <v>2565</v>
      </c>
      <c r="FB786">
        <v>82551</v>
      </c>
      <c r="FC786">
        <v>103812</v>
      </c>
      <c r="FE786">
        <v>63043</v>
      </c>
      <c r="FP786">
        <v>4328</v>
      </c>
      <c r="FQ786">
        <v>67371</v>
      </c>
      <c r="FR786">
        <v>6346</v>
      </c>
      <c r="FZ786">
        <v>5299</v>
      </c>
      <c r="GA786">
        <v>11645</v>
      </c>
      <c r="GB786">
        <v>79016</v>
      </c>
      <c r="GD786">
        <v>21500</v>
      </c>
      <c r="GF786">
        <v>24291</v>
      </c>
      <c r="GH786">
        <v>21805</v>
      </c>
      <c r="GI786">
        <v>810</v>
      </c>
      <c r="GL786">
        <v>24796</v>
      </c>
      <c r="GM786">
        <v>24796</v>
      </c>
      <c r="GN786">
        <v>103812</v>
      </c>
      <c r="GO786">
        <v>353.5</v>
      </c>
      <c r="GQ786">
        <v>20811</v>
      </c>
      <c r="GR786" s="2">
        <v>42411</v>
      </c>
      <c r="GS786">
        <v>3673</v>
      </c>
      <c r="GT786">
        <v>4688</v>
      </c>
      <c r="GU786">
        <v>-356</v>
      </c>
      <c r="GV786">
        <v>4332</v>
      </c>
      <c r="GW786">
        <v>1338</v>
      </c>
      <c r="GY786">
        <v>27</v>
      </c>
      <c r="HB786">
        <v>-5816</v>
      </c>
      <c r="HC786">
        <v>-4451</v>
      </c>
      <c r="HD786">
        <v>262</v>
      </c>
      <c r="HE786">
        <v>3816</v>
      </c>
      <c r="HF786">
        <v>-107</v>
      </c>
      <c r="HH786">
        <v>-997</v>
      </c>
      <c r="HI786">
        <v>111</v>
      </c>
      <c r="HJ786">
        <v>435</v>
      </c>
      <c r="HK786">
        <v>546</v>
      </c>
      <c r="HL786">
        <v>-352</v>
      </c>
      <c r="HM786">
        <v>-910</v>
      </c>
      <c r="HN786">
        <v>-6</v>
      </c>
      <c r="HP786">
        <v>-6</v>
      </c>
      <c r="HQ786">
        <v>-2255</v>
      </c>
      <c r="HS786">
        <v>-2255</v>
      </c>
      <c r="HT786">
        <v>-729</v>
      </c>
      <c r="HU786">
        <v>51</v>
      </c>
      <c r="HV786">
        <v>-2939</v>
      </c>
      <c r="HW786">
        <v>-3</v>
      </c>
      <c r="HY786">
        <v>-36</v>
      </c>
      <c r="HZ786">
        <v>330</v>
      </c>
      <c r="IA786">
        <v>294</v>
      </c>
      <c r="IC786">
        <v>-729</v>
      </c>
      <c r="IE786">
        <v>1195</v>
      </c>
      <c r="IG786">
        <v>927</v>
      </c>
      <c r="IH786">
        <v>-42</v>
      </c>
      <c r="II786">
        <v>-180</v>
      </c>
      <c r="IK786">
        <v>-180</v>
      </c>
      <c r="IL786">
        <v>370.3</v>
      </c>
      <c r="IM786">
        <v>374.3</v>
      </c>
      <c r="IN786">
        <v>2.71</v>
      </c>
      <c r="IO786">
        <v>2.7</v>
      </c>
    </row>
    <row r="787" spans="1:249" x14ac:dyDescent="0.25">
      <c r="A787" t="s">
        <v>1139</v>
      </c>
      <c r="B787" t="s">
        <v>1140</v>
      </c>
      <c r="C787" t="s">
        <v>1141</v>
      </c>
      <c r="D787" t="s">
        <v>1142</v>
      </c>
      <c r="E787" t="s">
        <v>455</v>
      </c>
      <c r="F787" t="s">
        <v>417</v>
      </c>
      <c r="G787" s="2">
        <v>41729</v>
      </c>
      <c r="H787" t="s">
        <v>450</v>
      </c>
      <c r="J787">
        <v>2014</v>
      </c>
      <c r="K787">
        <v>1</v>
      </c>
      <c r="L787">
        <v>2014</v>
      </c>
      <c r="M787">
        <v>1</v>
      </c>
      <c r="N787" t="s">
        <v>419</v>
      </c>
      <c r="O787" t="s">
        <v>451</v>
      </c>
      <c r="P787">
        <v>201401</v>
      </c>
      <c r="Q787">
        <v>13</v>
      </c>
      <c r="R787">
        <v>89</v>
      </c>
      <c r="S787">
        <v>17</v>
      </c>
      <c r="T787">
        <v>12</v>
      </c>
      <c r="U787">
        <v>86312</v>
      </c>
      <c r="V787">
        <v>3</v>
      </c>
      <c r="W787">
        <v>6331</v>
      </c>
      <c r="X787" s="2">
        <v>41751</v>
      </c>
      <c r="Y787" s="2">
        <v>41751</v>
      </c>
      <c r="Z787" t="s">
        <v>963</v>
      </c>
      <c r="AA787" t="s">
        <v>1163</v>
      </c>
      <c r="AB787" t="s">
        <v>1164</v>
      </c>
      <c r="AC787" t="s">
        <v>456</v>
      </c>
      <c r="AD787">
        <v>10017</v>
      </c>
      <c r="AE787" t="s">
        <v>1165</v>
      </c>
      <c r="AG787" t="s">
        <v>1163</v>
      </c>
      <c r="AH787" t="s">
        <v>1164</v>
      </c>
      <c r="AI787" t="s">
        <v>456</v>
      </c>
      <c r="AJ787">
        <v>10017</v>
      </c>
      <c r="AK787" t="s">
        <v>426</v>
      </c>
      <c r="AL787" t="s">
        <v>427</v>
      </c>
      <c r="AU787" t="s">
        <v>1166</v>
      </c>
      <c r="AV787" t="s">
        <v>1167</v>
      </c>
      <c r="AW787">
        <v>347471600</v>
      </c>
      <c r="AX787" s="2">
        <v>41747</v>
      </c>
      <c r="BI787" s="2">
        <v>42115</v>
      </c>
      <c r="BJ787">
        <v>6708</v>
      </c>
      <c r="BK787">
        <v>3315</v>
      </c>
      <c r="BL787">
        <v>3393</v>
      </c>
      <c r="BR787">
        <v>1831</v>
      </c>
      <c r="BV787">
        <v>5146</v>
      </c>
      <c r="BW787">
        <v>1562</v>
      </c>
      <c r="BX787">
        <v>92</v>
      </c>
      <c r="CN787">
        <v>-92</v>
      </c>
      <c r="CO787">
        <v>1470</v>
      </c>
      <c r="CP787">
        <v>418</v>
      </c>
      <c r="CQ787">
        <v>1052</v>
      </c>
      <c r="CV787">
        <v>1052</v>
      </c>
      <c r="CX787">
        <v>1052</v>
      </c>
      <c r="DA787">
        <v>1052</v>
      </c>
      <c r="DC787">
        <v>1052</v>
      </c>
      <c r="DD787">
        <v>7</v>
      </c>
      <c r="DE787">
        <v>1045</v>
      </c>
      <c r="DF787">
        <v>2.9980000000000002</v>
      </c>
      <c r="DJ787">
        <v>2.9980000000000002</v>
      </c>
      <c r="DK787">
        <v>2.9980000000000002</v>
      </c>
      <c r="DL787">
        <v>2.98</v>
      </c>
      <c r="DM787">
        <v>2.9666999999999999</v>
      </c>
      <c r="DQ787">
        <v>2.9666999999999999</v>
      </c>
      <c r="DR787">
        <v>2.9666999999999999</v>
      </c>
      <c r="DS787">
        <v>2.95</v>
      </c>
      <c r="DT787">
        <v>1.0701000000000001</v>
      </c>
      <c r="DU787">
        <v>354.6</v>
      </c>
      <c r="DV787">
        <v>350.9</v>
      </c>
      <c r="DW787">
        <v>1470</v>
      </c>
      <c r="DX787">
        <v>1052</v>
      </c>
      <c r="DY787">
        <v>2739</v>
      </c>
      <c r="DZ787">
        <v>1562</v>
      </c>
      <c r="EA787" s="2">
        <v>41751</v>
      </c>
      <c r="EB787">
        <v>260</v>
      </c>
      <c r="EE787">
        <v>21104</v>
      </c>
      <c r="EL787">
        <v>21364</v>
      </c>
      <c r="ER787">
        <v>74404</v>
      </c>
      <c r="EV787">
        <v>3963</v>
      </c>
      <c r="EX787">
        <v>1836</v>
      </c>
      <c r="FA787">
        <v>2567</v>
      </c>
      <c r="FB787">
        <v>82770</v>
      </c>
      <c r="FC787">
        <v>104134</v>
      </c>
      <c r="FE787">
        <v>62875</v>
      </c>
      <c r="FP787">
        <v>4361</v>
      </c>
      <c r="FQ787">
        <v>67236</v>
      </c>
      <c r="FR787">
        <v>6347</v>
      </c>
      <c r="FU787">
        <v>54</v>
      </c>
      <c r="FZ787">
        <v>5110</v>
      </c>
      <c r="GA787">
        <v>11511</v>
      </c>
      <c r="GB787">
        <v>78747</v>
      </c>
      <c r="GD787">
        <v>21603</v>
      </c>
      <c r="GF787">
        <v>25167</v>
      </c>
      <c r="GH787">
        <v>22510</v>
      </c>
      <c r="GI787">
        <v>1127</v>
      </c>
      <c r="GL787">
        <v>25387</v>
      </c>
      <c r="GM787">
        <v>25387</v>
      </c>
      <c r="GN787">
        <v>104134</v>
      </c>
      <c r="GO787">
        <v>347.5</v>
      </c>
      <c r="GQ787">
        <v>21424</v>
      </c>
      <c r="GR787" s="2">
        <v>42115</v>
      </c>
      <c r="GS787">
        <v>1052</v>
      </c>
      <c r="GT787">
        <v>1177</v>
      </c>
      <c r="GU787">
        <v>13</v>
      </c>
      <c r="GV787">
        <v>1190</v>
      </c>
      <c r="GW787">
        <v>-83</v>
      </c>
      <c r="GY787">
        <v>94</v>
      </c>
      <c r="HB787">
        <v>-1195</v>
      </c>
      <c r="HC787">
        <v>-1184</v>
      </c>
      <c r="HD787">
        <v>-355</v>
      </c>
      <c r="HE787">
        <v>703</v>
      </c>
      <c r="HF787">
        <v>-9</v>
      </c>
      <c r="HH787">
        <v>-12</v>
      </c>
      <c r="HI787">
        <v>-160</v>
      </c>
      <c r="HJ787">
        <v>76</v>
      </c>
      <c r="HK787">
        <v>-84</v>
      </c>
      <c r="HL787">
        <v>180</v>
      </c>
      <c r="HM787">
        <v>75</v>
      </c>
      <c r="HQ787">
        <v>-647</v>
      </c>
      <c r="HS787">
        <v>-647</v>
      </c>
      <c r="HT787">
        <v>-176</v>
      </c>
      <c r="HU787">
        <v>13</v>
      </c>
      <c r="HV787">
        <v>-810</v>
      </c>
      <c r="HW787">
        <v>-2</v>
      </c>
      <c r="HY787">
        <v>-34</v>
      </c>
      <c r="HZ787">
        <v>294</v>
      </c>
      <c r="IA787">
        <v>260</v>
      </c>
      <c r="IC787">
        <v>-176</v>
      </c>
      <c r="IE787">
        <v>1177</v>
      </c>
      <c r="IG787">
        <v>703</v>
      </c>
      <c r="IH787">
        <v>-9</v>
      </c>
      <c r="II787">
        <v>-176</v>
      </c>
      <c r="IK787">
        <v>-176</v>
      </c>
      <c r="IL787">
        <v>350.9</v>
      </c>
      <c r="IM787">
        <v>354.6</v>
      </c>
      <c r="IN787">
        <v>2.98</v>
      </c>
      <c r="IO787">
        <v>2.95</v>
      </c>
    </row>
    <row r="788" spans="1:249" x14ac:dyDescent="0.25">
      <c r="A788" t="s">
        <v>1139</v>
      </c>
      <c r="B788" t="s">
        <v>1140</v>
      </c>
      <c r="C788" t="s">
        <v>1141</v>
      </c>
      <c r="D788" t="s">
        <v>1142</v>
      </c>
      <c r="E788" t="s">
        <v>455</v>
      </c>
      <c r="F788" t="s">
        <v>417</v>
      </c>
      <c r="G788" s="2">
        <v>41820</v>
      </c>
      <c r="H788" t="s">
        <v>450</v>
      </c>
      <c r="J788">
        <v>2014</v>
      </c>
      <c r="K788">
        <v>2</v>
      </c>
      <c r="L788">
        <v>2014</v>
      </c>
      <c r="M788">
        <v>2</v>
      </c>
      <c r="N788" t="s">
        <v>419</v>
      </c>
      <c r="O788" t="s">
        <v>451</v>
      </c>
      <c r="P788">
        <v>201402</v>
      </c>
      <c r="Q788">
        <v>13</v>
      </c>
      <c r="R788">
        <v>89</v>
      </c>
      <c r="S788">
        <v>17</v>
      </c>
      <c r="T788">
        <v>12</v>
      </c>
      <c r="U788">
        <v>86312</v>
      </c>
      <c r="V788">
        <v>3</v>
      </c>
      <c r="W788">
        <v>6331</v>
      </c>
      <c r="X788" s="2">
        <v>41842</v>
      </c>
      <c r="Y788" s="2">
        <v>41842</v>
      </c>
      <c r="Z788" t="s">
        <v>963</v>
      </c>
      <c r="AA788" t="s">
        <v>1163</v>
      </c>
      <c r="AB788" t="s">
        <v>1164</v>
      </c>
      <c r="AC788" t="s">
        <v>456</v>
      </c>
      <c r="AD788">
        <v>10017</v>
      </c>
      <c r="AE788" t="s">
        <v>1165</v>
      </c>
      <c r="AG788" t="s">
        <v>1163</v>
      </c>
      <c r="AH788" t="s">
        <v>1164</v>
      </c>
      <c r="AI788" t="s">
        <v>456</v>
      </c>
      <c r="AJ788">
        <v>10017</v>
      </c>
      <c r="AK788" t="s">
        <v>426</v>
      </c>
      <c r="AL788" t="s">
        <v>427</v>
      </c>
      <c r="AU788" t="s">
        <v>1166</v>
      </c>
      <c r="AV788" t="s">
        <v>1167</v>
      </c>
      <c r="AW788">
        <v>339043600</v>
      </c>
      <c r="AX788" s="2">
        <v>41838</v>
      </c>
      <c r="BI788" s="2">
        <v>42206</v>
      </c>
      <c r="BJ788">
        <v>6785</v>
      </c>
      <c r="BK788">
        <v>3826</v>
      </c>
      <c r="BL788">
        <v>2959</v>
      </c>
      <c r="BR788">
        <v>1966</v>
      </c>
      <c r="BV788">
        <v>5792</v>
      </c>
      <c r="BW788">
        <v>993</v>
      </c>
      <c r="BX788">
        <v>92</v>
      </c>
      <c r="CN788">
        <v>-92</v>
      </c>
      <c r="CO788">
        <v>901</v>
      </c>
      <c r="CP788">
        <v>218</v>
      </c>
      <c r="CQ788">
        <v>683</v>
      </c>
      <c r="CV788">
        <v>683</v>
      </c>
      <c r="CX788">
        <v>683</v>
      </c>
      <c r="DA788">
        <v>683</v>
      </c>
      <c r="DC788">
        <v>683</v>
      </c>
      <c r="DD788">
        <v>5</v>
      </c>
      <c r="DE788">
        <v>678</v>
      </c>
      <c r="DF788">
        <v>1.9913000000000001</v>
      </c>
      <c r="DJ788">
        <v>1.9913000000000001</v>
      </c>
      <c r="DK788">
        <v>1.9913000000000001</v>
      </c>
      <c r="DL788">
        <v>1.98</v>
      </c>
      <c r="DM788">
        <v>1.97</v>
      </c>
      <c r="DQ788">
        <v>1.97</v>
      </c>
      <c r="DR788">
        <v>1.97</v>
      </c>
      <c r="DS788">
        <v>1.96</v>
      </c>
      <c r="DT788">
        <v>-1.9349000000000001</v>
      </c>
      <c r="DU788">
        <v>346.7</v>
      </c>
      <c r="DV788">
        <v>343</v>
      </c>
      <c r="DW788">
        <v>901</v>
      </c>
      <c r="DX788">
        <v>683</v>
      </c>
      <c r="DY788">
        <v>2173</v>
      </c>
      <c r="DZ788">
        <v>993</v>
      </c>
      <c r="EA788" s="2">
        <v>41842</v>
      </c>
      <c r="EB788">
        <v>311</v>
      </c>
      <c r="EE788">
        <v>21230</v>
      </c>
      <c r="EL788">
        <v>21541</v>
      </c>
      <c r="ER788">
        <v>74651</v>
      </c>
      <c r="EV788">
        <v>3962</v>
      </c>
      <c r="EX788">
        <v>1879</v>
      </c>
      <c r="FA788">
        <v>2778</v>
      </c>
      <c r="FB788">
        <v>83270</v>
      </c>
      <c r="FC788">
        <v>104811</v>
      </c>
      <c r="FE788">
        <v>63342</v>
      </c>
      <c r="FP788">
        <v>4371</v>
      </c>
      <c r="FQ788">
        <v>67713</v>
      </c>
      <c r="FR788">
        <v>6347</v>
      </c>
      <c r="FU788">
        <v>239</v>
      </c>
      <c r="FZ788">
        <v>4980</v>
      </c>
      <c r="GA788">
        <v>11566</v>
      </c>
      <c r="GB788">
        <v>79279</v>
      </c>
      <c r="GD788">
        <v>21694</v>
      </c>
      <c r="GF788">
        <v>25662</v>
      </c>
      <c r="GH788">
        <v>23386</v>
      </c>
      <c r="GI788">
        <v>1562</v>
      </c>
      <c r="GL788">
        <v>25532</v>
      </c>
      <c r="GM788">
        <v>25532</v>
      </c>
      <c r="GN788">
        <v>104811</v>
      </c>
      <c r="GO788">
        <v>339</v>
      </c>
      <c r="GQ788">
        <v>21570</v>
      </c>
      <c r="GR788" s="2">
        <v>42206</v>
      </c>
      <c r="GS788">
        <v>1735</v>
      </c>
      <c r="GT788">
        <v>2357</v>
      </c>
      <c r="GU788">
        <v>-143</v>
      </c>
      <c r="GV788">
        <v>2214</v>
      </c>
      <c r="GW788">
        <v>-257</v>
      </c>
      <c r="GY788">
        <v>235</v>
      </c>
      <c r="HB788">
        <v>-2049</v>
      </c>
      <c r="HC788">
        <v>-2071</v>
      </c>
      <c r="HD788">
        <v>-550</v>
      </c>
      <c r="HE788">
        <v>1328</v>
      </c>
      <c r="HF788">
        <v>-36</v>
      </c>
      <c r="HH788">
        <v>-12</v>
      </c>
      <c r="HI788">
        <v>60</v>
      </c>
      <c r="HJ788">
        <v>423</v>
      </c>
      <c r="HK788">
        <v>483</v>
      </c>
      <c r="HL788">
        <v>52</v>
      </c>
      <c r="HM788">
        <v>487</v>
      </c>
      <c r="HQ788">
        <v>-1458</v>
      </c>
      <c r="HS788">
        <v>-1458</v>
      </c>
      <c r="HT788">
        <v>-365</v>
      </c>
      <c r="HU788">
        <v>24</v>
      </c>
      <c r="HV788">
        <v>-1799</v>
      </c>
      <c r="HW788">
        <v>1</v>
      </c>
      <c r="HY788">
        <v>17</v>
      </c>
      <c r="HZ788">
        <v>294</v>
      </c>
      <c r="IA788">
        <v>311</v>
      </c>
      <c r="IC788">
        <v>-365</v>
      </c>
      <c r="IE788">
        <v>1180</v>
      </c>
      <c r="IG788">
        <v>625</v>
      </c>
      <c r="IH788">
        <v>-27</v>
      </c>
      <c r="II788">
        <v>-189</v>
      </c>
      <c r="IK788">
        <v>-189</v>
      </c>
      <c r="IL788">
        <v>343</v>
      </c>
      <c r="IM788">
        <v>346.7</v>
      </c>
      <c r="IN788">
        <v>1.98</v>
      </c>
      <c r="IO788">
        <v>1.95</v>
      </c>
    </row>
    <row r="789" spans="1:249" x14ac:dyDescent="0.25">
      <c r="A789" t="s">
        <v>1139</v>
      </c>
      <c r="B789" t="s">
        <v>1140</v>
      </c>
      <c r="C789" t="s">
        <v>1141</v>
      </c>
      <c r="D789" t="s">
        <v>1142</v>
      </c>
      <c r="E789" t="s">
        <v>455</v>
      </c>
      <c r="F789" t="s">
        <v>417</v>
      </c>
      <c r="G789" s="2">
        <v>41912</v>
      </c>
      <c r="H789" t="s">
        <v>450</v>
      </c>
      <c r="J789">
        <v>2014</v>
      </c>
      <c r="K789">
        <v>3</v>
      </c>
      <c r="L789">
        <v>2014</v>
      </c>
      <c r="M789">
        <v>3</v>
      </c>
      <c r="N789" t="s">
        <v>419</v>
      </c>
      <c r="O789" t="s">
        <v>451</v>
      </c>
      <c r="P789">
        <v>201403</v>
      </c>
      <c r="Q789">
        <v>13</v>
      </c>
      <c r="R789">
        <v>89</v>
      </c>
      <c r="S789">
        <v>17</v>
      </c>
      <c r="T789">
        <v>12</v>
      </c>
      <c r="U789">
        <v>86312</v>
      </c>
      <c r="V789">
        <v>3</v>
      </c>
      <c r="W789">
        <v>6331</v>
      </c>
      <c r="X789" s="2">
        <v>41933</v>
      </c>
      <c r="Y789" s="2">
        <v>41933</v>
      </c>
      <c r="Z789" t="s">
        <v>963</v>
      </c>
      <c r="AA789" t="s">
        <v>1163</v>
      </c>
      <c r="AB789" t="s">
        <v>1164</v>
      </c>
      <c r="AC789" t="s">
        <v>456</v>
      </c>
      <c r="AD789">
        <v>10017</v>
      </c>
      <c r="AE789" t="s">
        <v>1165</v>
      </c>
      <c r="AG789" t="s">
        <v>1163</v>
      </c>
      <c r="AH789" t="s">
        <v>1164</v>
      </c>
      <c r="AI789" t="s">
        <v>456</v>
      </c>
      <c r="AJ789">
        <v>10017</v>
      </c>
      <c r="AK789" t="s">
        <v>426</v>
      </c>
      <c r="AL789" t="s">
        <v>427</v>
      </c>
      <c r="AU789" t="s">
        <v>1166</v>
      </c>
      <c r="AV789" t="s">
        <v>1167</v>
      </c>
      <c r="AW789">
        <v>331396300</v>
      </c>
      <c r="AX789" s="2">
        <v>41929</v>
      </c>
      <c r="BI789" s="2">
        <v>42297</v>
      </c>
      <c r="BJ789">
        <v>6886</v>
      </c>
      <c r="BK789">
        <v>3520</v>
      </c>
      <c r="BL789">
        <v>3366</v>
      </c>
      <c r="BR789">
        <v>2015</v>
      </c>
      <c r="BV789">
        <v>5535</v>
      </c>
      <c r="BW789">
        <v>1351</v>
      </c>
      <c r="BX789">
        <v>93</v>
      </c>
      <c r="CN789">
        <v>-93</v>
      </c>
      <c r="CO789">
        <v>1258</v>
      </c>
      <c r="CP789">
        <v>339</v>
      </c>
      <c r="CQ789">
        <v>919</v>
      </c>
      <c r="CV789">
        <v>919</v>
      </c>
      <c r="CX789">
        <v>919</v>
      </c>
      <c r="DA789">
        <v>919</v>
      </c>
      <c r="DC789">
        <v>919</v>
      </c>
      <c r="DD789">
        <v>7</v>
      </c>
      <c r="DE789">
        <v>912</v>
      </c>
      <c r="DF789">
        <v>2.7425000000000002</v>
      </c>
      <c r="DJ789">
        <v>2.7425000000000002</v>
      </c>
      <c r="DK789">
        <v>2.7425000000000002</v>
      </c>
      <c r="DL789">
        <v>2.72</v>
      </c>
      <c r="DM789">
        <v>2.7117</v>
      </c>
      <c r="DQ789">
        <v>2.7117</v>
      </c>
      <c r="DR789">
        <v>2.7117</v>
      </c>
      <c r="DS789">
        <v>2.69</v>
      </c>
      <c r="DT789">
        <v>-0.35899999999999999</v>
      </c>
      <c r="DU789">
        <v>338.9</v>
      </c>
      <c r="DV789">
        <v>335.1</v>
      </c>
      <c r="DW789">
        <v>1258</v>
      </c>
      <c r="DX789">
        <v>919</v>
      </c>
      <c r="DY789">
        <v>2546</v>
      </c>
      <c r="DZ789">
        <v>1351</v>
      </c>
      <c r="EA789" s="2">
        <v>41933</v>
      </c>
      <c r="EB789">
        <v>367</v>
      </c>
      <c r="EE789">
        <v>20933</v>
      </c>
      <c r="EL789">
        <v>21300</v>
      </c>
      <c r="ER789">
        <v>74853</v>
      </c>
      <c r="EV789">
        <v>3937</v>
      </c>
      <c r="EX789">
        <v>1890</v>
      </c>
      <c r="FA789">
        <v>2542</v>
      </c>
      <c r="FB789">
        <v>83222</v>
      </c>
      <c r="FC789">
        <v>104522</v>
      </c>
      <c r="FE789">
        <v>63074</v>
      </c>
      <c r="FP789">
        <v>4367</v>
      </c>
      <c r="FQ789">
        <v>67441</v>
      </c>
      <c r="FR789">
        <v>6348</v>
      </c>
      <c r="FU789">
        <v>122</v>
      </c>
      <c r="FZ789">
        <v>5290</v>
      </c>
      <c r="GA789">
        <v>11760</v>
      </c>
      <c r="GB789">
        <v>79201</v>
      </c>
      <c r="GD789">
        <v>21764</v>
      </c>
      <c r="GF789">
        <v>26394</v>
      </c>
      <c r="GH789">
        <v>24137</v>
      </c>
      <c r="GI789">
        <v>1300</v>
      </c>
      <c r="GL789">
        <v>25321</v>
      </c>
      <c r="GM789">
        <v>25321</v>
      </c>
      <c r="GN789">
        <v>104522</v>
      </c>
      <c r="GO789">
        <v>331.4</v>
      </c>
      <c r="GQ789">
        <v>21384</v>
      </c>
      <c r="GR789" s="2">
        <v>42297</v>
      </c>
      <c r="GS789">
        <v>2654</v>
      </c>
      <c r="GT789">
        <v>3552</v>
      </c>
      <c r="GU789">
        <v>-376</v>
      </c>
      <c r="GV789">
        <v>3176</v>
      </c>
      <c r="GW789">
        <v>69</v>
      </c>
      <c r="GY789">
        <v>379</v>
      </c>
      <c r="HB789">
        <v>-3291</v>
      </c>
      <c r="HC789">
        <v>-2843</v>
      </c>
      <c r="HD789">
        <v>181</v>
      </c>
      <c r="HE789">
        <v>3168</v>
      </c>
      <c r="HF789">
        <v>-41</v>
      </c>
      <c r="HH789">
        <v>-12</v>
      </c>
      <c r="HI789">
        <v>-1163</v>
      </c>
      <c r="HJ789">
        <v>957</v>
      </c>
      <c r="HK789">
        <v>-206</v>
      </c>
      <c r="HL789">
        <v>-143</v>
      </c>
      <c r="HM789">
        <v>-402</v>
      </c>
      <c r="HQ789">
        <v>-2177</v>
      </c>
      <c r="HS789">
        <v>-2177</v>
      </c>
      <c r="HT789">
        <v>-549</v>
      </c>
      <c r="HU789">
        <v>38</v>
      </c>
      <c r="HV789">
        <v>-2688</v>
      </c>
      <c r="HW789">
        <v>-5</v>
      </c>
      <c r="HY789">
        <v>73</v>
      </c>
      <c r="HZ789">
        <v>294</v>
      </c>
      <c r="IA789">
        <v>367</v>
      </c>
      <c r="IC789">
        <v>-549</v>
      </c>
      <c r="IE789">
        <v>1195</v>
      </c>
      <c r="IG789">
        <v>1840</v>
      </c>
      <c r="IH789">
        <v>-5</v>
      </c>
      <c r="II789">
        <v>-184</v>
      </c>
      <c r="IK789">
        <v>-184</v>
      </c>
      <c r="IL789">
        <v>335.1</v>
      </c>
      <c r="IM789">
        <v>338.9</v>
      </c>
      <c r="IN789">
        <v>2.72</v>
      </c>
      <c r="IO789">
        <v>2.69</v>
      </c>
    </row>
    <row r="790" spans="1:249" x14ac:dyDescent="0.25">
      <c r="A790" t="s">
        <v>1139</v>
      </c>
      <c r="B790" t="s">
        <v>1140</v>
      </c>
      <c r="C790" t="s">
        <v>1141</v>
      </c>
      <c r="D790" t="s">
        <v>1142</v>
      </c>
      <c r="E790" t="s">
        <v>455</v>
      </c>
      <c r="F790" t="s">
        <v>417</v>
      </c>
      <c r="G790" s="2">
        <v>42004</v>
      </c>
      <c r="H790" t="s">
        <v>450</v>
      </c>
      <c r="J790">
        <v>2014</v>
      </c>
      <c r="K790">
        <v>4</v>
      </c>
      <c r="L790">
        <v>2014</v>
      </c>
      <c r="M790">
        <v>4</v>
      </c>
      <c r="N790" t="s">
        <v>419</v>
      </c>
      <c r="O790" t="s">
        <v>451</v>
      </c>
      <c r="P790">
        <v>201404</v>
      </c>
      <c r="Q790">
        <v>13</v>
      </c>
      <c r="R790">
        <v>89</v>
      </c>
      <c r="S790">
        <v>17</v>
      </c>
      <c r="T790">
        <v>12</v>
      </c>
      <c r="U790">
        <v>86312</v>
      </c>
      <c r="V790">
        <v>3</v>
      </c>
      <c r="W790">
        <v>6331</v>
      </c>
      <c r="X790" s="2">
        <v>42047</v>
      </c>
      <c r="Y790" s="2">
        <v>42047</v>
      </c>
      <c r="Z790" t="s">
        <v>963</v>
      </c>
      <c r="AA790" t="s">
        <v>1163</v>
      </c>
      <c r="AB790" t="s">
        <v>1164</v>
      </c>
      <c r="AC790" t="s">
        <v>456</v>
      </c>
      <c r="AD790">
        <v>10017</v>
      </c>
      <c r="AE790" t="s">
        <v>1165</v>
      </c>
      <c r="AG790" t="s">
        <v>1163</v>
      </c>
      <c r="AH790" t="s">
        <v>1164</v>
      </c>
      <c r="AI790" t="s">
        <v>456</v>
      </c>
      <c r="AJ790">
        <v>10017</v>
      </c>
      <c r="AK790" t="s">
        <v>426</v>
      </c>
      <c r="AL790" t="s">
        <v>427</v>
      </c>
      <c r="AN790">
        <v>30200</v>
      </c>
      <c r="AP790">
        <v>30200</v>
      </c>
      <c r="AR790">
        <v>50680</v>
      </c>
      <c r="AS790" t="s">
        <v>665</v>
      </c>
      <c r="AT790" t="s">
        <v>429</v>
      </c>
      <c r="AU790" t="s">
        <v>1166</v>
      </c>
      <c r="AV790" t="s">
        <v>1167</v>
      </c>
      <c r="AW790">
        <v>321368600</v>
      </c>
      <c r="AX790" s="2">
        <v>42041</v>
      </c>
      <c r="AY790" t="s">
        <v>1149</v>
      </c>
      <c r="AZ790" t="s">
        <v>909</v>
      </c>
      <c r="BA790" t="s">
        <v>1158</v>
      </c>
      <c r="BB790" t="s">
        <v>575</v>
      </c>
      <c r="BC790" t="s">
        <v>1151</v>
      </c>
      <c r="BD790" t="s">
        <v>678</v>
      </c>
      <c r="BE790" t="s">
        <v>1160</v>
      </c>
      <c r="BF790" t="s">
        <v>1161</v>
      </c>
      <c r="BG790" t="s">
        <v>1153</v>
      </c>
      <c r="BH790" t="s">
        <v>1162</v>
      </c>
      <c r="BI790" s="2">
        <v>42782</v>
      </c>
      <c r="BJ790">
        <v>6795</v>
      </c>
      <c r="BK790">
        <v>3209</v>
      </c>
      <c r="BL790">
        <v>3586</v>
      </c>
      <c r="BR790">
        <v>2034</v>
      </c>
      <c r="BV790">
        <v>5243</v>
      </c>
      <c r="BW790">
        <v>1552</v>
      </c>
      <c r="BX790">
        <v>92</v>
      </c>
      <c r="CN790">
        <v>-92</v>
      </c>
      <c r="CO790">
        <v>1460</v>
      </c>
      <c r="CP790">
        <v>422</v>
      </c>
      <c r="CQ790">
        <v>1038</v>
      </c>
      <c r="CV790">
        <v>1038</v>
      </c>
      <c r="CX790">
        <v>1038</v>
      </c>
      <c r="DA790">
        <v>1038</v>
      </c>
      <c r="DC790">
        <v>1038</v>
      </c>
      <c r="DD790">
        <v>8</v>
      </c>
      <c r="DE790">
        <v>1030</v>
      </c>
      <c r="DF790">
        <v>3.1656</v>
      </c>
      <c r="DJ790">
        <v>3.1656</v>
      </c>
      <c r="DK790">
        <v>3.1656</v>
      </c>
      <c r="DL790">
        <v>3.15</v>
      </c>
      <c r="DM790">
        <v>3.1311</v>
      </c>
      <c r="DQ790">
        <v>3.1311</v>
      </c>
      <c r="DR790">
        <v>3.1311</v>
      </c>
      <c r="DS790">
        <v>3.1</v>
      </c>
      <c r="DT790">
        <v>0.97389999999999999</v>
      </c>
      <c r="DU790">
        <v>331</v>
      </c>
      <c r="DV790">
        <v>326.8</v>
      </c>
      <c r="DW790">
        <v>1460</v>
      </c>
      <c r="DX790">
        <v>1038</v>
      </c>
      <c r="DY790">
        <v>2746</v>
      </c>
      <c r="DZ790">
        <v>1552</v>
      </c>
      <c r="EA790" s="2">
        <v>42411</v>
      </c>
      <c r="EB790">
        <v>374</v>
      </c>
      <c r="EE790">
        <v>20598</v>
      </c>
      <c r="EL790">
        <v>20972</v>
      </c>
      <c r="ER790">
        <v>73946</v>
      </c>
      <c r="EV790">
        <v>3915</v>
      </c>
      <c r="EX790">
        <v>1868</v>
      </c>
      <c r="FA790">
        <v>2377</v>
      </c>
      <c r="FB790">
        <v>82106</v>
      </c>
      <c r="FC790">
        <v>103078</v>
      </c>
      <c r="FE790">
        <v>62025</v>
      </c>
      <c r="FP790">
        <v>4362</v>
      </c>
      <c r="FQ790">
        <v>66387</v>
      </c>
      <c r="FR790">
        <v>6349</v>
      </c>
      <c r="FZ790">
        <v>5506</v>
      </c>
      <c r="GA790">
        <v>11855</v>
      </c>
      <c r="GB790">
        <v>78242</v>
      </c>
      <c r="GD790">
        <v>21843</v>
      </c>
      <c r="GF790">
        <v>27251</v>
      </c>
      <c r="GH790">
        <v>25138</v>
      </c>
      <c r="GI790">
        <v>880</v>
      </c>
      <c r="GL790">
        <v>24836</v>
      </c>
      <c r="GM790">
        <v>24836</v>
      </c>
      <c r="GN790">
        <v>103078</v>
      </c>
      <c r="GO790">
        <v>322.2</v>
      </c>
      <c r="GQ790">
        <v>20921</v>
      </c>
      <c r="GR790" s="2">
        <v>42782</v>
      </c>
      <c r="GS790">
        <v>3692</v>
      </c>
      <c r="GT790">
        <v>4746</v>
      </c>
      <c r="GU790">
        <v>-444</v>
      </c>
      <c r="GV790">
        <v>4302</v>
      </c>
      <c r="GW790">
        <v>193</v>
      </c>
      <c r="GY790">
        <v>73</v>
      </c>
      <c r="HB790">
        <v>-4630</v>
      </c>
      <c r="HC790">
        <v>-4364</v>
      </c>
      <c r="HD790">
        <v>63</v>
      </c>
      <c r="HE790">
        <v>3693</v>
      </c>
      <c r="HF790">
        <v>-33</v>
      </c>
      <c r="HH790">
        <v>-12</v>
      </c>
      <c r="HI790">
        <v>-498</v>
      </c>
      <c r="HJ790">
        <v>1025</v>
      </c>
      <c r="HK790">
        <v>527</v>
      </c>
      <c r="HL790">
        <v>-276</v>
      </c>
      <c r="HM790">
        <v>206</v>
      </c>
      <c r="HQ790">
        <v>-3137</v>
      </c>
      <c r="HS790">
        <v>-3137</v>
      </c>
      <c r="HT790">
        <v>-729</v>
      </c>
      <c r="HU790">
        <v>57</v>
      </c>
      <c r="HV790">
        <v>-3809</v>
      </c>
      <c r="HW790">
        <v>-10</v>
      </c>
      <c r="HY790">
        <v>80</v>
      </c>
      <c r="HZ790">
        <v>294</v>
      </c>
      <c r="IA790">
        <v>374</v>
      </c>
      <c r="IC790">
        <v>-729</v>
      </c>
      <c r="IE790">
        <v>1194</v>
      </c>
      <c r="IG790">
        <v>525</v>
      </c>
      <c r="IH790">
        <v>8</v>
      </c>
      <c r="II790">
        <v>-180</v>
      </c>
      <c r="IK790">
        <v>-180</v>
      </c>
      <c r="IL790">
        <v>338.8</v>
      </c>
      <c r="IM790">
        <v>342.5</v>
      </c>
      <c r="IN790">
        <v>3.14</v>
      </c>
      <c r="IO790">
        <v>3.11</v>
      </c>
    </row>
    <row r="791" spans="1:249" x14ac:dyDescent="0.25">
      <c r="A791" t="s">
        <v>1139</v>
      </c>
      <c r="B791" t="s">
        <v>1140</v>
      </c>
      <c r="C791" t="s">
        <v>1141</v>
      </c>
      <c r="D791" t="s">
        <v>1142</v>
      </c>
      <c r="E791" t="s">
        <v>455</v>
      </c>
      <c r="F791" t="s">
        <v>417</v>
      </c>
      <c r="G791" s="2">
        <v>42094</v>
      </c>
      <c r="H791" t="s">
        <v>450</v>
      </c>
      <c r="J791">
        <v>2015</v>
      </c>
      <c r="K791">
        <v>1</v>
      </c>
      <c r="L791">
        <v>2015</v>
      </c>
      <c r="M791">
        <v>1</v>
      </c>
      <c r="N791" t="s">
        <v>419</v>
      </c>
      <c r="O791" t="s">
        <v>451</v>
      </c>
      <c r="P791">
        <v>201501</v>
      </c>
      <c r="Q791">
        <v>13</v>
      </c>
      <c r="R791">
        <v>89</v>
      </c>
      <c r="S791">
        <v>17</v>
      </c>
      <c r="T791">
        <v>12</v>
      </c>
      <c r="U791">
        <v>86312</v>
      </c>
      <c r="V791">
        <v>3</v>
      </c>
      <c r="W791">
        <v>6331</v>
      </c>
      <c r="X791" s="2">
        <v>42115</v>
      </c>
      <c r="Y791" s="2">
        <v>42115</v>
      </c>
      <c r="Z791" t="s">
        <v>963</v>
      </c>
      <c r="AA791" t="s">
        <v>1163</v>
      </c>
      <c r="AB791" t="s">
        <v>1164</v>
      </c>
      <c r="AC791" t="s">
        <v>456</v>
      </c>
      <c r="AD791">
        <v>10017</v>
      </c>
      <c r="AE791" t="s">
        <v>1165</v>
      </c>
      <c r="AG791" t="s">
        <v>1163</v>
      </c>
      <c r="AH791" t="s">
        <v>1164</v>
      </c>
      <c r="AI791" t="s">
        <v>456</v>
      </c>
      <c r="AJ791">
        <v>10017</v>
      </c>
      <c r="AK791" t="s">
        <v>426</v>
      </c>
      <c r="AL791" t="s">
        <v>427</v>
      </c>
      <c r="AU791" t="s">
        <v>1166</v>
      </c>
      <c r="AV791" t="s">
        <v>1167</v>
      </c>
      <c r="AW791">
        <v>318698300</v>
      </c>
      <c r="AX791" s="2">
        <v>42111</v>
      </c>
      <c r="BI791" s="2">
        <v>42481</v>
      </c>
      <c r="BJ791">
        <v>6629</v>
      </c>
      <c r="BK791">
        <v>3431</v>
      </c>
      <c r="BL791">
        <v>3198</v>
      </c>
      <c r="BR791">
        <v>1958</v>
      </c>
      <c r="BV791">
        <v>5389</v>
      </c>
      <c r="BW791">
        <v>1240</v>
      </c>
      <c r="BX791">
        <v>92</v>
      </c>
      <c r="CN791">
        <v>-92</v>
      </c>
      <c r="CO791">
        <v>1148</v>
      </c>
      <c r="CP791">
        <v>315</v>
      </c>
      <c r="CQ791">
        <v>833</v>
      </c>
      <c r="CV791">
        <v>833</v>
      </c>
      <c r="CX791">
        <v>833</v>
      </c>
      <c r="DA791">
        <v>833</v>
      </c>
      <c r="DC791">
        <v>833</v>
      </c>
      <c r="DD791">
        <v>6</v>
      </c>
      <c r="DE791">
        <v>827</v>
      </c>
      <c r="DF791">
        <v>2.5966</v>
      </c>
      <c r="DJ791">
        <v>2.5966</v>
      </c>
      <c r="DK791">
        <v>2.5966</v>
      </c>
      <c r="DL791">
        <v>2.58</v>
      </c>
      <c r="DM791">
        <v>2.5670000000000002</v>
      </c>
      <c r="DQ791">
        <v>2.5670000000000002</v>
      </c>
      <c r="DR791">
        <v>2.5670000000000002</v>
      </c>
      <c r="DS791">
        <v>2.5499999999999998</v>
      </c>
      <c r="DT791">
        <v>0.47499999999999998</v>
      </c>
      <c r="DU791">
        <v>324.5</v>
      </c>
      <c r="DV791">
        <v>320.8</v>
      </c>
      <c r="DW791">
        <v>1148</v>
      </c>
      <c r="DX791">
        <v>833</v>
      </c>
      <c r="DY791">
        <v>2428</v>
      </c>
      <c r="DZ791">
        <v>1240</v>
      </c>
      <c r="EA791" s="2">
        <v>42115</v>
      </c>
      <c r="EB791">
        <v>308</v>
      </c>
      <c r="EE791">
        <v>20896</v>
      </c>
      <c r="EL791">
        <v>21204</v>
      </c>
      <c r="ER791">
        <v>73247</v>
      </c>
      <c r="EV791">
        <v>3882</v>
      </c>
      <c r="EX791">
        <v>1847</v>
      </c>
      <c r="FA791">
        <v>2511</v>
      </c>
      <c r="FB791">
        <v>81487</v>
      </c>
      <c r="FC791">
        <v>102691</v>
      </c>
      <c r="FE791">
        <v>61433</v>
      </c>
      <c r="FP791">
        <v>4396</v>
      </c>
      <c r="FQ791">
        <v>65829</v>
      </c>
      <c r="FR791">
        <v>6349</v>
      </c>
      <c r="FU791">
        <v>126</v>
      </c>
      <c r="FZ791">
        <v>5540</v>
      </c>
      <c r="GA791">
        <v>12015</v>
      </c>
      <c r="GB791">
        <v>77844</v>
      </c>
      <c r="GD791">
        <v>21982</v>
      </c>
      <c r="GF791">
        <v>27906</v>
      </c>
      <c r="GH791">
        <v>25810</v>
      </c>
      <c r="GI791">
        <v>769</v>
      </c>
      <c r="GL791">
        <v>24847</v>
      </c>
      <c r="GM791">
        <v>24847</v>
      </c>
      <c r="GN791">
        <v>102691</v>
      </c>
      <c r="GO791">
        <v>318.7</v>
      </c>
      <c r="GQ791">
        <v>20965</v>
      </c>
      <c r="GR791" s="2">
        <v>42481</v>
      </c>
      <c r="GS791">
        <v>833</v>
      </c>
      <c r="GT791">
        <v>1188</v>
      </c>
      <c r="GU791">
        <v>80</v>
      </c>
      <c r="GV791">
        <v>1268</v>
      </c>
      <c r="GW791">
        <v>-189</v>
      </c>
      <c r="GY791">
        <v>185</v>
      </c>
      <c r="HB791">
        <v>-1548</v>
      </c>
      <c r="HC791">
        <v>-1552</v>
      </c>
      <c r="HD791">
        <v>-350</v>
      </c>
      <c r="HE791">
        <v>199</v>
      </c>
      <c r="HF791">
        <v>-6</v>
      </c>
      <c r="HI791">
        <v>-134</v>
      </c>
      <c r="HJ791">
        <v>399</v>
      </c>
      <c r="HK791">
        <v>265</v>
      </c>
      <c r="HL791">
        <v>215</v>
      </c>
      <c r="HM791">
        <v>474</v>
      </c>
      <c r="HQ791">
        <v>-581</v>
      </c>
      <c r="HS791">
        <v>-581</v>
      </c>
      <c r="HT791">
        <v>-177</v>
      </c>
      <c r="HU791">
        <v>27</v>
      </c>
      <c r="HV791">
        <v>-731</v>
      </c>
      <c r="HW791">
        <v>-8</v>
      </c>
      <c r="HY791">
        <v>-66</v>
      </c>
      <c r="HZ791">
        <v>374</v>
      </c>
      <c r="IA791">
        <v>308</v>
      </c>
      <c r="IC791">
        <v>-177</v>
      </c>
      <c r="IE791">
        <v>1188</v>
      </c>
      <c r="IG791">
        <v>199</v>
      </c>
      <c r="IH791">
        <v>-6</v>
      </c>
      <c r="II791">
        <v>-177</v>
      </c>
      <c r="IK791">
        <v>-177</v>
      </c>
      <c r="IL791">
        <v>320.8</v>
      </c>
      <c r="IM791">
        <v>324.5</v>
      </c>
      <c r="IN791">
        <v>2.58</v>
      </c>
      <c r="IO791">
        <v>2.5499999999999998</v>
      </c>
    </row>
    <row r="792" spans="1:249" x14ac:dyDescent="0.25">
      <c r="A792" t="s">
        <v>1139</v>
      </c>
      <c r="B792" t="s">
        <v>1140</v>
      </c>
      <c r="C792" t="s">
        <v>1141</v>
      </c>
      <c r="D792" t="s">
        <v>1142</v>
      </c>
      <c r="E792" t="s">
        <v>455</v>
      </c>
      <c r="F792" t="s">
        <v>417</v>
      </c>
      <c r="G792" s="2">
        <v>42185</v>
      </c>
      <c r="H792" t="s">
        <v>450</v>
      </c>
      <c r="J792">
        <v>2015</v>
      </c>
      <c r="K792">
        <v>2</v>
      </c>
      <c r="L792">
        <v>2015</v>
      </c>
      <c r="M792">
        <v>2</v>
      </c>
      <c r="N792" t="s">
        <v>419</v>
      </c>
      <c r="O792" t="s">
        <v>451</v>
      </c>
      <c r="P792">
        <v>201502</v>
      </c>
      <c r="Q792">
        <v>13</v>
      </c>
      <c r="R792">
        <v>89</v>
      </c>
      <c r="S792">
        <v>17</v>
      </c>
      <c r="T792">
        <v>12</v>
      </c>
      <c r="U792">
        <v>86312</v>
      </c>
      <c r="V792">
        <v>3</v>
      </c>
      <c r="W792">
        <v>6331</v>
      </c>
      <c r="X792" s="2">
        <v>42206</v>
      </c>
      <c r="Y792" s="2">
        <v>42206</v>
      </c>
      <c r="Z792" t="s">
        <v>963</v>
      </c>
      <c r="AA792" t="s">
        <v>1163</v>
      </c>
      <c r="AB792" t="s">
        <v>1164</v>
      </c>
      <c r="AC792" t="s">
        <v>456</v>
      </c>
      <c r="AD792">
        <v>10017</v>
      </c>
      <c r="AE792" t="s">
        <v>1165</v>
      </c>
      <c r="AG792" t="s">
        <v>1163</v>
      </c>
      <c r="AH792" t="s">
        <v>1164</v>
      </c>
      <c r="AI792" t="s">
        <v>456</v>
      </c>
      <c r="AJ792">
        <v>10017</v>
      </c>
      <c r="AK792" t="s">
        <v>426</v>
      </c>
      <c r="AL792" t="s">
        <v>427</v>
      </c>
      <c r="AU792" t="s">
        <v>1166</v>
      </c>
      <c r="AV792" t="s">
        <v>1167</v>
      </c>
      <c r="AW792">
        <v>311205600</v>
      </c>
      <c r="AX792" s="2">
        <v>42202</v>
      </c>
      <c r="BI792" s="2">
        <v>42572</v>
      </c>
      <c r="BJ792">
        <v>6710</v>
      </c>
      <c r="BK792">
        <v>3547</v>
      </c>
      <c r="BL792">
        <v>3163</v>
      </c>
      <c r="BR792">
        <v>1995</v>
      </c>
      <c r="BV792">
        <v>5542</v>
      </c>
      <c r="BW792">
        <v>1168</v>
      </c>
      <c r="BX792">
        <v>92</v>
      </c>
      <c r="CN792">
        <v>-92</v>
      </c>
      <c r="CO792">
        <v>1076</v>
      </c>
      <c r="CP792">
        <v>264</v>
      </c>
      <c r="CQ792">
        <v>812</v>
      </c>
      <c r="CV792">
        <v>812</v>
      </c>
      <c r="CX792">
        <v>812</v>
      </c>
      <c r="DA792">
        <v>812</v>
      </c>
      <c r="DC792">
        <v>812</v>
      </c>
      <c r="DD792">
        <v>6</v>
      </c>
      <c r="DE792">
        <v>806</v>
      </c>
      <c r="DF792">
        <v>2.5794000000000001</v>
      </c>
      <c r="DJ792">
        <v>2.5794000000000001</v>
      </c>
      <c r="DK792">
        <v>2.5794000000000001</v>
      </c>
      <c r="DL792">
        <v>2.56</v>
      </c>
      <c r="DM792">
        <v>2.5535000000000001</v>
      </c>
      <c r="DQ792">
        <v>2.5535000000000001</v>
      </c>
      <c r="DR792">
        <v>2.5535000000000001</v>
      </c>
      <c r="DS792">
        <v>2.5299999999999998</v>
      </c>
      <c r="DT792">
        <v>-1.46</v>
      </c>
      <c r="DU792">
        <v>318</v>
      </c>
      <c r="DV792">
        <v>314.8</v>
      </c>
      <c r="DW792">
        <v>1076</v>
      </c>
      <c r="DX792">
        <v>812</v>
      </c>
      <c r="DY792">
        <v>2335</v>
      </c>
      <c r="DZ792">
        <v>1168</v>
      </c>
      <c r="EA792" s="2">
        <v>42206</v>
      </c>
      <c r="EB792">
        <v>317</v>
      </c>
      <c r="EE792">
        <v>20984</v>
      </c>
      <c r="EL792">
        <v>21301</v>
      </c>
      <c r="ER792">
        <v>71885</v>
      </c>
      <c r="EV792">
        <v>3878</v>
      </c>
      <c r="EX792">
        <v>2107</v>
      </c>
      <c r="FA792">
        <v>2493</v>
      </c>
      <c r="FB792">
        <v>80363</v>
      </c>
      <c r="FC792">
        <v>101664</v>
      </c>
      <c r="FE792">
        <v>61414</v>
      </c>
      <c r="FP792">
        <v>4473</v>
      </c>
      <c r="FQ792">
        <v>65887</v>
      </c>
      <c r="FR792">
        <v>6350</v>
      </c>
      <c r="FZ792">
        <v>5306</v>
      </c>
      <c r="GA792">
        <v>11656</v>
      </c>
      <c r="GB792">
        <v>77543</v>
      </c>
      <c r="GD792">
        <v>22039</v>
      </c>
      <c r="GF792">
        <v>28524</v>
      </c>
      <c r="GH792">
        <v>26611</v>
      </c>
      <c r="GI792">
        <v>169</v>
      </c>
      <c r="GL792">
        <v>24121</v>
      </c>
      <c r="GM792">
        <v>24121</v>
      </c>
      <c r="GN792">
        <v>101664</v>
      </c>
      <c r="GO792">
        <v>311.2</v>
      </c>
      <c r="GQ792">
        <v>20243</v>
      </c>
      <c r="GR792" s="2">
        <v>42572</v>
      </c>
      <c r="GS792">
        <v>1645</v>
      </c>
      <c r="GT792">
        <v>2355</v>
      </c>
      <c r="GU792">
        <v>-12</v>
      </c>
      <c r="GV792">
        <v>2343</v>
      </c>
      <c r="GW792">
        <v>-223</v>
      </c>
      <c r="GY792">
        <v>362</v>
      </c>
      <c r="HB792">
        <v>-2817</v>
      </c>
      <c r="HC792">
        <v>-2678</v>
      </c>
      <c r="HD792">
        <v>-435</v>
      </c>
      <c r="HE792">
        <v>875</v>
      </c>
      <c r="HF792">
        <v>-69</v>
      </c>
      <c r="HI792">
        <v>433</v>
      </c>
      <c r="HJ792">
        <v>396</v>
      </c>
      <c r="HK792">
        <v>829</v>
      </c>
      <c r="HL792">
        <v>5</v>
      </c>
      <c r="HM792">
        <v>765</v>
      </c>
      <c r="HQ792">
        <v>-1355</v>
      </c>
      <c r="HS792">
        <v>-1355</v>
      </c>
      <c r="HT792">
        <v>-369</v>
      </c>
      <c r="HU792">
        <v>31</v>
      </c>
      <c r="HV792">
        <v>-1693</v>
      </c>
      <c r="HW792">
        <v>-4</v>
      </c>
      <c r="HY792">
        <v>-57</v>
      </c>
      <c r="HZ792">
        <v>374</v>
      </c>
      <c r="IA792">
        <v>317</v>
      </c>
      <c r="IC792">
        <v>-369</v>
      </c>
      <c r="IE792">
        <v>1167</v>
      </c>
      <c r="IG792">
        <v>676</v>
      </c>
      <c r="IH792">
        <v>-63</v>
      </c>
      <c r="II792">
        <v>-192</v>
      </c>
      <c r="IK792">
        <v>-192</v>
      </c>
      <c r="IL792">
        <v>314.8</v>
      </c>
      <c r="IM792">
        <v>318</v>
      </c>
      <c r="IN792">
        <v>2.56</v>
      </c>
      <c r="IO792">
        <v>2.5299999999999998</v>
      </c>
    </row>
    <row r="793" spans="1:249" x14ac:dyDescent="0.25">
      <c r="A793" t="s">
        <v>1139</v>
      </c>
      <c r="B793" t="s">
        <v>1140</v>
      </c>
      <c r="C793" t="s">
        <v>1141</v>
      </c>
      <c r="D793" t="s">
        <v>1142</v>
      </c>
      <c r="E793" t="s">
        <v>455</v>
      </c>
      <c r="F793" t="s">
        <v>417</v>
      </c>
      <c r="G793" s="2">
        <v>42277</v>
      </c>
      <c r="H793" t="s">
        <v>450</v>
      </c>
      <c r="J793">
        <v>2015</v>
      </c>
      <c r="K793">
        <v>3</v>
      </c>
      <c r="L793">
        <v>2015</v>
      </c>
      <c r="M793">
        <v>3</v>
      </c>
      <c r="N793" t="s">
        <v>419</v>
      </c>
      <c r="O793" t="s">
        <v>451</v>
      </c>
      <c r="P793">
        <v>201503</v>
      </c>
      <c r="Q793">
        <v>13</v>
      </c>
      <c r="R793">
        <v>89</v>
      </c>
      <c r="S793">
        <v>17</v>
      </c>
      <c r="T793">
        <v>12</v>
      </c>
      <c r="U793">
        <v>86312</v>
      </c>
      <c r="V793">
        <v>3</v>
      </c>
      <c r="W793">
        <v>6331</v>
      </c>
      <c r="X793" s="2">
        <v>42297</v>
      </c>
      <c r="Y793" s="2">
        <v>42297</v>
      </c>
      <c r="Z793" t="s">
        <v>963</v>
      </c>
      <c r="AA793" t="s">
        <v>1163</v>
      </c>
      <c r="AB793" t="s">
        <v>1164</v>
      </c>
      <c r="AC793" t="s">
        <v>456</v>
      </c>
      <c r="AD793">
        <v>55102</v>
      </c>
      <c r="AE793" t="s">
        <v>1165</v>
      </c>
      <c r="AG793" t="s">
        <v>1163</v>
      </c>
      <c r="AH793" t="s">
        <v>1164</v>
      </c>
      <c r="AI793" t="s">
        <v>456</v>
      </c>
      <c r="AJ793">
        <v>10017</v>
      </c>
      <c r="AK793" t="s">
        <v>426</v>
      </c>
      <c r="AL793" t="s">
        <v>427</v>
      </c>
      <c r="AU793" t="s">
        <v>1166</v>
      </c>
      <c r="AV793" t="s">
        <v>1167</v>
      </c>
      <c r="AW793">
        <v>304218800</v>
      </c>
      <c r="AX793" s="2">
        <v>42293</v>
      </c>
      <c r="BI793" s="2">
        <v>42663</v>
      </c>
      <c r="BJ793">
        <v>6798</v>
      </c>
      <c r="BK793">
        <v>3382</v>
      </c>
      <c r="BL793">
        <v>3416</v>
      </c>
      <c r="BR793">
        <v>2015</v>
      </c>
      <c r="BV793">
        <v>5397</v>
      </c>
      <c r="BW793">
        <v>1401</v>
      </c>
      <c r="BX793">
        <v>94</v>
      </c>
      <c r="CN793">
        <v>-94</v>
      </c>
      <c r="CO793">
        <v>1307</v>
      </c>
      <c r="CP793">
        <v>379</v>
      </c>
      <c r="CQ793">
        <v>928</v>
      </c>
      <c r="CV793">
        <v>928</v>
      </c>
      <c r="CX793">
        <v>928</v>
      </c>
      <c r="DA793">
        <v>928</v>
      </c>
      <c r="DC793">
        <v>928</v>
      </c>
      <c r="DD793">
        <v>6</v>
      </c>
      <c r="DE793">
        <v>922</v>
      </c>
      <c r="DF793">
        <v>3.0169000000000001</v>
      </c>
      <c r="DJ793">
        <v>3.0169000000000001</v>
      </c>
      <c r="DK793">
        <v>3.0169000000000001</v>
      </c>
      <c r="DL793">
        <v>3</v>
      </c>
      <c r="DM793">
        <v>2.9839000000000002</v>
      </c>
      <c r="DQ793">
        <v>2.9839000000000002</v>
      </c>
      <c r="DR793">
        <v>2.9839000000000002</v>
      </c>
      <c r="DS793">
        <v>2.97</v>
      </c>
      <c r="DT793">
        <v>1.67</v>
      </c>
      <c r="DU793">
        <v>311</v>
      </c>
      <c r="DV793">
        <v>307.60000000000002</v>
      </c>
      <c r="DW793">
        <v>1307</v>
      </c>
      <c r="DX793">
        <v>928</v>
      </c>
      <c r="DY793">
        <v>2579</v>
      </c>
      <c r="DZ793">
        <v>1401</v>
      </c>
      <c r="EA793" s="2">
        <v>42297</v>
      </c>
      <c r="EB793">
        <v>344</v>
      </c>
      <c r="EE793">
        <v>20687</v>
      </c>
      <c r="EL793">
        <v>21031</v>
      </c>
      <c r="ER793">
        <v>72672</v>
      </c>
      <c r="EV793">
        <v>3859</v>
      </c>
      <c r="EX793">
        <v>2145</v>
      </c>
      <c r="FA793">
        <v>2403</v>
      </c>
      <c r="FB793">
        <v>81079</v>
      </c>
      <c r="FC793">
        <v>102110</v>
      </c>
      <c r="FE793">
        <v>61319</v>
      </c>
      <c r="FP793">
        <v>4390</v>
      </c>
      <c r="FQ793">
        <v>65709</v>
      </c>
      <c r="FR793">
        <v>6743</v>
      </c>
      <c r="FZ793">
        <v>5625</v>
      </c>
      <c r="GA793">
        <v>12368</v>
      </c>
      <c r="GB793">
        <v>78077</v>
      </c>
      <c r="GD793">
        <v>22099</v>
      </c>
      <c r="GF793">
        <v>29263</v>
      </c>
      <c r="GH793">
        <v>27361</v>
      </c>
      <c r="GI793">
        <v>32</v>
      </c>
      <c r="GL793">
        <v>24033</v>
      </c>
      <c r="GM793">
        <v>24033</v>
      </c>
      <c r="GN793">
        <v>102110</v>
      </c>
      <c r="GO793">
        <v>304.2</v>
      </c>
      <c r="GQ793">
        <v>20174</v>
      </c>
      <c r="GR793" s="2">
        <v>42663</v>
      </c>
      <c r="GS793">
        <v>2573</v>
      </c>
      <c r="GT793">
        <v>3533</v>
      </c>
      <c r="GU793">
        <v>-144</v>
      </c>
      <c r="GV793">
        <v>3389</v>
      </c>
      <c r="GW793">
        <v>-53</v>
      </c>
      <c r="GY793">
        <v>542</v>
      </c>
      <c r="HB793">
        <v>-3872</v>
      </c>
      <c r="HC793">
        <v>-3383</v>
      </c>
      <c r="HD793">
        <v>95</v>
      </c>
      <c r="HE793">
        <v>2674</v>
      </c>
      <c r="HF793">
        <v>-116</v>
      </c>
      <c r="HI793">
        <v>-782</v>
      </c>
      <c r="HJ793">
        <v>526</v>
      </c>
      <c r="HK793">
        <v>-256</v>
      </c>
      <c r="HL793">
        <v>-119</v>
      </c>
      <c r="HM793">
        <v>-491</v>
      </c>
      <c r="HN793">
        <v>392</v>
      </c>
      <c r="HP793">
        <v>392</v>
      </c>
      <c r="HQ793">
        <v>-2081</v>
      </c>
      <c r="HS793">
        <v>-2081</v>
      </c>
      <c r="HT793">
        <v>-557</v>
      </c>
      <c r="HU793">
        <v>42</v>
      </c>
      <c r="HV793">
        <v>-2204</v>
      </c>
      <c r="HW793">
        <v>-9</v>
      </c>
      <c r="HY793">
        <v>-30</v>
      </c>
      <c r="HZ793">
        <v>374</v>
      </c>
      <c r="IA793">
        <v>344</v>
      </c>
      <c r="IC793">
        <v>-557</v>
      </c>
      <c r="IE793">
        <v>1178</v>
      </c>
      <c r="IG793">
        <v>1799</v>
      </c>
      <c r="IH793">
        <v>-47</v>
      </c>
      <c r="II793">
        <v>-188</v>
      </c>
      <c r="IK793">
        <v>-188</v>
      </c>
      <c r="IL793">
        <v>307.60000000000002</v>
      </c>
      <c r="IM793">
        <v>311</v>
      </c>
      <c r="IN793">
        <v>3</v>
      </c>
      <c r="IO793">
        <v>2.97</v>
      </c>
    </row>
    <row r="794" spans="1:249" x14ac:dyDescent="0.25">
      <c r="A794" t="s">
        <v>1139</v>
      </c>
      <c r="B794" t="s">
        <v>1140</v>
      </c>
      <c r="C794" t="s">
        <v>1141</v>
      </c>
      <c r="D794" t="s">
        <v>1142</v>
      </c>
      <c r="E794" t="s">
        <v>455</v>
      </c>
      <c r="F794" t="s">
        <v>417</v>
      </c>
      <c r="G794" s="2">
        <v>42369</v>
      </c>
      <c r="H794" t="s">
        <v>450</v>
      </c>
      <c r="J794">
        <v>2015</v>
      </c>
      <c r="K794">
        <v>4</v>
      </c>
      <c r="L794">
        <v>2015</v>
      </c>
      <c r="M794">
        <v>4</v>
      </c>
      <c r="N794" t="s">
        <v>419</v>
      </c>
      <c r="O794" t="s">
        <v>451</v>
      </c>
      <c r="P794">
        <v>201504</v>
      </c>
      <c r="Q794">
        <v>13</v>
      </c>
      <c r="R794">
        <v>89</v>
      </c>
      <c r="S794">
        <v>17</v>
      </c>
      <c r="T794">
        <v>12</v>
      </c>
      <c r="U794">
        <v>86312</v>
      </c>
      <c r="V794">
        <v>3</v>
      </c>
      <c r="W794">
        <v>6331</v>
      </c>
      <c r="X794" s="2">
        <v>42411</v>
      </c>
      <c r="Y794" s="2">
        <v>42411</v>
      </c>
      <c r="Z794" t="s">
        <v>963</v>
      </c>
      <c r="AA794" t="s">
        <v>1163</v>
      </c>
      <c r="AB794" t="s">
        <v>1164</v>
      </c>
      <c r="AC794" t="s">
        <v>456</v>
      </c>
      <c r="AD794">
        <v>55102</v>
      </c>
      <c r="AE794" t="s">
        <v>1165</v>
      </c>
      <c r="AG794" t="s">
        <v>1163</v>
      </c>
      <c r="AH794" t="s">
        <v>1164</v>
      </c>
      <c r="AI794" t="s">
        <v>456</v>
      </c>
      <c r="AJ794">
        <v>10017</v>
      </c>
      <c r="AK794" t="s">
        <v>426</v>
      </c>
      <c r="AL794" t="s">
        <v>427</v>
      </c>
      <c r="AN794">
        <v>30900</v>
      </c>
      <c r="AP794">
        <v>30900</v>
      </c>
      <c r="AR794">
        <v>47403</v>
      </c>
      <c r="AS794" t="s">
        <v>665</v>
      </c>
      <c r="AT794" t="s">
        <v>429</v>
      </c>
      <c r="AU794" t="s">
        <v>1166</v>
      </c>
      <c r="AV794" t="s">
        <v>1169</v>
      </c>
      <c r="AW794">
        <v>294977300</v>
      </c>
      <c r="AX794" s="2">
        <v>42405</v>
      </c>
      <c r="AY794" t="s">
        <v>1149</v>
      </c>
      <c r="AZ794" t="s">
        <v>1170</v>
      </c>
      <c r="BA794" t="s">
        <v>1171</v>
      </c>
      <c r="BB794" t="s">
        <v>433</v>
      </c>
      <c r="BC794" t="s">
        <v>1158</v>
      </c>
      <c r="BD794" t="s">
        <v>575</v>
      </c>
      <c r="BE794" t="s">
        <v>1151</v>
      </c>
      <c r="BF794" t="s">
        <v>678</v>
      </c>
      <c r="BG794" t="s">
        <v>1153</v>
      </c>
      <c r="BH794" t="s">
        <v>1162</v>
      </c>
      <c r="BI794" s="2">
        <v>42782</v>
      </c>
      <c r="BJ794">
        <v>6678</v>
      </c>
      <c r="BK794">
        <v>3363</v>
      </c>
      <c r="BL794">
        <v>3315</v>
      </c>
      <c r="BR794">
        <v>2011</v>
      </c>
      <c r="BV794">
        <v>5374</v>
      </c>
      <c r="BW794">
        <v>1304</v>
      </c>
      <c r="BX794">
        <v>95</v>
      </c>
      <c r="CN794">
        <v>-95</v>
      </c>
      <c r="CO794">
        <v>1209</v>
      </c>
      <c r="CP794">
        <v>343</v>
      </c>
      <c r="CQ794">
        <v>866</v>
      </c>
      <c r="CV794">
        <v>866</v>
      </c>
      <c r="CX794">
        <v>866</v>
      </c>
      <c r="DA794">
        <v>866</v>
      </c>
      <c r="DC794">
        <v>866</v>
      </c>
      <c r="DD794">
        <v>7</v>
      </c>
      <c r="DE794">
        <v>859</v>
      </c>
      <c r="DF794">
        <v>2.8792</v>
      </c>
      <c r="DJ794">
        <v>2.8792</v>
      </c>
      <c r="DK794">
        <v>2.8792</v>
      </c>
      <c r="DL794">
        <v>2.87</v>
      </c>
      <c r="DM794">
        <v>2.8513000000000002</v>
      </c>
      <c r="DQ794">
        <v>2.8513000000000002</v>
      </c>
      <c r="DR794">
        <v>2.8513000000000002</v>
      </c>
      <c r="DS794">
        <v>2.83</v>
      </c>
      <c r="DT794">
        <v>0.54700000000000004</v>
      </c>
      <c r="DU794">
        <v>303.3</v>
      </c>
      <c r="DV794">
        <v>303.3</v>
      </c>
      <c r="DW794">
        <v>1209</v>
      </c>
      <c r="DX794">
        <v>866</v>
      </c>
      <c r="DY794">
        <v>2474</v>
      </c>
      <c r="DZ794">
        <v>1304</v>
      </c>
      <c r="EA794" s="2">
        <v>42782</v>
      </c>
      <c r="EB794">
        <v>380</v>
      </c>
      <c r="EE794">
        <v>20377</v>
      </c>
      <c r="EL794">
        <v>20757</v>
      </c>
      <c r="ER794">
        <v>71112</v>
      </c>
      <c r="EV794">
        <v>3852</v>
      </c>
      <c r="EX794">
        <v>2145</v>
      </c>
      <c r="FA794">
        <v>2318</v>
      </c>
      <c r="FB794">
        <v>79427</v>
      </c>
      <c r="FC794">
        <v>100184</v>
      </c>
      <c r="FE794">
        <v>60562</v>
      </c>
      <c r="FP794">
        <v>4374</v>
      </c>
      <c r="FQ794">
        <v>64936</v>
      </c>
      <c r="FR794">
        <v>6344</v>
      </c>
      <c r="FZ794">
        <v>5306</v>
      </c>
      <c r="GA794">
        <v>11650</v>
      </c>
      <c r="GB794">
        <v>76586</v>
      </c>
      <c r="GD794">
        <v>22172</v>
      </c>
      <c r="GF794">
        <v>29945</v>
      </c>
      <c r="GH794">
        <v>28362</v>
      </c>
      <c r="GI794">
        <v>-157</v>
      </c>
      <c r="GL794">
        <v>23598</v>
      </c>
      <c r="GM794">
        <v>23598</v>
      </c>
      <c r="GN794">
        <v>100184</v>
      </c>
      <c r="GO794">
        <v>295.89999999999998</v>
      </c>
      <c r="GQ794">
        <v>19746</v>
      </c>
      <c r="GR794" s="2">
        <v>42782</v>
      </c>
      <c r="GS794">
        <v>3439</v>
      </c>
      <c r="GT794">
        <v>4703</v>
      </c>
      <c r="GU794">
        <v>-104</v>
      </c>
      <c r="GV794">
        <v>4599</v>
      </c>
      <c r="GW794">
        <v>87</v>
      </c>
      <c r="GY794">
        <v>248</v>
      </c>
      <c r="HB794">
        <v>-4995</v>
      </c>
      <c r="HC794">
        <v>-4660</v>
      </c>
      <c r="HD794">
        <v>56</v>
      </c>
      <c r="HE794">
        <v>3434</v>
      </c>
      <c r="HF794">
        <v>-92</v>
      </c>
      <c r="HH794">
        <v>-13</v>
      </c>
      <c r="HI794">
        <v>-326</v>
      </c>
      <c r="HJ794">
        <v>1165</v>
      </c>
      <c r="HK794">
        <v>839</v>
      </c>
      <c r="HL794">
        <v>-417</v>
      </c>
      <c r="HM794">
        <v>317</v>
      </c>
      <c r="HN794">
        <v>-8</v>
      </c>
      <c r="HP794">
        <v>-8</v>
      </c>
      <c r="HQ794">
        <v>-3041</v>
      </c>
      <c r="HS794">
        <v>-3041</v>
      </c>
      <c r="HT794">
        <v>-739</v>
      </c>
      <c r="HU794">
        <v>55</v>
      </c>
      <c r="HV794">
        <v>-3733</v>
      </c>
      <c r="HW794">
        <v>-12</v>
      </c>
      <c r="HY794">
        <v>6</v>
      </c>
      <c r="HZ794">
        <v>374</v>
      </c>
      <c r="IA794">
        <v>380</v>
      </c>
      <c r="IC794">
        <v>-739</v>
      </c>
      <c r="IE794">
        <v>1170</v>
      </c>
      <c r="IG794">
        <v>760</v>
      </c>
      <c r="IH794">
        <v>24</v>
      </c>
      <c r="II794">
        <v>-182</v>
      </c>
      <c r="IK794">
        <v>-182</v>
      </c>
      <c r="IL794">
        <v>310.60000000000002</v>
      </c>
      <c r="IM794">
        <v>313.89999999999998</v>
      </c>
      <c r="IN794">
        <v>2.85</v>
      </c>
      <c r="IO794">
        <v>2.83</v>
      </c>
    </row>
    <row r="795" spans="1:249" x14ac:dyDescent="0.25">
      <c r="A795" t="s">
        <v>1139</v>
      </c>
      <c r="B795" t="s">
        <v>1140</v>
      </c>
      <c r="C795" t="s">
        <v>1141</v>
      </c>
      <c r="D795" t="s">
        <v>1142</v>
      </c>
      <c r="E795" t="s">
        <v>455</v>
      </c>
      <c r="F795" t="s">
        <v>417</v>
      </c>
      <c r="G795" s="2">
        <v>42460</v>
      </c>
      <c r="H795" t="s">
        <v>450</v>
      </c>
      <c r="J795">
        <v>2016</v>
      </c>
      <c r="K795">
        <v>1</v>
      </c>
      <c r="L795">
        <v>2016</v>
      </c>
      <c r="M795">
        <v>1</v>
      </c>
      <c r="N795" t="s">
        <v>419</v>
      </c>
      <c r="O795" t="s">
        <v>451</v>
      </c>
      <c r="P795">
        <v>201601</v>
      </c>
      <c r="Q795">
        <v>13</v>
      </c>
      <c r="R795">
        <v>89</v>
      </c>
      <c r="S795">
        <v>17</v>
      </c>
      <c r="T795">
        <v>12</v>
      </c>
      <c r="U795">
        <v>86312</v>
      </c>
      <c r="V795">
        <v>3</v>
      </c>
      <c r="W795">
        <v>6331</v>
      </c>
      <c r="X795" s="2">
        <v>42481</v>
      </c>
      <c r="Y795" s="2">
        <v>42481</v>
      </c>
      <c r="Z795" t="s">
        <v>963</v>
      </c>
      <c r="AA795" t="s">
        <v>1163</v>
      </c>
      <c r="AB795" t="s">
        <v>1164</v>
      </c>
      <c r="AC795" t="s">
        <v>456</v>
      </c>
      <c r="AD795">
        <v>55102</v>
      </c>
      <c r="AE795" t="s">
        <v>1165</v>
      </c>
      <c r="AG795" t="s">
        <v>1163</v>
      </c>
      <c r="AH795" t="s">
        <v>1164</v>
      </c>
      <c r="AI795" t="s">
        <v>456</v>
      </c>
      <c r="AJ795">
        <v>10017</v>
      </c>
      <c r="AK795" t="s">
        <v>426</v>
      </c>
      <c r="AL795" t="s">
        <v>427</v>
      </c>
      <c r="AU795" t="s">
        <v>1166</v>
      </c>
      <c r="AV795" t="s">
        <v>1169</v>
      </c>
      <c r="AW795">
        <v>292394600</v>
      </c>
      <c r="AX795" s="2">
        <v>42478</v>
      </c>
      <c r="BI795" s="2">
        <v>42845</v>
      </c>
      <c r="BJ795">
        <v>6686</v>
      </c>
      <c r="BK795">
        <v>3712</v>
      </c>
      <c r="BL795">
        <v>2974</v>
      </c>
      <c r="BR795">
        <v>1966</v>
      </c>
      <c r="BV795">
        <v>5678</v>
      </c>
      <c r="BW795">
        <v>1008</v>
      </c>
      <c r="BX795">
        <v>91</v>
      </c>
      <c r="CN795">
        <v>-91</v>
      </c>
      <c r="CO795">
        <v>917</v>
      </c>
      <c r="CP795">
        <v>226</v>
      </c>
      <c r="CQ795">
        <v>691</v>
      </c>
      <c r="CV795">
        <v>691</v>
      </c>
      <c r="CX795">
        <v>691</v>
      </c>
      <c r="DA795">
        <v>691</v>
      </c>
      <c r="DC795">
        <v>691</v>
      </c>
      <c r="DD795">
        <v>5</v>
      </c>
      <c r="DE795">
        <v>686</v>
      </c>
      <c r="DF795">
        <v>2.3487</v>
      </c>
      <c r="DJ795">
        <v>2.3487</v>
      </c>
      <c r="DK795">
        <v>2.3487</v>
      </c>
      <c r="DL795">
        <v>2.33</v>
      </c>
      <c r="DM795">
        <v>2.3195999999999999</v>
      </c>
      <c r="DQ795">
        <v>2.3195999999999999</v>
      </c>
      <c r="DR795">
        <v>2.3195999999999999</v>
      </c>
      <c r="DS795">
        <v>2.2999999999999998</v>
      </c>
      <c r="DT795">
        <v>-0.83</v>
      </c>
      <c r="DU795">
        <v>297.89999999999998</v>
      </c>
      <c r="DV795">
        <v>296.57</v>
      </c>
      <c r="DW795">
        <v>917</v>
      </c>
      <c r="DX795">
        <v>691</v>
      </c>
      <c r="DY795">
        <v>2192</v>
      </c>
      <c r="DZ795">
        <v>1008</v>
      </c>
      <c r="EA795" s="2">
        <v>42481</v>
      </c>
      <c r="EB795">
        <v>361</v>
      </c>
      <c r="EE795">
        <v>20872</v>
      </c>
      <c r="EL795">
        <v>21233</v>
      </c>
      <c r="ER795">
        <v>72277</v>
      </c>
      <c r="EV795">
        <v>3863</v>
      </c>
      <c r="EX795">
        <v>1899</v>
      </c>
      <c r="FA795">
        <v>2408</v>
      </c>
      <c r="FB795">
        <v>80447</v>
      </c>
      <c r="FC795">
        <v>101680</v>
      </c>
      <c r="FE795">
        <v>61409</v>
      </c>
      <c r="FP795">
        <v>4419</v>
      </c>
      <c r="FQ795">
        <v>65828</v>
      </c>
      <c r="FR795">
        <v>6344</v>
      </c>
      <c r="FU795">
        <v>82</v>
      </c>
      <c r="FZ795">
        <v>5260</v>
      </c>
      <c r="GA795">
        <v>11686</v>
      </c>
      <c r="GB795">
        <v>77514</v>
      </c>
      <c r="GD795">
        <v>22269</v>
      </c>
      <c r="GF795">
        <v>30454</v>
      </c>
      <c r="GH795">
        <v>28971</v>
      </c>
      <c r="GI795">
        <v>414</v>
      </c>
      <c r="GL795">
        <v>24166</v>
      </c>
      <c r="GM795">
        <v>24166</v>
      </c>
      <c r="GN795">
        <v>101680</v>
      </c>
      <c r="GO795">
        <v>292.39999999999998</v>
      </c>
      <c r="GQ795">
        <v>20303</v>
      </c>
      <c r="GR795" s="2">
        <v>42845</v>
      </c>
      <c r="GS795">
        <v>691</v>
      </c>
      <c r="GT795">
        <v>1184</v>
      </c>
      <c r="GU795">
        <v>97</v>
      </c>
      <c r="GV795">
        <v>1281</v>
      </c>
      <c r="GW795">
        <v>-267</v>
      </c>
      <c r="GY795">
        <v>328</v>
      </c>
      <c r="HB795">
        <v>-788</v>
      </c>
      <c r="HC795">
        <v>-727</v>
      </c>
      <c r="HD795">
        <v>-395</v>
      </c>
      <c r="HE795">
        <v>850</v>
      </c>
      <c r="HF795">
        <v>-7</v>
      </c>
      <c r="HI795">
        <v>85</v>
      </c>
      <c r="HJ795">
        <v>-436</v>
      </c>
      <c r="HK795">
        <v>-351</v>
      </c>
      <c r="HL795">
        <v>212</v>
      </c>
      <c r="HM795">
        <v>-146</v>
      </c>
      <c r="HQ795">
        <v>-545</v>
      </c>
      <c r="HS795">
        <v>-545</v>
      </c>
      <c r="HT795">
        <v>-180</v>
      </c>
      <c r="HV795">
        <v>-725</v>
      </c>
      <c r="HW795">
        <v>2</v>
      </c>
      <c r="HY795">
        <v>-19</v>
      </c>
      <c r="HZ795">
        <v>380</v>
      </c>
      <c r="IA795">
        <v>361</v>
      </c>
      <c r="IC795">
        <v>-180</v>
      </c>
      <c r="IE795">
        <v>1184</v>
      </c>
      <c r="IG795">
        <v>850</v>
      </c>
      <c r="IH795">
        <v>-7</v>
      </c>
      <c r="II795">
        <v>-180</v>
      </c>
      <c r="IK795">
        <v>-180</v>
      </c>
      <c r="IL795">
        <v>294.2</v>
      </c>
      <c r="IM795">
        <v>297.89999999999998</v>
      </c>
      <c r="IN795">
        <v>2.33</v>
      </c>
      <c r="IO795">
        <v>2.2999999999999998</v>
      </c>
    </row>
    <row r="796" spans="1:249" x14ac:dyDescent="0.25">
      <c r="A796" t="s">
        <v>1139</v>
      </c>
      <c r="B796" t="s">
        <v>1140</v>
      </c>
      <c r="C796" t="s">
        <v>1141</v>
      </c>
      <c r="D796" t="s">
        <v>1142</v>
      </c>
      <c r="E796" t="s">
        <v>455</v>
      </c>
      <c r="F796" t="s">
        <v>417</v>
      </c>
      <c r="G796" s="2">
        <v>42551</v>
      </c>
      <c r="H796" t="s">
        <v>450</v>
      </c>
      <c r="J796">
        <v>2016</v>
      </c>
      <c r="K796">
        <v>2</v>
      </c>
      <c r="L796">
        <v>2016</v>
      </c>
      <c r="M796">
        <v>2</v>
      </c>
      <c r="N796" t="s">
        <v>419</v>
      </c>
      <c r="O796" t="s">
        <v>451</v>
      </c>
      <c r="P796">
        <v>201602</v>
      </c>
      <c r="Q796">
        <v>13</v>
      </c>
      <c r="R796">
        <v>89</v>
      </c>
      <c r="S796">
        <v>17</v>
      </c>
      <c r="T796">
        <v>12</v>
      </c>
      <c r="U796">
        <v>86312</v>
      </c>
      <c r="V796">
        <v>3</v>
      </c>
      <c r="W796">
        <v>6331</v>
      </c>
      <c r="X796" s="2">
        <v>42572</v>
      </c>
      <c r="Y796" s="2">
        <v>42572</v>
      </c>
      <c r="Z796" t="s">
        <v>963</v>
      </c>
      <c r="AA796" t="s">
        <v>1163</v>
      </c>
      <c r="AB796" t="s">
        <v>1164</v>
      </c>
      <c r="AC796" t="s">
        <v>456</v>
      </c>
      <c r="AD796">
        <v>55102</v>
      </c>
      <c r="AE796" t="s">
        <v>1174</v>
      </c>
      <c r="AG796" t="s">
        <v>1163</v>
      </c>
      <c r="AH796" t="s">
        <v>1164</v>
      </c>
      <c r="AI796" t="s">
        <v>456</v>
      </c>
      <c r="AJ796">
        <v>10017</v>
      </c>
      <c r="AK796" t="s">
        <v>426</v>
      </c>
      <c r="AL796" t="s">
        <v>427</v>
      </c>
      <c r="AU796" t="s">
        <v>1166</v>
      </c>
      <c r="AV796" t="s">
        <v>1169</v>
      </c>
      <c r="AW796">
        <v>288281300</v>
      </c>
      <c r="AX796" s="2">
        <v>42569</v>
      </c>
      <c r="BI796" s="2">
        <v>42936</v>
      </c>
      <c r="BJ796">
        <v>6785</v>
      </c>
      <c r="BK796">
        <v>3762</v>
      </c>
      <c r="BL796">
        <v>3023</v>
      </c>
      <c r="BR796">
        <v>2043</v>
      </c>
      <c r="BV796">
        <v>5805</v>
      </c>
      <c r="BW796">
        <v>980</v>
      </c>
      <c r="BX796">
        <v>93</v>
      </c>
      <c r="CN796">
        <v>-93</v>
      </c>
      <c r="CO796">
        <v>887</v>
      </c>
      <c r="CP796">
        <v>223</v>
      </c>
      <c r="CQ796">
        <v>664</v>
      </c>
      <c r="CV796">
        <v>664</v>
      </c>
      <c r="CX796">
        <v>664</v>
      </c>
      <c r="DA796">
        <v>664</v>
      </c>
      <c r="DC796">
        <v>664</v>
      </c>
      <c r="DD796">
        <v>5</v>
      </c>
      <c r="DE796">
        <v>659</v>
      </c>
      <c r="DF796">
        <v>2.2888999999999999</v>
      </c>
      <c r="DJ796">
        <v>2.2888999999999999</v>
      </c>
      <c r="DK796">
        <v>2.2888999999999999</v>
      </c>
      <c r="DL796">
        <v>2.27</v>
      </c>
      <c r="DM796">
        <v>2.2616000000000001</v>
      </c>
      <c r="DQ796">
        <v>2.2616000000000001</v>
      </c>
      <c r="DR796">
        <v>2.2616000000000001</v>
      </c>
      <c r="DS796">
        <v>2.2400000000000002</v>
      </c>
      <c r="DT796">
        <v>-1.3360000000000001</v>
      </c>
      <c r="DU796">
        <v>293.60000000000002</v>
      </c>
      <c r="DV796">
        <v>290.10000000000002</v>
      </c>
      <c r="DW796">
        <v>887</v>
      </c>
      <c r="DX796">
        <v>664</v>
      </c>
      <c r="DY796">
        <v>2169</v>
      </c>
      <c r="DZ796">
        <v>980</v>
      </c>
      <c r="EA796" s="2">
        <v>42572</v>
      </c>
      <c r="EB796">
        <v>265</v>
      </c>
      <c r="EE796">
        <v>20884</v>
      </c>
      <c r="EL796">
        <v>21149</v>
      </c>
      <c r="ER796">
        <v>73097</v>
      </c>
      <c r="EV796">
        <v>3862</v>
      </c>
      <c r="EX796">
        <v>1954</v>
      </c>
      <c r="FA796">
        <v>2384</v>
      </c>
      <c r="FB796">
        <v>81297</v>
      </c>
      <c r="FC796">
        <v>102446</v>
      </c>
      <c r="FE796">
        <v>60874</v>
      </c>
      <c r="FP796">
        <v>4541</v>
      </c>
      <c r="FQ796">
        <v>65415</v>
      </c>
      <c r="FR796">
        <v>6436</v>
      </c>
      <c r="FU796">
        <v>370</v>
      </c>
      <c r="FZ796">
        <v>5511</v>
      </c>
      <c r="GA796">
        <v>12317</v>
      </c>
      <c r="GB796">
        <v>77732</v>
      </c>
      <c r="GD796">
        <v>22349</v>
      </c>
      <c r="GF796">
        <v>30921</v>
      </c>
      <c r="GH796">
        <v>29521</v>
      </c>
      <c r="GI796">
        <v>965</v>
      </c>
      <c r="GL796">
        <v>24714</v>
      </c>
      <c r="GM796">
        <v>24714</v>
      </c>
      <c r="GN796">
        <v>102446</v>
      </c>
      <c r="GO796">
        <v>288.3</v>
      </c>
      <c r="GQ796">
        <v>20852</v>
      </c>
      <c r="GR796" s="2">
        <v>42936</v>
      </c>
      <c r="GS796">
        <v>1355</v>
      </c>
      <c r="GT796">
        <v>2373</v>
      </c>
      <c r="GU796">
        <v>21</v>
      </c>
      <c r="GV796">
        <v>2394</v>
      </c>
      <c r="GW796">
        <v>-251</v>
      </c>
      <c r="GY796">
        <v>531</v>
      </c>
      <c r="HB796">
        <v>-2449</v>
      </c>
      <c r="HC796">
        <v>-2169</v>
      </c>
      <c r="HD796">
        <v>-287</v>
      </c>
      <c r="HE796">
        <v>1293</v>
      </c>
      <c r="HF796">
        <v>-20</v>
      </c>
      <c r="HI796">
        <v>681</v>
      </c>
      <c r="HJ796">
        <v>-1059</v>
      </c>
      <c r="HK796">
        <v>-378</v>
      </c>
      <c r="HL796">
        <v>307</v>
      </c>
      <c r="HM796">
        <v>-91</v>
      </c>
      <c r="HN796">
        <v>91</v>
      </c>
      <c r="HP796">
        <v>91</v>
      </c>
      <c r="HQ796">
        <v>-1030</v>
      </c>
      <c r="HS796">
        <v>-1030</v>
      </c>
      <c r="HT796">
        <v>-375</v>
      </c>
      <c r="HV796">
        <v>-1314</v>
      </c>
      <c r="HW796">
        <v>-3</v>
      </c>
      <c r="HY796">
        <v>-115</v>
      </c>
      <c r="HZ796">
        <v>380</v>
      </c>
      <c r="IA796">
        <v>265</v>
      </c>
      <c r="IC796">
        <v>-375</v>
      </c>
      <c r="IE796">
        <v>1189</v>
      </c>
      <c r="IG796">
        <v>443</v>
      </c>
      <c r="IH796">
        <v>-13</v>
      </c>
      <c r="II796">
        <v>-195</v>
      </c>
      <c r="IK796">
        <v>-195</v>
      </c>
      <c r="IL796">
        <v>290.10000000000002</v>
      </c>
      <c r="IM796">
        <v>293.60000000000002</v>
      </c>
      <c r="IN796">
        <v>2.27</v>
      </c>
      <c r="IO796">
        <v>2.2400000000000002</v>
      </c>
    </row>
    <row r="797" spans="1:249" x14ac:dyDescent="0.25">
      <c r="A797" t="s">
        <v>1139</v>
      </c>
      <c r="B797" t="s">
        <v>1140</v>
      </c>
      <c r="C797" t="s">
        <v>1141</v>
      </c>
      <c r="D797" t="s">
        <v>1142</v>
      </c>
      <c r="E797" t="s">
        <v>455</v>
      </c>
      <c r="F797" t="s">
        <v>417</v>
      </c>
      <c r="G797" s="2">
        <v>42643</v>
      </c>
      <c r="H797" t="s">
        <v>450</v>
      </c>
      <c r="J797">
        <v>2016</v>
      </c>
      <c r="K797">
        <v>3</v>
      </c>
      <c r="L797">
        <v>2016</v>
      </c>
      <c r="M797">
        <v>3</v>
      </c>
      <c r="N797" t="s">
        <v>419</v>
      </c>
      <c r="O797" t="s">
        <v>451</v>
      </c>
      <c r="P797">
        <v>201603</v>
      </c>
      <c r="Q797">
        <v>13</v>
      </c>
      <c r="R797">
        <v>89</v>
      </c>
      <c r="S797">
        <v>17</v>
      </c>
      <c r="T797">
        <v>12</v>
      </c>
      <c r="U797">
        <v>86312</v>
      </c>
      <c r="V797">
        <v>3</v>
      </c>
      <c r="W797">
        <v>6331</v>
      </c>
      <c r="X797" s="2">
        <v>42663</v>
      </c>
      <c r="Y797" s="2">
        <v>42663</v>
      </c>
      <c r="Z797" t="s">
        <v>963</v>
      </c>
      <c r="AA797" t="s">
        <v>1163</v>
      </c>
      <c r="AB797" t="s">
        <v>1164</v>
      </c>
      <c r="AC797" t="s">
        <v>456</v>
      </c>
      <c r="AD797">
        <v>55102</v>
      </c>
      <c r="AE797" t="s">
        <v>1174</v>
      </c>
      <c r="AG797" t="s">
        <v>1163</v>
      </c>
      <c r="AH797" t="s">
        <v>1164</v>
      </c>
      <c r="AI797" t="s">
        <v>456</v>
      </c>
      <c r="AJ797">
        <v>10017</v>
      </c>
      <c r="AK797" t="s">
        <v>426</v>
      </c>
      <c r="AL797" t="s">
        <v>427</v>
      </c>
      <c r="AU797" t="s">
        <v>1166</v>
      </c>
      <c r="AV797" t="s">
        <v>1169</v>
      </c>
      <c r="AW797">
        <v>284058800</v>
      </c>
      <c r="AX797" s="2">
        <v>42660</v>
      </c>
      <c r="BI797" s="2">
        <v>43027</v>
      </c>
      <c r="BJ797">
        <v>6961</v>
      </c>
      <c r="BK797">
        <v>3856</v>
      </c>
      <c r="BL797">
        <v>3105</v>
      </c>
      <c r="BR797">
        <v>2069</v>
      </c>
      <c r="BV797">
        <v>5925</v>
      </c>
      <c r="BW797">
        <v>1036</v>
      </c>
      <c r="BX797">
        <v>89</v>
      </c>
      <c r="CN797">
        <v>-89</v>
      </c>
      <c r="CO797">
        <v>947</v>
      </c>
      <c r="CP797">
        <v>231</v>
      </c>
      <c r="CQ797">
        <v>716</v>
      </c>
      <c r="CV797">
        <v>716</v>
      </c>
      <c r="CX797">
        <v>716</v>
      </c>
      <c r="DA797">
        <v>716</v>
      </c>
      <c r="DC797">
        <v>716</v>
      </c>
      <c r="DD797">
        <v>6</v>
      </c>
      <c r="DE797">
        <v>710</v>
      </c>
      <c r="DF797">
        <v>2.5034999999999998</v>
      </c>
      <c r="DJ797">
        <v>2.5034999999999998</v>
      </c>
      <c r="DK797">
        <v>2.5034999999999998</v>
      </c>
      <c r="DL797">
        <v>2.48</v>
      </c>
      <c r="DM797">
        <v>2.4706999999999999</v>
      </c>
      <c r="DQ797">
        <v>2.4706999999999999</v>
      </c>
      <c r="DR797">
        <v>2.4706999999999999</v>
      </c>
      <c r="DS797">
        <v>2.4500000000000002</v>
      </c>
      <c r="DT797">
        <v>0.01</v>
      </c>
      <c r="DU797">
        <v>289.8</v>
      </c>
      <c r="DV797">
        <v>286</v>
      </c>
      <c r="DW797">
        <v>947</v>
      </c>
      <c r="DX797">
        <v>716</v>
      </c>
      <c r="DY797">
        <v>2259</v>
      </c>
      <c r="DZ797">
        <v>1036</v>
      </c>
      <c r="EA797" s="2">
        <v>42663</v>
      </c>
      <c r="EB797">
        <v>269</v>
      </c>
      <c r="EE797">
        <v>20771</v>
      </c>
      <c r="EL797">
        <v>21040</v>
      </c>
      <c r="ER797">
        <v>73550</v>
      </c>
      <c r="EV797">
        <v>3856</v>
      </c>
      <c r="EX797">
        <v>1975</v>
      </c>
      <c r="FA797">
        <v>2366</v>
      </c>
      <c r="FB797">
        <v>81747</v>
      </c>
      <c r="FC797">
        <v>102787</v>
      </c>
      <c r="FE797">
        <v>61305</v>
      </c>
      <c r="FP797">
        <v>4580</v>
      </c>
      <c r="FQ797">
        <v>65885</v>
      </c>
      <c r="FR797">
        <v>6436</v>
      </c>
      <c r="FU797">
        <v>171</v>
      </c>
      <c r="FZ797">
        <v>5856</v>
      </c>
      <c r="GA797">
        <v>12463</v>
      </c>
      <c r="GB797">
        <v>78348</v>
      </c>
      <c r="GD797">
        <v>22419</v>
      </c>
      <c r="GF797">
        <v>31443</v>
      </c>
      <c r="GH797">
        <v>30083</v>
      </c>
      <c r="GI797">
        <v>660</v>
      </c>
      <c r="GL797">
        <v>24439</v>
      </c>
      <c r="GM797">
        <v>24439</v>
      </c>
      <c r="GN797">
        <v>102787</v>
      </c>
      <c r="GO797">
        <v>284.10000000000002</v>
      </c>
      <c r="GQ797">
        <v>20583</v>
      </c>
      <c r="GR797" s="2">
        <v>43027</v>
      </c>
      <c r="GS797">
        <v>2071</v>
      </c>
      <c r="GT797">
        <v>3596</v>
      </c>
      <c r="GU797">
        <v>-118</v>
      </c>
      <c r="GV797">
        <v>3478</v>
      </c>
      <c r="GW797">
        <v>-92</v>
      </c>
      <c r="GY797">
        <v>725</v>
      </c>
      <c r="HB797">
        <v>-3235</v>
      </c>
      <c r="HC797">
        <v>-2602</v>
      </c>
      <c r="HD797">
        <v>116</v>
      </c>
      <c r="HE797">
        <v>3063</v>
      </c>
      <c r="HF797">
        <v>-30</v>
      </c>
      <c r="HI797">
        <v>-135</v>
      </c>
      <c r="HJ797">
        <v>-1240</v>
      </c>
      <c r="HK797">
        <v>-1375</v>
      </c>
      <c r="HL797">
        <v>271</v>
      </c>
      <c r="HM797">
        <v>-1134</v>
      </c>
      <c r="HN797">
        <v>91</v>
      </c>
      <c r="HP797">
        <v>91</v>
      </c>
      <c r="HQ797">
        <v>-1557</v>
      </c>
      <c r="HS797">
        <v>-1557</v>
      </c>
      <c r="HT797">
        <v>-569</v>
      </c>
      <c r="HV797">
        <v>-2035</v>
      </c>
      <c r="HW797">
        <v>-5</v>
      </c>
      <c r="HY797">
        <v>-111</v>
      </c>
      <c r="HZ797">
        <v>380</v>
      </c>
      <c r="IA797">
        <v>269</v>
      </c>
      <c r="IC797">
        <v>-569</v>
      </c>
      <c r="IE797">
        <v>1223</v>
      </c>
      <c r="IG797">
        <v>1770</v>
      </c>
      <c r="IH797">
        <v>-10</v>
      </c>
      <c r="II797">
        <v>-194</v>
      </c>
      <c r="IK797">
        <v>-194</v>
      </c>
      <c r="IL797">
        <v>286</v>
      </c>
      <c r="IM797">
        <v>289.8</v>
      </c>
      <c r="IN797">
        <v>2.48</v>
      </c>
      <c r="IO797">
        <v>2.4500000000000002</v>
      </c>
    </row>
    <row r="798" spans="1:249" x14ac:dyDescent="0.25">
      <c r="A798" t="s">
        <v>1139</v>
      </c>
      <c r="B798" t="s">
        <v>1140</v>
      </c>
      <c r="C798" t="s">
        <v>1141</v>
      </c>
      <c r="D798" t="s">
        <v>1142</v>
      </c>
      <c r="E798" t="s">
        <v>455</v>
      </c>
      <c r="F798" t="s">
        <v>417</v>
      </c>
      <c r="G798" s="2">
        <v>42735</v>
      </c>
      <c r="H798" t="s">
        <v>450</v>
      </c>
      <c r="J798">
        <v>2016</v>
      </c>
      <c r="K798">
        <v>4</v>
      </c>
      <c r="L798">
        <v>2016</v>
      </c>
      <c r="M798">
        <v>4</v>
      </c>
      <c r="N798" t="s">
        <v>419</v>
      </c>
      <c r="O798" t="s">
        <v>451</v>
      </c>
      <c r="P798">
        <v>201604</v>
      </c>
      <c r="Q798">
        <v>13</v>
      </c>
      <c r="R798">
        <v>89</v>
      </c>
      <c r="S798">
        <v>17</v>
      </c>
      <c r="T798">
        <v>12</v>
      </c>
      <c r="U798">
        <v>86312</v>
      </c>
      <c r="V798">
        <v>3</v>
      </c>
      <c r="W798">
        <v>6331</v>
      </c>
      <c r="X798" s="2">
        <v>42782</v>
      </c>
      <c r="Y798" s="2">
        <v>42782</v>
      </c>
      <c r="Z798" t="s">
        <v>963</v>
      </c>
      <c r="AA798" t="s">
        <v>1163</v>
      </c>
      <c r="AB798" t="s">
        <v>1164</v>
      </c>
      <c r="AC798" t="s">
        <v>456</v>
      </c>
      <c r="AD798">
        <v>10017</v>
      </c>
      <c r="AE798" t="s">
        <v>1165</v>
      </c>
      <c r="AG798" t="s">
        <v>1163</v>
      </c>
      <c r="AH798" t="s">
        <v>1164</v>
      </c>
      <c r="AI798" t="s">
        <v>456</v>
      </c>
      <c r="AJ798">
        <v>10017</v>
      </c>
      <c r="AK798" t="s">
        <v>426</v>
      </c>
      <c r="AL798" t="s">
        <v>427</v>
      </c>
      <c r="AN798">
        <v>30900</v>
      </c>
      <c r="AP798">
        <v>30900</v>
      </c>
      <c r="AR798">
        <v>44379</v>
      </c>
      <c r="AS798" t="s">
        <v>665</v>
      </c>
      <c r="AT798" t="s">
        <v>429</v>
      </c>
      <c r="AU798" t="s">
        <v>1166</v>
      </c>
      <c r="AV798" t="s">
        <v>1169</v>
      </c>
      <c r="AW798">
        <v>279685500</v>
      </c>
      <c r="AX798" s="2">
        <v>42776</v>
      </c>
      <c r="AY798" t="s">
        <v>1171</v>
      </c>
      <c r="AZ798" t="s">
        <v>1172</v>
      </c>
      <c r="BA798" t="s">
        <v>1158</v>
      </c>
      <c r="BB798" t="s">
        <v>575</v>
      </c>
      <c r="BC798" t="s">
        <v>1151</v>
      </c>
      <c r="BD798" t="s">
        <v>678</v>
      </c>
      <c r="BE798" t="s">
        <v>1153</v>
      </c>
      <c r="BF798" t="s">
        <v>1162</v>
      </c>
      <c r="BG798" t="s">
        <v>1155</v>
      </c>
      <c r="BH798" t="s">
        <v>439</v>
      </c>
      <c r="BI798" s="2">
        <v>42782</v>
      </c>
      <c r="BJ798">
        <v>7193</v>
      </c>
      <c r="BK798">
        <v>3740</v>
      </c>
      <c r="BL798">
        <v>3453</v>
      </c>
      <c r="BR798">
        <v>2061</v>
      </c>
      <c r="BV798">
        <v>5801</v>
      </c>
      <c r="BW798">
        <v>1392</v>
      </c>
      <c r="BX798">
        <v>90</v>
      </c>
      <c r="CN798">
        <v>-90</v>
      </c>
      <c r="CO798">
        <v>1302</v>
      </c>
      <c r="CP798">
        <v>359</v>
      </c>
      <c r="CQ798">
        <v>943</v>
      </c>
      <c r="CV798">
        <v>943</v>
      </c>
      <c r="CX798">
        <v>943</v>
      </c>
      <c r="DA798">
        <v>943</v>
      </c>
      <c r="DC798">
        <v>943</v>
      </c>
      <c r="DD798">
        <v>6</v>
      </c>
      <c r="DE798">
        <v>937</v>
      </c>
      <c r="DF798">
        <v>3.3205</v>
      </c>
      <c r="DJ798">
        <v>3.3205</v>
      </c>
      <c r="DK798">
        <v>3.3205</v>
      </c>
      <c r="DL798">
        <v>3.32</v>
      </c>
      <c r="DM798">
        <v>3.3056000000000001</v>
      </c>
      <c r="DQ798">
        <v>3.3056000000000001</v>
      </c>
      <c r="DR798">
        <v>3.3056000000000001</v>
      </c>
      <c r="DS798">
        <v>3.28</v>
      </c>
      <c r="DT798">
        <v>1.6359999999999999</v>
      </c>
      <c r="DU798">
        <v>285.10000000000002</v>
      </c>
      <c r="DV798">
        <v>282.10000000000002</v>
      </c>
      <c r="DW798">
        <v>1302</v>
      </c>
      <c r="DX798">
        <v>943</v>
      </c>
      <c r="DY798">
        <v>2607</v>
      </c>
      <c r="DZ798">
        <v>1392</v>
      </c>
      <c r="EA798" s="2">
        <v>43027</v>
      </c>
      <c r="EB798">
        <v>307</v>
      </c>
      <c r="EE798">
        <v>20207</v>
      </c>
      <c r="EL798">
        <v>20514</v>
      </c>
      <c r="ER798">
        <v>71118</v>
      </c>
      <c r="EV798">
        <v>3848</v>
      </c>
      <c r="EX798">
        <v>2388</v>
      </c>
      <c r="FA798">
        <v>2377</v>
      </c>
      <c r="FB798">
        <v>79731</v>
      </c>
      <c r="FC798">
        <v>100245</v>
      </c>
      <c r="FE798">
        <v>60551</v>
      </c>
      <c r="FP798">
        <v>4609</v>
      </c>
      <c r="FQ798">
        <v>65160</v>
      </c>
      <c r="FR798">
        <v>6437</v>
      </c>
      <c r="FZ798">
        <v>5427</v>
      </c>
      <c r="GA798">
        <v>11864</v>
      </c>
      <c r="GB798">
        <v>77024</v>
      </c>
      <c r="GD798">
        <v>22614</v>
      </c>
      <c r="GF798">
        <v>32196</v>
      </c>
      <c r="GH798">
        <v>30834</v>
      </c>
      <c r="GI798">
        <v>-755</v>
      </c>
      <c r="GL798">
        <v>23221</v>
      </c>
      <c r="GM798">
        <v>23221</v>
      </c>
      <c r="GN798">
        <v>100245</v>
      </c>
      <c r="GO798">
        <v>279.60000000000002</v>
      </c>
      <c r="GQ798">
        <v>19373</v>
      </c>
      <c r="GR798" s="2">
        <v>42782</v>
      </c>
      <c r="GS798">
        <v>3014</v>
      </c>
      <c r="GT798">
        <v>4811</v>
      </c>
      <c r="GU798">
        <v>-190</v>
      </c>
      <c r="GV798">
        <v>4621</v>
      </c>
      <c r="GW798">
        <v>324</v>
      </c>
      <c r="GY798">
        <v>372</v>
      </c>
      <c r="HB798">
        <v>-4318</v>
      </c>
      <c r="HC798">
        <v>-3622</v>
      </c>
      <c r="HD798">
        <v>189</v>
      </c>
      <c r="HE798">
        <v>4202</v>
      </c>
      <c r="HF798">
        <v>21</v>
      </c>
      <c r="HI798">
        <v>-199</v>
      </c>
      <c r="HJ798">
        <v>-917</v>
      </c>
      <c r="HK798">
        <v>-1116</v>
      </c>
      <c r="HL798">
        <v>-365</v>
      </c>
      <c r="HM798">
        <v>-1460</v>
      </c>
      <c r="HN798">
        <v>91</v>
      </c>
      <c r="HP798">
        <v>91</v>
      </c>
      <c r="HQ798">
        <v>-2140</v>
      </c>
      <c r="HS798">
        <v>-2140</v>
      </c>
      <c r="HT798">
        <v>-757</v>
      </c>
      <c r="HV798">
        <v>-2806</v>
      </c>
      <c r="HW798">
        <v>-9</v>
      </c>
      <c r="HY798">
        <v>-73</v>
      </c>
      <c r="HZ798">
        <v>380</v>
      </c>
      <c r="IA798">
        <v>307</v>
      </c>
      <c r="IC798">
        <v>-757</v>
      </c>
      <c r="IE798">
        <v>1215</v>
      </c>
      <c r="IG798">
        <v>1139</v>
      </c>
      <c r="IH798">
        <v>51</v>
      </c>
      <c r="II798">
        <v>-188</v>
      </c>
      <c r="IK798">
        <v>-188</v>
      </c>
      <c r="IL798">
        <v>288.10000000000002</v>
      </c>
      <c r="IM798">
        <v>291</v>
      </c>
      <c r="IN798">
        <v>3.31</v>
      </c>
      <c r="IO798">
        <v>3.29</v>
      </c>
    </row>
    <row r="799" spans="1:249" x14ac:dyDescent="0.25">
      <c r="A799" t="s">
        <v>1139</v>
      </c>
      <c r="B799" t="s">
        <v>1140</v>
      </c>
      <c r="C799" t="s">
        <v>1141</v>
      </c>
      <c r="D799" t="s">
        <v>1142</v>
      </c>
      <c r="E799" t="s">
        <v>455</v>
      </c>
      <c r="F799" t="s">
        <v>417</v>
      </c>
      <c r="G799" s="2">
        <v>42825</v>
      </c>
      <c r="H799" t="s">
        <v>450</v>
      </c>
      <c r="J799">
        <v>2017</v>
      </c>
      <c r="K799">
        <v>1</v>
      </c>
      <c r="L799">
        <v>2017</v>
      </c>
      <c r="M799">
        <v>1</v>
      </c>
      <c r="N799" t="s">
        <v>419</v>
      </c>
      <c r="O799" t="s">
        <v>451</v>
      </c>
      <c r="P799">
        <v>201701</v>
      </c>
      <c r="Q799">
        <v>13</v>
      </c>
      <c r="R799">
        <v>89</v>
      </c>
      <c r="S799">
        <v>17</v>
      </c>
      <c r="T799">
        <v>12</v>
      </c>
      <c r="U799">
        <v>86312</v>
      </c>
      <c r="V799">
        <v>3</v>
      </c>
      <c r="W799">
        <v>6331</v>
      </c>
      <c r="X799" s="2">
        <v>42845</v>
      </c>
      <c r="Y799" s="2">
        <v>42845</v>
      </c>
      <c r="Z799" t="s">
        <v>963</v>
      </c>
      <c r="AA799" t="s">
        <v>1163</v>
      </c>
      <c r="AB799" t="s">
        <v>1164</v>
      </c>
      <c r="AC799" t="s">
        <v>456</v>
      </c>
      <c r="AD799">
        <v>10017</v>
      </c>
      <c r="AE799" t="s">
        <v>1165</v>
      </c>
      <c r="AG799" t="s">
        <v>1163</v>
      </c>
      <c r="AH799" t="s">
        <v>1164</v>
      </c>
      <c r="AI799" t="s">
        <v>456</v>
      </c>
      <c r="AJ799">
        <v>10017</v>
      </c>
      <c r="AK799" t="s">
        <v>426</v>
      </c>
      <c r="AL799" t="s">
        <v>427</v>
      </c>
      <c r="AU799" t="s">
        <v>1166</v>
      </c>
      <c r="AV799" t="s">
        <v>1169</v>
      </c>
      <c r="AW799">
        <v>279415800</v>
      </c>
      <c r="AX799" s="2">
        <v>42842</v>
      </c>
      <c r="BI799" s="2">
        <v>42845</v>
      </c>
      <c r="BJ799">
        <v>6942</v>
      </c>
      <c r="BK799">
        <v>4094</v>
      </c>
      <c r="BL799">
        <v>2848</v>
      </c>
      <c r="BR799">
        <v>1999</v>
      </c>
      <c r="BV799">
        <v>6093</v>
      </c>
      <c r="BW799">
        <v>849</v>
      </c>
      <c r="BX799">
        <v>89</v>
      </c>
      <c r="CN799">
        <v>-89</v>
      </c>
      <c r="CO799">
        <v>760</v>
      </c>
      <c r="CP799">
        <v>143</v>
      </c>
      <c r="CQ799">
        <v>617</v>
      </c>
      <c r="CV799">
        <v>617</v>
      </c>
      <c r="CX799">
        <v>617</v>
      </c>
      <c r="DA799">
        <v>617</v>
      </c>
      <c r="DC799">
        <v>617</v>
      </c>
      <c r="DD799">
        <v>4</v>
      </c>
      <c r="DE799">
        <v>613</v>
      </c>
      <c r="DF799">
        <v>2.2059000000000002</v>
      </c>
      <c r="DJ799">
        <v>2.2059000000000002</v>
      </c>
      <c r="DK799">
        <v>2.2059000000000002</v>
      </c>
      <c r="DL799">
        <v>2.19</v>
      </c>
      <c r="DM799">
        <v>2.1848000000000001</v>
      </c>
      <c r="DQ799">
        <v>2.1848000000000001</v>
      </c>
      <c r="DR799">
        <v>2.1848000000000001</v>
      </c>
      <c r="DS799">
        <v>2.17</v>
      </c>
      <c r="DT799">
        <v>-0.192</v>
      </c>
      <c r="DU799">
        <v>282.39999999999998</v>
      </c>
      <c r="DV799">
        <v>279.7</v>
      </c>
      <c r="DW799">
        <v>760</v>
      </c>
      <c r="DX799">
        <v>617</v>
      </c>
      <c r="DY799">
        <v>2063</v>
      </c>
      <c r="DZ799">
        <v>849</v>
      </c>
      <c r="EA799" s="2">
        <v>42845</v>
      </c>
      <c r="EB799">
        <v>249</v>
      </c>
      <c r="EE799">
        <v>20624</v>
      </c>
      <c r="EL799">
        <v>20873</v>
      </c>
      <c r="ER799">
        <v>71832</v>
      </c>
      <c r="EV799">
        <v>3850</v>
      </c>
      <c r="EX799">
        <v>2248</v>
      </c>
      <c r="FA799">
        <v>2443</v>
      </c>
      <c r="FB799">
        <v>80373</v>
      </c>
      <c r="FC799">
        <v>101246</v>
      </c>
      <c r="FE799">
        <v>61563</v>
      </c>
      <c r="FP799">
        <v>4668</v>
      </c>
      <c r="FQ799">
        <v>66231</v>
      </c>
      <c r="FR799">
        <v>6438</v>
      </c>
      <c r="FZ799">
        <v>4965</v>
      </c>
      <c r="GA799">
        <v>11403</v>
      </c>
      <c r="GB799">
        <v>77634</v>
      </c>
      <c r="GD799">
        <v>22724</v>
      </c>
      <c r="GF799">
        <v>32623</v>
      </c>
      <c r="GH799">
        <v>31120</v>
      </c>
      <c r="GI799">
        <v>-615</v>
      </c>
      <c r="GL799">
        <v>23612</v>
      </c>
      <c r="GM799">
        <v>23612</v>
      </c>
      <c r="GN799">
        <v>101246</v>
      </c>
      <c r="GO799">
        <v>279.39999999999998</v>
      </c>
      <c r="GQ799">
        <v>19762</v>
      </c>
      <c r="GR799" s="2">
        <v>42845</v>
      </c>
      <c r="GS799">
        <v>617</v>
      </c>
      <c r="GT799">
        <v>1214</v>
      </c>
      <c r="GU799">
        <v>37</v>
      </c>
      <c r="GV799">
        <v>1251</v>
      </c>
      <c r="GW799">
        <v>-192</v>
      </c>
      <c r="GY799">
        <v>475</v>
      </c>
      <c r="HB799">
        <v>-731</v>
      </c>
      <c r="HC799">
        <v>-448</v>
      </c>
      <c r="HD799">
        <v>-645</v>
      </c>
      <c r="HE799">
        <v>775</v>
      </c>
      <c r="HF799">
        <v>-16</v>
      </c>
      <c r="HI799">
        <v>49</v>
      </c>
      <c r="HJ799">
        <v>-569</v>
      </c>
      <c r="HK799">
        <v>-520</v>
      </c>
      <c r="HL799">
        <v>94</v>
      </c>
      <c r="HM799">
        <v>-442</v>
      </c>
      <c r="HQ799">
        <v>-203</v>
      </c>
      <c r="HS799">
        <v>-203</v>
      </c>
      <c r="HT799">
        <v>-190</v>
      </c>
      <c r="HV799">
        <v>-393</v>
      </c>
      <c r="HW799">
        <v>2</v>
      </c>
      <c r="HY799">
        <v>-58</v>
      </c>
      <c r="HZ799">
        <v>307</v>
      </c>
      <c r="IA799">
        <v>249</v>
      </c>
      <c r="IC799">
        <v>-190</v>
      </c>
      <c r="IE799">
        <v>1214</v>
      </c>
      <c r="IG799">
        <v>775</v>
      </c>
      <c r="IH799">
        <v>-16</v>
      </c>
      <c r="II799">
        <v>-190</v>
      </c>
      <c r="IK799">
        <v>-190</v>
      </c>
      <c r="IL799">
        <v>279.7</v>
      </c>
      <c r="IM799">
        <v>282.39999999999998</v>
      </c>
      <c r="IN799">
        <v>2.19</v>
      </c>
      <c r="IO799">
        <v>2.17</v>
      </c>
    </row>
    <row r="800" spans="1:249" x14ac:dyDescent="0.25">
      <c r="A800" t="s">
        <v>1139</v>
      </c>
      <c r="B800" t="s">
        <v>1140</v>
      </c>
      <c r="C800" t="s">
        <v>1141</v>
      </c>
      <c r="D800" t="s">
        <v>1142</v>
      </c>
      <c r="E800" t="s">
        <v>455</v>
      </c>
      <c r="F800" t="s">
        <v>417</v>
      </c>
      <c r="G800" s="2">
        <v>42916</v>
      </c>
      <c r="H800" t="s">
        <v>450</v>
      </c>
      <c r="J800">
        <v>2017</v>
      </c>
      <c r="K800">
        <v>2</v>
      </c>
      <c r="L800">
        <v>2017</v>
      </c>
      <c r="M800">
        <v>2</v>
      </c>
      <c r="N800" t="s">
        <v>419</v>
      </c>
      <c r="O800" t="s">
        <v>451</v>
      </c>
      <c r="P800">
        <v>201702</v>
      </c>
      <c r="Q800">
        <v>13</v>
      </c>
      <c r="R800">
        <v>89</v>
      </c>
      <c r="S800">
        <v>17</v>
      </c>
      <c r="T800">
        <v>12</v>
      </c>
      <c r="U800">
        <v>86312</v>
      </c>
      <c r="V800">
        <v>3</v>
      </c>
      <c r="W800">
        <v>6331</v>
      </c>
      <c r="X800" s="2">
        <v>42936</v>
      </c>
      <c r="Y800" s="2">
        <v>42936</v>
      </c>
      <c r="Z800" t="s">
        <v>963</v>
      </c>
      <c r="AA800" t="s">
        <v>1163</v>
      </c>
      <c r="AB800" t="s">
        <v>1164</v>
      </c>
      <c r="AC800" t="s">
        <v>456</v>
      </c>
      <c r="AD800">
        <v>10017</v>
      </c>
      <c r="AE800" t="s">
        <v>1165</v>
      </c>
      <c r="AG800" t="s">
        <v>1163</v>
      </c>
      <c r="AH800" t="s">
        <v>1164</v>
      </c>
      <c r="AI800" t="s">
        <v>456</v>
      </c>
      <c r="AJ800">
        <v>10017</v>
      </c>
      <c r="AK800" t="s">
        <v>426</v>
      </c>
      <c r="AL800" t="s">
        <v>427</v>
      </c>
      <c r="AU800" t="s">
        <v>1166</v>
      </c>
      <c r="AV800" t="s">
        <v>1169</v>
      </c>
      <c r="AW800">
        <v>275947000</v>
      </c>
      <c r="AX800" s="2">
        <v>42933</v>
      </c>
      <c r="BI800" s="2">
        <v>42936</v>
      </c>
      <c r="BJ800">
        <v>7184</v>
      </c>
      <c r="BK800">
        <v>4225</v>
      </c>
      <c r="BL800">
        <v>2959</v>
      </c>
      <c r="BR800">
        <v>2077</v>
      </c>
      <c r="BV800">
        <v>6302</v>
      </c>
      <c r="BW800">
        <v>882</v>
      </c>
      <c r="BX800">
        <v>92</v>
      </c>
      <c r="CN800">
        <v>-92</v>
      </c>
      <c r="CO800">
        <v>790</v>
      </c>
      <c r="CP800">
        <v>195</v>
      </c>
      <c r="CQ800">
        <v>595</v>
      </c>
      <c r="CV800">
        <v>595</v>
      </c>
      <c r="CX800">
        <v>595</v>
      </c>
      <c r="DA800">
        <v>595</v>
      </c>
      <c r="DC800">
        <v>595</v>
      </c>
      <c r="DD800">
        <v>5</v>
      </c>
      <c r="DE800">
        <v>590</v>
      </c>
      <c r="DF800">
        <v>2.1440999999999999</v>
      </c>
      <c r="DJ800">
        <v>2.1440999999999999</v>
      </c>
      <c r="DK800">
        <v>2.1440999999999999</v>
      </c>
      <c r="DL800">
        <v>2.13</v>
      </c>
      <c r="DM800">
        <v>2.125</v>
      </c>
      <c r="DQ800">
        <v>2.125</v>
      </c>
      <c r="DR800">
        <v>2.125</v>
      </c>
      <c r="DS800">
        <v>2.11</v>
      </c>
      <c r="DT800">
        <v>0.8</v>
      </c>
      <c r="DU800">
        <v>280</v>
      </c>
      <c r="DV800">
        <v>277.5</v>
      </c>
      <c r="DW800">
        <v>790</v>
      </c>
      <c r="DX800">
        <v>595</v>
      </c>
      <c r="DY800">
        <v>2112</v>
      </c>
      <c r="DZ800">
        <v>882</v>
      </c>
      <c r="EA800" s="2">
        <v>42936</v>
      </c>
      <c r="EB800">
        <v>328</v>
      </c>
      <c r="EE800">
        <v>20860</v>
      </c>
      <c r="EL800">
        <v>21188</v>
      </c>
      <c r="ER800">
        <v>72933</v>
      </c>
      <c r="EV800">
        <v>3853</v>
      </c>
      <c r="EX800">
        <v>2252</v>
      </c>
      <c r="FA800">
        <v>2443</v>
      </c>
      <c r="FB800">
        <v>81481</v>
      </c>
      <c r="FC800">
        <v>102669</v>
      </c>
      <c r="FE800">
        <v>61990</v>
      </c>
      <c r="FP800">
        <v>4700</v>
      </c>
      <c r="FQ800">
        <v>66690</v>
      </c>
      <c r="FR800">
        <v>6920</v>
      </c>
      <c r="FZ800">
        <v>5201</v>
      </c>
      <c r="GA800">
        <v>12121</v>
      </c>
      <c r="GB800">
        <v>78811</v>
      </c>
      <c r="GD800">
        <v>22781</v>
      </c>
      <c r="GF800">
        <v>33016</v>
      </c>
      <c r="GH800">
        <v>31595</v>
      </c>
      <c r="GI800">
        <v>-344</v>
      </c>
      <c r="GL800">
        <v>23858</v>
      </c>
      <c r="GM800">
        <v>23858</v>
      </c>
      <c r="GN800">
        <v>102669</v>
      </c>
      <c r="GO800">
        <v>275.89999999999998</v>
      </c>
      <c r="GQ800">
        <v>20005</v>
      </c>
      <c r="GR800" s="2">
        <v>42936</v>
      </c>
      <c r="GS800">
        <v>1212</v>
      </c>
      <c r="GT800">
        <v>2444</v>
      </c>
      <c r="GU800">
        <v>-189</v>
      </c>
      <c r="GV800">
        <v>2255</v>
      </c>
      <c r="GW800">
        <v>-452</v>
      </c>
      <c r="GY800">
        <v>689</v>
      </c>
      <c r="HB800">
        <v>-1659</v>
      </c>
      <c r="HC800">
        <v>-1422</v>
      </c>
      <c r="HD800">
        <v>-460</v>
      </c>
      <c r="HE800">
        <v>1585</v>
      </c>
      <c r="HF800">
        <v>-26</v>
      </c>
      <c r="HI800">
        <v>-424</v>
      </c>
      <c r="HJ800">
        <v>-612</v>
      </c>
      <c r="HK800">
        <v>-1036</v>
      </c>
      <c r="HL800">
        <v>41</v>
      </c>
      <c r="HM800">
        <v>-1021</v>
      </c>
      <c r="HN800">
        <v>482</v>
      </c>
      <c r="HP800">
        <v>482</v>
      </c>
      <c r="HQ800">
        <v>-643</v>
      </c>
      <c r="HS800">
        <v>-643</v>
      </c>
      <c r="HT800">
        <v>-389</v>
      </c>
      <c r="HV800">
        <v>-550</v>
      </c>
      <c r="HW800">
        <v>7</v>
      </c>
      <c r="HY800">
        <v>21</v>
      </c>
      <c r="HZ800">
        <v>307</v>
      </c>
      <c r="IA800">
        <v>328</v>
      </c>
      <c r="IC800">
        <v>-389</v>
      </c>
      <c r="IE800">
        <v>1230</v>
      </c>
      <c r="IG800">
        <v>810</v>
      </c>
      <c r="IH800">
        <v>-10</v>
      </c>
      <c r="II800">
        <v>-199</v>
      </c>
      <c r="IK800">
        <v>-199</v>
      </c>
      <c r="IL800">
        <v>277.5</v>
      </c>
      <c r="IM800">
        <v>280</v>
      </c>
      <c r="IN800">
        <v>2.13</v>
      </c>
      <c r="IO800">
        <v>2.11</v>
      </c>
    </row>
    <row r="801" spans="1:249" x14ac:dyDescent="0.25">
      <c r="A801" t="s">
        <v>1139</v>
      </c>
      <c r="B801" t="s">
        <v>1140</v>
      </c>
      <c r="C801" t="s">
        <v>1141</v>
      </c>
      <c r="D801" t="s">
        <v>1142</v>
      </c>
      <c r="E801" t="s">
        <v>455</v>
      </c>
      <c r="F801" t="s">
        <v>417</v>
      </c>
      <c r="G801" s="2">
        <v>43008</v>
      </c>
      <c r="H801" t="s">
        <v>450</v>
      </c>
      <c r="J801">
        <v>2017</v>
      </c>
      <c r="K801">
        <v>3</v>
      </c>
      <c r="L801">
        <v>2017</v>
      </c>
      <c r="M801">
        <v>3</v>
      </c>
      <c r="N801" t="s">
        <v>419</v>
      </c>
      <c r="O801" t="s">
        <v>451</v>
      </c>
      <c r="P801">
        <v>201703</v>
      </c>
      <c r="Q801">
        <v>13</v>
      </c>
      <c r="R801">
        <v>89</v>
      </c>
      <c r="S801">
        <v>17</v>
      </c>
      <c r="T801">
        <v>12</v>
      </c>
      <c r="U801">
        <v>86312</v>
      </c>
      <c r="V801">
        <v>3</v>
      </c>
      <c r="W801">
        <v>6331</v>
      </c>
      <c r="X801" s="2">
        <v>43027</v>
      </c>
      <c r="Y801" s="2">
        <v>43027</v>
      </c>
      <c r="Z801" t="s">
        <v>963</v>
      </c>
      <c r="AA801" t="s">
        <v>1163</v>
      </c>
      <c r="AB801" t="s">
        <v>1164</v>
      </c>
      <c r="AC801" t="s">
        <v>456</v>
      </c>
      <c r="AD801">
        <v>10017</v>
      </c>
      <c r="AE801" t="s">
        <v>1165</v>
      </c>
      <c r="AG801" t="s">
        <v>1163</v>
      </c>
      <c r="AH801" t="s">
        <v>1164</v>
      </c>
      <c r="AI801" t="s">
        <v>456</v>
      </c>
      <c r="AJ801">
        <v>10017</v>
      </c>
      <c r="AK801" t="s">
        <v>426</v>
      </c>
      <c r="AL801" t="s">
        <v>427</v>
      </c>
      <c r="AU801" t="s">
        <v>1166</v>
      </c>
      <c r="AV801" t="s">
        <v>1169</v>
      </c>
      <c r="AW801">
        <v>273695900</v>
      </c>
      <c r="AX801" s="2">
        <v>43024</v>
      </c>
      <c r="BI801" s="2">
        <v>43027</v>
      </c>
      <c r="BJ801">
        <v>7325</v>
      </c>
      <c r="BK801">
        <v>4806</v>
      </c>
      <c r="BL801">
        <v>2519</v>
      </c>
      <c r="BR801">
        <v>2104</v>
      </c>
      <c r="BV801">
        <v>6910</v>
      </c>
      <c r="BW801">
        <v>415</v>
      </c>
      <c r="BX801">
        <v>95</v>
      </c>
      <c r="CN801">
        <v>-95</v>
      </c>
      <c r="CO801">
        <v>320</v>
      </c>
      <c r="CP801">
        <v>27</v>
      </c>
      <c r="CQ801">
        <v>293</v>
      </c>
      <c r="CV801">
        <v>293</v>
      </c>
      <c r="CX801">
        <v>293</v>
      </c>
      <c r="DA801">
        <v>293</v>
      </c>
      <c r="DC801">
        <v>293</v>
      </c>
      <c r="DD801">
        <v>2</v>
      </c>
      <c r="DE801">
        <v>291</v>
      </c>
      <c r="DF801">
        <v>1.069</v>
      </c>
      <c r="DJ801">
        <v>1.069</v>
      </c>
      <c r="DK801">
        <v>1.069</v>
      </c>
      <c r="DM801">
        <v>1.0592999999999999</v>
      </c>
      <c r="DQ801">
        <v>1.0592999999999999</v>
      </c>
      <c r="DR801">
        <v>1.0592999999999999</v>
      </c>
      <c r="DT801">
        <v>-0.56999999999999995</v>
      </c>
      <c r="DW801">
        <v>320</v>
      </c>
      <c r="DX801">
        <v>293</v>
      </c>
      <c r="DY801">
        <v>1676</v>
      </c>
      <c r="DZ801">
        <v>415</v>
      </c>
      <c r="EA801" s="2">
        <v>43027</v>
      </c>
      <c r="EB801">
        <v>379</v>
      </c>
      <c r="EE801">
        <v>21057</v>
      </c>
      <c r="EL801">
        <v>21436</v>
      </c>
      <c r="ER801">
        <v>73660</v>
      </c>
      <c r="EV801">
        <v>4291</v>
      </c>
      <c r="EX801">
        <v>2320</v>
      </c>
      <c r="FA801">
        <v>2604</v>
      </c>
      <c r="FB801">
        <v>82875</v>
      </c>
      <c r="FC801">
        <v>104311</v>
      </c>
      <c r="FE801">
        <v>63420</v>
      </c>
      <c r="FP801">
        <v>4757</v>
      </c>
      <c r="FQ801">
        <v>68177</v>
      </c>
      <c r="FR801">
        <v>6921</v>
      </c>
      <c r="FZ801">
        <v>5475</v>
      </c>
      <c r="GA801">
        <v>12396</v>
      </c>
      <c r="GB801">
        <v>80573</v>
      </c>
      <c r="GD801">
        <v>22836</v>
      </c>
      <c r="GF801">
        <v>33110</v>
      </c>
      <c r="GH801">
        <v>31923</v>
      </c>
      <c r="GI801">
        <v>-285</v>
      </c>
      <c r="GL801">
        <v>23738</v>
      </c>
      <c r="GM801">
        <v>23738</v>
      </c>
      <c r="GN801">
        <v>104311</v>
      </c>
      <c r="GO801">
        <v>273.7</v>
      </c>
      <c r="GQ801">
        <v>19447</v>
      </c>
      <c r="GR801" s="2">
        <v>43027</v>
      </c>
      <c r="GS801">
        <v>1505</v>
      </c>
      <c r="GT801">
        <v>3705</v>
      </c>
      <c r="GU801">
        <v>-358</v>
      </c>
      <c r="GV801">
        <v>3347</v>
      </c>
      <c r="GW801">
        <v>-536</v>
      </c>
      <c r="GY801">
        <v>852</v>
      </c>
      <c r="HB801">
        <v>-1676</v>
      </c>
      <c r="HC801">
        <v>-1360</v>
      </c>
      <c r="HD801">
        <v>-268</v>
      </c>
      <c r="HE801">
        <v>3224</v>
      </c>
      <c r="HF801">
        <v>-40</v>
      </c>
      <c r="HH801">
        <v>-439</v>
      </c>
      <c r="HI801">
        <v>-990</v>
      </c>
      <c r="HJ801">
        <v>-581</v>
      </c>
      <c r="HK801">
        <v>-1571</v>
      </c>
      <c r="HL801">
        <v>-65</v>
      </c>
      <c r="HM801">
        <v>-2115</v>
      </c>
      <c r="HN801">
        <v>482</v>
      </c>
      <c r="HP801">
        <v>482</v>
      </c>
      <c r="HQ801">
        <v>-941</v>
      </c>
      <c r="HS801">
        <v>-941</v>
      </c>
      <c r="HT801">
        <v>-589</v>
      </c>
      <c r="HV801">
        <v>-1048</v>
      </c>
      <c r="HW801">
        <v>11</v>
      </c>
      <c r="HY801">
        <v>72</v>
      </c>
      <c r="HZ801">
        <v>307</v>
      </c>
      <c r="IA801">
        <v>379</v>
      </c>
      <c r="IC801">
        <v>-589</v>
      </c>
      <c r="IE801">
        <v>1261</v>
      </c>
      <c r="IG801">
        <v>1639</v>
      </c>
      <c r="IH801">
        <v>-14</v>
      </c>
      <c r="II801">
        <v>-200</v>
      </c>
      <c r="IK801">
        <v>-200</v>
      </c>
      <c r="IL801">
        <v>274.10000000000002</v>
      </c>
      <c r="IM801">
        <v>276.60000000000002</v>
      </c>
      <c r="IN801">
        <v>1.06</v>
      </c>
      <c r="IO801">
        <v>1.05</v>
      </c>
    </row>
    <row r="802" spans="1:249" x14ac:dyDescent="0.25">
      <c r="A802" t="s">
        <v>1175</v>
      </c>
      <c r="B802" t="s">
        <v>1176</v>
      </c>
      <c r="C802" t="s">
        <v>1177</v>
      </c>
      <c r="D802" t="s">
        <v>1178</v>
      </c>
      <c r="E802" t="s">
        <v>455</v>
      </c>
      <c r="F802" t="s">
        <v>417</v>
      </c>
      <c r="G802" s="2">
        <v>40908</v>
      </c>
      <c r="H802" t="s">
        <v>418</v>
      </c>
      <c r="J802">
        <v>2011</v>
      </c>
      <c r="K802">
        <v>4</v>
      </c>
      <c r="L802">
        <v>2011</v>
      </c>
      <c r="M802">
        <v>4</v>
      </c>
      <c r="N802" t="s">
        <v>419</v>
      </c>
      <c r="O802" t="s">
        <v>420</v>
      </c>
      <c r="P802">
        <v>2011</v>
      </c>
      <c r="Q802">
        <v>4</v>
      </c>
      <c r="R802">
        <v>108</v>
      </c>
      <c r="S802">
        <v>14</v>
      </c>
      <c r="T802">
        <v>12</v>
      </c>
      <c r="U802">
        <v>731766</v>
      </c>
      <c r="V802">
        <v>12</v>
      </c>
      <c r="W802">
        <v>6324</v>
      </c>
      <c r="X802" s="2">
        <v>40948</v>
      </c>
      <c r="Y802" s="2">
        <v>40947</v>
      </c>
      <c r="Z802" t="s">
        <v>963</v>
      </c>
      <c r="AA802" t="s">
        <v>1179</v>
      </c>
      <c r="AB802" t="s">
        <v>1180</v>
      </c>
      <c r="AC802" t="s">
        <v>963</v>
      </c>
      <c r="AD802">
        <v>55343</v>
      </c>
      <c r="AE802" t="s">
        <v>1181</v>
      </c>
      <c r="AF802" t="s">
        <v>1182</v>
      </c>
      <c r="AG802" t="s">
        <v>1179</v>
      </c>
      <c r="AH802" t="s">
        <v>1180</v>
      </c>
      <c r="AI802" t="s">
        <v>963</v>
      </c>
      <c r="AJ802">
        <v>55343</v>
      </c>
      <c r="AK802" t="s">
        <v>426</v>
      </c>
      <c r="AL802" t="s">
        <v>427</v>
      </c>
      <c r="AN802">
        <v>99000</v>
      </c>
      <c r="AP802">
        <v>99000</v>
      </c>
      <c r="AR802">
        <v>15978</v>
      </c>
      <c r="AS802" t="s">
        <v>1030</v>
      </c>
      <c r="AT802" t="s">
        <v>429</v>
      </c>
      <c r="AU802" t="s">
        <v>1183</v>
      </c>
      <c r="AV802" t="s">
        <v>1184</v>
      </c>
      <c r="AW802">
        <v>1044964000</v>
      </c>
      <c r="AX802" s="2">
        <v>40939</v>
      </c>
      <c r="AY802" t="s">
        <v>1185</v>
      </c>
      <c r="AZ802" t="s">
        <v>643</v>
      </c>
      <c r="BA802" t="s">
        <v>1186</v>
      </c>
      <c r="BB802" t="s">
        <v>472</v>
      </c>
      <c r="BC802" t="s">
        <v>1187</v>
      </c>
      <c r="BD802" t="s">
        <v>1136</v>
      </c>
      <c r="BE802" t="s">
        <v>1188</v>
      </c>
      <c r="BF802" t="s">
        <v>439</v>
      </c>
      <c r="BG802" t="s">
        <v>1189</v>
      </c>
      <c r="BH802" t="s">
        <v>439</v>
      </c>
      <c r="BI802" s="2">
        <v>41691</v>
      </c>
      <c r="BJ802">
        <v>101862</v>
      </c>
      <c r="BK802">
        <v>76717</v>
      </c>
      <c r="BL802">
        <v>25145</v>
      </c>
      <c r="BM802">
        <v>1124</v>
      </c>
      <c r="BU802">
        <v>-15557</v>
      </c>
      <c r="BV802">
        <v>93398</v>
      </c>
      <c r="BW802">
        <v>8464</v>
      </c>
      <c r="BX802">
        <v>505</v>
      </c>
      <c r="CN802">
        <v>-505</v>
      </c>
      <c r="CO802">
        <v>7959</v>
      </c>
      <c r="CP802">
        <v>2817</v>
      </c>
      <c r="CQ802">
        <v>5142</v>
      </c>
      <c r="CV802">
        <v>5142</v>
      </c>
      <c r="CX802">
        <v>5142</v>
      </c>
      <c r="DA802">
        <v>5142</v>
      </c>
      <c r="DC802">
        <v>5142</v>
      </c>
      <c r="DE802">
        <v>5142</v>
      </c>
      <c r="DF802">
        <v>4.8056000000000001</v>
      </c>
      <c r="DJ802">
        <v>4.8056000000000001</v>
      </c>
      <c r="DK802">
        <v>4.8056000000000001</v>
      </c>
      <c r="DL802">
        <v>4.7300000000000004</v>
      </c>
      <c r="DM802">
        <v>4.7305000000000001</v>
      </c>
      <c r="DQ802">
        <v>4.7305000000000001</v>
      </c>
      <c r="DR802">
        <v>4.7305000000000001</v>
      </c>
      <c r="DS802">
        <v>4.7300000000000004</v>
      </c>
      <c r="DT802">
        <v>-0.48970000000000002</v>
      </c>
      <c r="DU802">
        <v>1087</v>
      </c>
      <c r="DV802">
        <v>1087</v>
      </c>
      <c r="DW802">
        <v>7959</v>
      </c>
      <c r="DX802">
        <v>5142</v>
      </c>
      <c r="DY802">
        <v>9588</v>
      </c>
      <c r="DZ802">
        <v>8464</v>
      </c>
      <c r="EA802" s="2">
        <v>41312</v>
      </c>
      <c r="EB802">
        <v>12006</v>
      </c>
      <c r="EE802">
        <v>4549</v>
      </c>
      <c r="EG802">
        <v>615</v>
      </c>
      <c r="EI802">
        <v>472</v>
      </c>
      <c r="EK802">
        <v>2708</v>
      </c>
      <c r="EL802">
        <v>20350</v>
      </c>
      <c r="EM802">
        <v>4955</v>
      </c>
      <c r="EN802">
        <v>2440</v>
      </c>
      <c r="EO802">
        <v>2515</v>
      </c>
      <c r="ER802">
        <v>16166</v>
      </c>
      <c r="EV802">
        <v>26770</v>
      </c>
      <c r="FA802">
        <v>2088</v>
      </c>
      <c r="FB802">
        <v>47539</v>
      </c>
      <c r="FC802">
        <v>67889</v>
      </c>
      <c r="FD802">
        <v>982</v>
      </c>
      <c r="FE802">
        <v>6853</v>
      </c>
      <c r="FG802">
        <v>9799</v>
      </c>
      <c r="FM802">
        <v>1225</v>
      </c>
      <c r="FP802">
        <v>5063</v>
      </c>
      <c r="FQ802">
        <v>23922</v>
      </c>
      <c r="FR802">
        <v>10656</v>
      </c>
      <c r="FU802">
        <v>1351</v>
      </c>
      <c r="FZ802">
        <v>3668</v>
      </c>
      <c r="GA802">
        <v>15675</v>
      </c>
      <c r="GB802">
        <v>39597</v>
      </c>
      <c r="GD802">
        <v>10</v>
      </c>
      <c r="GF802">
        <v>27821</v>
      </c>
      <c r="GI802">
        <v>461</v>
      </c>
      <c r="GL802">
        <v>28292</v>
      </c>
      <c r="GM802">
        <v>28292</v>
      </c>
      <c r="GN802">
        <v>67889</v>
      </c>
      <c r="GO802">
        <v>1039</v>
      </c>
      <c r="GQ802">
        <v>1522</v>
      </c>
      <c r="GR802" s="2">
        <v>41691</v>
      </c>
      <c r="GS802">
        <v>5142</v>
      </c>
      <c r="GT802">
        <v>1124</v>
      </c>
      <c r="GU802">
        <v>393</v>
      </c>
      <c r="GV802">
        <v>1517</v>
      </c>
      <c r="GW802">
        <v>-267</v>
      </c>
      <c r="GY802">
        <v>377</v>
      </c>
      <c r="GZ802">
        <v>146</v>
      </c>
      <c r="HB802">
        <v>53</v>
      </c>
      <c r="HC802">
        <v>309</v>
      </c>
      <c r="HE802">
        <v>6968</v>
      </c>
      <c r="HF802">
        <v>-1018</v>
      </c>
      <c r="HH802">
        <v>-1459</v>
      </c>
      <c r="HJ802">
        <v>-1695</v>
      </c>
      <c r="HK802">
        <v>-1695</v>
      </c>
      <c r="HM802">
        <v>-4172</v>
      </c>
      <c r="HN802">
        <v>346</v>
      </c>
      <c r="HP802">
        <v>346</v>
      </c>
      <c r="HQ802">
        <v>-2613</v>
      </c>
      <c r="HS802">
        <v>-2613</v>
      </c>
      <c r="HT802">
        <v>-651</v>
      </c>
      <c r="HU802">
        <v>428</v>
      </c>
      <c r="HV802">
        <v>-2490</v>
      </c>
      <c r="HY802">
        <v>306</v>
      </c>
      <c r="HZ802">
        <v>9123</v>
      </c>
      <c r="IA802">
        <v>9429</v>
      </c>
      <c r="IB802">
        <v>401</v>
      </c>
      <c r="IC802">
        <v>-651</v>
      </c>
      <c r="IL802">
        <v>1070</v>
      </c>
      <c r="IM802">
        <v>1087</v>
      </c>
      <c r="IN802">
        <v>4.8099999999999996</v>
      </c>
      <c r="IO802">
        <v>4.7300000000000004</v>
      </c>
    </row>
    <row r="803" spans="1:249" x14ac:dyDescent="0.25">
      <c r="A803" t="s">
        <v>1175</v>
      </c>
      <c r="B803" t="s">
        <v>1176</v>
      </c>
      <c r="C803" t="s">
        <v>1177</v>
      </c>
      <c r="D803" t="s">
        <v>1178</v>
      </c>
      <c r="E803" t="s">
        <v>455</v>
      </c>
      <c r="F803" t="s">
        <v>417</v>
      </c>
      <c r="G803" s="2">
        <v>41274</v>
      </c>
      <c r="H803" t="s">
        <v>418</v>
      </c>
      <c r="J803">
        <v>2012</v>
      </c>
      <c r="K803">
        <v>4</v>
      </c>
      <c r="L803">
        <v>2012</v>
      </c>
      <c r="M803">
        <v>4</v>
      </c>
      <c r="N803" t="s">
        <v>419</v>
      </c>
      <c r="O803" t="s">
        <v>420</v>
      </c>
      <c r="P803">
        <v>2012</v>
      </c>
      <c r="Q803">
        <v>4</v>
      </c>
      <c r="R803">
        <v>108</v>
      </c>
      <c r="S803">
        <v>14</v>
      </c>
      <c r="T803">
        <v>12</v>
      </c>
      <c r="U803">
        <v>731766</v>
      </c>
      <c r="V803">
        <v>12</v>
      </c>
      <c r="W803">
        <v>6324</v>
      </c>
      <c r="X803" s="2">
        <v>41312</v>
      </c>
      <c r="Y803" s="2">
        <v>41311</v>
      </c>
      <c r="Z803" t="s">
        <v>963</v>
      </c>
      <c r="AA803" t="s">
        <v>1179</v>
      </c>
      <c r="AB803" t="s">
        <v>1180</v>
      </c>
      <c r="AC803" t="s">
        <v>963</v>
      </c>
      <c r="AD803">
        <v>55343</v>
      </c>
      <c r="AE803" t="s">
        <v>1181</v>
      </c>
      <c r="AF803" t="s">
        <v>1182</v>
      </c>
      <c r="AG803" t="s">
        <v>1179</v>
      </c>
      <c r="AH803" t="s">
        <v>1180</v>
      </c>
      <c r="AI803" t="s">
        <v>963</v>
      </c>
      <c r="AJ803">
        <v>55343</v>
      </c>
      <c r="AK803" t="s">
        <v>426</v>
      </c>
      <c r="AL803" t="s">
        <v>427</v>
      </c>
      <c r="AN803">
        <v>133000</v>
      </c>
      <c r="AP803">
        <v>133000</v>
      </c>
      <c r="AR803">
        <v>15204</v>
      </c>
      <c r="AS803" t="s">
        <v>1030</v>
      </c>
      <c r="AT803" t="s">
        <v>429</v>
      </c>
      <c r="AU803" t="s">
        <v>1183</v>
      </c>
      <c r="AV803" t="s">
        <v>1184</v>
      </c>
      <c r="AW803">
        <v>1024925000</v>
      </c>
      <c r="AX803" s="2">
        <v>41305</v>
      </c>
      <c r="AY803" t="s">
        <v>1185</v>
      </c>
      <c r="AZ803" t="s">
        <v>643</v>
      </c>
      <c r="BA803" t="s">
        <v>1186</v>
      </c>
      <c r="BB803" t="s">
        <v>472</v>
      </c>
      <c r="BC803" t="s">
        <v>1187</v>
      </c>
      <c r="BD803" t="s">
        <v>1136</v>
      </c>
      <c r="BE803" t="s">
        <v>1188</v>
      </c>
      <c r="BF803" t="s">
        <v>439</v>
      </c>
      <c r="BG803" t="s">
        <v>1189</v>
      </c>
      <c r="BH803" t="s">
        <v>439</v>
      </c>
      <c r="BI803" s="2">
        <v>42045</v>
      </c>
      <c r="BJ803">
        <v>110618</v>
      </c>
      <c r="BK803">
        <v>82749</v>
      </c>
      <c r="BL803">
        <v>27869</v>
      </c>
      <c r="BM803">
        <v>1309</v>
      </c>
      <c r="BU803">
        <v>-17306</v>
      </c>
      <c r="BV803">
        <v>101364</v>
      </c>
      <c r="BW803">
        <v>9254</v>
      </c>
      <c r="BX803">
        <v>632</v>
      </c>
      <c r="CN803">
        <v>-632</v>
      </c>
      <c r="CO803">
        <v>8622</v>
      </c>
      <c r="CP803">
        <v>3096</v>
      </c>
      <c r="CQ803">
        <v>5526</v>
      </c>
      <c r="CV803">
        <v>5526</v>
      </c>
      <c r="CX803">
        <v>5526</v>
      </c>
      <c r="DA803">
        <v>5526</v>
      </c>
      <c r="DC803">
        <v>5526</v>
      </c>
      <c r="DE803">
        <v>5526</v>
      </c>
      <c r="DF803">
        <v>5.3807</v>
      </c>
      <c r="DJ803">
        <v>5.3807</v>
      </c>
      <c r="DK803">
        <v>5.3807</v>
      </c>
      <c r="DL803">
        <v>5.28</v>
      </c>
      <c r="DM803">
        <v>5.2830000000000004</v>
      </c>
      <c r="DQ803">
        <v>5.2830000000000004</v>
      </c>
      <c r="DR803">
        <v>5.2830000000000004</v>
      </c>
      <c r="DS803">
        <v>5.28</v>
      </c>
      <c r="DT803">
        <v>-3.1196000000000002</v>
      </c>
      <c r="DU803">
        <v>1046</v>
      </c>
      <c r="DV803">
        <v>1046</v>
      </c>
      <c r="DW803">
        <v>8622</v>
      </c>
      <c r="DX803">
        <v>5526</v>
      </c>
      <c r="DY803">
        <v>10563</v>
      </c>
      <c r="DZ803">
        <v>9254</v>
      </c>
      <c r="EA803" s="2">
        <v>41691</v>
      </c>
      <c r="EB803">
        <v>11437</v>
      </c>
      <c r="EE803">
        <v>5598</v>
      </c>
      <c r="EG803">
        <v>781</v>
      </c>
      <c r="EI803">
        <v>463</v>
      </c>
      <c r="EK803">
        <v>2773</v>
      </c>
      <c r="EL803">
        <v>21052</v>
      </c>
      <c r="EM803">
        <v>6503</v>
      </c>
      <c r="EN803">
        <v>2564</v>
      </c>
      <c r="EO803">
        <v>3939</v>
      </c>
      <c r="ER803">
        <v>17711</v>
      </c>
      <c r="EV803">
        <v>35968</v>
      </c>
      <c r="FA803">
        <v>2215</v>
      </c>
      <c r="FB803">
        <v>59833</v>
      </c>
      <c r="FC803">
        <v>80885</v>
      </c>
      <c r="FD803">
        <v>2713</v>
      </c>
      <c r="FE803">
        <v>6984</v>
      </c>
      <c r="FG803">
        <v>11004</v>
      </c>
      <c r="FM803">
        <v>1505</v>
      </c>
      <c r="FP803">
        <v>4910</v>
      </c>
      <c r="FQ803">
        <v>27116</v>
      </c>
      <c r="FR803">
        <v>14041</v>
      </c>
      <c r="FU803">
        <v>2450</v>
      </c>
      <c r="FX803">
        <v>2121</v>
      </c>
      <c r="FZ803">
        <v>3979</v>
      </c>
      <c r="GA803">
        <v>22591</v>
      </c>
      <c r="GB803">
        <v>49707</v>
      </c>
      <c r="GD803">
        <v>10</v>
      </c>
      <c r="GE803">
        <v>66</v>
      </c>
      <c r="GF803">
        <v>30664</v>
      </c>
      <c r="GI803">
        <v>438</v>
      </c>
      <c r="GL803">
        <v>31178</v>
      </c>
      <c r="GM803">
        <v>31178</v>
      </c>
      <c r="GN803">
        <v>80885</v>
      </c>
      <c r="GO803">
        <v>1019</v>
      </c>
      <c r="GQ803">
        <v>-4790</v>
      </c>
      <c r="GR803" s="2">
        <v>42045</v>
      </c>
      <c r="GS803">
        <v>5526</v>
      </c>
      <c r="GT803">
        <v>1309</v>
      </c>
      <c r="GU803">
        <v>498</v>
      </c>
      <c r="GV803">
        <v>1807</v>
      </c>
      <c r="GW803">
        <v>-130</v>
      </c>
      <c r="GY803">
        <v>101</v>
      </c>
      <c r="GZ803">
        <v>199</v>
      </c>
      <c r="HB803">
        <v>-348</v>
      </c>
      <c r="HC803">
        <v>-178</v>
      </c>
      <c r="HE803">
        <v>7155</v>
      </c>
      <c r="HF803">
        <v>-1070</v>
      </c>
      <c r="HH803">
        <v>-6280</v>
      </c>
      <c r="HJ803">
        <v>-1299</v>
      </c>
      <c r="HK803">
        <v>-1299</v>
      </c>
      <c r="HM803">
        <v>-8649</v>
      </c>
      <c r="HN803">
        <v>4567</v>
      </c>
      <c r="HP803">
        <v>4567</v>
      </c>
      <c r="HQ803">
        <v>-2006</v>
      </c>
      <c r="HS803">
        <v>-2006</v>
      </c>
      <c r="HT803">
        <v>-820</v>
      </c>
      <c r="HU803">
        <v>-1270</v>
      </c>
      <c r="HV803">
        <v>471</v>
      </c>
      <c r="HY803">
        <v>-1023</v>
      </c>
      <c r="HZ803">
        <v>9429</v>
      </c>
      <c r="IA803">
        <v>8406</v>
      </c>
      <c r="IB803">
        <v>421</v>
      </c>
      <c r="IC803">
        <v>-820</v>
      </c>
      <c r="IL803">
        <v>1027</v>
      </c>
      <c r="IM803">
        <v>1046</v>
      </c>
      <c r="IN803">
        <v>5.38</v>
      </c>
      <c r="IO803">
        <v>5.28</v>
      </c>
    </row>
    <row r="804" spans="1:249" x14ac:dyDescent="0.25">
      <c r="A804" t="s">
        <v>1175</v>
      </c>
      <c r="B804" t="s">
        <v>1176</v>
      </c>
      <c r="C804" t="s">
        <v>1177</v>
      </c>
      <c r="D804" t="s">
        <v>1178</v>
      </c>
      <c r="E804" t="s">
        <v>455</v>
      </c>
      <c r="F804" t="s">
        <v>417</v>
      </c>
      <c r="G804" s="2">
        <v>41639</v>
      </c>
      <c r="H804" t="s">
        <v>418</v>
      </c>
      <c r="J804">
        <v>2013</v>
      </c>
      <c r="K804">
        <v>4</v>
      </c>
      <c r="L804">
        <v>2013</v>
      </c>
      <c r="M804">
        <v>4</v>
      </c>
      <c r="N804" t="s">
        <v>419</v>
      </c>
      <c r="O804" t="s">
        <v>420</v>
      </c>
      <c r="P804">
        <v>2013</v>
      </c>
      <c r="Q804">
        <v>4</v>
      </c>
      <c r="R804">
        <v>108</v>
      </c>
      <c r="S804">
        <v>14</v>
      </c>
      <c r="T804">
        <v>12</v>
      </c>
      <c r="U804">
        <v>731766</v>
      </c>
      <c r="V804">
        <v>12</v>
      </c>
      <c r="W804">
        <v>6324</v>
      </c>
      <c r="X804" s="2">
        <v>41682</v>
      </c>
      <c r="Y804" s="2">
        <v>41682</v>
      </c>
      <c r="Z804" t="s">
        <v>963</v>
      </c>
      <c r="AA804" t="s">
        <v>1179</v>
      </c>
      <c r="AB804" t="s">
        <v>1180</v>
      </c>
      <c r="AC804" t="s">
        <v>963</v>
      </c>
      <c r="AD804">
        <v>55343</v>
      </c>
      <c r="AE804" t="s">
        <v>1181</v>
      </c>
      <c r="AG804" t="s">
        <v>1179</v>
      </c>
      <c r="AH804" t="s">
        <v>1180</v>
      </c>
      <c r="AI804" t="s">
        <v>963</v>
      </c>
      <c r="AJ804">
        <v>55343</v>
      </c>
      <c r="AK804" t="s">
        <v>426</v>
      </c>
      <c r="AL804" t="s">
        <v>427</v>
      </c>
      <c r="AN804">
        <v>156000</v>
      </c>
      <c r="AP804">
        <v>156000</v>
      </c>
      <c r="AR804">
        <v>14575</v>
      </c>
      <c r="AS804" t="s">
        <v>1030</v>
      </c>
      <c r="AT804" t="s">
        <v>429</v>
      </c>
      <c r="AU804" t="s">
        <v>1183</v>
      </c>
      <c r="AV804" t="s">
        <v>1184</v>
      </c>
      <c r="AW804">
        <v>989191900</v>
      </c>
      <c r="AX804" s="2">
        <v>41670</v>
      </c>
      <c r="AY804" t="s">
        <v>1185</v>
      </c>
      <c r="AZ804" t="s">
        <v>643</v>
      </c>
      <c r="BA804" t="s">
        <v>1186</v>
      </c>
      <c r="BB804" t="s">
        <v>472</v>
      </c>
      <c r="BC804" t="s">
        <v>1187</v>
      </c>
      <c r="BD804" t="s">
        <v>1190</v>
      </c>
      <c r="BE804" t="s">
        <v>1188</v>
      </c>
      <c r="BF804" t="s">
        <v>439</v>
      </c>
      <c r="BG804" t="s">
        <v>1191</v>
      </c>
      <c r="BH804" t="s">
        <v>439</v>
      </c>
      <c r="BI804" s="2">
        <v>42409</v>
      </c>
      <c r="BJ804">
        <v>122489</v>
      </c>
      <c r="BK804">
        <v>92550</v>
      </c>
      <c r="BL804">
        <v>29939</v>
      </c>
      <c r="BM804">
        <v>1375</v>
      </c>
      <c r="BU804">
        <v>-18941</v>
      </c>
      <c r="BV804">
        <v>112866</v>
      </c>
      <c r="BW804">
        <v>9623</v>
      </c>
      <c r="BX804">
        <v>708</v>
      </c>
      <c r="CN804">
        <v>-708</v>
      </c>
      <c r="CO804">
        <v>8915</v>
      </c>
      <c r="CP804">
        <v>3242</v>
      </c>
      <c r="CQ804">
        <v>5673</v>
      </c>
      <c r="CV804">
        <v>5673</v>
      </c>
      <c r="CX804">
        <v>5673</v>
      </c>
      <c r="DA804">
        <v>5673</v>
      </c>
      <c r="DB804">
        <v>48</v>
      </c>
      <c r="DC804">
        <v>5625</v>
      </c>
      <c r="DE804">
        <v>5625</v>
      </c>
      <c r="DF804">
        <v>5.6391999999999998</v>
      </c>
      <c r="DJ804">
        <v>5.6391999999999998</v>
      </c>
      <c r="DK804">
        <v>5.5914999999999999</v>
      </c>
      <c r="DL804">
        <v>5.5</v>
      </c>
      <c r="DM804">
        <v>5.5454999999999997</v>
      </c>
      <c r="DQ804">
        <v>5.5454999999999997</v>
      </c>
      <c r="DR804">
        <v>5.4984999999999999</v>
      </c>
      <c r="DS804">
        <v>5.5</v>
      </c>
      <c r="DT804">
        <v>1.5</v>
      </c>
      <c r="DU804">
        <v>1023</v>
      </c>
      <c r="DV804">
        <v>1023</v>
      </c>
      <c r="DW804">
        <v>8915</v>
      </c>
      <c r="DX804">
        <v>5673</v>
      </c>
      <c r="DY804">
        <v>10998</v>
      </c>
      <c r="DZ804">
        <v>9623</v>
      </c>
      <c r="EA804" s="2">
        <v>42045</v>
      </c>
      <c r="EB804">
        <v>9213</v>
      </c>
      <c r="EE804">
        <v>7050</v>
      </c>
      <c r="EG804">
        <v>930</v>
      </c>
      <c r="EI804">
        <v>430</v>
      </c>
      <c r="EK804">
        <v>2757</v>
      </c>
      <c r="EL804">
        <v>20380</v>
      </c>
      <c r="EM804">
        <v>6685</v>
      </c>
      <c r="EN804">
        <v>2675</v>
      </c>
      <c r="EO804">
        <v>4010</v>
      </c>
      <c r="ER804">
        <v>19605</v>
      </c>
      <c r="EV804">
        <v>35448</v>
      </c>
      <c r="FA804">
        <v>2439</v>
      </c>
      <c r="FB804">
        <v>61502</v>
      </c>
      <c r="FC804">
        <v>81882</v>
      </c>
      <c r="FD804">
        <v>1969</v>
      </c>
      <c r="FE804">
        <v>7458</v>
      </c>
      <c r="FG804">
        <v>11575</v>
      </c>
      <c r="FM804">
        <v>1600</v>
      </c>
      <c r="FP804">
        <v>5279</v>
      </c>
      <c r="FQ804">
        <v>27881</v>
      </c>
      <c r="FR804">
        <v>14891</v>
      </c>
      <c r="FU804">
        <v>1796</v>
      </c>
      <c r="FX804">
        <v>1175</v>
      </c>
      <c r="FZ804">
        <v>3990</v>
      </c>
      <c r="GA804">
        <v>21852</v>
      </c>
      <c r="GB804">
        <v>49733</v>
      </c>
      <c r="GD804">
        <v>10</v>
      </c>
      <c r="GF804">
        <v>33047</v>
      </c>
      <c r="GI804">
        <v>-908</v>
      </c>
      <c r="GL804">
        <v>32149</v>
      </c>
      <c r="GM804">
        <v>32149</v>
      </c>
      <c r="GN804">
        <v>81882</v>
      </c>
      <c r="GO804">
        <v>988</v>
      </c>
      <c r="GQ804">
        <v>-3299</v>
      </c>
      <c r="GR804" s="2">
        <v>42409</v>
      </c>
      <c r="GS804">
        <v>5673</v>
      </c>
      <c r="GT804">
        <v>1375</v>
      </c>
      <c r="GU804">
        <v>249</v>
      </c>
      <c r="GV804">
        <v>1624</v>
      </c>
      <c r="GW804">
        <v>-317</v>
      </c>
      <c r="GY804">
        <v>509</v>
      </c>
      <c r="GZ804">
        <v>459</v>
      </c>
      <c r="HB804">
        <v>-957</v>
      </c>
      <c r="HC804">
        <v>-306</v>
      </c>
      <c r="HE804">
        <v>6991</v>
      </c>
      <c r="HF804">
        <v>-1307</v>
      </c>
      <c r="HH804">
        <v>-362</v>
      </c>
      <c r="HJ804">
        <v>-1611</v>
      </c>
      <c r="HK804">
        <v>-1611</v>
      </c>
      <c r="HL804">
        <v>191</v>
      </c>
      <c r="HM804">
        <v>-3089</v>
      </c>
      <c r="HN804">
        <v>152</v>
      </c>
      <c r="HP804">
        <v>152</v>
      </c>
      <c r="HQ804">
        <v>-2572</v>
      </c>
      <c r="HS804">
        <v>-2572</v>
      </c>
      <c r="HT804">
        <v>-1056</v>
      </c>
      <c r="HU804">
        <v>-1470</v>
      </c>
      <c r="HV804">
        <v>-4946</v>
      </c>
      <c r="HW804">
        <v>-86</v>
      </c>
      <c r="HY804">
        <v>-1130</v>
      </c>
      <c r="HZ804">
        <v>8406</v>
      </c>
      <c r="IA804">
        <v>7276</v>
      </c>
      <c r="IB804">
        <v>331</v>
      </c>
      <c r="IC804">
        <v>-1056</v>
      </c>
      <c r="IL804">
        <v>1006</v>
      </c>
      <c r="IM804">
        <v>1023</v>
      </c>
      <c r="IN804">
        <v>5.59</v>
      </c>
      <c r="IO804">
        <v>5.5</v>
      </c>
    </row>
    <row r="805" spans="1:249" x14ac:dyDescent="0.25">
      <c r="A805" t="s">
        <v>1175</v>
      </c>
      <c r="B805" t="s">
        <v>1176</v>
      </c>
      <c r="C805" t="s">
        <v>1177</v>
      </c>
      <c r="D805" t="s">
        <v>1178</v>
      </c>
      <c r="E805" t="s">
        <v>455</v>
      </c>
      <c r="F805" t="s">
        <v>417</v>
      </c>
      <c r="G805" s="2">
        <v>42004</v>
      </c>
      <c r="H805" t="s">
        <v>418</v>
      </c>
      <c r="J805">
        <v>2014</v>
      </c>
      <c r="K805">
        <v>4</v>
      </c>
      <c r="L805">
        <v>2014</v>
      </c>
      <c r="M805">
        <v>4</v>
      </c>
      <c r="N805" t="s">
        <v>419</v>
      </c>
      <c r="O805" t="s">
        <v>420</v>
      </c>
      <c r="P805">
        <v>2014</v>
      </c>
      <c r="Q805">
        <v>4</v>
      </c>
      <c r="R805">
        <v>108</v>
      </c>
      <c r="S805">
        <v>14</v>
      </c>
      <c r="T805">
        <v>12</v>
      </c>
      <c r="U805">
        <v>731766</v>
      </c>
      <c r="V805">
        <v>12</v>
      </c>
      <c r="W805">
        <v>6324</v>
      </c>
      <c r="X805" s="2">
        <v>42045</v>
      </c>
      <c r="Y805" s="2">
        <v>42045</v>
      </c>
      <c r="Z805" t="s">
        <v>963</v>
      </c>
      <c r="AA805" t="s">
        <v>1179</v>
      </c>
      <c r="AB805" t="s">
        <v>1180</v>
      </c>
      <c r="AC805" t="s">
        <v>963</v>
      </c>
      <c r="AD805">
        <v>55343</v>
      </c>
      <c r="AE805" t="s">
        <v>1181</v>
      </c>
      <c r="AG805" t="s">
        <v>1179</v>
      </c>
      <c r="AH805" t="s">
        <v>1180</v>
      </c>
      <c r="AI805" t="s">
        <v>963</v>
      </c>
      <c r="AJ805">
        <v>55343</v>
      </c>
      <c r="AK805" t="s">
        <v>426</v>
      </c>
      <c r="AL805" t="s">
        <v>427</v>
      </c>
      <c r="AN805">
        <v>170000</v>
      </c>
      <c r="AP805">
        <v>170000</v>
      </c>
      <c r="AR805">
        <v>13946</v>
      </c>
      <c r="AS805" t="s">
        <v>1030</v>
      </c>
      <c r="AT805" t="s">
        <v>429</v>
      </c>
      <c r="AU805" t="s">
        <v>1183</v>
      </c>
      <c r="AV805" t="s">
        <v>1192</v>
      </c>
      <c r="AW805">
        <v>953695200</v>
      </c>
      <c r="AX805" s="2">
        <v>42034</v>
      </c>
      <c r="AY805" t="s">
        <v>1185</v>
      </c>
      <c r="AZ805" t="s">
        <v>552</v>
      </c>
      <c r="BA805" t="s">
        <v>1186</v>
      </c>
      <c r="BB805" t="s">
        <v>1193</v>
      </c>
      <c r="BC805" t="s">
        <v>1187</v>
      </c>
      <c r="BD805" t="s">
        <v>1136</v>
      </c>
      <c r="BE805" t="s">
        <v>1188</v>
      </c>
      <c r="BF805" t="s">
        <v>439</v>
      </c>
      <c r="BG805" t="s">
        <v>1191</v>
      </c>
      <c r="BH805" t="s">
        <v>439</v>
      </c>
      <c r="BI805" s="2">
        <v>42774</v>
      </c>
      <c r="BJ805">
        <v>130474</v>
      </c>
      <c r="BK805">
        <v>97459</v>
      </c>
      <c r="BL805">
        <v>33015</v>
      </c>
      <c r="BM805">
        <v>1478</v>
      </c>
      <c r="BU805">
        <v>-21263</v>
      </c>
      <c r="BV805">
        <v>120200</v>
      </c>
      <c r="BW805">
        <v>10274</v>
      </c>
      <c r="BX805">
        <v>618</v>
      </c>
      <c r="CN805">
        <v>-618</v>
      </c>
      <c r="CO805">
        <v>9656</v>
      </c>
      <c r="CP805">
        <v>4037</v>
      </c>
      <c r="CQ805">
        <v>5619</v>
      </c>
      <c r="CV805">
        <v>5619</v>
      </c>
      <c r="CX805">
        <v>5619</v>
      </c>
      <c r="DA805">
        <v>5619</v>
      </c>
      <c r="DB805">
        <v>0</v>
      </c>
      <c r="DC805">
        <v>5619</v>
      </c>
      <c r="DE805">
        <v>5619</v>
      </c>
      <c r="DF805">
        <v>5.7808999999999999</v>
      </c>
      <c r="DJ805">
        <v>5.7808999999999999</v>
      </c>
      <c r="DK805">
        <v>5.7808999999999999</v>
      </c>
      <c r="DL805">
        <v>5.7</v>
      </c>
      <c r="DM805">
        <v>5.6988000000000003</v>
      </c>
      <c r="DQ805">
        <v>5.6988000000000003</v>
      </c>
      <c r="DR805">
        <v>5.6988000000000003</v>
      </c>
      <c r="DS805">
        <v>5.7</v>
      </c>
      <c r="DT805">
        <v>1.1997</v>
      </c>
      <c r="DU805">
        <v>986</v>
      </c>
      <c r="DV805">
        <v>986</v>
      </c>
      <c r="DW805">
        <v>9656</v>
      </c>
      <c r="DX805">
        <v>5619</v>
      </c>
      <c r="DY805">
        <v>11752</v>
      </c>
      <c r="DZ805">
        <v>10274</v>
      </c>
      <c r="EA805" s="2">
        <v>42409</v>
      </c>
      <c r="EB805">
        <v>9236</v>
      </c>
      <c r="EE805">
        <v>9750</v>
      </c>
      <c r="EG805">
        <v>1052</v>
      </c>
      <c r="EI805">
        <v>556</v>
      </c>
      <c r="EK805">
        <v>2962</v>
      </c>
      <c r="EL805">
        <v>23556</v>
      </c>
      <c r="EM805">
        <v>7372</v>
      </c>
      <c r="EN805">
        <v>2954</v>
      </c>
      <c r="EO805">
        <v>4418</v>
      </c>
      <c r="ER805">
        <v>18827</v>
      </c>
      <c r="EV805">
        <v>36609</v>
      </c>
      <c r="FA805">
        <v>2972</v>
      </c>
      <c r="FB805">
        <v>62826</v>
      </c>
      <c r="FC805">
        <v>86382</v>
      </c>
      <c r="FD805">
        <v>1399</v>
      </c>
      <c r="FE805">
        <v>9247</v>
      </c>
      <c r="FG805">
        <v>12040</v>
      </c>
      <c r="FM805">
        <v>1972</v>
      </c>
      <c r="FP805">
        <v>5965</v>
      </c>
      <c r="FQ805">
        <v>30623</v>
      </c>
      <c r="FR805">
        <v>16007</v>
      </c>
      <c r="FU805">
        <v>2065</v>
      </c>
      <c r="FX805">
        <v>1388</v>
      </c>
      <c r="FZ805">
        <v>3845</v>
      </c>
      <c r="GA805">
        <v>23305</v>
      </c>
      <c r="GB805">
        <v>53928</v>
      </c>
      <c r="GD805">
        <v>10</v>
      </c>
      <c r="GF805">
        <v>33836</v>
      </c>
      <c r="GI805">
        <v>-1392</v>
      </c>
      <c r="GL805">
        <v>32454</v>
      </c>
      <c r="GM805">
        <v>32454</v>
      </c>
      <c r="GN805">
        <v>86382</v>
      </c>
      <c r="GO805">
        <v>954</v>
      </c>
      <c r="GQ805">
        <v>-4155</v>
      </c>
      <c r="GR805" s="2">
        <v>42774</v>
      </c>
      <c r="GS805">
        <v>5619</v>
      </c>
      <c r="GT805">
        <v>1478</v>
      </c>
      <c r="GU805">
        <v>-51</v>
      </c>
      <c r="GV805">
        <v>1427</v>
      </c>
      <c r="GW805">
        <v>-911</v>
      </c>
      <c r="GY805">
        <v>484</v>
      </c>
      <c r="GZ805">
        <v>1637</v>
      </c>
      <c r="HB805">
        <v>-205</v>
      </c>
      <c r="HC805">
        <v>1005</v>
      </c>
      <c r="HE805">
        <v>8051</v>
      </c>
      <c r="HF805">
        <v>-1525</v>
      </c>
      <c r="HH805">
        <v>-1923</v>
      </c>
      <c r="HJ805">
        <v>799</v>
      </c>
      <c r="HK805">
        <v>799</v>
      </c>
      <c r="HL805">
        <v>115</v>
      </c>
      <c r="HM805">
        <v>-2534</v>
      </c>
      <c r="HN805">
        <v>391</v>
      </c>
      <c r="HP805">
        <v>391</v>
      </c>
      <c r="HQ805">
        <v>-3546</v>
      </c>
      <c r="HS805">
        <v>-3546</v>
      </c>
      <c r="HT805">
        <v>-1362</v>
      </c>
      <c r="HU805">
        <v>-776</v>
      </c>
      <c r="HV805">
        <v>-5293</v>
      </c>
      <c r="HW805">
        <v>-5</v>
      </c>
      <c r="HY805">
        <v>219</v>
      </c>
      <c r="HZ805">
        <v>7276</v>
      </c>
      <c r="IA805">
        <v>7495</v>
      </c>
      <c r="IB805">
        <v>364</v>
      </c>
      <c r="IC805">
        <v>-1362</v>
      </c>
      <c r="IL805">
        <v>972</v>
      </c>
      <c r="IM805">
        <v>986</v>
      </c>
      <c r="IN805">
        <v>5.78</v>
      </c>
      <c r="IO805">
        <v>5.7</v>
      </c>
    </row>
    <row r="806" spans="1:249" x14ac:dyDescent="0.25">
      <c r="A806" t="s">
        <v>1175</v>
      </c>
      <c r="B806" t="s">
        <v>1176</v>
      </c>
      <c r="C806" t="s">
        <v>1177</v>
      </c>
      <c r="D806" t="s">
        <v>1178</v>
      </c>
      <c r="E806" t="s">
        <v>455</v>
      </c>
      <c r="F806" t="s">
        <v>417</v>
      </c>
      <c r="G806" s="2">
        <v>42369</v>
      </c>
      <c r="H806" t="s">
        <v>418</v>
      </c>
      <c r="J806">
        <v>2015</v>
      </c>
      <c r="K806">
        <v>4</v>
      </c>
      <c r="L806">
        <v>2015</v>
      </c>
      <c r="M806">
        <v>4</v>
      </c>
      <c r="N806" t="s">
        <v>419</v>
      </c>
      <c r="O806" t="s">
        <v>420</v>
      </c>
      <c r="P806">
        <v>2015</v>
      </c>
      <c r="Q806">
        <v>4</v>
      </c>
      <c r="R806">
        <v>108</v>
      </c>
      <c r="S806">
        <v>14</v>
      </c>
      <c r="T806">
        <v>12</v>
      </c>
      <c r="U806">
        <v>731766</v>
      </c>
      <c r="V806">
        <v>12</v>
      </c>
      <c r="W806">
        <v>6324</v>
      </c>
      <c r="X806" s="2">
        <v>42409</v>
      </c>
      <c r="Y806" s="2">
        <v>42409</v>
      </c>
      <c r="Z806" t="s">
        <v>485</v>
      </c>
      <c r="AA806" t="s">
        <v>1179</v>
      </c>
      <c r="AB806" t="s">
        <v>1180</v>
      </c>
      <c r="AC806" t="s">
        <v>963</v>
      </c>
      <c r="AD806">
        <v>55343</v>
      </c>
      <c r="AE806" t="s">
        <v>1181</v>
      </c>
      <c r="AG806" t="s">
        <v>1179</v>
      </c>
      <c r="AH806" t="s">
        <v>1180</v>
      </c>
      <c r="AI806" t="s">
        <v>963</v>
      </c>
      <c r="AJ806">
        <v>55343</v>
      </c>
      <c r="AK806" t="s">
        <v>426</v>
      </c>
      <c r="AL806" t="s">
        <v>427</v>
      </c>
      <c r="AN806">
        <v>200000</v>
      </c>
      <c r="AP806">
        <v>200000</v>
      </c>
      <c r="AR806">
        <v>13501</v>
      </c>
      <c r="AS806" t="s">
        <v>1030</v>
      </c>
      <c r="AT806" t="s">
        <v>429</v>
      </c>
      <c r="AU806" t="s">
        <v>1183</v>
      </c>
      <c r="AV806" t="s">
        <v>1192</v>
      </c>
      <c r="AW806">
        <v>950674000</v>
      </c>
      <c r="AX806" s="2">
        <v>42398</v>
      </c>
      <c r="AY806" t="s">
        <v>1185</v>
      </c>
      <c r="AZ806" t="s">
        <v>552</v>
      </c>
      <c r="BA806" t="s">
        <v>1186</v>
      </c>
      <c r="BB806" t="s">
        <v>546</v>
      </c>
      <c r="BC806" t="s">
        <v>1194</v>
      </c>
      <c r="BD806" t="s">
        <v>1190</v>
      </c>
      <c r="BE806" t="s">
        <v>1188</v>
      </c>
      <c r="BF806" t="s">
        <v>439</v>
      </c>
      <c r="BG806" t="s">
        <v>1191</v>
      </c>
      <c r="BH806" t="s">
        <v>439</v>
      </c>
      <c r="BI806" s="2">
        <v>42774</v>
      </c>
      <c r="BJ806">
        <v>157107</v>
      </c>
      <c r="BK806">
        <v>120081</v>
      </c>
      <c r="BL806">
        <v>37026</v>
      </c>
      <c r="BM806">
        <v>1693</v>
      </c>
      <c r="BU806">
        <v>-24312</v>
      </c>
      <c r="BV806">
        <v>146086</v>
      </c>
      <c r="BW806">
        <v>11021</v>
      </c>
      <c r="BX806">
        <v>790</v>
      </c>
      <c r="CN806">
        <v>-790</v>
      </c>
      <c r="CO806">
        <v>10231</v>
      </c>
      <c r="CP806">
        <v>4363</v>
      </c>
      <c r="CQ806">
        <v>5868</v>
      </c>
      <c r="CV806">
        <v>5868</v>
      </c>
      <c r="CX806">
        <v>5868</v>
      </c>
      <c r="DA806">
        <v>5868</v>
      </c>
      <c r="DB806">
        <v>55</v>
      </c>
      <c r="DC806">
        <v>5813</v>
      </c>
      <c r="DE806">
        <v>5813</v>
      </c>
      <c r="DF806">
        <v>6.1574</v>
      </c>
      <c r="DJ806">
        <v>6.1574</v>
      </c>
      <c r="DK806">
        <v>6.0997000000000003</v>
      </c>
      <c r="DL806">
        <v>6.01</v>
      </c>
      <c r="DM806">
        <v>6.0682999999999998</v>
      </c>
      <c r="DQ806">
        <v>6.0682999999999998</v>
      </c>
      <c r="DR806">
        <v>6.0114000000000001</v>
      </c>
      <c r="DS806">
        <v>6.01</v>
      </c>
      <c r="DT806">
        <v>-1.3295999999999999</v>
      </c>
      <c r="DU806">
        <v>967</v>
      </c>
      <c r="DV806">
        <v>967</v>
      </c>
      <c r="DW806">
        <v>10231</v>
      </c>
      <c r="DX806">
        <v>5868</v>
      </c>
      <c r="DY806">
        <v>12714</v>
      </c>
      <c r="DZ806">
        <v>11021</v>
      </c>
      <c r="EA806" s="2">
        <v>42774</v>
      </c>
      <c r="EB806">
        <v>12911</v>
      </c>
      <c r="EE806">
        <v>13324</v>
      </c>
      <c r="EG806">
        <v>2406</v>
      </c>
      <c r="EK806">
        <v>2998</v>
      </c>
      <c r="EL806">
        <v>31639</v>
      </c>
      <c r="EM806">
        <v>8034</v>
      </c>
      <c r="EN806">
        <v>3173</v>
      </c>
      <c r="EO806">
        <v>4861</v>
      </c>
      <c r="ER806">
        <v>18792</v>
      </c>
      <c r="EV806">
        <v>52844</v>
      </c>
      <c r="FA806">
        <v>3118</v>
      </c>
      <c r="FB806">
        <v>79615</v>
      </c>
      <c r="FC806">
        <v>111254</v>
      </c>
      <c r="FD806">
        <v>6634</v>
      </c>
      <c r="FE806">
        <v>11994</v>
      </c>
      <c r="FG806">
        <v>14330</v>
      </c>
      <c r="FM806">
        <v>2142</v>
      </c>
      <c r="FP806">
        <v>7798</v>
      </c>
      <c r="FQ806">
        <v>42898</v>
      </c>
      <c r="FR806">
        <v>25331</v>
      </c>
      <c r="FU806">
        <v>3587</v>
      </c>
      <c r="FX806">
        <v>1736</v>
      </c>
      <c r="FZ806">
        <v>3977</v>
      </c>
      <c r="GA806">
        <v>34631</v>
      </c>
      <c r="GB806">
        <v>77529</v>
      </c>
      <c r="GD806">
        <v>10</v>
      </c>
      <c r="GE806">
        <v>29</v>
      </c>
      <c r="GF806">
        <v>37125</v>
      </c>
      <c r="GI806">
        <v>-3334</v>
      </c>
      <c r="GL806">
        <v>33725</v>
      </c>
      <c r="GM806">
        <v>33725</v>
      </c>
      <c r="GN806">
        <v>111254</v>
      </c>
      <c r="GO806">
        <v>953</v>
      </c>
      <c r="GQ806">
        <v>-19119</v>
      </c>
      <c r="GR806" s="2">
        <v>42774</v>
      </c>
      <c r="GS806">
        <v>5868</v>
      </c>
      <c r="GT806">
        <v>1693</v>
      </c>
      <c r="GU806">
        <v>98</v>
      </c>
      <c r="GV806">
        <v>1791</v>
      </c>
      <c r="GW806">
        <v>-591</v>
      </c>
      <c r="GY806">
        <v>2585</v>
      </c>
      <c r="GZ806">
        <v>1280</v>
      </c>
      <c r="HB806">
        <v>-1193</v>
      </c>
      <c r="HC806">
        <v>2081</v>
      </c>
      <c r="HE806">
        <v>9740</v>
      </c>
      <c r="HF806">
        <v>-1556</v>
      </c>
      <c r="HH806">
        <v>-16164</v>
      </c>
      <c r="HJ806">
        <v>-531</v>
      </c>
      <c r="HK806">
        <v>-531</v>
      </c>
      <c r="HL806">
        <v>-144</v>
      </c>
      <c r="HM806">
        <v>-18395</v>
      </c>
      <c r="HN806">
        <v>14607</v>
      </c>
      <c r="HP806">
        <v>14607</v>
      </c>
      <c r="HQ806">
        <v>-798</v>
      </c>
      <c r="HS806">
        <v>-798</v>
      </c>
      <c r="HT806">
        <v>-1786</v>
      </c>
      <c r="HU806">
        <v>216</v>
      </c>
      <c r="HV806">
        <v>12239</v>
      </c>
      <c r="HW806">
        <v>-156</v>
      </c>
      <c r="HY806">
        <v>3428</v>
      </c>
      <c r="HZ806">
        <v>7495</v>
      </c>
      <c r="IA806">
        <v>10923</v>
      </c>
      <c r="IB806">
        <v>406</v>
      </c>
      <c r="IC806">
        <v>-1786</v>
      </c>
      <c r="IL806">
        <v>953</v>
      </c>
      <c r="IM806">
        <v>967</v>
      </c>
      <c r="IN806">
        <v>6.1</v>
      </c>
      <c r="IO806">
        <v>6.01</v>
      </c>
    </row>
    <row r="807" spans="1:249" x14ac:dyDescent="0.25">
      <c r="A807" t="s">
        <v>1175</v>
      </c>
      <c r="B807" t="s">
        <v>1176</v>
      </c>
      <c r="C807" t="s">
        <v>1177</v>
      </c>
      <c r="D807" t="s">
        <v>1178</v>
      </c>
      <c r="E807" t="s">
        <v>455</v>
      </c>
      <c r="F807" t="s">
        <v>417</v>
      </c>
      <c r="G807" s="2">
        <v>42735</v>
      </c>
      <c r="H807" t="s">
        <v>418</v>
      </c>
      <c r="J807">
        <v>2016</v>
      </c>
      <c r="K807">
        <v>4</v>
      </c>
      <c r="L807">
        <v>2016</v>
      </c>
      <c r="M807">
        <v>4</v>
      </c>
      <c r="N807" t="s">
        <v>419</v>
      </c>
      <c r="O807" t="s">
        <v>420</v>
      </c>
      <c r="P807">
        <v>2016</v>
      </c>
      <c r="Q807">
        <v>4</v>
      </c>
      <c r="R807">
        <v>108</v>
      </c>
      <c r="S807">
        <v>14</v>
      </c>
      <c r="T807">
        <v>12</v>
      </c>
      <c r="U807">
        <v>731766</v>
      </c>
      <c r="V807">
        <v>12</v>
      </c>
      <c r="W807">
        <v>6324</v>
      </c>
      <c r="X807" s="2">
        <v>42774</v>
      </c>
      <c r="Y807" s="2">
        <v>42774</v>
      </c>
      <c r="Z807" t="s">
        <v>485</v>
      </c>
      <c r="AA807" t="s">
        <v>1179</v>
      </c>
      <c r="AB807" t="s">
        <v>1180</v>
      </c>
      <c r="AC807" t="s">
        <v>963</v>
      </c>
      <c r="AD807">
        <v>55343</v>
      </c>
      <c r="AE807">
        <v>9529361300</v>
      </c>
      <c r="AG807" t="s">
        <v>1179</v>
      </c>
      <c r="AH807" t="s">
        <v>1180</v>
      </c>
      <c r="AI807" t="s">
        <v>963</v>
      </c>
      <c r="AJ807">
        <v>55343</v>
      </c>
      <c r="AK807" t="s">
        <v>426</v>
      </c>
      <c r="AL807" t="s">
        <v>427</v>
      </c>
      <c r="AN807">
        <v>230000</v>
      </c>
      <c r="AP807">
        <v>230000</v>
      </c>
      <c r="AR807">
        <v>13035</v>
      </c>
      <c r="AS807" t="s">
        <v>1030</v>
      </c>
      <c r="AT807" t="s">
        <v>429</v>
      </c>
      <c r="AU807" t="s">
        <v>1195</v>
      </c>
      <c r="AV807" t="s">
        <v>1184</v>
      </c>
      <c r="AW807">
        <v>951165200</v>
      </c>
      <c r="AX807" s="2">
        <v>42766</v>
      </c>
      <c r="AY807" t="s">
        <v>1185</v>
      </c>
      <c r="AZ807" t="s">
        <v>552</v>
      </c>
      <c r="BA807" t="s">
        <v>1186</v>
      </c>
      <c r="BB807" t="s">
        <v>1196</v>
      </c>
      <c r="BC807" t="s">
        <v>1197</v>
      </c>
      <c r="BD807" t="s">
        <v>472</v>
      </c>
      <c r="BE807" t="s">
        <v>1194</v>
      </c>
      <c r="BF807" t="s">
        <v>1190</v>
      </c>
      <c r="BG807" t="s">
        <v>1191</v>
      </c>
      <c r="BH807" t="s">
        <v>439</v>
      </c>
      <c r="BI807" s="2">
        <v>42774</v>
      </c>
      <c r="BJ807">
        <v>184840</v>
      </c>
      <c r="BK807">
        <v>141454</v>
      </c>
      <c r="BL807">
        <v>43386</v>
      </c>
      <c r="BM807">
        <v>2055</v>
      </c>
      <c r="BU807">
        <v>-28401</v>
      </c>
      <c r="BV807">
        <v>171910</v>
      </c>
      <c r="BW807">
        <v>12930</v>
      </c>
      <c r="BX807">
        <v>1067</v>
      </c>
      <c r="CN807">
        <v>-1067</v>
      </c>
      <c r="CO807">
        <v>11863</v>
      </c>
      <c r="CP807">
        <v>4790</v>
      </c>
      <c r="CQ807">
        <v>7073</v>
      </c>
      <c r="CV807">
        <v>7073</v>
      </c>
      <c r="CX807">
        <v>7073</v>
      </c>
      <c r="DA807">
        <v>7073</v>
      </c>
      <c r="DB807">
        <v>56</v>
      </c>
      <c r="DC807">
        <v>7017</v>
      </c>
      <c r="DE807">
        <v>7017</v>
      </c>
      <c r="DF807">
        <v>7.4295999999999998</v>
      </c>
      <c r="DJ807">
        <v>7.4295999999999998</v>
      </c>
      <c r="DK807">
        <v>7.3708</v>
      </c>
      <c r="DL807">
        <v>7.48</v>
      </c>
      <c r="DM807">
        <v>7.3068</v>
      </c>
      <c r="DQ807">
        <v>7.3068</v>
      </c>
      <c r="DR807">
        <v>7.2489999999999997</v>
      </c>
      <c r="DS807">
        <v>7.48</v>
      </c>
      <c r="DT807">
        <v>1</v>
      </c>
      <c r="DU807">
        <v>968</v>
      </c>
      <c r="DV807">
        <v>968</v>
      </c>
      <c r="DW807">
        <v>11863</v>
      </c>
      <c r="DX807">
        <v>7073</v>
      </c>
      <c r="DY807">
        <v>14985</v>
      </c>
      <c r="DZ807">
        <v>12930</v>
      </c>
      <c r="EA807" s="2">
        <v>42774</v>
      </c>
      <c r="EB807">
        <v>13275</v>
      </c>
      <c r="EE807">
        <v>15651</v>
      </c>
      <c r="EG807">
        <v>1848</v>
      </c>
      <c r="EK807">
        <v>3105</v>
      </c>
      <c r="EL807">
        <v>33879</v>
      </c>
      <c r="EM807">
        <v>9650</v>
      </c>
      <c r="EN807">
        <v>3749</v>
      </c>
      <c r="EO807">
        <v>5901</v>
      </c>
      <c r="ER807">
        <v>23868</v>
      </c>
      <c r="EV807">
        <v>56125</v>
      </c>
      <c r="FA807">
        <v>3037</v>
      </c>
      <c r="FB807">
        <v>88931</v>
      </c>
      <c r="FC807">
        <v>122810</v>
      </c>
      <c r="FD807">
        <v>7193</v>
      </c>
      <c r="FE807">
        <v>13361</v>
      </c>
      <c r="FG807">
        <v>16391</v>
      </c>
      <c r="FM807">
        <v>1968</v>
      </c>
      <c r="FP807">
        <v>10339</v>
      </c>
      <c r="FQ807">
        <v>49252</v>
      </c>
      <c r="FR807">
        <v>25777</v>
      </c>
      <c r="FU807">
        <v>2761</v>
      </c>
      <c r="FX807">
        <v>2012</v>
      </c>
      <c r="FZ807">
        <v>4831</v>
      </c>
      <c r="GA807">
        <v>35381</v>
      </c>
      <c r="GB807">
        <v>84633</v>
      </c>
      <c r="GD807">
        <v>10</v>
      </c>
      <c r="GF807">
        <v>40945</v>
      </c>
      <c r="GI807">
        <v>-2681</v>
      </c>
      <c r="GL807">
        <v>38177</v>
      </c>
      <c r="GM807">
        <v>38177</v>
      </c>
      <c r="GN807">
        <v>122810</v>
      </c>
      <c r="GO807">
        <v>952</v>
      </c>
      <c r="GQ807">
        <v>-17948</v>
      </c>
      <c r="GR807" s="2">
        <v>42774</v>
      </c>
      <c r="GS807">
        <v>7073</v>
      </c>
      <c r="GT807">
        <v>2055</v>
      </c>
      <c r="GU807">
        <v>484</v>
      </c>
      <c r="GV807">
        <v>2539</v>
      </c>
      <c r="GW807">
        <v>-1357</v>
      </c>
      <c r="GY807">
        <v>1849</v>
      </c>
      <c r="GZ807">
        <v>1494</v>
      </c>
      <c r="HB807">
        <v>-1803</v>
      </c>
      <c r="HC807">
        <v>183</v>
      </c>
      <c r="HE807">
        <v>9795</v>
      </c>
      <c r="HF807">
        <v>-1705</v>
      </c>
      <c r="HH807">
        <v>-1760</v>
      </c>
      <c r="HJ807">
        <v>-5927</v>
      </c>
      <c r="HK807">
        <v>-5927</v>
      </c>
      <c r="HL807">
        <v>37</v>
      </c>
      <c r="HM807">
        <v>-9355</v>
      </c>
      <c r="HN807">
        <v>990</v>
      </c>
      <c r="HP807">
        <v>990</v>
      </c>
      <c r="HQ807">
        <v>-851</v>
      </c>
      <c r="HS807">
        <v>-851</v>
      </c>
      <c r="HT807">
        <v>-2261</v>
      </c>
      <c r="HU807">
        <v>1111</v>
      </c>
      <c r="HV807">
        <v>-1011</v>
      </c>
      <c r="HW807">
        <v>78</v>
      </c>
      <c r="HY807">
        <v>-493</v>
      </c>
      <c r="HZ807">
        <v>10923</v>
      </c>
      <c r="IA807">
        <v>10430</v>
      </c>
      <c r="IB807">
        <v>485</v>
      </c>
      <c r="IC807">
        <v>-2261</v>
      </c>
      <c r="IL807">
        <v>952</v>
      </c>
      <c r="IM807">
        <v>968</v>
      </c>
      <c r="IN807">
        <v>7.37</v>
      </c>
      <c r="IO807">
        <v>7.25</v>
      </c>
    </row>
    <row r="808" spans="1:249" x14ac:dyDescent="0.25">
      <c r="A808" t="s">
        <v>1175</v>
      </c>
      <c r="B808" t="s">
        <v>1176</v>
      </c>
      <c r="C808" t="s">
        <v>1177</v>
      </c>
      <c r="D808" t="s">
        <v>1178</v>
      </c>
      <c r="E808" t="s">
        <v>455</v>
      </c>
      <c r="F808" t="s">
        <v>417</v>
      </c>
      <c r="G808" s="2">
        <v>40633</v>
      </c>
      <c r="H808" t="s">
        <v>450</v>
      </c>
      <c r="J808">
        <v>2011</v>
      </c>
      <c r="K808">
        <v>1</v>
      </c>
      <c r="L808">
        <v>2011</v>
      </c>
      <c r="M808">
        <v>1</v>
      </c>
      <c r="N808" t="s">
        <v>419</v>
      </c>
      <c r="O808" t="s">
        <v>451</v>
      </c>
      <c r="P808">
        <v>201101</v>
      </c>
      <c r="Q808">
        <v>4</v>
      </c>
      <c r="R808">
        <v>108</v>
      </c>
      <c r="S808">
        <v>14</v>
      </c>
      <c r="T808">
        <v>12</v>
      </c>
      <c r="U808">
        <v>731766</v>
      </c>
      <c r="V808">
        <v>3</v>
      </c>
      <c r="W808">
        <v>6324</v>
      </c>
      <c r="X808" s="2">
        <v>40666</v>
      </c>
      <c r="Y808" s="2">
        <v>40666</v>
      </c>
      <c r="Z808" t="s">
        <v>963</v>
      </c>
      <c r="AA808" t="s">
        <v>1179</v>
      </c>
      <c r="AB808" t="s">
        <v>1180</v>
      </c>
      <c r="AC808" t="s">
        <v>963</v>
      </c>
      <c r="AD808">
        <v>55343</v>
      </c>
      <c r="AE808" t="s">
        <v>1181</v>
      </c>
      <c r="AF808" t="s">
        <v>1198</v>
      </c>
      <c r="AG808" t="s">
        <v>1179</v>
      </c>
      <c r="AH808" t="s">
        <v>1180</v>
      </c>
      <c r="AI808" t="s">
        <v>963</v>
      </c>
      <c r="AJ808">
        <v>55343</v>
      </c>
      <c r="AK808" t="s">
        <v>426</v>
      </c>
      <c r="AL808" t="s">
        <v>427</v>
      </c>
      <c r="AU808" t="s">
        <v>1183</v>
      </c>
      <c r="AV808" t="s">
        <v>1184</v>
      </c>
      <c r="AW808">
        <v>1083438000</v>
      </c>
      <c r="AX808" s="2">
        <v>40662</v>
      </c>
      <c r="BI808" s="2">
        <v>41032</v>
      </c>
      <c r="BJ808">
        <v>25432</v>
      </c>
      <c r="BK808">
        <v>19324</v>
      </c>
      <c r="BL808">
        <v>6108</v>
      </c>
      <c r="BM808">
        <v>270</v>
      </c>
      <c r="BU808">
        <v>-3617</v>
      </c>
      <c r="BV808">
        <v>23211</v>
      </c>
      <c r="BW808">
        <v>2221</v>
      </c>
      <c r="BX808">
        <v>118</v>
      </c>
      <c r="CN808">
        <v>-118</v>
      </c>
      <c r="CO808">
        <v>2103</v>
      </c>
      <c r="CP808">
        <v>757</v>
      </c>
      <c r="CQ808">
        <v>1346</v>
      </c>
      <c r="CV808">
        <v>1346</v>
      </c>
      <c r="CX808">
        <v>1346</v>
      </c>
      <c r="DA808">
        <v>1346</v>
      </c>
      <c r="DC808">
        <v>1346</v>
      </c>
      <c r="DE808">
        <v>1346</v>
      </c>
      <c r="DF808">
        <v>1.2394000000000001</v>
      </c>
      <c r="DJ808">
        <v>1.2394000000000001</v>
      </c>
      <c r="DK808">
        <v>1.2394000000000001</v>
      </c>
      <c r="DL808">
        <v>1.22</v>
      </c>
      <c r="DM808">
        <v>1.2248000000000001</v>
      </c>
      <c r="DQ808">
        <v>1.2248000000000001</v>
      </c>
      <c r="DR808">
        <v>1.2248000000000001</v>
      </c>
      <c r="DS808">
        <v>1.22</v>
      </c>
      <c r="DT808">
        <v>-5.22</v>
      </c>
      <c r="DU808">
        <v>1099</v>
      </c>
      <c r="DV808">
        <v>1099</v>
      </c>
      <c r="DW808">
        <v>2103</v>
      </c>
      <c r="DX808">
        <v>1346</v>
      </c>
      <c r="DY808">
        <v>2491</v>
      </c>
      <c r="DZ808">
        <v>2221</v>
      </c>
      <c r="EA808" s="2">
        <v>40666</v>
      </c>
      <c r="EB808">
        <v>12150</v>
      </c>
      <c r="EE808">
        <v>4322</v>
      </c>
      <c r="EG808">
        <v>641</v>
      </c>
      <c r="EI808">
        <v>235</v>
      </c>
      <c r="EK808">
        <v>2470</v>
      </c>
      <c r="EL808">
        <v>19818</v>
      </c>
      <c r="EO808">
        <v>2189</v>
      </c>
      <c r="ER808">
        <v>14932</v>
      </c>
      <c r="EV808">
        <v>26286</v>
      </c>
      <c r="FA808">
        <v>2110</v>
      </c>
      <c r="FB808">
        <v>45517</v>
      </c>
      <c r="FC808">
        <v>65335</v>
      </c>
      <c r="FD808">
        <v>2286</v>
      </c>
      <c r="FE808">
        <v>6382</v>
      </c>
      <c r="FG808">
        <v>9543</v>
      </c>
      <c r="FM808">
        <v>1382</v>
      </c>
      <c r="FP808">
        <v>4934</v>
      </c>
      <c r="FQ808">
        <v>24527</v>
      </c>
      <c r="FR808">
        <v>9359</v>
      </c>
      <c r="FU808">
        <v>2436</v>
      </c>
      <c r="FZ808">
        <v>2442</v>
      </c>
      <c r="GA808">
        <v>14237</v>
      </c>
      <c r="GB808">
        <v>38764</v>
      </c>
      <c r="GD808">
        <v>11</v>
      </c>
      <c r="GF808">
        <v>26353</v>
      </c>
      <c r="GI808">
        <v>207</v>
      </c>
      <c r="GL808">
        <v>26571</v>
      </c>
      <c r="GM808">
        <v>26571</v>
      </c>
      <c r="GN808">
        <v>65335</v>
      </c>
      <c r="GO808">
        <v>1077</v>
      </c>
      <c r="GQ808">
        <v>285</v>
      </c>
      <c r="GR808" s="2">
        <v>41032</v>
      </c>
      <c r="GS808">
        <v>1346</v>
      </c>
      <c r="GT808">
        <v>270</v>
      </c>
      <c r="GU808">
        <v>265</v>
      </c>
      <c r="GV808">
        <v>535</v>
      </c>
      <c r="GW808">
        <v>-385</v>
      </c>
      <c r="GY808">
        <v>143</v>
      </c>
      <c r="GZ808">
        <v>48</v>
      </c>
      <c r="HB808">
        <v>-463</v>
      </c>
      <c r="HC808">
        <v>-657</v>
      </c>
      <c r="HE808">
        <v>1224</v>
      </c>
      <c r="HF808">
        <v>-213</v>
      </c>
      <c r="HH808">
        <v>-541</v>
      </c>
      <c r="HJ808">
        <v>-583</v>
      </c>
      <c r="HK808">
        <v>-583</v>
      </c>
      <c r="HM808">
        <v>-1337</v>
      </c>
      <c r="HN808">
        <v>551</v>
      </c>
      <c r="HP808">
        <v>551</v>
      </c>
      <c r="HQ808">
        <v>-524</v>
      </c>
      <c r="HS808">
        <v>-524</v>
      </c>
      <c r="HT808">
        <v>-135</v>
      </c>
      <c r="HU808">
        <v>888</v>
      </c>
      <c r="HV808">
        <v>780</v>
      </c>
      <c r="HY808">
        <v>667</v>
      </c>
      <c r="HZ808">
        <v>9123</v>
      </c>
      <c r="IA808">
        <v>9790</v>
      </c>
      <c r="IB808">
        <v>123</v>
      </c>
      <c r="IC808">
        <v>-135</v>
      </c>
      <c r="IE808">
        <v>270</v>
      </c>
      <c r="IF808">
        <v>123</v>
      </c>
      <c r="IG808">
        <v>1224</v>
      </c>
      <c r="IH808">
        <v>-213</v>
      </c>
      <c r="II808">
        <v>-135</v>
      </c>
      <c r="IK808">
        <v>-135</v>
      </c>
      <c r="IL808">
        <v>1086</v>
      </c>
      <c r="IM808">
        <v>1099</v>
      </c>
      <c r="IN808">
        <v>1.24</v>
      </c>
      <c r="IO808">
        <v>1.22</v>
      </c>
    </row>
    <row r="809" spans="1:249" x14ac:dyDescent="0.25">
      <c r="A809" t="s">
        <v>1175</v>
      </c>
      <c r="B809" t="s">
        <v>1176</v>
      </c>
      <c r="C809" t="s">
        <v>1177</v>
      </c>
      <c r="D809" t="s">
        <v>1178</v>
      </c>
      <c r="E809" t="s">
        <v>455</v>
      </c>
      <c r="F809" t="s">
        <v>417</v>
      </c>
      <c r="G809" s="2">
        <v>40724</v>
      </c>
      <c r="H809" t="s">
        <v>450</v>
      </c>
      <c r="J809">
        <v>2011</v>
      </c>
      <c r="K809">
        <v>2</v>
      </c>
      <c r="L809">
        <v>2011</v>
      </c>
      <c r="M809">
        <v>2</v>
      </c>
      <c r="N809" t="s">
        <v>419</v>
      </c>
      <c r="O809" t="s">
        <v>451</v>
      </c>
      <c r="P809">
        <v>201102</v>
      </c>
      <c r="Q809">
        <v>4</v>
      </c>
      <c r="R809">
        <v>108</v>
      </c>
      <c r="S809">
        <v>14</v>
      </c>
      <c r="T809">
        <v>12</v>
      </c>
      <c r="U809">
        <v>731766</v>
      </c>
      <c r="V809">
        <v>3</v>
      </c>
      <c r="W809">
        <v>6324</v>
      </c>
      <c r="X809" s="2">
        <v>40757</v>
      </c>
      <c r="Y809" s="2">
        <v>40757</v>
      </c>
      <c r="Z809" t="s">
        <v>963</v>
      </c>
      <c r="AA809" t="s">
        <v>1179</v>
      </c>
      <c r="AB809" t="s">
        <v>1180</v>
      </c>
      <c r="AC809" t="s">
        <v>963</v>
      </c>
      <c r="AD809">
        <v>55343</v>
      </c>
      <c r="AE809" t="s">
        <v>1181</v>
      </c>
      <c r="AF809" t="s">
        <v>1182</v>
      </c>
      <c r="AG809" t="s">
        <v>1179</v>
      </c>
      <c r="AH809" t="s">
        <v>1180</v>
      </c>
      <c r="AI809" t="s">
        <v>963</v>
      </c>
      <c r="AJ809">
        <v>55343</v>
      </c>
      <c r="AK809" t="s">
        <v>426</v>
      </c>
      <c r="AL809" t="s">
        <v>427</v>
      </c>
      <c r="AU809" t="s">
        <v>1183</v>
      </c>
      <c r="AV809" t="s">
        <v>1184</v>
      </c>
      <c r="AW809">
        <v>1076159000</v>
      </c>
      <c r="AX809" s="2">
        <v>40753</v>
      </c>
      <c r="BI809" s="2">
        <v>41128</v>
      </c>
      <c r="BJ809">
        <v>25234</v>
      </c>
      <c r="BK809">
        <v>19132</v>
      </c>
      <c r="BL809">
        <v>6102</v>
      </c>
      <c r="BM809">
        <v>270</v>
      </c>
      <c r="BU809">
        <v>-3733</v>
      </c>
      <c r="BV809">
        <v>23135</v>
      </c>
      <c r="BW809">
        <v>2099</v>
      </c>
      <c r="BX809">
        <v>119</v>
      </c>
      <c r="CN809">
        <v>-119</v>
      </c>
      <c r="CO809">
        <v>1980</v>
      </c>
      <c r="CP809">
        <v>713</v>
      </c>
      <c r="CQ809">
        <v>1267</v>
      </c>
      <c r="CV809">
        <v>1267</v>
      </c>
      <c r="CX809">
        <v>1267</v>
      </c>
      <c r="DA809">
        <v>1267</v>
      </c>
      <c r="DC809">
        <v>1267</v>
      </c>
      <c r="DE809">
        <v>1267</v>
      </c>
      <c r="DF809">
        <v>1.1786000000000001</v>
      </c>
      <c r="DJ809">
        <v>1.1786000000000001</v>
      </c>
      <c r="DK809">
        <v>1.1786000000000001</v>
      </c>
      <c r="DL809">
        <v>1.1599999999999999</v>
      </c>
      <c r="DM809">
        <v>1.1580999999999999</v>
      </c>
      <c r="DQ809">
        <v>1.1580999999999999</v>
      </c>
      <c r="DR809">
        <v>1.1580999999999999</v>
      </c>
      <c r="DS809">
        <v>1.1599999999999999</v>
      </c>
      <c r="DT809">
        <v>2.0398999999999998</v>
      </c>
      <c r="DU809">
        <v>1094</v>
      </c>
      <c r="DV809">
        <v>1094</v>
      </c>
      <c r="DW809">
        <v>1980</v>
      </c>
      <c r="DX809">
        <v>1267</v>
      </c>
      <c r="DY809">
        <v>2369</v>
      </c>
      <c r="DZ809">
        <v>2099</v>
      </c>
      <c r="EA809" s="2">
        <v>40757</v>
      </c>
      <c r="EB809">
        <v>12307</v>
      </c>
      <c r="EE809">
        <v>4812</v>
      </c>
      <c r="EG809">
        <v>647</v>
      </c>
      <c r="EI809">
        <v>153</v>
      </c>
      <c r="EK809">
        <v>2510</v>
      </c>
      <c r="EL809">
        <v>20429</v>
      </c>
      <c r="EO809">
        <v>2302</v>
      </c>
      <c r="ER809">
        <v>14935</v>
      </c>
      <c r="EV809">
        <v>26301</v>
      </c>
      <c r="FA809">
        <v>2148</v>
      </c>
      <c r="FB809">
        <v>45686</v>
      </c>
      <c r="FC809">
        <v>66115</v>
      </c>
      <c r="FD809">
        <v>1689</v>
      </c>
      <c r="FE809">
        <v>6373</v>
      </c>
      <c r="FG809">
        <v>9521</v>
      </c>
      <c r="FM809">
        <v>1474</v>
      </c>
      <c r="FP809">
        <v>5317</v>
      </c>
      <c r="FQ809">
        <v>24374</v>
      </c>
      <c r="FR809">
        <v>9442</v>
      </c>
      <c r="FU809">
        <v>2488</v>
      </c>
      <c r="FZ809">
        <v>2448</v>
      </c>
      <c r="GA809">
        <v>14378</v>
      </c>
      <c r="GB809">
        <v>38752</v>
      </c>
      <c r="GD809">
        <v>11</v>
      </c>
      <c r="GF809">
        <v>27020</v>
      </c>
      <c r="GI809">
        <v>332</v>
      </c>
      <c r="GL809">
        <v>27363</v>
      </c>
      <c r="GM809">
        <v>27363</v>
      </c>
      <c r="GN809">
        <v>66115</v>
      </c>
      <c r="GO809">
        <v>1069</v>
      </c>
      <c r="GQ809">
        <v>1062</v>
      </c>
      <c r="GR809" s="2">
        <v>41128</v>
      </c>
      <c r="GS809">
        <v>2613</v>
      </c>
      <c r="GT809">
        <v>540</v>
      </c>
      <c r="GU809">
        <v>420</v>
      </c>
      <c r="GV809">
        <v>960</v>
      </c>
      <c r="GW809">
        <v>-843</v>
      </c>
      <c r="GY809">
        <v>120</v>
      </c>
      <c r="GZ809">
        <v>-128</v>
      </c>
      <c r="HB809">
        <v>-303</v>
      </c>
      <c r="HC809">
        <v>-1154</v>
      </c>
      <c r="HE809">
        <v>2419</v>
      </c>
      <c r="HF809">
        <v>-516</v>
      </c>
      <c r="HH809">
        <v>-449</v>
      </c>
      <c r="HJ809">
        <v>-593</v>
      </c>
      <c r="HK809">
        <v>-593</v>
      </c>
      <c r="HM809">
        <v>-1558</v>
      </c>
      <c r="HN809">
        <v>-54</v>
      </c>
      <c r="HP809">
        <v>-54</v>
      </c>
      <c r="HQ809">
        <v>-1030</v>
      </c>
      <c r="HS809">
        <v>-1030</v>
      </c>
      <c r="HT809">
        <v>-309</v>
      </c>
      <c r="HU809">
        <v>1184</v>
      </c>
      <c r="HV809">
        <v>-209</v>
      </c>
      <c r="HY809">
        <v>652</v>
      </c>
      <c r="HZ809">
        <v>9123</v>
      </c>
      <c r="IA809">
        <v>9775</v>
      </c>
      <c r="IB809">
        <v>218</v>
      </c>
      <c r="IC809">
        <v>-309</v>
      </c>
      <c r="IE809">
        <v>270</v>
      </c>
      <c r="IF809">
        <v>95</v>
      </c>
      <c r="IG809">
        <v>1195</v>
      </c>
      <c r="IH809">
        <v>-303</v>
      </c>
      <c r="II809">
        <v>-174</v>
      </c>
      <c r="IK809">
        <v>-174</v>
      </c>
      <c r="IL809">
        <v>1075</v>
      </c>
      <c r="IM809">
        <v>1094</v>
      </c>
      <c r="IN809">
        <v>1.18</v>
      </c>
      <c r="IO809">
        <v>1.1599999999999999</v>
      </c>
    </row>
    <row r="810" spans="1:249" x14ac:dyDescent="0.25">
      <c r="A810" t="s">
        <v>1175</v>
      </c>
      <c r="B810" t="s">
        <v>1176</v>
      </c>
      <c r="C810" t="s">
        <v>1177</v>
      </c>
      <c r="D810" t="s">
        <v>1178</v>
      </c>
      <c r="E810" t="s">
        <v>455</v>
      </c>
      <c r="F810" t="s">
        <v>417</v>
      </c>
      <c r="G810" s="2">
        <v>40816</v>
      </c>
      <c r="H810" t="s">
        <v>450</v>
      </c>
      <c r="J810">
        <v>2011</v>
      </c>
      <c r="K810">
        <v>3</v>
      </c>
      <c r="L810">
        <v>2011</v>
      </c>
      <c r="M810">
        <v>3</v>
      </c>
      <c r="N810" t="s">
        <v>419</v>
      </c>
      <c r="O810" t="s">
        <v>451</v>
      </c>
      <c r="P810">
        <v>201103</v>
      </c>
      <c r="Q810">
        <v>4</v>
      </c>
      <c r="R810">
        <v>108</v>
      </c>
      <c r="S810">
        <v>14</v>
      </c>
      <c r="T810">
        <v>12</v>
      </c>
      <c r="U810">
        <v>731766</v>
      </c>
      <c r="V810">
        <v>3</v>
      </c>
      <c r="W810">
        <v>6324</v>
      </c>
      <c r="X810" s="2">
        <v>40851</v>
      </c>
      <c r="Y810" s="2">
        <v>40851</v>
      </c>
      <c r="Z810" t="s">
        <v>963</v>
      </c>
      <c r="AA810" t="s">
        <v>1179</v>
      </c>
      <c r="AB810" t="s">
        <v>1180</v>
      </c>
      <c r="AC810" t="s">
        <v>963</v>
      </c>
      <c r="AD810">
        <v>55343</v>
      </c>
      <c r="AE810" t="s">
        <v>1181</v>
      </c>
      <c r="AF810" t="s">
        <v>1181</v>
      </c>
      <c r="AG810" t="s">
        <v>1179</v>
      </c>
      <c r="AH810" t="s">
        <v>1180</v>
      </c>
      <c r="AI810" t="s">
        <v>963</v>
      </c>
      <c r="AJ810">
        <v>55343</v>
      </c>
      <c r="AK810" t="s">
        <v>426</v>
      </c>
      <c r="AL810" t="s">
        <v>427</v>
      </c>
      <c r="AU810" t="s">
        <v>1183</v>
      </c>
      <c r="AV810" t="s">
        <v>1184</v>
      </c>
      <c r="AW810">
        <v>1066026000</v>
      </c>
      <c r="AX810" s="2">
        <v>40847</v>
      </c>
      <c r="BI810" s="2">
        <v>41212</v>
      </c>
      <c r="BJ810">
        <v>25280</v>
      </c>
      <c r="BK810">
        <v>19017</v>
      </c>
      <c r="BL810">
        <v>6263</v>
      </c>
      <c r="BM810">
        <v>294</v>
      </c>
      <c r="BU810">
        <v>-3899</v>
      </c>
      <c r="BV810">
        <v>23210</v>
      </c>
      <c r="BW810">
        <v>2070</v>
      </c>
      <c r="BX810">
        <v>129</v>
      </c>
      <c r="CN810">
        <v>-129</v>
      </c>
      <c r="CO810">
        <v>1941</v>
      </c>
      <c r="CP810">
        <v>670</v>
      </c>
      <c r="CQ810">
        <v>1271</v>
      </c>
      <c r="CV810">
        <v>1271</v>
      </c>
      <c r="CX810">
        <v>1271</v>
      </c>
      <c r="DA810">
        <v>1271</v>
      </c>
      <c r="DC810">
        <v>1271</v>
      </c>
      <c r="DE810">
        <v>1271</v>
      </c>
      <c r="DF810">
        <v>1.1934</v>
      </c>
      <c r="DJ810">
        <v>1.1934</v>
      </c>
      <c r="DK810">
        <v>1.1934</v>
      </c>
      <c r="DL810">
        <v>1.17</v>
      </c>
      <c r="DM810">
        <v>1.1736</v>
      </c>
      <c r="DQ810">
        <v>1.1736</v>
      </c>
      <c r="DR810">
        <v>1.1736</v>
      </c>
      <c r="DS810">
        <v>1.17</v>
      </c>
      <c r="DT810">
        <v>-3.89</v>
      </c>
      <c r="DU810">
        <v>1082.624</v>
      </c>
      <c r="DV810">
        <v>1083</v>
      </c>
      <c r="DW810">
        <v>1941</v>
      </c>
      <c r="DX810">
        <v>1271</v>
      </c>
      <c r="DY810">
        <v>2364</v>
      </c>
      <c r="DZ810">
        <v>2070</v>
      </c>
      <c r="EA810" s="2">
        <v>40851</v>
      </c>
      <c r="EB810">
        <v>16377</v>
      </c>
      <c r="EE810">
        <v>4376</v>
      </c>
      <c r="EG810">
        <v>666</v>
      </c>
      <c r="EI810">
        <v>492</v>
      </c>
      <c r="EK810">
        <v>2597</v>
      </c>
      <c r="EL810">
        <v>24508</v>
      </c>
      <c r="EO810">
        <v>2388</v>
      </c>
      <c r="ER810">
        <v>15398</v>
      </c>
      <c r="EV810">
        <v>26578</v>
      </c>
      <c r="FA810">
        <v>2038</v>
      </c>
      <c r="FB810">
        <v>46402</v>
      </c>
      <c r="FC810">
        <v>70910</v>
      </c>
      <c r="FD810">
        <v>2364</v>
      </c>
      <c r="FE810">
        <v>6643</v>
      </c>
      <c r="FG810">
        <v>9448</v>
      </c>
      <c r="FM810">
        <v>3631</v>
      </c>
      <c r="FP810">
        <v>6532</v>
      </c>
      <c r="FQ810">
        <v>28618</v>
      </c>
      <c r="FR810">
        <v>9555</v>
      </c>
      <c r="FU810">
        <v>2422</v>
      </c>
      <c r="FZ810">
        <v>2443</v>
      </c>
      <c r="GA810">
        <v>14420</v>
      </c>
      <c r="GB810">
        <v>43038</v>
      </c>
      <c r="GD810">
        <v>11</v>
      </c>
      <c r="GF810">
        <v>27464</v>
      </c>
      <c r="GI810">
        <v>397</v>
      </c>
      <c r="GL810">
        <v>27872</v>
      </c>
      <c r="GM810">
        <v>27872</v>
      </c>
      <c r="GN810">
        <v>70910</v>
      </c>
      <c r="GO810">
        <v>1054</v>
      </c>
      <c r="GQ810">
        <v>1294</v>
      </c>
      <c r="GR810" s="2">
        <v>41212</v>
      </c>
      <c r="GS810">
        <v>3884</v>
      </c>
      <c r="GT810">
        <v>834</v>
      </c>
      <c r="GU810">
        <v>148</v>
      </c>
      <c r="GV810">
        <v>982</v>
      </c>
      <c r="GW810">
        <v>-215</v>
      </c>
      <c r="GY810">
        <v>74</v>
      </c>
      <c r="GZ810">
        <v>254</v>
      </c>
      <c r="HB810">
        <v>2404</v>
      </c>
      <c r="HC810">
        <v>2517</v>
      </c>
      <c r="HE810">
        <v>7383</v>
      </c>
      <c r="HF810">
        <v>-806</v>
      </c>
      <c r="HH810">
        <v>-1093</v>
      </c>
      <c r="HJ810">
        <v>-1024</v>
      </c>
      <c r="HK810">
        <v>-1024</v>
      </c>
      <c r="HM810">
        <v>-2923</v>
      </c>
      <c r="HN810">
        <v>612</v>
      </c>
      <c r="HP810">
        <v>612</v>
      </c>
      <c r="HQ810">
        <v>-1783</v>
      </c>
      <c r="HS810">
        <v>-1783</v>
      </c>
      <c r="HT810">
        <v>-481</v>
      </c>
      <c r="HU810">
        <v>1748</v>
      </c>
      <c r="HV810">
        <v>96</v>
      </c>
      <c r="HY810">
        <v>4556</v>
      </c>
      <c r="HZ810">
        <v>9123</v>
      </c>
      <c r="IA810">
        <v>13679</v>
      </c>
      <c r="IB810">
        <v>316</v>
      </c>
      <c r="IC810">
        <v>-481</v>
      </c>
      <c r="IE810">
        <v>294</v>
      </c>
      <c r="IF810">
        <v>98</v>
      </c>
      <c r="IG810">
        <v>4964</v>
      </c>
      <c r="IH810">
        <v>-290</v>
      </c>
      <c r="II810">
        <v>-172</v>
      </c>
      <c r="IK810">
        <v>-172</v>
      </c>
      <c r="IL810">
        <v>1065</v>
      </c>
      <c r="IM810">
        <v>1083</v>
      </c>
      <c r="IN810">
        <v>1.19</v>
      </c>
      <c r="IO810">
        <v>1.17</v>
      </c>
    </row>
    <row r="811" spans="1:249" x14ac:dyDescent="0.25">
      <c r="A811" t="s">
        <v>1175</v>
      </c>
      <c r="B811" t="s">
        <v>1176</v>
      </c>
      <c r="C811" t="s">
        <v>1177</v>
      </c>
      <c r="D811" t="s">
        <v>1178</v>
      </c>
      <c r="E811" t="s">
        <v>455</v>
      </c>
      <c r="F811" t="s">
        <v>417</v>
      </c>
      <c r="G811" s="2">
        <v>40908</v>
      </c>
      <c r="H811" t="s">
        <v>450</v>
      </c>
      <c r="J811">
        <v>2011</v>
      </c>
      <c r="K811">
        <v>4</v>
      </c>
      <c r="L811">
        <v>2011</v>
      </c>
      <c r="M811">
        <v>4</v>
      </c>
      <c r="N811" t="s">
        <v>419</v>
      </c>
      <c r="O811" t="s">
        <v>451</v>
      </c>
      <c r="P811">
        <v>201104</v>
      </c>
      <c r="Q811">
        <v>4</v>
      </c>
      <c r="R811">
        <v>108</v>
      </c>
      <c r="S811">
        <v>14</v>
      </c>
      <c r="T811">
        <v>12</v>
      </c>
      <c r="U811">
        <v>731766</v>
      </c>
      <c r="V811">
        <v>3</v>
      </c>
      <c r="W811">
        <v>6324</v>
      </c>
      <c r="X811" s="2">
        <v>40948</v>
      </c>
      <c r="Y811" s="2">
        <v>40947</v>
      </c>
      <c r="Z811" t="s">
        <v>963</v>
      </c>
      <c r="AA811" t="s">
        <v>1179</v>
      </c>
      <c r="AB811" t="s">
        <v>1180</v>
      </c>
      <c r="AC811" t="s">
        <v>963</v>
      </c>
      <c r="AD811">
        <v>55343</v>
      </c>
      <c r="AE811" t="s">
        <v>1181</v>
      </c>
      <c r="AF811" t="s">
        <v>1182</v>
      </c>
      <c r="AG811" t="s">
        <v>1179</v>
      </c>
      <c r="AH811" t="s">
        <v>1180</v>
      </c>
      <c r="AI811" t="s">
        <v>963</v>
      </c>
      <c r="AJ811">
        <v>55343</v>
      </c>
      <c r="AK811" t="s">
        <v>426</v>
      </c>
      <c r="AL811" t="s">
        <v>427</v>
      </c>
      <c r="AN811">
        <v>99000</v>
      </c>
      <c r="AP811">
        <v>99000</v>
      </c>
      <c r="AR811">
        <v>15978</v>
      </c>
      <c r="AS811" t="s">
        <v>1030</v>
      </c>
      <c r="AT811" t="s">
        <v>429</v>
      </c>
      <c r="AU811" t="s">
        <v>1183</v>
      </c>
      <c r="AV811" t="s">
        <v>1184</v>
      </c>
      <c r="AW811">
        <v>1044964000</v>
      </c>
      <c r="AX811" s="2">
        <v>40939</v>
      </c>
      <c r="AY811" t="s">
        <v>1185</v>
      </c>
      <c r="AZ811" t="s">
        <v>643</v>
      </c>
      <c r="BA811" t="s">
        <v>1186</v>
      </c>
      <c r="BB811" t="s">
        <v>472</v>
      </c>
      <c r="BC811" t="s">
        <v>1187</v>
      </c>
      <c r="BD811" t="s">
        <v>1136</v>
      </c>
      <c r="BE811" t="s">
        <v>1188</v>
      </c>
      <c r="BF811" t="s">
        <v>439</v>
      </c>
      <c r="BG811" t="s">
        <v>1189</v>
      </c>
      <c r="BH811" t="s">
        <v>439</v>
      </c>
      <c r="BI811" s="2">
        <v>41691</v>
      </c>
      <c r="BJ811">
        <v>25916</v>
      </c>
      <c r="BK811">
        <v>19244</v>
      </c>
      <c r="BL811">
        <v>6672</v>
      </c>
      <c r="BM811">
        <v>290</v>
      </c>
      <c r="BU811">
        <v>-4308</v>
      </c>
      <c r="BV811">
        <v>23842</v>
      </c>
      <c r="BW811">
        <v>2074</v>
      </c>
      <c r="BX811">
        <v>139</v>
      </c>
      <c r="CN811">
        <v>-139</v>
      </c>
      <c r="CO811">
        <v>1935</v>
      </c>
      <c r="CP811">
        <v>677</v>
      </c>
      <c r="CQ811">
        <v>1258</v>
      </c>
      <c r="CV811">
        <v>1258</v>
      </c>
      <c r="CX811">
        <v>1258</v>
      </c>
      <c r="DA811">
        <v>1258</v>
      </c>
      <c r="DC811">
        <v>1258</v>
      </c>
      <c r="DE811">
        <v>1258</v>
      </c>
      <c r="DF811">
        <v>1.1941999999999999</v>
      </c>
      <c r="DJ811">
        <v>1.1941999999999999</v>
      </c>
      <c r="DK811">
        <v>1.1941999999999999</v>
      </c>
      <c r="DL811">
        <v>1.17</v>
      </c>
      <c r="DM811">
        <v>1.1739999999999999</v>
      </c>
      <c r="DQ811">
        <v>1.1739999999999999</v>
      </c>
      <c r="DR811">
        <v>1.1739999999999999</v>
      </c>
      <c r="DS811">
        <v>1.17</v>
      </c>
      <c r="DT811">
        <v>6.5803000000000003</v>
      </c>
      <c r="DU811">
        <v>1075</v>
      </c>
      <c r="DV811">
        <v>1075</v>
      </c>
      <c r="DW811">
        <v>1935</v>
      </c>
      <c r="DX811">
        <v>1258</v>
      </c>
      <c r="DY811">
        <v>2364</v>
      </c>
      <c r="DZ811">
        <v>2074</v>
      </c>
      <c r="EA811" s="2">
        <v>41312</v>
      </c>
      <c r="EB811">
        <v>12006</v>
      </c>
      <c r="EE811">
        <v>4549</v>
      </c>
      <c r="EG811">
        <v>615</v>
      </c>
      <c r="EI811">
        <v>472</v>
      </c>
      <c r="EK811">
        <v>2708</v>
      </c>
      <c r="EL811">
        <v>20350</v>
      </c>
      <c r="EM811">
        <v>4955</v>
      </c>
      <c r="EN811">
        <v>2440</v>
      </c>
      <c r="EO811">
        <v>2515</v>
      </c>
      <c r="ER811">
        <v>16166</v>
      </c>
      <c r="EV811">
        <v>26770</v>
      </c>
      <c r="FA811">
        <v>2088</v>
      </c>
      <c r="FB811">
        <v>47539</v>
      </c>
      <c r="FC811">
        <v>67889</v>
      </c>
      <c r="FD811">
        <v>982</v>
      </c>
      <c r="FE811">
        <v>6853</v>
      </c>
      <c r="FG811">
        <v>9799</v>
      </c>
      <c r="FM811">
        <v>1225</v>
      </c>
      <c r="FP811">
        <v>5063</v>
      </c>
      <c r="FQ811">
        <v>23922</v>
      </c>
      <c r="FR811">
        <v>10656</v>
      </c>
      <c r="FU811">
        <v>1351</v>
      </c>
      <c r="FZ811">
        <v>3668</v>
      </c>
      <c r="GA811">
        <v>15675</v>
      </c>
      <c r="GB811">
        <v>39597</v>
      </c>
      <c r="GD811">
        <v>10</v>
      </c>
      <c r="GF811">
        <v>27821</v>
      </c>
      <c r="GI811">
        <v>461</v>
      </c>
      <c r="GL811">
        <v>28292</v>
      </c>
      <c r="GM811">
        <v>28292</v>
      </c>
      <c r="GN811">
        <v>67889</v>
      </c>
      <c r="GO811">
        <v>1039</v>
      </c>
      <c r="GQ811">
        <v>1522</v>
      </c>
      <c r="GR811" s="2">
        <v>41691</v>
      </c>
      <c r="GS811">
        <v>5142</v>
      </c>
      <c r="GT811">
        <v>1124</v>
      </c>
      <c r="GU811">
        <v>393</v>
      </c>
      <c r="GV811">
        <v>1517</v>
      </c>
      <c r="GW811">
        <v>-267</v>
      </c>
      <c r="GY811">
        <v>377</v>
      </c>
      <c r="GZ811">
        <v>146</v>
      </c>
      <c r="HB811">
        <v>53</v>
      </c>
      <c r="HC811">
        <v>309</v>
      </c>
      <c r="HE811">
        <v>6968</v>
      </c>
      <c r="HF811">
        <v>-1018</v>
      </c>
      <c r="HH811">
        <v>-1459</v>
      </c>
      <c r="HJ811">
        <v>-1695</v>
      </c>
      <c r="HK811">
        <v>-1695</v>
      </c>
      <c r="HM811">
        <v>-4172</v>
      </c>
      <c r="HN811">
        <v>346</v>
      </c>
      <c r="HP811">
        <v>346</v>
      </c>
      <c r="HQ811">
        <v>-2613</v>
      </c>
      <c r="HS811">
        <v>-2613</v>
      </c>
      <c r="HT811">
        <v>-651</v>
      </c>
      <c r="HU811">
        <v>428</v>
      </c>
      <c r="HV811">
        <v>-2490</v>
      </c>
      <c r="HY811">
        <v>306</v>
      </c>
      <c r="HZ811">
        <v>9123</v>
      </c>
      <c r="IA811">
        <v>9429</v>
      </c>
      <c r="IB811">
        <v>401</v>
      </c>
      <c r="IC811">
        <v>-651</v>
      </c>
      <c r="IE811">
        <v>290</v>
      </c>
      <c r="IF811">
        <v>85</v>
      </c>
      <c r="IG811">
        <v>-415</v>
      </c>
      <c r="IH811">
        <v>-212</v>
      </c>
      <c r="II811">
        <v>-170</v>
      </c>
      <c r="IK811">
        <v>-170</v>
      </c>
      <c r="IL811">
        <v>1070</v>
      </c>
      <c r="IM811">
        <v>1087</v>
      </c>
      <c r="IN811">
        <v>1.2</v>
      </c>
      <c r="IO811">
        <v>1.18</v>
      </c>
    </row>
    <row r="812" spans="1:249" x14ac:dyDescent="0.25">
      <c r="A812" t="s">
        <v>1175</v>
      </c>
      <c r="B812" t="s">
        <v>1176</v>
      </c>
      <c r="C812" t="s">
        <v>1177</v>
      </c>
      <c r="D812" t="s">
        <v>1178</v>
      </c>
      <c r="E812" t="s">
        <v>455</v>
      </c>
      <c r="F812" t="s">
        <v>417</v>
      </c>
      <c r="G812" s="2">
        <v>40999</v>
      </c>
      <c r="H812" t="s">
        <v>450</v>
      </c>
      <c r="J812">
        <v>2012</v>
      </c>
      <c r="K812">
        <v>1</v>
      </c>
      <c r="L812">
        <v>2012</v>
      </c>
      <c r="M812">
        <v>1</v>
      </c>
      <c r="N812" t="s">
        <v>419</v>
      </c>
      <c r="O812" t="s">
        <v>451</v>
      </c>
      <c r="P812">
        <v>201201</v>
      </c>
      <c r="Q812">
        <v>4</v>
      </c>
      <c r="R812">
        <v>108</v>
      </c>
      <c r="S812">
        <v>14</v>
      </c>
      <c r="T812">
        <v>12</v>
      </c>
      <c r="U812">
        <v>731766</v>
      </c>
      <c r="V812">
        <v>3</v>
      </c>
      <c r="W812">
        <v>6324</v>
      </c>
      <c r="X812" s="2">
        <v>41032</v>
      </c>
      <c r="Y812" s="2">
        <v>41032</v>
      </c>
      <c r="Z812" t="s">
        <v>963</v>
      </c>
      <c r="AA812" t="s">
        <v>1179</v>
      </c>
      <c r="AB812" t="s">
        <v>1180</v>
      </c>
      <c r="AC812" t="s">
        <v>963</v>
      </c>
      <c r="AD812">
        <v>55343</v>
      </c>
      <c r="AE812" t="s">
        <v>1181</v>
      </c>
      <c r="AF812" t="s">
        <v>1181</v>
      </c>
      <c r="AG812" t="s">
        <v>1179</v>
      </c>
      <c r="AH812" t="s">
        <v>1180</v>
      </c>
      <c r="AI812" t="s">
        <v>963</v>
      </c>
      <c r="AJ812">
        <v>55343</v>
      </c>
      <c r="AK812" t="s">
        <v>426</v>
      </c>
      <c r="AL812" t="s">
        <v>427</v>
      </c>
      <c r="AU812" t="s">
        <v>1183</v>
      </c>
      <c r="AV812" t="s">
        <v>1184</v>
      </c>
      <c r="AW812">
        <v>1037448000</v>
      </c>
      <c r="AX812" s="2">
        <v>41029</v>
      </c>
      <c r="BI812" s="2">
        <v>41400</v>
      </c>
      <c r="BJ812">
        <v>27282</v>
      </c>
      <c r="BK812">
        <v>20573</v>
      </c>
      <c r="BL812">
        <v>6709</v>
      </c>
      <c r="BM812">
        <v>296</v>
      </c>
      <c r="BU812">
        <v>-4096</v>
      </c>
      <c r="BV812">
        <v>24965</v>
      </c>
      <c r="BW812">
        <v>2317</v>
      </c>
      <c r="BX812">
        <v>148</v>
      </c>
      <c r="CN812">
        <v>-148</v>
      </c>
      <c r="CO812">
        <v>2169</v>
      </c>
      <c r="CP812">
        <v>781</v>
      </c>
      <c r="CQ812">
        <v>1388</v>
      </c>
      <c r="CV812">
        <v>1388</v>
      </c>
      <c r="CX812">
        <v>1388</v>
      </c>
      <c r="DA812">
        <v>1388</v>
      </c>
      <c r="DC812">
        <v>1388</v>
      </c>
      <c r="DE812">
        <v>1388</v>
      </c>
      <c r="DF812">
        <v>1.3359000000000001</v>
      </c>
      <c r="DJ812">
        <v>1.3359000000000001</v>
      </c>
      <c r="DK812">
        <v>1.3359000000000001</v>
      </c>
      <c r="DL812">
        <v>1.31</v>
      </c>
      <c r="DM812">
        <v>1.3093999999999999</v>
      </c>
      <c r="DQ812">
        <v>1.3093999999999999</v>
      </c>
      <c r="DR812">
        <v>1.3093999999999999</v>
      </c>
      <c r="DS812">
        <v>1.31</v>
      </c>
      <c r="DT812">
        <v>0.6</v>
      </c>
      <c r="DU812">
        <v>1060</v>
      </c>
      <c r="DV812">
        <v>1060</v>
      </c>
      <c r="DW812">
        <v>2169</v>
      </c>
      <c r="DX812">
        <v>1388</v>
      </c>
      <c r="DY812">
        <v>2613</v>
      </c>
      <c r="DZ812">
        <v>2317</v>
      </c>
      <c r="EA812" s="2">
        <v>41032</v>
      </c>
      <c r="EB812">
        <v>14326</v>
      </c>
      <c r="EE812">
        <v>4666</v>
      </c>
      <c r="EG812">
        <v>698</v>
      </c>
      <c r="EI812">
        <v>432</v>
      </c>
      <c r="EK812">
        <v>2568</v>
      </c>
      <c r="EL812">
        <v>22690</v>
      </c>
      <c r="EO812">
        <v>2560</v>
      </c>
      <c r="ER812">
        <v>16492</v>
      </c>
      <c r="EV812">
        <v>28857</v>
      </c>
      <c r="FA812">
        <v>2091</v>
      </c>
      <c r="FB812">
        <v>50000</v>
      </c>
      <c r="FC812">
        <v>72690</v>
      </c>
      <c r="FD812">
        <v>1771</v>
      </c>
      <c r="FE812">
        <v>6197</v>
      </c>
      <c r="FG812">
        <v>10221</v>
      </c>
      <c r="FM812">
        <v>3816</v>
      </c>
      <c r="FP812">
        <v>5457</v>
      </c>
      <c r="FQ812">
        <v>27462</v>
      </c>
      <c r="FR812">
        <v>11083</v>
      </c>
      <c r="FU812">
        <v>2845</v>
      </c>
      <c r="FZ812">
        <v>2444</v>
      </c>
      <c r="GA812">
        <v>16372</v>
      </c>
      <c r="GB812">
        <v>43834</v>
      </c>
      <c r="GD812">
        <v>10</v>
      </c>
      <c r="GF812">
        <v>28388</v>
      </c>
      <c r="GI812">
        <v>458</v>
      </c>
      <c r="GL812">
        <v>28856</v>
      </c>
      <c r="GM812">
        <v>28856</v>
      </c>
      <c r="GN812">
        <v>72690</v>
      </c>
      <c r="GO812">
        <v>1033</v>
      </c>
      <c r="GQ812">
        <v>-1</v>
      </c>
      <c r="GR812" s="2">
        <v>41400</v>
      </c>
      <c r="GS812">
        <v>1388</v>
      </c>
      <c r="GT812">
        <v>296</v>
      </c>
      <c r="GU812">
        <v>178</v>
      </c>
      <c r="GV812">
        <v>474</v>
      </c>
      <c r="GW812">
        <v>-316</v>
      </c>
      <c r="GY812">
        <v>246</v>
      </c>
      <c r="GZ812">
        <v>-202</v>
      </c>
      <c r="HB812">
        <v>1996</v>
      </c>
      <c r="HC812">
        <v>1724</v>
      </c>
      <c r="HE812">
        <v>3586</v>
      </c>
      <c r="HF812">
        <v>-269</v>
      </c>
      <c r="HH812">
        <v>-1935</v>
      </c>
      <c r="HJ812">
        <v>-194</v>
      </c>
      <c r="HK812">
        <v>-194</v>
      </c>
      <c r="HM812">
        <v>-2398</v>
      </c>
      <c r="HN812">
        <v>1239</v>
      </c>
      <c r="HP812">
        <v>1239</v>
      </c>
      <c r="HQ812">
        <v>-734</v>
      </c>
      <c r="HS812">
        <v>-734</v>
      </c>
      <c r="HT812">
        <v>-168</v>
      </c>
      <c r="HU812">
        <v>707</v>
      </c>
      <c r="HV812">
        <v>1044</v>
      </c>
      <c r="HY812">
        <v>2232</v>
      </c>
      <c r="HZ812">
        <v>9429</v>
      </c>
      <c r="IA812">
        <v>11661</v>
      </c>
      <c r="IB812">
        <v>140</v>
      </c>
      <c r="IC812">
        <v>-168</v>
      </c>
      <c r="IE812">
        <v>296</v>
      </c>
      <c r="IF812">
        <v>140</v>
      </c>
      <c r="IG812">
        <v>3586</v>
      </c>
      <c r="IH812">
        <v>-269</v>
      </c>
      <c r="II812">
        <v>-168</v>
      </c>
      <c r="IK812">
        <v>-168</v>
      </c>
      <c r="IL812">
        <v>1039</v>
      </c>
      <c r="IM812">
        <v>1060</v>
      </c>
      <c r="IN812">
        <v>1.34</v>
      </c>
      <c r="IO812">
        <v>1.31</v>
      </c>
    </row>
    <row r="813" spans="1:249" x14ac:dyDescent="0.25">
      <c r="A813" t="s">
        <v>1175</v>
      </c>
      <c r="B813" t="s">
        <v>1176</v>
      </c>
      <c r="C813" t="s">
        <v>1177</v>
      </c>
      <c r="D813" t="s">
        <v>1178</v>
      </c>
      <c r="E813" t="s">
        <v>455</v>
      </c>
      <c r="F813" t="s">
        <v>417</v>
      </c>
      <c r="G813" s="2">
        <v>41090</v>
      </c>
      <c r="H813" t="s">
        <v>450</v>
      </c>
      <c r="J813">
        <v>2012</v>
      </c>
      <c r="K813">
        <v>2</v>
      </c>
      <c r="L813">
        <v>2012</v>
      </c>
      <c r="M813">
        <v>2</v>
      </c>
      <c r="N813" t="s">
        <v>419</v>
      </c>
      <c r="O813" t="s">
        <v>451</v>
      </c>
      <c r="P813">
        <v>201202</v>
      </c>
      <c r="Q813">
        <v>4</v>
      </c>
      <c r="R813">
        <v>108</v>
      </c>
      <c r="S813">
        <v>14</v>
      </c>
      <c r="T813">
        <v>12</v>
      </c>
      <c r="U813">
        <v>731766</v>
      </c>
      <c r="V813">
        <v>3</v>
      </c>
      <c r="W813">
        <v>6324</v>
      </c>
      <c r="X813" s="2">
        <v>41128</v>
      </c>
      <c r="Y813" s="2">
        <v>41128</v>
      </c>
      <c r="Z813" t="s">
        <v>963</v>
      </c>
      <c r="AA813" t="s">
        <v>1179</v>
      </c>
      <c r="AB813" t="s">
        <v>1180</v>
      </c>
      <c r="AC813" t="s">
        <v>963</v>
      </c>
      <c r="AD813">
        <v>55343</v>
      </c>
      <c r="AE813" t="s">
        <v>1181</v>
      </c>
      <c r="AF813" t="s">
        <v>1182</v>
      </c>
      <c r="AG813" t="s">
        <v>1179</v>
      </c>
      <c r="AH813" t="s">
        <v>1180</v>
      </c>
      <c r="AI813" t="s">
        <v>963</v>
      </c>
      <c r="AJ813">
        <v>55343</v>
      </c>
      <c r="AK813" t="s">
        <v>426</v>
      </c>
      <c r="AL813" t="s">
        <v>427</v>
      </c>
      <c r="AU813" t="s">
        <v>1183</v>
      </c>
      <c r="AV813" t="s">
        <v>1184</v>
      </c>
      <c r="AW813">
        <v>1032706000</v>
      </c>
      <c r="AX813" s="2">
        <v>41121</v>
      </c>
      <c r="BI813" s="2">
        <v>41491</v>
      </c>
      <c r="BJ813">
        <v>27265</v>
      </c>
      <c r="BK813">
        <v>20633</v>
      </c>
      <c r="BL813">
        <v>6632</v>
      </c>
      <c r="BM813">
        <v>326</v>
      </c>
      <c r="BU813">
        <v>-4080</v>
      </c>
      <c r="BV813">
        <v>25039</v>
      </c>
      <c r="BW813">
        <v>2226</v>
      </c>
      <c r="BX813">
        <v>153</v>
      </c>
      <c r="CN813">
        <v>-153</v>
      </c>
      <c r="CO813">
        <v>2073</v>
      </c>
      <c r="CP813">
        <v>736</v>
      </c>
      <c r="CQ813">
        <v>1337</v>
      </c>
      <c r="CV813">
        <v>1337</v>
      </c>
      <c r="CX813">
        <v>1337</v>
      </c>
      <c r="DA813">
        <v>1337</v>
      </c>
      <c r="DC813">
        <v>1337</v>
      </c>
      <c r="DE813">
        <v>1337</v>
      </c>
      <c r="DF813">
        <v>1.3006</v>
      </c>
      <c r="DJ813">
        <v>1.3006</v>
      </c>
      <c r="DK813">
        <v>1.3006</v>
      </c>
      <c r="DL813">
        <v>1.27</v>
      </c>
      <c r="DM813">
        <v>1.2745</v>
      </c>
      <c r="DQ813">
        <v>1.2745</v>
      </c>
      <c r="DR813">
        <v>1.2745</v>
      </c>
      <c r="DS813">
        <v>1.27</v>
      </c>
      <c r="DT813">
        <v>-4.7699999999999996</v>
      </c>
      <c r="DU813">
        <v>1049</v>
      </c>
      <c r="DV813">
        <v>1049</v>
      </c>
      <c r="DW813">
        <v>2073</v>
      </c>
      <c r="DX813">
        <v>1337</v>
      </c>
      <c r="DY813">
        <v>2552</v>
      </c>
      <c r="DZ813">
        <v>2226</v>
      </c>
      <c r="EA813" s="2">
        <v>41128</v>
      </c>
      <c r="EB813">
        <v>14430</v>
      </c>
      <c r="EE813">
        <v>4535</v>
      </c>
      <c r="EG813">
        <v>673</v>
      </c>
      <c r="EI813">
        <v>461</v>
      </c>
      <c r="EK813">
        <v>2628</v>
      </c>
      <c r="EL813">
        <v>22727</v>
      </c>
      <c r="EO813">
        <v>2589</v>
      </c>
      <c r="ER813">
        <v>16698</v>
      </c>
      <c r="EV813">
        <v>29332</v>
      </c>
      <c r="FA813">
        <v>2119</v>
      </c>
      <c r="FB813">
        <v>50738</v>
      </c>
      <c r="FC813">
        <v>73465</v>
      </c>
      <c r="FD813">
        <v>1461</v>
      </c>
      <c r="FE813">
        <v>6460</v>
      </c>
      <c r="FG813">
        <v>10491</v>
      </c>
      <c r="FM813">
        <v>3853</v>
      </c>
      <c r="FP813">
        <v>5358</v>
      </c>
      <c r="FQ813">
        <v>27623</v>
      </c>
      <c r="FR813">
        <v>11156</v>
      </c>
      <c r="FU813">
        <v>2870</v>
      </c>
      <c r="FZ813">
        <v>2441</v>
      </c>
      <c r="GA813">
        <v>16467</v>
      </c>
      <c r="GB813">
        <v>44090</v>
      </c>
      <c r="GD813">
        <v>10</v>
      </c>
      <c r="GF813">
        <v>28896</v>
      </c>
      <c r="GI813">
        <v>469</v>
      </c>
      <c r="GL813">
        <v>29375</v>
      </c>
      <c r="GM813">
        <v>29375</v>
      </c>
      <c r="GN813">
        <v>73465</v>
      </c>
      <c r="GO813">
        <v>1024</v>
      </c>
      <c r="GQ813">
        <v>43</v>
      </c>
      <c r="GR813" s="2">
        <v>41491</v>
      </c>
      <c r="GS813">
        <v>2725</v>
      </c>
      <c r="GT813">
        <v>622</v>
      </c>
      <c r="GU813">
        <v>187</v>
      </c>
      <c r="GV813">
        <v>809</v>
      </c>
      <c r="GW813">
        <v>-188</v>
      </c>
      <c r="GY813">
        <v>298</v>
      </c>
      <c r="GZ813">
        <v>23</v>
      </c>
      <c r="HB813">
        <v>2104</v>
      </c>
      <c r="HC813">
        <v>2237</v>
      </c>
      <c r="HE813">
        <v>5771</v>
      </c>
      <c r="HF813">
        <v>-465</v>
      </c>
      <c r="HH813">
        <v>-2404</v>
      </c>
      <c r="HJ813">
        <v>-534</v>
      </c>
      <c r="HK813">
        <v>-534</v>
      </c>
      <c r="HM813">
        <v>-3403</v>
      </c>
      <c r="HN813">
        <v>995</v>
      </c>
      <c r="HP813">
        <v>995</v>
      </c>
      <c r="HQ813">
        <v>-1399</v>
      </c>
      <c r="HS813">
        <v>-1399</v>
      </c>
      <c r="HT813">
        <v>-386</v>
      </c>
      <c r="HU813">
        <v>571</v>
      </c>
      <c r="HV813">
        <v>-219</v>
      </c>
      <c r="HY813">
        <v>2149</v>
      </c>
      <c r="HZ813">
        <v>9429</v>
      </c>
      <c r="IA813">
        <v>11578</v>
      </c>
      <c r="IB813">
        <v>242</v>
      </c>
      <c r="IC813">
        <v>-386</v>
      </c>
      <c r="IE813">
        <v>326</v>
      </c>
      <c r="IF813">
        <v>102</v>
      </c>
      <c r="IG813">
        <v>2185</v>
      </c>
      <c r="IH813">
        <v>-196</v>
      </c>
      <c r="II813">
        <v>-218</v>
      </c>
      <c r="IK813">
        <v>-218</v>
      </c>
      <c r="IL813">
        <v>1028</v>
      </c>
      <c r="IM813">
        <v>1049</v>
      </c>
      <c r="IN813">
        <v>1.3</v>
      </c>
      <c r="IO813">
        <v>1.27</v>
      </c>
    </row>
    <row r="814" spans="1:249" x14ac:dyDescent="0.25">
      <c r="A814" t="s">
        <v>1175</v>
      </c>
      <c r="B814" t="s">
        <v>1176</v>
      </c>
      <c r="C814" t="s">
        <v>1177</v>
      </c>
      <c r="D814" t="s">
        <v>1178</v>
      </c>
      <c r="E814" t="s">
        <v>455</v>
      </c>
      <c r="F814" t="s">
        <v>417</v>
      </c>
      <c r="G814" s="2">
        <v>41182</v>
      </c>
      <c r="H814" t="s">
        <v>450</v>
      </c>
      <c r="J814">
        <v>2012</v>
      </c>
      <c r="K814">
        <v>3</v>
      </c>
      <c r="L814">
        <v>2012</v>
      </c>
      <c r="M814">
        <v>3</v>
      </c>
      <c r="N814" t="s">
        <v>419</v>
      </c>
      <c r="O814" t="s">
        <v>451</v>
      </c>
      <c r="P814">
        <v>201203</v>
      </c>
      <c r="Q814">
        <v>4</v>
      </c>
      <c r="R814">
        <v>108</v>
      </c>
      <c r="S814">
        <v>14</v>
      </c>
      <c r="T814">
        <v>12</v>
      </c>
      <c r="U814">
        <v>731766</v>
      </c>
      <c r="V814">
        <v>3</v>
      </c>
      <c r="W814">
        <v>6324</v>
      </c>
      <c r="X814" s="2">
        <v>41212</v>
      </c>
      <c r="Y814" s="2">
        <v>41212</v>
      </c>
      <c r="Z814" t="s">
        <v>963</v>
      </c>
      <c r="AA814" t="s">
        <v>1179</v>
      </c>
      <c r="AB814" t="s">
        <v>1180</v>
      </c>
      <c r="AC814" t="s">
        <v>963</v>
      </c>
      <c r="AD814">
        <v>55343</v>
      </c>
      <c r="AE814" t="s">
        <v>1181</v>
      </c>
      <c r="AF814" t="s">
        <v>1182</v>
      </c>
      <c r="AG814" t="s">
        <v>1179</v>
      </c>
      <c r="AH814" t="s">
        <v>1180</v>
      </c>
      <c r="AI814" t="s">
        <v>963</v>
      </c>
      <c r="AJ814">
        <v>55343</v>
      </c>
      <c r="AK814" t="s">
        <v>426</v>
      </c>
      <c r="AL814" t="s">
        <v>427</v>
      </c>
      <c r="AU814" t="s">
        <v>1183</v>
      </c>
      <c r="AV814" t="s">
        <v>1184</v>
      </c>
      <c r="AW814">
        <v>1021493000</v>
      </c>
      <c r="AX814" s="2">
        <v>41208</v>
      </c>
      <c r="BI814" s="2">
        <v>41585</v>
      </c>
      <c r="BJ814">
        <v>27302</v>
      </c>
      <c r="BK814">
        <v>20098</v>
      </c>
      <c r="BL814">
        <v>7204</v>
      </c>
      <c r="BM814">
        <v>317</v>
      </c>
      <c r="BU814">
        <v>-4277</v>
      </c>
      <c r="BV814">
        <v>24692</v>
      </c>
      <c r="BW814">
        <v>2610</v>
      </c>
      <c r="BX814">
        <v>158</v>
      </c>
      <c r="CN814">
        <v>-158</v>
      </c>
      <c r="CO814">
        <v>2452</v>
      </c>
      <c r="CP814">
        <v>895</v>
      </c>
      <c r="CQ814">
        <v>1557</v>
      </c>
      <c r="CV814">
        <v>1557</v>
      </c>
      <c r="CX814">
        <v>1557</v>
      </c>
      <c r="DA814">
        <v>1557</v>
      </c>
      <c r="DC814">
        <v>1557</v>
      </c>
      <c r="DE814">
        <v>1557</v>
      </c>
      <c r="DF814">
        <v>1.5235000000000001</v>
      </c>
      <c r="DJ814">
        <v>1.5235000000000001</v>
      </c>
      <c r="DK814">
        <v>1.5235000000000001</v>
      </c>
      <c r="DL814">
        <v>1.5</v>
      </c>
      <c r="DM814">
        <v>1.4985999999999999</v>
      </c>
      <c r="DQ814">
        <v>1.4985999999999999</v>
      </c>
      <c r="DR814">
        <v>1.4985999999999999</v>
      </c>
      <c r="DS814">
        <v>1.5</v>
      </c>
      <c r="DT814">
        <v>1.5</v>
      </c>
      <c r="DU814">
        <v>1039</v>
      </c>
      <c r="DV814">
        <v>1039</v>
      </c>
      <c r="DW814">
        <v>2452</v>
      </c>
      <c r="DX814">
        <v>1557</v>
      </c>
      <c r="DY814">
        <v>2927</v>
      </c>
      <c r="DZ814">
        <v>2610</v>
      </c>
      <c r="EA814" s="2">
        <v>41212</v>
      </c>
      <c r="EB814">
        <v>11954</v>
      </c>
      <c r="EE814">
        <v>4548</v>
      </c>
      <c r="EG814">
        <v>678</v>
      </c>
      <c r="EI814">
        <v>414</v>
      </c>
      <c r="EK814">
        <v>2737</v>
      </c>
      <c r="EL814">
        <v>20331</v>
      </c>
      <c r="EO814">
        <v>2619</v>
      </c>
      <c r="ER814">
        <v>17227</v>
      </c>
      <c r="EV814">
        <v>29388</v>
      </c>
      <c r="FA814">
        <v>2135</v>
      </c>
      <c r="FB814">
        <v>51369</v>
      </c>
      <c r="FC814">
        <v>71700</v>
      </c>
      <c r="FD814">
        <v>1852</v>
      </c>
      <c r="FE814">
        <v>6579</v>
      </c>
      <c r="FG814">
        <v>10393</v>
      </c>
      <c r="FM814">
        <v>1186</v>
      </c>
      <c r="FP814">
        <v>4843</v>
      </c>
      <c r="FQ814">
        <v>24853</v>
      </c>
      <c r="FR814">
        <v>11146</v>
      </c>
      <c r="FU814">
        <v>3033</v>
      </c>
      <c r="FZ814">
        <v>2445</v>
      </c>
      <c r="GA814">
        <v>16624</v>
      </c>
      <c r="GB814">
        <v>41477</v>
      </c>
      <c r="GD814">
        <v>10</v>
      </c>
      <c r="GF814">
        <v>29638</v>
      </c>
      <c r="GI814">
        <v>575</v>
      </c>
      <c r="GL814">
        <v>30223</v>
      </c>
      <c r="GM814">
        <v>30223</v>
      </c>
      <c r="GN814">
        <v>71700</v>
      </c>
      <c r="GO814">
        <v>1012</v>
      </c>
      <c r="GQ814">
        <v>835</v>
      </c>
      <c r="GR814" s="2">
        <v>41585</v>
      </c>
      <c r="GS814">
        <v>4282</v>
      </c>
      <c r="GT814">
        <v>939</v>
      </c>
      <c r="GU814">
        <v>356</v>
      </c>
      <c r="GV814">
        <v>1295</v>
      </c>
      <c r="GW814">
        <v>93</v>
      </c>
      <c r="GY814">
        <v>141</v>
      </c>
      <c r="GZ814">
        <v>252</v>
      </c>
      <c r="HB814">
        <v>-590</v>
      </c>
      <c r="HC814">
        <v>-104</v>
      </c>
      <c r="HE814">
        <v>5473</v>
      </c>
      <c r="HF814">
        <v>-786</v>
      </c>
      <c r="HH814">
        <v>-2550</v>
      </c>
      <c r="HJ814">
        <v>-1124</v>
      </c>
      <c r="HK814">
        <v>-1124</v>
      </c>
      <c r="HM814">
        <v>-4460</v>
      </c>
      <c r="HN814">
        <v>1389</v>
      </c>
      <c r="HP814">
        <v>1389</v>
      </c>
      <c r="HQ814">
        <v>-2086</v>
      </c>
      <c r="HS814">
        <v>-2086</v>
      </c>
      <c r="HT814">
        <v>-603</v>
      </c>
      <c r="HU814">
        <v>-226</v>
      </c>
      <c r="HV814">
        <v>-1526</v>
      </c>
      <c r="HY814">
        <v>-513</v>
      </c>
      <c r="HZ814">
        <v>9429</v>
      </c>
      <c r="IA814">
        <v>8916</v>
      </c>
      <c r="IB814">
        <v>329</v>
      </c>
      <c r="IC814">
        <v>-603</v>
      </c>
      <c r="IE814">
        <v>317</v>
      </c>
      <c r="IF814">
        <v>87</v>
      </c>
      <c r="IG814">
        <v>-298</v>
      </c>
      <c r="IH814">
        <v>-321</v>
      </c>
      <c r="II814">
        <v>-217</v>
      </c>
      <c r="IK814">
        <v>-217</v>
      </c>
      <c r="IL814">
        <v>1022</v>
      </c>
      <c r="IM814">
        <v>1039</v>
      </c>
      <c r="IN814">
        <v>1.52</v>
      </c>
      <c r="IO814">
        <v>1.5</v>
      </c>
    </row>
    <row r="815" spans="1:249" x14ac:dyDescent="0.25">
      <c r="A815" t="s">
        <v>1175</v>
      </c>
      <c r="B815" t="s">
        <v>1176</v>
      </c>
      <c r="C815" t="s">
        <v>1177</v>
      </c>
      <c r="D815" t="s">
        <v>1178</v>
      </c>
      <c r="E815" t="s">
        <v>455</v>
      </c>
      <c r="F815" t="s">
        <v>417</v>
      </c>
      <c r="G815" s="2">
        <v>41274</v>
      </c>
      <c r="H815" t="s">
        <v>450</v>
      </c>
      <c r="J815">
        <v>2012</v>
      </c>
      <c r="K815">
        <v>4</v>
      </c>
      <c r="L815">
        <v>2012</v>
      </c>
      <c r="M815">
        <v>4</v>
      </c>
      <c r="N815" t="s">
        <v>419</v>
      </c>
      <c r="O815" t="s">
        <v>451</v>
      </c>
      <c r="P815">
        <v>201204</v>
      </c>
      <c r="Q815">
        <v>4</v>
      </c>
      <c r="R815">
        <v>108</v>
      </c>
      <c r="S815">
        <v>14</v>
      </c>
      <c r="T815">
        <v>12</v>
      </c>
      <c r="U815">
        <v>731766</v>
      </c>
      <c r="V815">
        <v>3</v>
      </c>
      <c r="W815">
        <v>6324</v>
      </c>
      <c r="X815" s="2">
        <v>41312</v>
      </c>
      <c r="Y815" s="2">
        <v>41311</v>
      </c>
      <c r="Z815" t="s">
        <v>963</v>
      </c>
      <c r="AA815" t="s">
        <v>1179</v>
      </c>
      <c r="AB815" t="s">
        <v>1180</v>
      </c>
      <c r="AC815" t="s">
        <v>963</v>
      </c>
      <c r="AD815">
        <v>55343</v>
      </c>
      <c r="AE815" t="s">
        <v>1181</v>
      </c>
      <c r="AF815" t="s">
        <v>1182</v>
      </c>
      <c r="AG815" t="s">
        <v>1179</v>
      </c>
      <c r="AH815" t="s">
        <v>1180</v>
      </c>
      <c r="AI815" t="s">
        <v>963</v>
      </c>
      <c r="AJ815">
        <v>55343</v>
      </c>
      <c r="AK815" t="s">
        <v>426</v>
      </c>
      <c r="AL815" t="s">
        <v>427</v>
      </c>
      <c r="AN815">
        <v>133000</v>
      </c>
      <c r="AP815">
        <v>133000</v>
      </c>
      <c r="AR815">
        <v>15204</v>
      </c>
      <c r="AS815" t="s">
        <v>1030</v>
      </c>
      <c r="AT815" t="s">
        <v>429</v>
      </c>
      <c r="AU815" t="s">
        <v>1183</v>
      </c>
      <c r="AV815" t="s">
        <v>1184</v>
      </c>
      <c r="AW815">
        <v>1024925000</v>
      </c>
      <c r="AX815" s="2">
        <v>41305</v>
      </c>
      <c r="AY815" t="s">
        <v>1185</v>
      </c>
      <c r="AZ815" t="s">
        <v>643</v>
      </c>
      <c r="BA815" t="s">
        <v>1186</v>
      </c>
      <c r="BB815" t="s">
        <v>472</v>
      </c>
      <c r="BC815" t="s">
        <v>1187</v>
      </c>
      <c r="BD815" t="s">
        <v>1136</v>
      </c>
      <c r="BE815" t="s">
        <v>1188</v>
      </c>
      <c r="BF815" t="s">
        <v>439</v>
      </c>
      <c r="BG815" t="s">
        <v>1189</v>
      </c>
      <c r="BH815" t="s">
        <v>439</v>
      </c>
      <c r="BI815" s="2">
        <v>42045</v>
      </c>
      <c r="BJ815">
        <v>28769</v>
      </c>
      <c r="BK815">
        <v>21445</v>
      </c>
      <c r="BL815">
        <v>7324</v>
      </c>
      <c r="BM815">
        <v>370</v>
      </c>
      <c r="BU815">
        <v>-4853</v>
      </c>
      <c r="BV815">
        <v>26668</v>
      </c>
      <c r="BW815">
        <v>2101</v>
      </c>
      <c r="BX815">
        <v>173</v>
      </c>
      <c r="CN815">
        <v>-173</v>
      </c>
      <c r="CO815">
        <v>1928</v>
      </c>
      <c r="CP815">
        <v>684</v>
      </c>
      <c r="CQ815">
        <v>1244</v>
      </c>
      <c r="CV815">
        <v>1244</v>
      </c>
      <c r="CX815">
        <v>1244</v>
      </c>
      <c r="DA815">
        <v>1244</v>
      </c>
      <c r="DC815">
        <v>1244</v>
      </c>
      <c r="DE815">
        <v>1244</v>
      </c>
      <c r="DF815">
        <v>1.2208000000000001</v>
      </c>
      <c r="DJ815">
        <v>1.2208000000000001</v>
      </c>
      <c r="DK815">
        <v>1.2208000000000001</v>
      </c>
      <c r="DL815">
        <v>1.2</v>
      </c>
      <c r="DM815">
        <v>1.2003999999999999</v>
      </c>
      <c r="DQ815">
        <v>1.2003999999999999</v>
      </c>
      <c r="DR815">
        <v>1.2003999999999999</v>
      </c>
      <c r="DS815">
        <v>1.2</v>
      </c>
      <c r="DT815">
        <v>-0.4496</v>
      </c>
      <c r="DU815">
        <v>1037</v>
      </c>
      <c r="DV815">
        <v>1037</v>
      </c>
      <c r="DW815">
        <v>1928</v>
      </c>
      <c r="DX815">
        <v>1244</v>
      </c>
      <c r="DY815">
        <v>2471</v>
      </c>
      <c r="DZ815">
        <v>2101</v>
      </c>
      <c r="EA815" s="2">
        <v>41691</v>
      </c>
      <c r="EB815">
        <v>11437</v>
      </c>
      <c r="EE815">
        <v>5598</v>
      </c>
      <c r="EG815">
        <v>781</v>
      </c>
      <c r="EI815">
        <v>463</v>
      </c>
      <c r="EK815">
        <v>2773</v>
      </c>
      <c r="EL815">
        <v>21052</v>
      </c>
      <c r="EM815">
        <v>6503</v>
      </c>
      <c r="EN815">
        <v>2564</v>
      </c>
      <c r="EO815">
        <v>3939</v>
      </c>
      <c r="ER815">
        <v>17711</v>
      </c>
      <c r="EV815">
        <v>35968</v>
      </c>
      <c r="FA815">
        <v>2215</v>
      </c>
      <c r="FB815">
        <v>59833</v>
      </c>
      <c r="FC815">
        <v>80885</v>
      </c>
      <c r="FD815">
        <v>2713</v>
      </c>
      <c r="FE815">
        <v>6984</v>
      </c>
      <c r="FG815">
        <v>11004</v>
      </c>
      <c r="FM815">
        <v>1505</v>
      </c>
      <c r="FP815">
        <v>4910</v>
      </c>
      <c r="FQ815">
        <v>27116</v>
      </c>
      <c r="FR815">
        <v>14041</v>
      </c>
      <c r="FU815">
        <v>2450</v>
      </c>
      <c r="FX815">
        <v>2121</v>
      </c>
      <c r="FZ815">
        <v>3979</v>
      </c>
      <c r="GA815">
        <v>22591</v>
      </c>
      <c r="GB815">
        <v>49707</v>
      </c>
      <c r="GD815">
        <v>10</v>
      </c>
      <c r="GE815">
        <v>66</v>
      </c>
      <c r="GF815">
        <v>30664</v>
      </c>
      <c r="GI815">
        <v>438</v>
      </c>
      <c r="GL815">
        <v>31178</v>
      </c>
      <c r="GM815">
        <v>31178</v>
      </c>
      <c r="GN815">
        <v>80885</v>
      </c>
      <c r="GO815">
        <v>1019</v>
      </c>
      <c r="GQ815">
        <v>-4790</v>
      </c>
      <c r="GR815" s="2">
        <v>42045</v>
      </c>
      <c r="GS815">
        <v>5526</v>
      </c>
      <c r="GT815">
        <v>1309</v>
      </c>
      <c r="GU815">
        <v>498</v>
      </c>
      <c r="GV815">
        <v>1807</v>
      </c>
      <c r="GW815">
        <v>-130</v>
      </c>
      <c r="GY815">
        <v>101</v>
      </c>
      <c r="GZ815">
        <v>199</v>
      </c>
      <c r="HB815">
        <v>-348</v>
      </c>
      <c r="HC815">
        <v>-178</v>
      </c>
      <c r="HE815">
        <v>7155</v>
      </c>
      <c r="HF815">
        <v>-1070</v>
      </c>
      <c r="HH815">
        <v>-6280</v>
      </c>
      <c r="HJ815">
        <v>-1299</v>
      </c>
      <c r="HK815">
        <v>-1299</v>
      </c>
      <c r="HM815">
        <v>-8649</v>
      </c>
      <c r="HN815">
        <v>4567</v>
      </c>
      <c r="HP815">
        <v>4567</v>
      </c>
      <c r="HQ815">
        <v>-2006</v>
      </c>
      <c r="HS815">
        <v>-2006</v>
      </c>
      <c r="HT815">
        <v>-820</v>
      </c>
      <c r="HU815">
        <v>-1270</v>
      </c>
      <c r="HV815">
        <v>471</v>
      </c>
      <c r="HY815">
        <v>-1023</v>
      </c>
      <c r="HZ815">
        <v>9429</v>
      </c>
      <c r="IA815">
        <v>8406</v>
      </c>
      <c r="IB815">
        <v>421</v>
      </c>
      <c r="IC815">
        <v>-820</v>
      </c>
      <c r="IE815">
        <v>370</v>
      </c>
      <c r="IF815">
        <v>92</v>
      </c>
      <c r="IG815">
        <v>1682</v>
      </c>
      <c r="IH815">
        <v>-284</v>
      </c>
      <c r="II815">
        <v>-217</v>
      </c>
      <c r="IK815">
        <v>-217</v>
      </c>
      <c r="IL815">
        <v>1027</v>
      </c>
      <c r="IM815">
        <v>1046</v>
      </c>
      <c r="IN815">
        <v>1.22</v>
      </c>
      <c r="IO815">
        <v>1.2</v>
      </c>
    </row>
    <row r="816" spans="1:249" x14ac:dyDescent="0.25">
      <c r="A816" t="s">
        <v>1175</v>
      </c>
      <c r="B816" t="s">
        <v>1176</v>
      </c>
      <c r="C816" t="s">
        <v>1177</v>
      </c>
      <c r="D816" t="s">
        <v>1178</v>
      </c>
      <c r="E816" t="s">
        <v>455</v>
      </c>
      <c r="F816" t="s">
        <v>417</v>
      </c>
      <c r="G816" s="2">
        <v>41364</v>
      </c>
      <c r="H816" t="s">
        <v>450</v>
      </c>
      <c r="J816">
        <v>2013</v>
      </c>
      <c r="K816">
        <v>1</v>
      </c>
      <c r="L816">
        <v>2013</v>
      </c>
      <c r="M816">
        <v>1</v>
      </c>
      <c r="N816" t="s">
        <v>419</v>
      </c>
      <c r="O816" t="s">
        <v>451</v>
      </c>
      <c r="P816">
        <v>201301</v>
      </c>
      <c r="Q816">
        <v>4</v>
      </c>
      <c r="R816">
        <v>108</v>
      </c>
      <c r="S816">
        <v>14</v>
      </c>
      <c r="T816">
        <v>12</v>
      </c>
      <c r="U816">
        <v>731766</v>
      </c>
      <c r="V816">
        <v>3</v>
      </c>
      <c r="W816">
        <v>6324</v>
      </c>
      <c r="X816" s="2">
        <v>41400</v>
      </c>
      <c r="Y816" s="2">
        <v>41400</v>
      </c>
      <c r="Z816" t="s">
        <v>963</v>
      </c>
      <c r="AA816" t="s">
        <v>1179</v>
      </c>
      <c r="AB816" t="s">
        <v>1180</v>
      </c>
      <c r="AC816" t="s">
        <v>963</v>
      </c>
      <c r="AD816">
        <v>55343</v>
      </c>
      <c r="AE816" t="s">
        <v>1181</v>
      </c>
      <c r="AF816" t="s">
        <v>1182</v>
      </c>
      <c r="AG816" t="s">
        <v>1179</v>
      </c>
      <c r="AH816" t="s">
        <v>1180</v>
      </c>
      <c r="AI816" t="s">
        <v>963</v>
      </c>
      <c r="AJ816">
        <v>55343</v>
      </c>
      <c r="AK816" t="s">
        <v>426</v>
      </c>
      <c r="AL816" t="s">
        <v>427</v>
      </c>
      <c r="AU816" t="s">
        <v>1183</v>
      </c>
      <c r="AV816" t="s">
        <v>1184</v>
      </c>
      <c r="AW816">
        <v>1020007000</v>
      </c>
      <c r="AX816" s="2">
        <v>41397</v>
      </c>
      <c r="BI816" s="2">
        <v>41765</v>
      </c>
      <c r="BJ816">
        <v>30340</v>
      </c>
      <c r="BK816">
        <v>23251</v>
      </c>
      <c r="BL816">
        <v>7089</v>
      </c>
      <c r="BM816">
        <v>336</v>
      </c>
      <c r="BU816">
        <v>-4614</v>
      </c>
      <c r="BV816">
        <v>28201</v>
      </c>
      <c r="BW816">
        <v>2139</v>
      </c>
      <c r="BX816">
        <v>178</v>
      </c>
      <c r="CN816">
        <v>-178</v>
      </c>
      <c r="CO816">
        <v>1961</v>
      </c>
      <c r="CP816">
        <v>721</v>
      </c>
      <c r="CQ816">
        <v>1240</v>
      </c>
      <c r="CV816">
        <v>1240</v>
      </c>
      <c r="CX816">
        <v>1240</v>
      </c>
      <c r="DA816">
        <v>1240</v>
      </c>
      <c r="DB816">
        <v>48</v>
      </c>
      <c r="DC816">
        <v>1192</v>
      </c>
      <c r="DE816">
        <v>1192</v>
      </c>
      <c r="DF816">
        <v>1.2204999999999999</v>
      </c>
      <c r="DJ816">
        <v>1.2204999999999999</v>
      </c>
      <c r="DK816">
        <v>1.1732</v>
      </c>
      <c r="DL816">
        <v>1.1599999999999999</v>
      </c>
      <c r="DM816">
        <v>1.2051000000000001</v>
      </c>
      <c r="DQ816">
        <v>1.2051000000000001</v>
      </c>
      <c r="DR816">
        <v>1.1584000000000001</v>
      </c>
      <c r="DS816">
        <v>1.1599999999999999</v>
      </c>
      <c r="DT816">
        <v>1.64</v>
      </c>
      <c r="DU816">
        <v>1029</v>
      </c>
      <c r="DV816">
        <v>1029</v>
      </c>
      <c r="DW816">
        <v>1961</v>
      </c>
      <c r="DX816">
        <v>1240</v>
      </c>
      <c r="DY816">
        <v>2475</v>
      </c>
      <c r="DZ816">
        <v>2139</v>
      </c>
      <c r="EA816" s="2">
        <v>41400</v>
      </c>
      <c r="EB816">
        <v>13057</v>
      </c>
      <c r="EE816">
        <v>5799</v>
      </c>
      <c r="EG816">
        <v>866</v>
      </c>
      <c r="EI816">
        <v>336</v>
      </c>
      <c r="EK816">
        <v>2659</v>
      </c>
      <c r="EL816">
        <v>22717</v>
      </c>
      <c r="EO816">
        <v>3945</v>
      </c>
      <c r="ER816">
        <v>17998</v>
      </c>
      <c r="EV816">
        <v>36119</v>
      </c>
      <c r="FA816">
        <v>2347</v>
      </c>
      <c r="FB816">
        <v>60409</v>
      </c>
      <c r="FC816">
        <v>83126</v>
      </c>
      <c r="FD816">
        <v>2390</v>
      </c>
      <c r="FE816">
        <v>6559</v>
      </c>
      <c r="FG816">
        <v>11726</v>
      </c>
      <c r="FM816">
        <v>1386</v>
      </c>
      <c r="FP816">
        <v>5122</v>
      </c>
      <c r="FQ816">
        <v>27183</v>
      </c>
      <c r="FR816">
        <v>15659</v>
      </c>
      <c r="FU816">
        <v>2321</v>
      </c>
      <c r="FX816">
        <v>2188</v>
      </c>
      <c r="FZ816">
        <v>4018</v>
      </c>
      <c r="GA816">
        <v>24186</v>
      </c>
      <c r="GB816">
        <v>51369</v>
      </c>
      <c r="GD816">
        <v>10</v>
      </c>
      <c r="GF816">
        <v>31359</v>
      </c>
      <c r="GI816">
        <v>388</v>
      </c>
      <c r="GL816">
        <v>31757</v>
      </c>
      <c r="GM816">
        <v>31757</v>
      </c>
      <c r="GN816">
        <v>83126</v>
      </c>
      <c r="GO816">
        <v>1013</v>
      </c>
      <c r="GQ816">
        <v>-4362</v>
      </c>
      <c r="GR816" s="2">
        <v>41765</v>
      </c>
      <c r="GS816">
        <v>1240</v>
      </c>
      <c r="GT816">
        <v>336</v>
      </c>
      <c r="GU816">
        <v>189</v>
      </c>
      <c r="GV816">
        <v>525</v>
      </c>
      <c r="GW816">
        <v>-463</v>
      </c>
      <c r="GY816">
        <v>673</v>
      </c>
      <c r="GZ816">
        <v>-237</v>
      </c>
      <c r="HB816">
        <v>-685</v>
      </c>
      <c r="HC816">
        <v>-712</v>
      </c>
      <c r="HE816">
        <v>1053</v>
      </c>
      <c r="HF816">
        <v>-323</v>
      </c>
      <c r="HH816">
        <v>-279</v>
      </c>
      <c r="HJ816">
        <v>-347</v>
      </c>
      <c r="HK816">
        <v>-347</v>
      </c>
      <c r="HL816">
        <v>45</v>
      </c>
      <c r="HM816">
        <v>-904</v>
      </c>
      <c r="HN816">
        <v>1288</v>
      </c>
      <c r="HP816">
        <v>1288</v>
      </c>
      <c r="HQ816">
        <v>-427</v>
      </c>
      <c r="HS816">
        <v>-427</v>
      </c>
      <c r="HT816">
        <v>-216</v>
      </c>
      <c r="HU816">
        <v>858</v>
      </c>
      <c r="HV816">
        <v>1503</v>
      </c>
      <c r="HW816">
        <v>-20</v>
      </c>
      <c r="HY816">
        <v>1632</v>
      </c>
      <c r="HZ816">
        <v>8406</v>
      </c>
      <c r="IA816">
        <v>10038</v>
      </c>
      <c r="IB816">
        <v>99</v>
      </c>
      <c r="IC816">
        <v>-216</v>
      </c>
      <c r="IE816">
        <v>336</v>
      </c>
      <c r="IF816">
        <v>99</v>
      </c>
      <c r="IG816">
        <v>1053</v>
      </c>
      <c r="IH816">
        <v>-323</v>
      </c>
      <c r="II816">
        <v>-216</v>
      </c>
      <c r="IK816">
        <v>-216</v>
      </c>
      <c r="IL816">
        <v>1016</v>
      </c>
      <c r="IM816">
        <v>1029</v>
      </c>
      <c r="IN816">
        <v>1.17</v>
      </c>
      <c r="IO816">
        <v>1.1599999999999999</v>
      </c>
    </row>
    <row r="817" spans="1:249" x14ac:dyDescent="0.25">
      <c r="A817" t="s">
        <v>1175</v>
      </c>
      <c r="B817" t="s">
        <v>1176</v>
      </c>
      <c r="C817" t="s">
        <v>1177</v>
      </c>
      <c r="D817" t="s">
        <v>1178</v>
      </c>
      <c r="E817" t="s">
        <v>455</v>
      </c>
      <c r="F817" t="s">
        <v>417</v>
      </c>
      <c r="G817" s="2">
        <v>41455</v>
      </c>
      <c r="H817" t="s">
        <v>450</v>
      </c>
      <c r="J817">
        <v>2013</v>
      </c>
      <c r="K817">
        <v>2</v>
      </c>
      <c r="L817">
        <v>2013</v>
      </c>
      <c r="M817">
        <v>2</v>
      </c>
      <c r="N817" t="s">
        <v>419</v>
      </c>
      <c r="O817" t="s">
        <v>451</v>
      </c>
      <c r="P817">
        <v>201302</v>
      </c>
      <c r="Q817">
        <v>4</v>
      </c>
      <c r="R817">
        <v>108</v>
      </c>
      <c r="S817">
        <v>14</v>
      </c>
      <c r="T817">
        <v>12</v>
      </c>
      <c r="U817">
        <v>731766</v>
      </c>
      <c r="V817">
        <v>3</v>
      </c>
      <c r="W817">
        <v>6324</v>
      </c>
      <c r="X817" s="2">
        <v>41491</v>
      </c>
      <c r="Y817" s="2">
        <v>41491</v>
      </c>
      <c r="Z817" t="s">
        <v>963</v>
      </c>
      <c r="AA817" t="s">
        <v>1179</v>
      </c>
      <c r="AB817" t="s">
        <v>1180</v>
      </c>
      <c r="AC817" t="s">
        <v>963</v>
      </c>
      <c r="AD817">
        <v>55343</v>
      </c>
      <c r="AE817" t="s">
        <v>1181</v>
      </c>
      <c r="AG817" t="s">
        <v>1179</v>
      </c>
      <c r="AH817" t="s">
        <v>1180</v>
      </c>
      <c r="AI817" t="s">
        <v>963</v>
      </c>
      <c r="AJ817">
        <v>55343</v>
      </c>
      <c r="AK817" t="s">
        <v>426</v>
      </c>
      <c r="AL817" t="s">
        <v>427</v>
      </c>
      <c r="AU817" t="s">
        <v>1183</v>
      </c>
      <c r="AV817" t="s">
        <v>1184</v>
      </c>
      <c r="AW817">
        <v>1016700000</v>
      </c>
      <c r="AX817" s="2">
        <v>41488</v>
      </c>
      <c r="BI817" s="2">
        <v>41855</v>
      </c>
      <c r="BJ817">
        <v>30408</v>
      </c>
      <c r="BK817">
        <v>22842</v>
      </c>
      <c r="BL817">
        <v>7566</v>
      </c>
      <c r="BM817">
        <v>340</v>
      </c>
      <c r="BU817">
        <v>-4825</v>
      </c>
      <c r="BV817">
        <v>28007</v>
      </c>
      <c r="BW817">
        <v>2401</v>
      </c>
      <c r="BX817">
        <v>176</v>
      </c>
      <c r="CN817">
        <v>-176</v>
      </c>
      <c r="CO817">
        <v>2225</v>
      </c>
      <c r="CP817">
        <v>789</v>
      </c>
      <c r="CQ817">
        <v>1436</v>
      </c>
      <c r="CV817">
        <v>1436</v>
      </c>
      <c r="CX817">
        <v>1436</v>
      </c>
      <c r="DA817">
        <v>1436</v>
      </c>
      <c r="DC817">
        <v>1436</v>
      </c>
      <c r="DE817">
        <v>1436</v>
      </c>
      <c r="DF817">
        <v>1.4232</v>
      </c>
      <c r="DJ817">
        <v>1.4232</v>
      </c>
      <c r="DK817">
        <v>1.4232</v>
      </c>
      <c r="DL817">
        <v>1.4</v>
      </c>
      <c r="DM817">
        <v>1.3996</v>
      </c>
      <c r="DQ817">
        <v>1.3996</v>
      </c>
      <c r="DR817">
        <v>1.3996</v>
      </c>
      <c r="DS817">
        <v>1.4</v>
      </c>
      <c r="DT817">
        <v>0.4</v>
      </c>
      <c r="DU817">
        <v>1026</v>
      </c>
      <c r="DV817">
        <v>1026</v>
      </c>
      <c r="DW817">
        <v>2225</v>
      </c>
      <c r="DX817">
        <v>1436</v>
      </c>
      <c r="DY817">
        <v>2741</v>
      </c>
      <c r="DZ817">
        <v>2401</v>
      </c>
      <c r="EA817" s="2">
        <v>41491</v>
      </c>
      <c r="EB817">
        <v>10097</v>
      </c>
      <c r="EE817">
        <v>6694</v>
      </c>
      <c r="EG817">
        <v>848</v>
      </c>
      <c r="EI817">
        <v>366</v>
      </c>
      <c r="EK817">
        <v>2613</v>
      </c>
      <c r="EL817">
        <v>20618</v>
      </c>
      <c r="EO817">
        <v>3785</v>
      </c>
      <c r="ER817">
        <v>17976</v>
      </c>
      <c r="EV817">
        <v>35506</v>
      </c>
      <c r="FA817">
        <v>2316</v>
      </c>
      <c r="FB817">
        <v>59583</v>
      </c>
      <c r="FC817">
        <v>80201</v>
      </c>
      <c r="FD817">
        <v>1086</v>
      </c>
      <c r="FE817">
        <v>7046</v>
      </c>
      <c r="FG817">
        <v>11855</v>
      </c>
      <c r="FM817">
        <v>1242</v>
      </c>
      <c r="FP817">
        <v>5176</v>
      </c>
      <c r="FQ817">
        <v>26405</v>
      </c>
      <c r="FR817">
        <v>15543</v>
      </c>
      <c r="FU817">
        <v>2076</v>
      </c>
      <c r="FX817">
        <v>769</v>
      </c>
      <c r="FZ817">
        <v>4027</v>
      </c>
      <c r="GA817">
        <v>22415</v>
      </c>
      <c r="GB817">
        <v>48820</v>
      </c>
      <c r="GD817">
        <v>10</v>
      </c>
      <c r="GF817">
        <v>31906</v>
      </c>
      <c r="GI817">
        <v>-535</v>
      </c>
      <c r="GL817">
        <v>31381</v>
      </c>
      <c r="GM817">
        <v>31381</v>
      </c>
      <c r="GN817">
        <v>80201</v>
      </c>
      <c r="GO817">
        <v>1006</v>
      </c>
      <c r="GQ817">
        <v>-4125</v>
      </c>
      <c r="GR817" s="2">
        <v>41855</v>
      </c>
      <c r="GS817">
        <v>2676</v>
      </c>
      <c r="GT817">
        <v>676</v>
      </c>
      <c r="GU817">
        <v>190</v>
      </c>
      <c r="GV817">
        <v>866</v>
      </c>
      <c r="GW817">
        <v>-952</v>
      </c>
      <c r="GY817">
        <v>792</v>
      </c>
      <c r="GZ817">
        <v>107</v>
      </c>
      <c r="HB817">
        <v>-962</v>
      </c>
      <c r="HC817">
        <v>-1015</v>
      </c>
      <c r="HE817">
        <v>2527</v>
      </c>
      <c r="HF817">
        <v>-479</v>
      </c>
      <c r="HH817">
        <v>-284</v>
      </c>
      <c r="HJ817">
        <v>-300</v>
      </c>
      <c r="HK817">
        <v>-300</v>
      </c>
      <c r="HL817">
        <v>45</v>
      </c>
      <c r="HM817">
        <v>-1018</v>
      </c>
      <c r="HN817">
        <v>-13</v>
      </c>
      <c r="HP817">
        <v>-13</v>
      </c>
      <c r="HQ817">
        <v>-1020</v>
      </c>
      <c r="HS817">
        <v>-1020</v>
      </c>
      <c r="HT817">
        <v>-497</v>
      </c>
      <c r="HU817">
        <v>-637</v>
      </c>
      <c r="HV817">
        <v>-2167</v>
      </c>
      <c r="HW817">
        <v>-94</v>
      </c>
      <c r="HY817">
        <v>-752</v>
      </c>
      <c r="HZ817">
        <v>8406</v>
      </c>
      <c r="IA817">
        <v>7654</v>
      </c>
      <c r="IB817">
        <v>176</v>
      </c>
      <c r="IC817">
        <v>-497</v>
      </c>
      <c r="IE817">
        <v>340</v>
      </c>
      <c r="IF817">
        <v>77</v>
      </c>
      <c r="IG817">
        <v>1474</v>
      </c>
      <c r="IH817">
        <v>-156</v>
      </c>
      <c r="II817">
        <v>-281</v>
      </c>
      <c r="IK817">
        <v>-281</v>
      </c>
      <c r="IL817">
        <v>1009</v>
      </c>
      <c r="IM817">
        <v>1026</v>
      </c>
      <c r="IN817">
        <v>1.42</v>
      </c>
      <c r="IO817">
        <v>1.4</v>
      </c>
    </row>
    <row r="818" spans="1:249" x14ac:dyDescent="0.25">
      <c r="A818" t="s">
        <v>1175</v>
      </c>
      <c r="B818" t="s">
        <v>1176</v>
      </c>
      <c r="C818" t="s">
        <v>1177</v>
      </c>
      <c r="D818" t="s">
        <v>1178</v>
      </c>
      <c r="E818" t="s">
        <v>455</v>
      </c>
      <c r="F818" t="s">
        <v>417</v>
      </c>
      <c r="G818" s="2">
        <v>41547</v>
      </c>
      <c r="H818" t="s">
        <v>450</v>
      </c>
      <c r="J818">
        <v>2013</v>
      </c>
      <c r="K818">
        <v>3</v>
      </c>
      <c r="L818">
        <v>2013</v>
      </c>
      <c r="M818">
        <v>3</v>
      </c>
      <c r="N818" t="s">
        <v>419</v>
      </c>
      <c r="O818" t="s">
        <v>451</v>
      </c>
      <c r="P818">
        <v>201303</v>
      </c>
      <c r="Q818">
        <v>4</v>
      </c>
      <c r="R818">
        <v>108</v>
      </c>
      <c r="S818">
        <v>14</v>
      </c>
      <c r="T818">
        <v>12</v>
      </c>
      <c r="U818">
        <v>731766</v>
      </c>
      <c r="V818">
        <v>3</v>
      </c>
      <c r="W818">
        <v>6324</v>
      </c>
      <c r="X818" s="2">
        <v>41585</v>
      </c>
      <c r="Y818" s="2">
        <v>41585</v>
      </c>
      <c r="Z818" t="s">
        <v>963</v>
      </c>
      <c r="AA818" t="s">
        <v>1179</v>
      </c>
      <c r="AB818" t="s">
        <v>1180</v>
      </c>
      <c r="AC818" t="s">
        <v>963</v>
      </c>
      <c r="AD818">
        <v>55343</v>
      </c>
      <c r="AE818" t="s">
        <v>1181</v>
      </c>
      <c r="AG818" t="s">
        <v>1179</v>
      </c>
      <c r="AH818" t="s">
        <v>1180</v>
      </c>
      <c r="AI818" t="s">
        <v>963</v>
      </c>
      <c r="AJ818">
        <v>55343</v>
      </c>
      <c r="AK818" t="s">
        <v>426</v>
      </c>
      <c r="AL818" t="s">
        <v>427</v>
      </c>
      <c r="AU818" t="s">
        <v>1183</v>
      </c>
      <c r="AV818" t="s">
        <v>1184</v>
      </c>
      <c r="AW818">
        <v>1006758000</v>
      </c>
      <c r="AX818" s="2">
        <v>41578</v>
      </c>
      <c r="BI818" s="2">
        <v>41953</v>
      </c>
      <c r="BJ818">
        <v>30624</v>
      </c>
      <c r="BK818">
        <v>22775</v>
      </c>
      <c r="BL818">
        <v>7849</v>
      </c>
      <c r="BM818">
        <v>349</v>
      </c>
      <c r="BU818">
        <v>-4869</v>
      </c>
      <c r="BV818">
        <v>27993</v>
      </c>
      <c r="BW818">
        <v>2631</v>
      </c>
      <c r="BX818">
        <v>178</v>
      </c>
      <c r="CN818">
        <v>-178</v>
      </c>
      <c r="CO818">
        <v>2453</v>
      </c>
      <c r="CP818">
        <v>883</v>
      </c>
      <c r="CQ818">
        <v>1570</v>
      </c>
      <c r="CV818">
        <v>1570</v>
      </c>
      <c r="CX818">
        <v>1570</v>
      </c>
      <c r="DA818">
        <v>1570</v>
      </c>
      <c r="DC818">
        <v>1570</v>
      </c>
      <c r="DE818">
        <v>1570</v>
      </c>
      <c r="DF818">
        <v>1.5637000000000001</v>
      </c>
      <c r="DJ818">
        <v>1.5637000000000001</v>
      </c>
      <c r="DK818">
        <v>1.5637000000000001</v>
      </c>
      <c r="DL818">
        <v>1.53</v>
      </c>
      <c r="DM818">
        <v>1.5331999999999999</v>
      </c>
      <c r="DQ818">
        <v>1.5331999999999999</v>
      </c>
      <c r="DR818">
        <v>1.5331999999999999</v>
      </c>
      <c r="DS818">
        <v>1.53</v>
      </c>
      <c r="DT818">
        <v>-3.28</v>
      </c>
      <c r="DU818">
        <v>1024</v>
      </c>
      <c r="DV818">
        <v>1024</v>
      </c>
      <c r="DW818">
        <v>2453</v>
      </c>
      <c r="DX818">
        <v>1570</v>
      </c>
      <c r="DY818">
        <v>2980</v>
      </c>
      <c r="DZ818">
        <v>2631</v>
      </c>
      <c r="EA818" s="2">
        <v>41585</v>
      </c>
      <c r="EB818">
        <v>10719</v>
      </c>
      <c r="EE818">
        <v>6625</v>
      </c>
      <c r="EG818">
        <v>790</v>
      </c>
      <c r="EI818">
        <v>366</v>
      </c>
      <c r="EK818">
        <v>2694</v>
      </c>
      <c r="EL818">
        <v>21194</v>
      </c>
      <c r="EO818">
        <v>3829</v>
      </c>
      <c r="ER818">
        <v>18783</v>
      </c>
      <c r="EV818">
        <v>35770</v>
      </c>
      <c r="FA818">
        <v>2287</v>
      </c>
      <c r="FB818">
        <v>60669</v>
      </c>
      <c r="FC818">
        <v>81863</v>
      </c>
      <c r="FD818">
        <v>1895</v>
      </c>
      <c r="FE818">
        <v>7145</v>
      </c>
      <c r="FG818">
        <v>11818</v>
      </c>
      <c r="FM818">
        <v>1525</v>
      </c>
      <c r="FP818">
        <v>5484</v>
      </c>
      <c r="FQ818">
        <v>27867</v>
      </c>
      <c r="FR818">
        <v>14888</v>
      </c>
      <c r="FU818">
        <v>1881</v>
      </c>
      <c r="FX818">
        <v>1130</v>
      </c>
      <c r="FZ818">
        <v>4081</v>
      </c>
      <c r="GA818">
        <v>21980</v>
      </c>
      <c r="GB818">
        <v>49847</v>
      </c>
      <c r="GD818">
        <v>10</v>
      </c>
      <c r="GF818">
        <v>32593</v>
      </c>
      <c r="GI818">
        <v>-587</v>
      </c>
      <c r="GL818">
        <v>32016</v>
      </c>
      <c r="GM818">
        <v>32016</v>
      </c>
      <c r="GN818">
        <v>81863</v>
      </c>
      <c r="GO818">
        <v>1019</v>
      </c>
      <c r="GQ818">
        <v>-3754</v>
      </c>
      <c r="GR818" s="2">
        <v>41953</v>
      </c>
      <c r="GS818">
        <v>4246</v>
      </c>
      <c r="GT818">
        <v>1025</v>
      </c>
      <c r="GU818">
        <v>230</v>
      </c>
      <c r="GV818">
        <v>1255</v>
      </c>
      <c r="GW818">
        <v>-120</v>
      </c>
      <c r="GY818">
        <v>788</v>
      </c>
      <c r="GZ818">
        <v>392</v>
      </c>
      <c r="HB818">
        <v>-638</v>
      </c>
      <c r="HC818">
        <v>422</v>
      </c>
      <c r="HE818">
        <v>5923</v>
      </c>
      <c r="HF818">
        <v>-840</v>
      </c>
      <c r="HH818">
        <v>-330</v>
      </c>
      <c r="HJ818">
        <v>-1148</v>
      </c>
      <c r="HK818">
        <v>-1148</v>
      </c>
      <c r="HL818">
        <v>45</v>
      </c>
      <c r="HM818">
        <v>-2273</v>
      </c>
      <c r="HN818">
        <v>146</v>
      </c>
      <c r="HP818">
        <v>146</v>
      </c>
      <c r="HQ818">
        <v>-1810</v>
      </c>
      <c r="HS818">
        <v>-1810</v>
      </c>
      <c r="HT818">
        <v>-777</v>
      </c>
      <c r="HU818">
        <v>-1242</v>
      </c>
      <c r="HV818">
        <v>-3683</v>
      </c>
      <c r="HW818">
        <v>-87</v>
      </c>
      <c r="HY818">
        <v>-120</v>
      </c>
      <c r="HZ818">
        <v>8406</v>
      </c>
      <c r="IA818">
        <v>8286</v>
      </c>
      <c r="IB818">
        <v>255</v>
      </c>
      <c r="IC818">
        <v>-777</v>
      </c>
      <c r="IE818">
        <v>349</v>
      </c>
      <c r="IF818">
        <v>79</v>
      </c>
      <c r="IG818">
        <v>3396</v>
      </c>
      <c r="IH818">
        <v>-361</v>
      </c>
      <c r="II818">
        <v>-280</v>
      </c>
      <c r="IK818">
        <v>-280</v>
      </c>
      <c r="IL818">
        <v>1004</v>
      </c>
      <c r="IM818">
        <v>1024</v>
      </c>
      <c r="IN818">
        <v>1.56</v>
      </c>
      <c r="IO818">
        <v>1.53</v>
      </c>
    </row>
    <row r="819" spans="1:249" x14ac:dyDescent="0.25">
      <c r="A819" t="s">
        <v>1175</v>
      </c>
      <c r="B819" t="s">
        <v>1176</v>
      </c>
      <c r="C819" t="s">
        <v>1177</v>
      </c>
      <c r="D819" t="s">
        <v>1178</v>
      </c>
      <c r="E819" t="s">
        <v>455</v>
      </c>
      <c r="F819" t="s">
        <v>417</v>
      </c>
      <c r="G819" s="2">
        <v>41639</v>
      </c>
      <c r="H819" t="s">
        <v>450</v>
      </c>
      <c r="J819">
        <v>2013</v>
      </c>
      <c r="K819">
        <v>4</v>
      </c>
      <c r="L819">
        <v>2013</v>
      </c>
      <c r="M819">
        <v>4</v>
      </c>
      <c r="N819" t="s">
        <v>419</v>
      </c>
      <c r="O819" t="s">
        <v>451</v>
      </c>
      <c r="P819">
        <v>201304</v>
      </c>
      <c r="Q819">
        <v>4</v>
      </c>
      <c r="R819">
        <v>108</v>
      </c>
      <c r="S819">
        <v>14</v>
      </c>
      <c r="T819">
        <v>12</v>
      </c>
      <c r="U819">
        <v>731766</v>
      </c>
      <c r="V819">
        <v>3</v>
      </c>
      <c r="W819">
        <v>6324</v>
      </c>
      <c r="X819" s="2">
        <v>41682</v>
      </c>
      <c r="Y819" s="2">
        <v>41682</v>
      </c>
      <c r="Z819" t="s">
        <v>963</v>
      </c>
      <c r="AA819" t="s">
        <v>1179</v>
      </c>
      <c r="AB819" t="s">
        <v>1180</v>
      </c>
      <c r="AC819" t="s">
        <v>963</v>
      </c>
      <c r="AD819">
        <v>55343</v>
      </c>
      <c r="AE819" t="s">
        <v>1181</v>
      </c>
      <c r="AG819" t="s">
        <v>1179</v>
      </c>
      <c r="AH819" t="s">
        <v>1180</v>
      </c>
      <c r="AI819" t="s">
        <v>963</v>
      </c>
      <c r="AJ819">
        <v>55343</v>
      </c>
      <c r="AK819" t="s">
        <v>426</v>
      </c>
      <c r="AL819" t="s">
        <v>427</v>
      </c>
      <c r="AN819">
        <v>156000</v>
      </c>
      <c r="AP819">
        <v>156000</v>
      </c>
      <c r="AR819">
        <v>14575</v>
      </c>
      <c r="AS819" t="s">
        <v>1030</v>
      </c>
      <c r="AT819" t="s">
        <v>429</v>
      </c>
      <c r="AU819" t="s">
        <v>1183</v>
      </c>
      <c r="AV819" t="s">
        <v>1184</v>
      </c>
      <c r="AW819">
        <v>989191900</v>
      </c>
      <c r="AX819" s="2">
        <v>41670</v>
      </c>
      <c r="AY819" t="s">
        <v>1185</v>
      </c>
      <c r="AZ819" t="s">
        <v>643</v>
      </c>
      <c r="BA819" t="s">
        <v>1186</v>
      </c>
      <c r="BB819" t="s">
        <v>472</v>
      </c>
      <c r="BC819" t="s">
        <v>1187</v>
      </c>
      <c r="BD819" t="s">
        <v>1190</v>
      </c>
      <c r="BE819" t="s">
        <v>1188</v>
      </c>
      <c r="BF819" t="s">
        <v>439</v>
      </c>
      <c r="BG819" t="s">
        <v>1191</v>
      </c>
      <c r="BH819" t="s">
        <v>439</v>
      </c>
      <c r="BI819" s="2">
        <v>42409</v>
      </c>
      <c r="BJ819">
        <v>31117</v>
      </c>
      <c r="BK819">
        <v>23682</v>
      </c>
      <c r="BL819">
        <v>7435</v>
      </c>
      <c r="BM819">
        <v>350</v>
      </c>
      <c r="BU819">
        <v>-4633</v>
      </c>
      <c r="BV819">
        <v>28665</v>
      </c>
      <c r="BW819">
        <v>2452</v>
      </c>
      <c r="BX819">
        <v>176</v>
      </c>
      <c r="CN819">
        <v>-176</v>
      </c>
      <c r="CO819">
        <v>2276</v>
      </c>
      <c r="CP819">
        <v>849</v>
      </c>
      <c r="CQ819">
        <v>1427</v>
      </c>
      <c r="CV819">
        <v>1427</v>
      </c>
      <c r="CX819">
        <v>1427</v>
      </c>
      <c r="DA819">
        <v>1427</v>
      </c>
      <c r="DC819">
        <v>1427</v>
      </c>
      <c r="DE819">
        <v>1427</v>
      </c>
      <c r="DF819">
        <v>1.4318</v>
      </c>
      <c r="DJ819">
        <v>1.4318</v>
      </c>
      <c r="DK819">
        <v>1.4313</v>
      </c>
      <c r="DL819">
        <v>1.41</v>
      </c>
      <c r="DM819">
        <v>1.4076</v>
      </c>
      <c r="DQ819">
        <v>1.4076</v>
      </c>
      <c r="DR819">
        <v>1.4073</v>
      </c>
      <c r="DS819">
        <v>1.41</v>
      </c>
      <c r="DT819">
        <v>2.74</v>
      </c>
      <c r="DU819">
        <v>1014</v>
      </c>
      <c r="DV819">
        <v>1014</v>
      </c>
      <c r="DW819">
        <v>2276</v>
      </c>
      <c r="DX819">
        <v>1427</v>
      </c>
      <c r="DY819">
        <v>2802</v>
      </c>
      <c r="DZ819">
        <v>2452</v>
      </c>
      <c r="EA819" s="2">
        <v>42045</v>
      </c>
      <c r="EB819">
        <v>9213</v>
      </c>
      <c r="EE819">
        <v>7050</v>
      </c>
      <c r="EG819">
        <v>930</v>
      </c>
      <c r="EI819">
        <v>430</v>
      </c>
      <c r="EK819">
        <v>2757</v>
      </c>
      <c r="EL819">
        <v>20380</v>
      </c>
      <c r="EM819">
        <v>6685</v>
      </c>
      <c r="EN819">
        <v>2675</v>
      </c>
      <c r="EO819">
        <v>4010</v>
      </c>
      <c r="ER819">
        <v>19605</v>
      </c>
      <c r="EV819">
        <v>35448</v>
      </c>
      <c r="FA819">
        <v>2439</v>
      </c>
      <c r="FB819">
        <v>61502</v>
      </c>
      <c r="FC819">
        <v>81882</v>
      </c>
      <c r="FD819">
        <v>1969</v>
      </c>
      <c r="FE819">
        <v>7458</v>
      </c>
      <c r="FG819">
        <v>11575</v>
      </c>
      <c r="FM819">
        <v>1600</v>
      </c>
      <c r="FP819">
        <v>5279</v>
      </c>
      <c r="FQ819">
        <v>27881</v>
      </c>
      <c r="FR819">
        <v>14891</v>
      </c>
      <c r="FU819">
        <v>1796</v>
      </c>
      <c r="FX819">
        <v>1175</v>
      </c>
      <c r="FZ819">
        <v>3990</v>
      </c>
      <c r="GA819">
        <v>21852</v>
      </c>
      <c r="GB819">
        <v>49733</v>
      </c>
      <c r="GD819">
        <v>10</v>
      </c>
      <c r="GF819">
        <v>33047</v>
      </c>
      <c r="GI819">
        <v>-908</v>
      </c>
      <c r="GL819">
        <v>32149</v>
      </c>
      <c r="GM819">
        <v>32149</v>
      </c>
      <c r="GN819">
        <v>81882</v>
      </c>
      <c r="GO819">
        <v>988</v>
      </c>
      <c r="GQ819">
        <v>-3299</v>
      </c>
      <c r="GR819" s="2">
        <v>42409</v>
      </c>
      <c r="GS819">
        <v>5673</v>
      </c>
      <c r="GT819">
        <v>1375</v>
      </c>
      <c r="GU819">
        <v>249</v>
      </c>
      <c r="GV819">
        <v>1624</v>
      </c>
      <c r="GW819">
        <v>-317</v>
      </c>
      <c r="GY819">
        <v>509</v>
      </c>
      <c r="GZ819">
        <v>459</v>
      </c>
      <c r="HB819">
        <v>-957</v>
      </c>
      <c r="HC819">
        <v>-306</v>
      </c>
      <c r="HE819">
        <v>6991</v>
      </c>
      <c r="HF819">
        <v>-1307</v>
      </c>
      <c r="HH819">
        <v>-362</v>
      </c>
      <c r="HJ819">
        <v>-1611</v>
      </c>
      <c r="HK819">
        <v>-1611</v>
      </c>
      <c r="HL819">
        <v>191</v>
      </c>
      <c r="HM819">
        <v>-3089</v>
      </c>
      <c r="HN819">
        <v>152</v>
      </c>
      <c r="HP819">
        <v>152</v>
      </c>
      <c r="HQ819">
        <v>-2572</v>
      </c>
      <c r="HS819">
        <v>-2572</v>
      </c>
      <c r="HT819">
        <v>-1056</v>
      </c>
      <c r="HU819">
        <v>-1470</v>
      </c>
      <c r="HV819">
        <v>-4946</v>
      </c>
      <c r="HW819">
        <v>-86</v>
      </c>
      <c r="HY819">
        <v>-1130</v>
      </c>
      <c r="HZ819">
        <v>8406</v>
      </c>
      <c r="IA819">
        <v>7276</v>
      </c>
      <c r="IB819">
        <v>331</v>
      </c>
      <c r="IC819">
        <v>-1056</v>
      </c>
      <c r="IE819">
        <v>350</v>
      </c>
      <c r="IF819">
        <v>76</v>
      </c>
      <c r="IG819">
        <v>1068</v>
      </c>
      <c r="IH819">
        <v>-467</v>
      </c>
      <c r="II819">
        <v>-279</v>
      </c>
      <c r="IK819">
        <v>-279</v>
      </c>
      <c r="IL819">
        <v>1006</v>
      </c>
      <c r="IM819">
        <v>1023</v>
      </c>
      <c r="IN819">
        <v>1.44</v>
      </c>
      <c r="IO819">
        <v>1.41</v>
      </c>
    </row>
    <row r="820" spans="1:249" x14ac:dyDescent="0.25">
      <c r="A820" t="s">
        <v>1175</v>
      </c>
      <c r="B820" t="s">
        <v>1176</v>
      </c>
      <c r="C820" t="s">
        <v>1177</v>
      </c>
      <c r="D820" t="s">
        <v>1178</v>
      </c>
      <c r="E820" t="s">
        <v>455</v>
      </c>
      <c r="F820" t="s">
        <v>417</v>
      </c>
      <c r="G820" s="2">
        <v>41729</v>
      </c>
      <c r="H820" t="s">
        <v>450</v>
      </c>
      <c r="J820">
        <v>2014</v>
      </c>
      <c r="K820">
        <v>1</v>
      </c>
      <c r="L820">
        <v>2014</v>
      </c>
      <c r="M820">
        <v>1</v>
      </c>
      <c r="N820" t="s">
        <v>419</v>
      </c>
      <c r="O820" t="s">
        <v>451</v>
      </c>
      <c r="P820">
        <v>201401</v>
      </c>
      <c r="Q820">
        <v>4</v>
      </c>
      <c r="R820">
        <v>108</v>
      </c>
      <c r="S820">
        <v>14</v>
      </c>
      <c r="T820">
        <v>12</v>
      </c>
      <c r="U820">
        <v>731766</v>
      </c>
      <c r="V820">
        <v>3</v>
      </c>
      <c r="W820">
        <v>6324</v>
      </c>
      <c r="X820" s="2">
        <v>41765</v>
      </c>
      <c r="Y820" s="2">
        <v>41765</v>
      </c>
      <c r="Z820" t="s">
        <v>963</v>
      </c>
      <c r="AA820" t="s">
        <v>1179</v>
      </c>
      <c r="AB820" t="s">
        <v>1180</v>
      </c>
      <c r="AC820" t="s">
        <v>963</v>
      </c>
      <c r="AD820">
        <v>55343</v>
      </c>
      <c r="AE820" t="s">
        <v>1181</v>
      </c>
      <c r="AG820" t="s">
        <v>1179</v>
      </c>
      <c r="AH820" t="s">
        <v>1180</v>
      </c>
      <c r="AI820" t="s">
        <v>963</v>
      </c>
      <c r="AJ820">
        <v>55343</v>
      </c>
      <c r="AK820" t="s">
        <v>426</v>
      </c>
      <c r="AL820" t="s">
        <v>427</v>
      </c>
      <c r="AU820" t="s">
        <v>1183</v>
      </c>
      <c r="AV820" t="s">
        <v>1192</v>
      </c>
      <c r="AW820">
        <v>979860700</v>
      </c>
      <c r="AX820" s="2">
        <v>41759</v>
      </c>
      <c r="BI820" s="2">
        <v>42130</v>
      </c>
      <c r="BJ820">
        <v>31708</v>
      </c>
      <c r="BK820">
        <v>24100</v>
      </c>
      <c r="BL820">
        <v>7608</v>
      </c>
      <c r="BM820">
        <v>360</v>
      </c>
      <c r="BU820">
        <v>-5194</v>
      </c>
      <c r="BV820">
        <v>29654</v>
      </c>
      <c r="BW820">
        <v>2054</v>
      </c>
      <c r="BX820">
        <v>160</v>
      </c>
      <c r="CN820">
        <v>-160</v>
      </c>
      <c r="CO820">
        <v>1894</v>
      </c>
      <c r="CP820">
        <v>795</v>
      </c>
      <c r="CQ820">
        <v>1099</v>
      </c>
      <c r="CV820">
        <v>1099</v>
      </c>
      <c r="CX820">
        <v>1099</v>
      </c>
      <c r="DA820">
        <v>1099</v>
      </c>
      <c r="DC820">
        <v>1099</v>
      </c>
      <c r="DE820">
        <v>1099</v>
      </c>
      <c r="DF820">
        <v>1.1180000000000001</v>
      </c>
      <c r="DJ820">
        <v>1.1180000000000001</v>
      </c>
      <c r="DK820">
        <v>1.1180000000000001</v>
      </c>
      <c r="DL820">
        <v>1.1000000000000001</v>
      </c>
      <c r="DM820">
        <v>1.1033999999999999</v>
      </c>
      <c r="DQ820">
        <v>1.1033999999999999</v>
      </c>
      <c r="DR820">
        <v>1.1033999999999999</v>
      </c>
      <c r="DS820">
        <v>1.1000000000000001</v>
      </c>
      <c r="DT820">
        <v>-3.4</v>
      </c>
      <c r="DU820">
        <v>996</v>
      </c>
      <c r="DV820">
        <v>996</v>
      </c>
      <c r="DW820">
        <v>1894</v>
      </c>
      <c r="DX820">
        <v>1099</v>
      </c>
      <c r="DY820">
        <v>2414</v>
      </c>
      <c r="DZ820">
        <v>2054</v>
      </c>
      <c r="EA820" s="2">
        <v>41765</v>
      </c>
      <c r="EB820">
        <v>9383</v>
      </c>
      <c r="EE820">
        <v>7826</v>
      </c>
      <c r="EG820">
        <v>2056</v>
      </c>
      <c r="EI820">
        <v>319</v>
      </c>
      <c r="EK820">
        <v>2780</v>
      </c>
      <c r="EL820">
        <v>22364</v>
      </c>
      <c r="EO820">
        <v>4065</v>
      </c>
      <c r="ER820">
        <v>19377</v>
      </c>
      <c r="EV820">
        <v>36017</v>
      </c>
      <c r="FA820">
        <v>2799</v>
      </c>
      <c r="FB820">
        <v>62258</v>
      </c>
      <c r="FC820">
        <v>84622</v>
      </c>
      <c r="FD820">
        <v>2241</v>
      </c>
      <c r="FE820">
        <v>9160</v>
      </c>
      <c r="FG820">
        <v>12230</v>
      </c>
      <c r="FM820">
        <v>1838</v>
      </c>
      <c r="FP820">
        <v>5247</v>
      </c>
      <c r="FQ820">
        <v>30716</v>
      </c>
      <c r="FR820">
        <v>14524</v>
      </c>
      <c r="FU820">
        <v>1831</v>
      </c>
      <c r="FX820">
        <v>1268</v>
      </c>
      <c r="FZ820">
        <v>3734</v>
      </c>
      <c r="GA820">
        <v>21357</v>
      </c>
      <c r="GB820">
        <v>52073</v>
      </c>
      <c r="GD820">
        <v>10</v>
      </c>
      <c r="GF820">
        <v>33112</v>
      </c>
      <c r="GI820">
        <v>-573</v>
      </c>
      <c r="GL820">
        <v>32549</v>
      </c>
      <c r="GM820">
        <v>32549</v>
      </c>
      <c r="GN820">
        <v>84622</v>
      </c>
      <c r="GO820">
        <v>984</v>
      </c>
      <c r="GQ820">
        <v>-3468</v>
      </c>
      <c r="GR820" s="2">
        <v>42130</v>
      </c>
      <c r="GS820">
        <v>1099</v>
      </c>
      <c r="GT820">
        <v>360</v>
      </c>
      <c r="GU820">
        <v>139</v>
      </c>
      <c r="GV820">
        <v>499</v>
      </c>
      <c r="GW820">
        <v>-990</v>
      </c>
      <c r="GY820">
        <v>387</v>
      </c>
      <c r="GZ820">
        <v>1665</v>
      </c>
      <c r="HB820">
        <v>-1252</v>
      </c>
      <c r="HC820">
        <v>-190</v>
      </c>
      <c r="HE820">
        <v>1408</v>
      </c>
      <c r="HF820">
        <v>-353</v>
      </c>
      <c r="HH820">
        <v>-345</v>
      </c>
      <c r="HJ820">
        <v>146</v>
      </c>
      <c r="HK820">
        <v>146</v>
      </c>
      <c r="HL820">
        <v>-51</v>
      </c>
      <c r="HM820">
        <v>-603</v>
      </c>
      <c r="HN820">
        <v>-163</v>
      </c>
      <c r="HP820">
        <v>-163</v>
      </c>
      <c r="HQ820">
        <v>-695</v>
      </c>
      <c r="HS820">
        <v>-695</v>
      </c>
      <c r="HT820">
        <v>-276</v>
      </c>
      <c r="HU820">
        <v>561</v>
      </c>
      <c r="HV820">
        <v>-573</v>
      </c>
      <c r="HW820">
        <v>6</v>
      </c>
      <c r="HY820">
        <v>238</v>
      </c>
      <c r="HZ820">
        <v>7276</v>
      </c>
      <c r="IA820">
        <v>7514</v>
      </c>
      <c r="IB820">
        <v>105</v>
      </c>
      <c r="IC820">
        <v>-276</v>
      </c>
      <c r="IE820">
        <v>360</v>
      </c>
      <c r="IF820">
        <v>105</v>
      </c>
      <c r="IG820">
        <v>1408</v>
      </c>
      <c r="IH820">
        <v>-353</v>
      </c>
      <c r="II820">
        <v>-276</v>
      </c>
      <c r="IK820">
        <v>-276</v>
      </c>
      <c r="IL820">
        <v>983</v>
      </c>
      <c r="IM820">
        <v>996</v>
      </c>
      <c r="IN820">
        <v>1.1200000000000001</v>
      </c>
      <c r="IO820">
        <v>1.1000000000000001</v>
      </c>
    </row>
    <row r="821" spans="1:249" x14ac:dyDescent="0.25">
      <c r="A821" t="s">
        <v>1175</v>
      </c>
      <c r="B821" t="s">
        <v>1176</v>
      </c>
      <c r="C821" t="s">
        <v>1177</v>
      </c>
      <c r="D821" t="s">
        <v>1178</v>
      </c>
      <c r="E821" t="s">
        <v>455</v>
      </c>
      <c r="F821" t="s">
        <v>417</v>
      </c>
      <c r="G821" s="2">
        <v>41820</v>
      </c>
      <c r="H821" t="s">
        <v>450</v>
      </c>
      <c r="J821">
        <v>2014</v>
      </c>
      <c r="K821">
        <v>2</v>
      </c>
      <c r="L821">
        <v>2014</v>
      </c>
      <c r="M821">
        <v>2</v>
      </c>
      <c r="N821" t="s">
        <v>419</v>
      </c>
      <c r="O821" t="s">
        <v>451</v>
      </c>
      <c r="P821">
        <v>201402</v>
      </c>
      <c r="Q821">
        <v>4</v>
      </c>
      <c r="R821">
        <v>108</v>
      </c>
      <c r="S821">
        <v>14</v>
      </c>
      <c r="T821">
        <v>12</v>
      </c>
      <c r="U821">
        <v>731766</v>
      </c>
      <c r="V821">
        <v>3</v>
      </c>
      <c r="W821">
        <v>6324</v>
      </c>
      <c r="X821" s="2">
        <v>41855</v>
      </c>
      <c r="Y821" s="2">
        <v>41855</v>
      </c>
      <c r="Z821" t="s">
        <v>963</v>
      </c>
      <c r="AA821" t="s">
        <v>1179</v>
      </c>
      <c r="AB821" t="s">
        <v>1180</v>
      </c>
      <c r="AC821" t="s">
        <v>963</v>
      </c>
      <c r="AD821">
        <v>55343</v>
      </c>
      <c r="AE821" t="s">
        <v>1181</v>
      </c>
      <c r="AG821" t="s">
        <v>1179</v>
      </c>
      <c r="AH821" t="s">
        <v>1180</v>
      </c>
      <c r="AI821" t="s">
        <v>963</v>
      </c>
      <c r="AJ821">
        <v>55343</v>
      </c>
      <c r="AK821" t="s">
        <v>426</v>
      </c>
      <c r="AL821" t="s">
        <v>427</v>
      </c>
      <c r="AU821" t="s">
        <v>1183</v>
      </c>
      <c r="AV821" t="s">
        <v>1192</v>
      </c>
      <c r="AW821">
        <v>971624800</v>
      </c>
      <c r="AX821" s="2">
        <v>41851</v>
      </c>
      <c r="BI821" s="2">
        <v>42214</v>
      </c>
      <c r="BJ821">
        <v>32574</v>
      </c>
      <c r="BK821">
        <v>24452</v>
      </c>
      <c r="BL821">
        <v>8122</v>
      </c>
      <c r="BM821">
        <v>364</v>
      </c>
      <c r="BU821">
        <v>-5206</v>
      </c>
      <c r="BV821">
        <v>30022</v>
      </c>
      <c r="BW821">
        <v>2552</v>
      </c>
      <c r="BX821">
        <v>155</v>
      </c>
      <c r="CN821">
        <v>-155</v>
      </c>
      <c r="CO821">
        <v>2397</v>
      </c>
      <c r="CP821">
        <v>989</v>
      </c>
      <c r="CQ821">
        <v>1408</v>
      </c>
      <c r="CV821">
        <v>1408</v>
      </c>
      <c r="CX821">
        <v>1408</v>
      </c>
      <c r="DA821">
        <v>1408</v>
      </c>
      <c r="DC821">
        <v>1408</v>
      </c>
      <c r="DE821">
        <v>1408</v>
      </c>
      <c r="DF821">
        <v>1.4381999999999999</v>
      </c>
      <c r="DJ821">
        <v>1.4381999999999999</v>
      </c>
      <c r="DK821">
        <v>1.4381999999999999</v>
      </c>
      <c r="DL821">
        <v>1.42</v>
      </c>
      <c r="DM821">
        <v>1.4208000000000001</v>
      </c>
      <c r="DQ821">
        <v>1.4208000000000001</v>
      </c>
      <c r="DR821">
        <v>1.4208000000000001</v>
      </c>
      <c r="DS821">
        <v>1.42</v>
      </c>
      <c r="DT821">
        <v>-0.78</v>
      </c>
      <c r="DU821">
        <v>991</v>
      </c>
      <c r="DV821">
        <v>991</v>
      </c>
      <c r="DW821">
        <v>2397</v>
      </c>
      <c r="DX821">
        <v>1408</v>
      </c>
      <c r="DY821">
        <v>2916</v>
      </c>
      <c r="DZ821">
        <v>2552</v>
      </c>
      <c r="EA821" s="2">
        <v>41855</v>
      </c>
      <c r="EB821">
        <v>8289</v>
      </c>
      <c r="EE821">
        <v>9424</v>
      </c>
      <c r="EG821">
        <v>1851</v>
      </c>
      <c r="EI821">
        <v>496</v>
      </c>
      <c r="EK821">
        <v>2791</v>
      </c>
      <c r="EL821">
        <v>22851</v>
      </c>
      <c r="EO821">
        <v>4267</v>
      </c>
      <c r="ER821">
        <v>19274</v>
      </c>
      <c r="EV821">
        <v>36253</v>
      </c>
      <c r="FA821">
        <v>2821</v>
      </c>
      <c r="FB821">
        <v>62615</v>
      </c>
      <c r="FC821">
        <v>85466</v>
      </c>
      <c r="FD821">
        <v>2117</v>
      </c>
      <c r="FE821">
        <v>9625</v>
      </c>
      <c r="FG821">
        <v>12305</v>
      </c>
      <c r="FM821">
        <v>1482</v>
      </c>
      <c r="FP821">
        <v>5247</v>
      </c>
      <c r="FQ821">
        <v>30776</v>
      </c>
      <c r="FR821">
        <v>14630</v>
      </c>
      <c r="FU821">
        <v>2011</v>
      </c>
      <c r="FX821">
        <v>1303</v>
      </c>
      <c r="FZ821">
        <v>3811</v>
      </c>
      <c r="GA821">
        <v>21755</v>
      </c>
      <c r="GB821">
        <v>52531</v>
      </c>
      <c r="GD821">
        <v>10</v>
      </c>
      <c r="GF821">
        <v>33215</v>
      </c>
      <c r="GI821">
        <v>-290</v>
      </c>
      <c r="GL821">
        <v>32935</v>
      </c>
      <c r="GM821">
        <v>32935</v>
      </c>
      <c r="GN821">
        <v>85466</v>
      </c>
      <c r="GO821">
        <v>973</v>
      </c>
      <c r="GQ821">
        <v>-3318</v>
      </c>
      <c r="GR821" s="2">
        <v>42214</v>
      </c>
      <c r="GS821">
        <v>2507</v>
      </c>
      <c r="GT821">
        <v>724</v>
      </c>
      <c r="GU821">
        <v>24</v>
      </c>
      <c r="GV821">
        <v>748</v>
      </c>
      <c r="GW821">
        <v>-2131</v>
      </c>
      <c r="GY821">
        <v>560</v>
      </c>
      <c r="GZ821">
        <v>2219</v>
      </c>
      <c r="HB821">
        <v>-1481</v>
      </c>
      <c r="HC821">
        <v>-833</v>
      </c>
      <c r="HE821">
        <v>2422</v>
      </c>
      <c r="HF821">
        <v>-716</v>
      </c>
      <c r="HH821">
        <v>-523</v>
      </c>
      <c r="HJ821">
        <v>460</v>
      </c>
      <c r="HK821">
        <v>460</v>
      </c>
      <c r="HL821">
        <v>-99</v>
      </c>
      <c r="HM821">
        <v>-878</v>
      </c>
      <c r="HN821">
        <v>-273</v>
      </c>
      <c r="HP821">
        <v>-273</v>
      </c>
      <c r="HQ821">
        <v>-1670</v>
      </c>
      <c r="HS821">
        <v>-1670</v>
      </c>
      <c r="HT821">
        <v>-642</v>
      </c>
      <c r="HU821">
        <v>163</v>
      </c>
      <c r="HV821">
        <v>-2422</v>
      </c>
      <c r="HW821">
        <v>14</v>
      </c>
      <c r="HY821">
        <v>-864</v>
      </c>
      <c r="HZ821">
        <v>7276</v>
      </c>
      <c r="IA821">
        <v>6412</v>
      </c>
      <c r="IB821">
        <v>188</v>
      </c>
      <c r="IC821">
        <v>-642</v>
      </c>
      <c r="IE821">
        <v>364</v>
      </c>
      <c r="IF821">
        <v>83</v>
      </c>
      <c r="IG821">
        <v>1014</v>
      </c>
      <c r="IH821">
        <v>-363</v>
      </c>
      <c r="II821">
        <v>-366</v>
      </c>
      <c r="IK821">
        <v>-366</v>
      </c>
      <c r="IL821">
        <v>979</v>
      </c>
      <c r="IM821">
        <v>991</v>
      </c>
      <c r="IN821">
        <v>1.44</v>
      </c>
      <c r="IO821">
        <v>1.42</v>
      </c>
    </row>
    <row r="822" spans="1:249" x14ac:dyDescent="0.25">
      <c r="A822" t="s">
        <v>1175</v>
      </c>
      <c r="B822" t="s">
        <v>1176</v>
      </c>
      <c r="C822" t="s">
        <v>1177</v>
      </c>
      <c r="D822" t="s">
        <v>1178</v>
      </c>
      <c r="E822" t="s">
        <v>455</v>
      </c>
      <c r="F822" t="s">
        <v>417</v>
      </c>
      <c r="G822" s="2">
        <v>41912</v>
      </c>
      <c r="H822" t="s">
        <v>450</v>
      </c>
      <c r="J822">
        <v>2014</v>
      </c>
      <c r="K822">
        <v>3</v>
      </c>
      <c r="L822">
        <v>2014</v>
      </c>
      <c r="M822">
        <v>3</v>
      </c>
      <c r="N822" t="s">
        <v>419</v>
      </c>
      <c r="O822" t="s">
        <v>451</v>
      </c>
      <c r="P822">
        <v>201403</v>
      </c>
      <c r="Q822">
        <v>4</v>
      </c>
      <c r="R822">
        <v>108</v>
      </c>
      <c r="S822">
        <v>14</v>
      </c>
      <c r="T822">
        <v>12</v>
      </c>
      <c r="U822">
        <v>731766</v>
      </c>
      <c r="V822">
        <v>3</v>
      </c>
      <c r="W822">
        <v>6324</v>
      </c>
      <c r="X822" s="2">
        <v>41953</v>
      </c>
      <c r="Y822" s="2">
        <v>41953</v>
      </c>
      <c r="Z822" t="s">
        <v>963</v>
      </c>
      <c r="AA822" t="s">
        <v>1179</v>
      </c>
      <c r="AB822" t="s">
        <v>1180</v>
      </c>
      <c r="AC822" t="s">
        <v>963</v>
      </c>
      <c r="AD822">
        <v>55343</v>
      </c>
      <c r="AE822" t="s">
        <v>1181</v>
      </c>
      <c r="AG822" t="s">
        <v>1179</v>
      </c>
      <c r="AH822" t="s">
        <v>1180</v>
      </c>
      <c r="AI822" t="s">
        <v>963</v>
      </c>
      <c r="AJ822">
        <v>55343</v>
      </c>
      <c r="AK822" t="s">
        <v>426</v>
      </c>
      <c r="AL822" t="s">
        <v>427</v>
      </c>
      <c r="AU822" t="s">
        <v>1183</v>
      </c>
      <c r="AV822" t="s">
        <v>1192</v>
      </c>
      <c r="AW822">
        <v>959791100</v>
      </c>
      <c r="AX822" s="2">
        <v>41943</v>
      </c>
      <c r="BI822" s="2">
        <v>42313</v>
      </c>
      <c r="BJ822">
        <v>32759</v>
      </c>
      <c r="BK822">
        <v>24047</v>
      </c>
      <c r="BL822">
        <v>8712</v>
      </c>
      <c r="BM822">
        <v>373</v>
      </c>
      <c r="BU822">
        <v>-5436</v>
      </c>
      <c r="BV822">
        <v>29856</v>
      </c>
      <c r="BW822">
        <v>2903</v>
      </c>
      <c r="BX822">
        <v>152</v>
      </c>
      <c r="CN822">
        <v>-152</v>
      </c>
      <c r="CO822">
        <v>2751</v>
      </c>
      <c r="CP822">
        <v>1149</v>
      </c>
      <c r="CQ822">
        <v>1602</v>
      </c>
      <c r="CV822">
        <v>1602</v>
      </c>
      <c r="CX822">
        <v>1602</v>
      </c>
      <c r="DA822">
        <v>1602</v>
      </c>
      <c r="DC822">
        <v>1602</v>
      </c>
      <c r="DE822">
        <v>1602</v>
      </c>
      <c r="DF822">
        <v>1.6533</v>
      </c>
      <c r="DJ822">
        <v>1.6533</v>
      </c>
      <c r="DK822">
        <v>1.6533</v>
      </c>
      <c r="DL822">
        <v>1.63</v>
      </c>
      <c r="DM822">
        <v>1.6314</v>
      </c>
      <c r="DQ822">
        <v>1.6314</v>
      </c>
      <c r="DR822">
        <v>1.6314</v>
      </c>
      <c r="DS822">
        <v>1.63</v>
      </c>
      <c r="DT822">
        <v>-1.34</v>
      </c>
      <c r="DU822">
        <v>982</v>
      </c>
      <c r="DV822">
        <v>982</v>
      </c>
      <c r="DW822">
        <v>2751</v>
      </c>
      <c r="DX822">
        <v>1602</v>
      </c>
      <c r="DY822">
        <v>3276</v>
      </c>
      <c r="DZ822">
        <v>2903</v>
      </c>
      <c r="EA822" s="2">
        <v>41953</v>
      </c>
      <c r="EB822">
        <v>9212</v>
      </c>
      <c r="EE822">
        <v>9015</v>
      </c>
      <c r="EG822">
        <v>1361</v>
      </c>
      <c r="EI822">
        <v>520</v>
      </c>
      <c r="EK822">
        <v>2855</v>
      </c>
      <c r="EL822">
        <v>22963</v>
      </c>
      <c r="EO822">
        <v>4309</v>
      </c>
      <c r="ER822">
        <v>19346</v>
      </c>
      <c r="EV822">
        <v>35936</v>
      </c>
      <c r="FA822">
        <v>2872</v>
      </c>
      <c r="FB822">
        <v>62463</v>
      </c>
      <c r="FC822">
        <v>85426</v>
      </c>
      <c r="FD822">
        <v>2925</v>
      </c>
      <c r="FE822">
        <v>8394</v>
      </c>
      <c r="FG822">
        <v>12328</v>
      </c>
      <c r="FM822">
        <v>1691</v>
      </c>
      <c r="FP822">
        <v>5792</v>
      </c>
      <c r="FQ822">
        <v>31130</v>
      </c>
      <c r="FR822">
        <v>14592</v>
      </c>
      <c r="FU822">
        <v>1901</v>
      </c>
      <c r="FX822">
        <v>1386</v>
      </c>
      <c r="FZ822">
        <v>3813</v>
      </c>
      <c r="GA822">
        <v>21692</v>
      </c>
      <c r="GB822">
        <v>52822</v>
      </c>
      <c r="GD822">
        <v>10</v>
      </c>
      <c r="GF822">
        <v>33578</v>
      </c>
      <c r="GI822">
        <v>-984</v>
      </c>
      <c r="GL822">
        <v>32604</v>
      </c>
      <c r="GM822">
        <v>32604</v>
      </c>
      <c r="GN822">
        <v>85426</v>
      </c>
      <c r="GO822">
        <v>962</v>
      </c>
      <c r="GQ822">
        <v>-3332</v>
      </c>
      <c r="GR822" s="2">
        <v>42313</v>
      </c>
      <c r="GS822">
        <v>4109</v>
      </c>
      <c r="GT822">
        <v>1097</v>
      </c>
      <c r="GU822">
        <v>-91</v>
      </c>
      <c r="GV822">
        <v>1006</v>
      </c>
      <c r="GW822">
        <v>-545</v>
      </c>
      <c r="GY822">
        <v>654</v>
      </c>
      <c r="GZ822">
        <v>1126</v>
      </c>
      <c r="HB822">
        <v>-728</v>
      </c>
      <c r="HC822">
        <v>507</v>
      </c>
      <c r="HE822">
        <v>5622</v>
      </c>
      <c r="HF822">
        <v>-1121</v>
      </c>
      <c r="HH822">
        <v>-851</v>
      </c>
      <c r="HJ822">
        <v>253</v>
      </c>
      <c r="HK822">
        <v>253</v>
      </c>
      <c r="HL822">
        <v>-139</v>
      </c>
      <c r="HM822">
        <v>-1858</v>
      </c>
      <c r="HN822">
        <v>543</v>
      </c>
      <c r="HP822">
        <v>543</v>
      </c>
      <c r="HQ822">
        <v>-2624</v>
      </c>
      <c r="HS822">
        <v>-2624</v>
      </c>
      <c r="HT822">
        <v>-1004</v>
      </c>
      <c r="HU822">
        <v>-725</v>
      </c>
      <c r="HV822">
        <v>-3810</v>
      </c>
      <c r="HW822">
        <v>3</v>
      </c>
      <c r="HY822">
        <v>-43</v>
      </c>
      <c r="HZ822">
        <v>7276</v>
      </c>
      <c r="IA822">
        <v>7233</v>
      </c>
      <c r="IB822">
        <v>269</v>
      </c>
      <c r="IC822">
        <v>-1004</v>
      </c>
      <c r="IE822">
        <v>373</v>
      </c>
      <c r="IF822">
        <v>81</v>
      </c>
      <c r="IG822">
        <v>3200</v>
      </c>
      <c r="IH822">
        <v>-405</v>
      </c>
      <c r="II822">
        <v>-362</v>
      </c>
      <c r="IK822">
        <v>-362</v>
      </c>
      <c r="IL822">
        <v>969</v>
      </c>
      <c r="IM822">
        <v>982</v>
      </c>
      <c r="IN822">
        <v>1.65</v>
      </c>
      <c r="IO822">
        <v>1.63</v>
      </c>
    </row>
    <row r="823" spans="1:249" x14ac:dyDescent="0.25">
      <c r="A823" t="s">
        <v>1175</v>
      </c>
      <c r="B823" t="s">
        <v>1176</v>
      </c>
      <c r="C823" t="s">
        <v>1177</v>
      </c>
      <c r="D823" t="s">
        <v>1178</v>
      </c>
      <c r="E823" t="s">
        <v>455</v>
      </c>
      <c r="F823" t="s">
        <v>417</v>
      </c>
      <c r="G823" s="2">
        <v>42004</v>
      </c>
      <c r="H823" t="s">
        <v>450</v>
      </c>
      <c r="J823">
        <v>2014</v>
      </c>
      <c r="K823">
        <v>4</v>
      </c>
      <c r="L823">
        <v>2014</v>
      </c>
      <c r="M823">
        <v>4</v>
      </c>
      <c r="N823" t="s">
        <v>419</v>
      </c>
      <c r="O823" t="s">
        <v>451</v>
      </c>
      <c r="P823">
        <v>201404</v>
      </c>
      <c r="Q823">
        <v>4</v>
      </c>
      <c r="R823">
        <v>108</v>
      </c>
      <c r="S823">
        <v>14</v>
      </c>
      <c r="T823">
        <v>12</v>
      </c>
      <c r="U823">
        <v>731766</v>
      </c>
      <c r="V823">
        <v>3</v>
      </c>
      <c r="W823">
        <v>6324</v>
      </c>
      <c r="X823" s="2">
        <v>42045</v>
      </c>
      <c r="Y823" s="2">
        <v>42045</v>
      </c>
      <c r="Z823" t="s">
        <v>963</v>
      </c>
      <c r="AA823" t="s">
        <v>1179</v>
      </c>
      <c r="AB823" t="s">
        <v>1180</v>
      </c>
      <c r="AC823" t="s">
        <v>963</v>
      </c>
      <c r="AD823">
        <v>55343</v>
      </c>
      <c r="AE823" t="s">
        <v>1181</v>
      </c>
      <c r="AG823" t="s">
        <v>1179</v>
      </c>
      <c r="AH823" t="s">
        <v>1180</v>
      </c>
      <c r="AI823" t="s">
        <v>963</v>
      </c>
      <c r="AJ823">
        <v>55343</v>
      </c>
      <c r="AK823" t="s">
        <v>426</v>
      </c>
      <c r="AL823" t="s">
        <v>427</v>
      </c>
      <c r="AN823">
        <v>170000</v>
      </c>
      <c r="AP823">
        <v>170000</v>
      </c>
      <c r="AR823">
        <v>13946</v>
      </c>
      <c r="AS823" t="s">
        <v>1030</v>
      </c>
      <c r="AT823" t="s">
        <v>429</v>
      </c>
      <c r="AU823" t="s">
        <v>1183</v>
      </c>
      <c r="AV823" t="s">
        <v>1192</v>
      </c>
      <c r="AW823">
        <v>953695200</v>
      </c>
      <c r="AX823" s="2">
        <v>42034</v>
      </c>
      <c r="AY823" t="s">
        <v>1185</v>
      </c>
      <c r="AZ823" t="s">
        <v>552</v>
      </c>
      <c r="BA823" t="s">
        <v>1186</v>
      </c>
      <c r="BB823" t="s">
        <v>1193</v>
      </c>
      <c r="BC823" t="s">
        <v>1187</v>
      </c>
      <c r="BD823" t="s">
        <v>1136</v>
      </c>
      <c r="BE823" t="s">
        <v>1188</v>
      </c>
      <c r="BF823" t="s">
        <v>439</v>
      </c>
      <c r="BG823" t="s">
        <v>1191</v>
      </c>
      <c r="BH823" t="s">
        <v>439</v>
      </c>
      <c r="BI823" s="2">
        <v>42774</v>
      </c>
      <c r="BJ823">
        <v>33433</v>
      </c>
      <c r="BK823">
        <v>24860</v>
      </c>
      <c r="BL823">
        <v>8573</v>
      </c>
      <c r="BM823">
        <v>381</v>
      </c>
      <c r="BU823">
        <v>-5427</v>
      </c>
      <c r="BV823">
        <v>30668</v>
      </c>
      <c r="BW823">
        <v>2765</v>
      </c>
      <c r="BX823">
        <v>151</v>
      </c>
      <c r="CN823">
        <v>-151</v>
      </c>
      <c r="CO823">
        <v>2614</v>
      </c>
      <c r="CP823">
        <v>1104</v>
      </c>
      <c r="CQ823">
        <v>1510</v>
      </c>
      <c r="CV823">
        <v>1510</v>
      </c>
      <c r="CX823">
        <v>1510</v>
      </c>
      <c r="DA823">
        <v>1510</v>
      </c>
      <c r="DC823">
        <v>1510</v>
      </c>
      <c r="DE823">
        <v>1510</v>
      </c>
      <c r="DF823">
        <v>1.5713999999999999</v>
      </c>
      <c r="DJ823">
        <v>1.5713999999999999</v>
      </c>
      <c r="DK823">
        <v>1.5713999999999999</v>
      </c>
      <c r="DL823">
        <v>1.55</v>
      </c>
      <c r="DM823">
        <v>1.5431999999999999</v>
      </c>
      <c r="DQ823">
        <v>1.5431999999999999</v>
      </c>
      <c r="DR823">
        <v>1.5431999999999999</v>
      </c>
      <c r="DS823">
        <v>1.55</v>
      </c>
      <c r="DT823">
        <v>6.7196999999999996</v>
      </c>
      <c r="DU823">
        <v>973</v>
      </c>
      <c r="DV823">
        <v>973</v>
      </c>
      <c r="DW823">
        <v>2614</v>
      </c>
      <c r="DX823">
        <v>1510</v>
      </c>
      <c r="DY823">
        <v>3146</v>
      </c>
      <c r="DZ823">
        <v>2765</v>
      </c>
      <c r="EA823" s="2">
        <v>42409</v>
      </c>
      <c r="EB823">
        <v>9236</v>
      </c>
      <c r="EE823">
        <v>9750</v>
      </c>
      <c r="EG823">
        <v>1052</v>
      </c>
      <c r="EI823">
        <v>556</v>
      </c>
      <c r="EK823">
        <v>2962</v>
      </c>
      <c r="EL823">
        <v>23556</v>
      </c>
      <c r="EM823">
        <v>7372</v>
      </c>
      <c r="EN823">
        <v>2954</v>
      </c>
      <c r="EO823">
        <v>4418</v>
      </c>
      <c r="ER823">
        <v>18827</v>
      </c>
      <c r="EV823">
        <v>36609</v>
      </c>
      <c r="FA823">
        <v>2972</v>
      </c>
      <c r="FB823">
        <v>62826</v>
      </c>
      <c r="FC823">
        <v>86382</v>
      </c>
      <c r="FD823">
        <v>1399</v>
      </c>
      <c r="FE823">
        <v>9247</v>
      </c>
      <c r="FG823">
        <v>12040</v>
      </c>
      <c r="FM823">
        <v>1972</v>
      </c>
      <c r="FP823">
        <v>5965</v>
      </c>
      <c r="FQ823">
        <v>30623</v>
      </c>
      <c r="FR823">
        <v>16007</v>
      </c>
      <c r="FU823">
        <v>2065</v>
      </c>
      <c r="FX823">
        <v>1388</v>
      </c>
      <c r="FZ823">
        <v>3845</v>
      </c>
      <c r="GA823">
        <v>23305</v>
      </c>
      <c r="GB823">
        <v>53928</v>
      </c>
      <c r="GD823">
        <v>10</v>
      </c>
      <c r="GF823">
        <v>33836</v>
      </c>
      <c r="GI823">
        <v>-1392</v>
      </c>
      <c r="GL823">
        <v>32454</v>
      </c>
      <c r="GM823">
        <v>32454</v>
      </c>
      <c r="GN823">
        <v>86382</v>
      </c>
      <c r="GO823">
        <v>954</v>
      </c>
      <c r="GQ823">
        <v>-4155</v>
      </c>
      <c r="GR823" s="2">
        <v>42774</v>
      </c>
      <c r="GS823">
        <v>5619</v>
      </c>
      <c r="GT823">
        <v>1478</v>
      </c>
      <c r="GU823">
        <v>-51</v>
      </c>
      <c r="GV823">
        <v>1427</v>
      </c>
      <c r="GW823">
        <v>-911</v>
      </c>
      <c r="GY823">
        <v>484</v>
      </c>
      <c r="GZ823">
        <v>1637</v>
      </c>
      <c r="HB823">
        <v>-205</v>
      </c>
      <c r="HC823">
        <v>1005</v>
      </c>
      <c r="HE823">
        <v>8051</v>
      </c>
      <c r="HF823">
        <v>-1525</v>
      </c>
      <c r="HH823">
        <v>-1923</v>
      </c>
      <c r="HJ823">
        <v>799</v>
      </c>
      <c r="HK823">
        <v>799</v>
      </c>
      <c r="HL823">
        <v>115</v>
      </c>
      <c r="HM823">
        <v>-2534</v>
      </c>
      <c r="HN823">
        <v>391</v>
      </c>
      <c r="HP823">
        <v>391</v>
      </c>
      <c r="HQ823">
        <v>-3546</v>
      </c>
      <c r="HS823">
        <v>-3546</v>
      </c>
      <c r="HT823">
        <v>-1362</v>
      </c>
      <c r="HU823">
        <v>-776</v>
      </c>
      <c r="HV823">
        <v>-5293</v>
      </c>
      <c r="HW823">
        <v>-5</v>
      </c>
      <c r="HY823">
        <v>219</v>
      </c>
      <c r="HZ823">
        <v>7276</v>
      </c>
      <c r="IA823">
        <v>7495</v>
      </c>
      <c r="IB823">
        <v>364</v>
      </c>
      <c r="IC823">
        <v>-1362</v>
      </c>
      <c r="IE823">
        <v>381</v>
      </c>
      <c r="IF823">
        <v>95</v>
      </c>
      <c r="IG823">
        <v>2429</v>
      </c>
      <c r="IH823">
        <v>-404</v>
      </c>
      <c r="II823">
        <v>-358</v>
      </c>
      <c r="IK823">
        <v>-358</v>
      </c>
      <c r="IL823">
        <v>972</v>
      </c>
      <c r="IM823">
        <v>986</v>
      </c>
      <c r="IN823">
        <v>1.57</v>
      </c>
      <c r="IO823">
        <v>1.55</v>
      </c>
    </row>
    <row r="824" spans="1:249" x14ac:dyDescent="0.25">
      <c r="A824" t="s">
        <v>1175</v>
      </c>
      <c r="B824" t="s">
        <v>1176</v>
      </c>
      <c r="C824" t="s">
        <v>1177</v>
      </c>
      <c r="D824" t="s">
        <v>1178</v>
      </c>
      <c r="E824" t="s">
        <v>455</v>
      </c>
      <c r="F824" t="s">
        <v>417</v>
      </c>
      <c r="G824" s="2">
        <v>42094</v>
      </c>
      <c r="H824" t="s">
        <v>450</v>
      </c>
      <c r="J824">
        <v>2015</v>
      </c>
      <c r="K824">
        <v>1</v>
      </c>
      <c r="L824">
        <v>2015</v>
      </c>
      <c r="M824">
        <v>1</v>
      </c>
      <c r="N824" t="s">
        <v>419</v>
      </c>
      <c r="O824" t="s">
        <v>451</v>
      </c>
      <c r="P824">
        <v>201501</v>
      </c>
      <c r="Q824">
        <v>4</v>
      </c>
      <c r="R824">
        <v>108</v>
      </c>
      <c r="S824">
        <v>14</v>
      </c>
      <c r="T824">
        <v>12</v>
      </c>
      <c r="U824">
        <v>731766</v>
      </c>
      <c r="V824">
        <v>3</v>
      </c>
      <c r="W824">
        <v>6324</v>
      </c>
      <c r="X824" s="2">
        <v>42130</v>
      </c>
      <c r="Y824" s="2">
        <v>42130</v>
      </c>
      <c r="Z824" t="s">
        <v>963</v>
      </c>
      <c r="AA824" t="s">
        <v>1179</v>
      </c>
      <c r="AB824" t="s">
        <v>1180</v>
      </c>
      <c r="AC824" t="s">
        <v>963</v>
      </c>
      <c r="AD824">
        <v>55343</v>
      </c>
      <c r="AE824" t="s">
        <v>1181</v>
      </c>
      <c r="AG824" t="s">
        <v>1179</v>
      </c>
      <c r="AH824" t="s">
        <v>1180</v>
      </c>
      <c r="AI824" t="s">
        <v>963</v>
      </c>
      <c r="AJ824">
        <v>55343</v>
      </c>
      <c r="AK824" t="s">
        <v>426</v>
      </c>
      <c r="AL824" t="s">
        <v>427</v>
      </c>
      <c r="AU824" t="s">
        <v>1183</v>
      </c>
      <c r="AV824" t="s">
        <v>1192</v>
      </c>
      <c r="AW824">
        <v>951904300</v>
      </c>
      <c r="AX824" s="2">
        <v>42124</v>
      </c>
      <c r="BI824" s="2">
        <v>42494</v>
      </c>
      <c r="BJ824">
        <v>35756</v>
      </c>
      <c r="BK824">
        <v>26904</v>
      </c>
      <c r="BL824">
        <v>8852</v>
      </c>
      <c r="BM824">
        <v>378</v>
      </c>
      <c r="BU824">
        <v>-5834</v>
      </c>
      <c r="BV824">
        <v>33116</v>
      </c>
      <c r="BW824">
        <v>2640</v>
      </c>
      <c r="BX824">
        <v>150</v>
      </c>
      <c r="CN824">
        <v>-150</v>
      </c>
      <c r="CO824">
        <v>2490</v>
      </c>
      <c r="CP824">
        <v>1077</v>
      </c>
      <c r="CQ824">
        <v>1413</v>
      </c>
      <c r="CV824">
        <v>1413</v>
      </c>
      <c r="CX824">
        <v>1413</v>
      </c>
      <c r="DA824">
        <v>1413</v>
      </c>
      <c r="DC824">
        <v>1413</v>
      </c>
      <c r="DE824">
        <v>1413</v>
      </c>
      <c r="DF824">
        <v>1.4811000000000001</v>
      </c>
      <c r="DJ824">
        <v>1.4811000000000001</v>
      </c>
      <c r="DK824">
        <v>1.4811000000000001</v>
      </c>
      <c r="DL824">
        <v>1.46</v>
      </c>
      <c r="DM824">
        <v>1.4581999999999999</v>
      </c>
      <c r="DQ824">
        <v>1.4581999999999999</v>
      </c>
      <c r="DR824">
        <v>1.4581999999999999</v>
      </c>
      <c r="DS824">
        <v>1.46</v>
      </c>
      <c r="DT824">
        <v>1.74</v>
      </c>
      <c r="DU824">
        <v>969</v>
      </c>
      <c r="DV824">
        <v>969</v>
      </c>
      <c r="DW824">
        <v>2490</v>
      </c>
      <c r="DX824">
        <v>1413</v>
      </c>
      <c r="DY824">
        <v>3018</v>
      </c>
      <c r="DZ824">
        <v>2640</v>
      </c>
      <c r="EA824" s="2">
        <v>42130</v>
      </c>
      <c r="EB824">
        <v>10430</v>
      </c>
      <c r="EE824">
        <v>10386</v>
      </c>
      <c r="EG824">
        <v>2632</v>
      </c>
      <c r="EI824">
        <v>405</v>
      </c>
      <c r="EK824">
        <v>2921</v>
      </c>
      <c r="EL824">
        <v>26774</v>
      </c>
      <c r="EO824">
        <v>4245</v>
      </c>
      <c r="ER824">
        <v>19416</v>
      </c>
      <c r="EV824">
        <v>36223</v>
      </c>
      <c r="FA824">
        <v>3061</v>
      </c>
      <c r="FB824">
        <v>62945</v>
      </c>
      <c r="FC824">
        <v>89719</v>
      </c>
      <c r="FD824">
        <v>2797</v>
      </c>
      <c r="FE824">
        <v>10518</v>
      </c>
      <c r="FG824">
        <v>13537</v>
      </c>
      <c r="FM824">
        <v>1734</v>
      </c>
      <c r="FP824">
        <v>6392</v>
      </c>
      <c r="FQ824">
        <v>34978</v>
      </c>
      <c r="FR824">
        <v>15577</v>
      </c>
      <c r="FU824">
        <v>2056</v>
      </c>
      <c r="FX824">
        <v>1452</v>
      </c>
      <c r="FZ824">
        <v>3778</v>
      </c>
      <c r="GA824">
        <v>22863</v>
      </c>
      <c r="GB824">
        <v>57841</v>
      </c>
      <c r="GD824">
        <v>10</v>
      </c>
      <c r="GF824">
        <v>34153</v>
      </c>
      <c r="GI824">
        <v>-2285</v>
      </c>
      <c r="GL824">
        <v>31878</v>
      </c>
      <c r="GM824">
        <v>31878</v>
      </c>
      <c r="GN824">
        <v>89719</v>
      </c>
      <c r="GO824">
        <v>952</v>
      </c>
      <c r="GQ824">
        <v>-4345</v>
      </c>
      <c r="GR824" s="2">
        <v>42494</v>
      </c>
      <c r="GS824">
        <v>1413</v>
      </c>
      <c r="GT824">
        <v>378</v>
      </c>
      <c r="GU824">
        <v>203</v>
      </c>
      <c r="GV824">
        <v>581</v>
      </c>
      <c r="GW824">
        <v>-758</v>
      </c>
      <c r="GY824">
        <v>1610</v>
      </c>
      <c r="GZ824">
        <v>1648</v>
      </c>
      <c r="HB824">
        <v>-2225</v>
      </c>
      <c r="HC824">
        <v>275</v>
      </c>
      <c r="HE824">
        <v>2269</v>
      </c>
      <c r="HF824">
        <v>-373</v>
      </c>
      <c r="HH824">
        <v>-575</v>
      </c>
      <c r="HJ824">
        <v>-545</v>
      </c>
      <c r="HK824">
        <v>-545</v>
      </c>
      <c r="HL824">
        <v>-32</v>
      </c>
      <c r="HM824">
        <v>-1525</v>
      </c>
      <c r="HN824">
        <v>778</v>
      </c>
      <c r="HP824">
        <v>778</v>
      </c>
      <c r="HQ824">
        <v>-704</v>
      </c>
      <c r="HS824">
        <v>-704</v>
      </c>
      <c r="HT824">
        <v>-357</v>
      </c>
      <c r="HU824">
        <v>779</v>
      </c>
      <c r="HV824">
        <v>496</v>
      </c>
      <c r="HW824">
        <v>-85</v>
      </c>
      <c r="HY824">
        <v>1155</v>
      </c>
      <c r="HZ824">
        <v>7495</v>
      </c>
      <c r="IA824">
        <v>8650</v>
      </c>
      <c r="IB824">
        <v>125</v>
      </c>
      <c r="IC824">
        <v>-357</v>
      </c>
      <c r="IE824">
        <v>378</v>
      </c>
      <c r="IF824">
        <v>125</v>
      </c>
      <c r="IG824">
        <v>2269</v>
      </c>
      <c r="IH824">
        <v>-373</v>
      </c>
      <c r="II824">
        <v>-357</v>
      </c>
      <c r="IK824">
        <v>-357</v>
      </c>
      <c r="IL824">
        <v>954</v>
      </c>
      <c r="IM824">
        <v>969</v>
      </c>
      <c r="IN824">
        <v>1.48</v>
      </c>
      <c r="IO824">
        <v>1.46</v>
      </c>
    </row>
    <row r="825" spans="1:249" x14ac:dyDescent="0.25">
      <c r="A825" t="s">
        <v>1175</v>
      </c>
      <c r="B825" t="s">
        <v>1176</v>
      </c>
      <c r="C825" t="s">
        <v>1177</v>
      </c>
      <c r="D825" t="s">
        <v>1178</v>
      </c>
      <c r="E825" t="s">
        <v>455</v>
      </c>
      <c r="F825" t="s">
        <v>417</v>
      </c>
      <c r="G825" s="2">
        <v>42185</v>
      </c>
      <c r="H825" t="s">
        <v>450</v>
      </c>
      <c r="J825">
        <v>2015</v>
      </c>
      <c r="K825">
        <v>2</v>
      </c>
      <c r="L825">
        <v>2015</v>
      </c>
      <c r="M825">
        <v>2</v>
      </c>
      <c r="N825" t="s">
        <v>419</v>
      </c>
      <c r="O825" t="s">
        <v>451</v>
      </c>
      <c r="P825">
        <v>201502</v>
      </c>
      <c r="Q825">
        <v>4</v>
      </c>
      <c r="R825">
        <v>108</v>
      </c>
      <c r="S825">
        <v>14</v>
      </c>
      <c r="T825">
        <v>12</v>
      </c>
      <c r="U825">
        <v>731766</v>
      </c>
      <c r="V825">
        <v>3</v>
      </c>
      <c r="W825">
        <v>6324</v>
      </c>
      <c r="X825" s="2">
        <v>42214</v>
      </c>
      <c r="Y825" s="2">
        <v>42214</v>
      </c>
      <c r="Z825" t="s">
        <v>485</v>
      </c>
      <c r="AA825" t="s">
        <v>1179</v>
      </c>
      <c r="AB825" t="s">
        <v>1180</v>
      </c>
      <c r="AC825" t="s">
        <v>963</v>
      </c>
      <c r="AD825">
        <v>55343</v>
      </c>
      <c r="AE825" t="s">
        <v>1181</v>
      </c>
      <c r="AG825" t="s">
        <v>1179</v>
      </c>
      <c r="AH825" t="s">
        <v>1180</v>
      </c>
      <c r="AI825" t="s">
        <v>963</v>
      </c>
      <c r="AJ825">
        <v>55343</v>
      </c>
      <c r="AK825" t="s">
        <v>426</v>
      </c>
      <c r="AL825" t="s">
        <v>427</v>
      </c>
      <c r="AU825" t="s">
        <v>1183</v>
      </c>
      <c r="AV825" t="s">
        <v>1192</v>
      </c>
      <c r="AW825">
        <v>953562600</v>
      </c>
      <c r="AX825" s="2">
        <v>42209</v>
      </c>
      <c r="BI825" s="2">
        <v>42584</v>
      </c>
      <c r="BJ825">
        <v>36263</v>
      </c>
      <c r="BK825">
        <v>27251</v>
      </c>
      <c r="BL825">
        <v>9012</v>
      </c>
      <c r="BM825">
        <v>379</v>
      </c>
      <c r="BU825">
        <v>-5738</v>
      </c>
      <c r="BV825">
        <v>33368</v>
      </c>
      <c r="BW825">
        <v>2895</v>
      </c>
      <c r="BX825">
        <v>151</v>
      </c>
      <c r="CN825">
        <v>-151</v>
      </c>
      <c r="CO825">
        <v>2744</v>
      </c>
      <c r="CP825">
        <v>1159</v>
      </c>
      <c r="CQ825">
        <v>1585</v>
      </c>
      <c r="CV825">
        <v>1585</v>
      </c>
      <c r="CX825">
        <v>1585</v>
      </c>
      <c r="DA825">
        <v>1585</v>
      </c>
      <c r="DC825">
        <v>1585</v>
      </c>
      <c r="DE825">
        <v>1585</v>
      </c>
      <c r="DF825">
        <v>1.6649</v>
      </c>
      <c r="DJ825">
        <v>1.6649</v>
      </c>
      <c r="DK825">
        <v>1.6649</v>
      </c>
      <c r="DL825">
        <v>1.64</v>
      </c>
      <c r="DM825">
        <v>1.6408</v>
      </c>
      <c r="DQ825">
        <v>1.6408</v>
      </c>
      <c r="DR825">
        <v>1.6408</v>
      </c>
      <c r="DS825">
        <v>1.64</v>
      </c>
      <c r="DT825">
        <v>-0.76</v>
      </c>
      <c r="DU825">
        <v>966</v>
      </c>
      <c r="DV825">
        <v>966</v>
      </c>
      <c r="DW825">
        <v>2744</v>
      </c>
      <c r="DX825">
        <v>1585</v>
      </c>
      <c r="DY825">
        <v>3274</v>
      </c>
      <c r="DZ825">
        <v>2895</v>
      </c>
      <c r="EA825" s="2">
        <v>42214</v>
      </c>
      <c r="EB825">
        <v>9802</v>
      </c>
      <c r="EE825">
        <v>12194</v>
      </c>
      <c r="EG825">
        <v>2193</v>
      </c>
      <c r="EI825">
        <v>514</v>
      </c>
      <c r="EK825">
        <v>2863</v>
      </c>
      <c r="EL825">
        <v>27566</v>
      </c>
      <c r="EO825">
        <v>4473</v>
      </c>
      <c r="ER825">
        <v>18996</v>
      </c>
      <c r="EV825">
        <v>37470</v>
      </c>
      <c r="FA825">
        <v>2918</v>
      </c>
      <c r="FB825">
        <v>63857</v>
      </c>
      <c r="FC825">
        <v>91423</v>
      </c>
      <c r="FD825">
        <v>2693</v>
      </c>
      <c r="FE825">
        <v>10901</v>
      </c>
      <c r="FG825">
        <v>13867</v>
      </c>
      <c r="FM825">
        <v>1508</v>
      </c>
      <c r="FP825">
        <v>6772</v>
      </c>
      <c r="FQ825">
        <v>35741</v>
      </c>
      <c r="FR825">
        <v>15378</v>
      </c>
      <c r="FU825">
        <v>1877</v>
      </c>
      <c r="FX825">
        <v>1615</v>
      </c>
      <c r="FZ825">
        <v>3792</v>
      </c>
      <c r="GA825">
        <v>22662</v>
      </c>
      <c r="GB825">
        <v>58403</v>
      </c>
      <c r="GD825">
        <v>10</v>
      </c>
      <c r="GE825">
        <v>55</v>
      </c>
      <c r="GF825">
        <v>35262</v>
      </c>
      <c r="GI825">
        <v>-2307</v>
      </c>
      <c r="GL825">
        <v>33020</v>
      </c>
      <c r="GM825">
        <v>33020</v>
      </c>
      <c r="GN825">
        <v>91423</v>
      </c>
      <c r="GO825">
        <v>952</v>
      </c>
      <c r="GQ825">
        <v>-4450</v>
      </c>
      <c r="GR825" s="2">
        <v>42584</v>
      </c>
      <c r="GS825">
        <v>2998</v>
      </c>
      <c r="GT825">
        <v>757</v>
      </c>
      <c r="GU825">
        <v>21</v>
      </c>
      <c r="GV825">
        <v>778</v>
      </c>
      <c r="GW825">
        <v>-1725</v>
      </c>
      <c r="GY825">
        <v>1988</v>
      </c>
      <c r="GZ825">
        <v>1809</v>
      </c>
      <c r="HB825">
        <v>-2416</v>
      </c>
      <c r="HC825">
        <v>-344</v>
      </c>
      <c r="HE825">
        <v>3432</v>
      </c>
      <c r="HF825">
        <v>-716</v>
      </c>
      <c r="HH825">
        <v>-1778</v>
      </c>
      <c r="HJ825">
        <v>-404</v>
      </c>
      <c r="HK825">
        <v>-404</v>
      </c>
      <c r="HL825">
        <v>48</v>
      </c>
      <c r="HM825">
        <v>-2850</v>
      </c>
      <c r="HN825">
        <v>670</v>
      </c>
      <c r="HP825">
        <v>670</v>
      </c>
      <c r="HQ825">
        <v>-711</v>
      </c>
      <c r="HS825">
        <v>-711</v>
      </c>
      <c r="HT825">
        <v>-833</v>
      </c>
      <c r="HU825">
        <v>753</v>
      </c>
      <c r="HV825">
        <v>-121</v>
      </c>
      <c r="HW825">
        <v>-69</v>
      </c>
      <c r="HY825">
        <v>392</v>
      </c>
      <c r="HZ825">
        <v>7495</v>
      </c>
      <c r="IA825">
        <v>7887</v>
      </c>
      <c r="IB825">
        <v>211</v>
      </c>
      <c r="IC825">
        <v>-833</v>
      </c>
      <c r="IE825">
        <v>379</v>
      </c>
      <c r="IF825">
        <v>86</v>
      </c>
      <c r="IG825">
        <v>1163</v>
      </c>
      <c r="IH825">
        <v>-343</v>
      </c>
      <c r="II825">
        <v>-476</v>
      </c>
      <c r="IK825">
        <v>-476</v>
      </c>
      <c r="IL825">
        <v>952</v>
      </c>
      <c r="IM825">
        <v>966</v>
      </c>
      <c r="IN825">
        <v>1.66</v>
      </c>
      <c r="IO825">
        <v>1.64</v>
      </c>
    </row>
    <row r="826" spans="1:249" x14ac:dyDescent="0.25">
      <c r="A826" t="s">
        <v>1175</v>
      </c>
      <c r="B826" t="s">
        <v>1176</v>
      </c>
      <c r="C826" t="s">
        <v>1177</v>
      </c>
      <c r="D826" t="s">
        <v>1178</v>
      </c>
      <c r="E826" t="s">
        <v>455</v>
      </c>
      <c r="F826" t="s">
        <v>417</v>
      </c>
      <c r="G826" s="2">
        <v>42277</v>
      </c>
      <c r="H826" t="s">
        <v>450</v>
      </c>
      <c r="J826">
        <v>2015</v>
      </c>
      <c r="K826">
        <v>3</v>
      </c>
      <c r="L826">
        <v>2015</v>
      </c>
      <c r="M826">
        <v>3</v>
      </c>
      <c r="N826" t="s">
        <v>419</v>
      </c>
      <c r="O826" t="s">
        <v>451</v>
      </c>
      <c r="P826">
        <v>201503</v>
      </c>
      <c r="Q826">
        <v>4</v>
      </c>
      <c r="R826">
        <v>108</v>
      </c>
      <c r="S826">
        <v>14</v>
      </c>
      <c r="T826">
        <v>12</v>
      </c>
      <c r="U826">
        <v>731766</v>
      </c>
      <c r="V826">
        <v>3</v>
      </c>
      <c r="W826">
        <v>6324</v>
      </c>
      <c r="X826" s="2">
        <v>42313</v>
      </c>
      <c r="Y826" s="2">
        <v>42313</v>
      </c>
      <c r="Z826" t="s">
        <v>485</v>
      </c>
      <c r="AA826" t="s">
        <v>1179</v>
      </c>
      <c r="AB826" t="s">
        <v>1180</v>
      </c>
      <c r="AC826" t="s">
        <v>963</v>
      </c>
      <c r="AD826">
        <v>55343</v>
      </c>
      <c r="AE826" t="s">
        <v>1181</v>
      </c>
      <c r="AG826" t="s">
        <v>1179</v>
      </c>
      <c r="AH826" t="s">
        <v>1180</v>
      </c>
      <c r="AI826" t="s">
        <v>963</v>
      </c>
      <c r="AJ826">
        <v>55343</v>
      </c>
      <c r="AK826" t="s">
        <v>426</v>
      </c>
      <c r="AL826" t="s">
        <v>427</v>
      </c>
      <c r="AU826" t="s">
        <v>1183</v>
      </c>
      <c r="AV826" t="s">
        <v>1192</v>
      </c>
      <c r="AW826">
        <v>953108400</v>
      </c>
      <c r="AX826" s="2">
        <v>42307</v>
      </c>
      <c r="BI826" s="2">
        <v>42682</v>
      </c>
      <c r="BJ826">
        <v>41489</v>
      </c>
      <c r="BK826">
        <v>31841</v>
      </c>
      <c r="BL826">
        <v>9648</v>
      </c>
      <c r="BM826">
        <v>452</v>
      </c>
      <c r="BU826">
        <v>-6178</v>
      </c>
      <c r="BV826">
        <v>38471</v>
      </c>
      <c r="BW826">
        <v>3018</v>
      </c>
      <c r="BX826">
        <v>229</v>
      </c>
      <c r="CN826">
        <v>-229</v>
      </c>
      <c r="CO826">
        <v>2789</v>
      </c>
      <c r="CP826">
        <v>1171</v>
      </c>
      <c r="CQ826">
        <v>1618</v>
      </c>
      <c r="CV826">
        <v>1618</v>
      </c>
      <c r="CX826">
        <v>1618</v>
      </c>
      <c r="DA826">
        <v>1618</v>
      </c>
      <c r="DB826">
        <v>21</v>
      </c>
      <c r="DC826">
        <v>1597</v>
      </c>
      <c r="DE826">
        <v>1597</v>
      </c>
      <c r="DF826">
        <v>1.6978</v>
      </c>
      <c r="DJ826">
        <v>1.6978</v>
      </c>
      <c r="DK826">
        <v>1.6758</v>
      </c>
      <c r="DL826">
        <v>1.65</v>
      </c>
      <c r="DM826">
        <v>1.6732</v>
      </c>
      <c r="DQ826">
        <v>1.6732</v>
      </c>
      <c r="DR826">
        <v>1.6515</v>
      </c>
      <c r="DS826">
        <v>1.65</v>
      </c>
      <c r="DT826">
        <v>-1.4500999999999999</v>
      </c>
      <c r="DU826">
        <v>967</v>
      </c>
      <c r="DV826">
        <v>967</v>
      </c>
      <c r="DW826">
        <v>2789</v>
      </c>
      <c r="DX826">
        <v>1618</v>
      </c>
      <c r="DY826">
        <v>3470</v>
      </c>
      <c r="DZ826">
        <v>3018</v>
      </c>
      <c r="EA826" s="2">
        <v>42313</v>
      </c>
      <c r="EB826">
        <v>9925</v>
      </c>
      <c r="EE826">
        <v>14419</v>
      </c>
      <c r="EG826">
        <v>1973</v>
      </c>
      <c r="EI826">
        <v>670</v>
      </c>
      <c r="EK826">
        <v>2948</v>
      </c>
      <c r="EL826">
        <v>29935</v>
      </c>
      <c r="EO826">
        <v>4532</v>
      </c>
      <c r="ER826">
        <v>18535</v>
      </c>
      <c r="EV826">
        <v>52085</v>
      </c>
      <c r="FA826">
        <v>3185</v>
      </c>
      <c r="FB826">
        <v>78337</v>
      </c>
      <c r="FC826">
        <v>108272</v>
      </c>
      <c r="FD826">
        <v>5767</v>
      </c>
      <c r="FE826">
        <v>11300</v>
      </c>
      <c r="FG826">
        <v>13906</v>
      </c>
      <c r="FM826">
        <v>1731</v>
      </c>
      <c r="FP826">
        <v>7249</v>
      </c>
      <c r="FQ826">
        <v>39953</v>
      </c>
      <c r="FR826">
        <v>26015</v>
      </c>
      <c r="FU826">
        <v>3593</v>
      </c>
      <c r="FX826">
        <v>1571</v>
      </c>
      <c r="FZ826">
        <v>4018</v>
      </c>
      <c r="GA826">
        <v>35197</v>
      </c>
      <c r="GB826">
        <v>75150</v>
      </c>
      <c r="GD826">
        <v>10</v>
      </c>
      <c r="GE826">
        <v>69</v>
      </c>
      <c r="GF826">
        <v>36382</v>
      </c>
      <c r="GI826">
        <v>-3347</v>
      </c>
      <c r="GL826">
        <v>33122</v>
      </c>
      <c r="GM826">
        <v>33122</v>
      </c>
      <c r="GN826">
        <v>108272</v>
      </c>
      <c r="GO826">
        <v>953</v>
      </c>
      <c r="GQ826">
        <v>-18963</v>
      </c>
      <c r="GR826" s="2">
        <v>42682</v>
      </c>
      <c r="GS826">
        <v>4616</v>
      </c>
      <c r="GT826">
        <v>1209</v>
      </c>
      <c r="GU826">
        <v>49</v>
      </c>
      <c r="GV826">
        <v>1258</v>
      </c>
      <c r="GW826">
        <v>-907</v>
      </c>
      <c r="GY826">
        <v>2137</v>
      </c>
      <c r="GZ826">
        <v>616</v>
      </c>
      <c r="HB826">
        <v>-1491</v>
      </c>
      <c r="HC826">
        <v>355</v>
      </c>
      <c r="HE826">
        <v>6229</v>
      </c>
      <c r="HF826">
        <v>-1072</v>
      </c>
      <c r="HH826">
        <v>-16183</v>
      </c>
      <c r="HJ826">
        <v>-114</v>
      </c>
      <c r="HK826">
        <v>-114</v>
      </c>
      <c r="HL826">
        <v>-51</v>
      </c>
      <c r="HM826">
        <v>-17420</v>
      </c>
      <c r="HN826">
        <v>14231</v>
      </c>
      <c r="HP826">
        <v>14231</v>
      </c>
      <c r="HQ826">
        <v>-764</v>
      </c>
      <c r="HS826">
        <v>-764</v>
      </c>
      <c r="HT826">
        <v>-1310</v>
      </c>
      <c r="HU826">
        <v>-327</v>
      </c>
      <c r="HV826">
        <v>11830</v>
      </c>
      <c r="HW826">
        <v>-151</v>
      </c>
      <c r="HY826">
        <v>488</v>
      </c>
      <c r="HZ826">
        <v>7495</v>
      </c>
      <c r="IA826">
        <v>7983</v>
      </c>
      <c r="IB826">
        <v>306</v>
      </c>
      <c r="IC826">
        <v>-1310</v>
      </c>
      <c r="IE826">
        <v>452</v>
      </c>
      <c r="IF826">
        <v>95</v>
      </c>
      <c r="IG826">
        <v>2797</v>
      </c>
      <c r="IH826">
        <v>-356</v>
      </c>
      <c r="II826">
        <v>-477</v>
      </c>
      <c r="IK826">
        <v>-477</v>
      </c>
      <c r="IL826">
        <v>953</v>
      </c>
      <c r="IM826">
        <v>967</v>
      </c>
      <c r="IN826">
        <v>1.68</v>
      </c>
      <c r="IO826">
        <v>1.65</v>
      </c>
    </row>
    <row r="827" spans="1:249" x14ac:dyDescent="0.25">
      <c r="A827" t="s">
        <v>1175</v>
      </c>
      <c r="B827" t="s">
        <v>1176</v>
      </c>
      <c r="C827" t="s">
        <v>1177</v>
      </c>
      <c r="D827" t="s">
        <v>1178</v>
      </c>
      <c r="E827" t="s">
        <v>455</v>
      </c>
      <c r="F827" t="s">
        <v>417</v>
      </c>
      <c r="G827" s="2">
        <v>42369</v>
      </c>
      <c r="H827" t="s">
        <v>450</v>
      </c>
      <c r="J827">
        <v>2015</v>
      </c>
      <c r="K827">
        <v>4</v>
      </c>
      <c r="L827">
        <v>2015</v>
      </c>
      <c r="M827">
        <v>4</v>
      </c>
      <c r="N827" t="s">
        <v>419</v>
      </c>
      <c r="O827" t="s">
        <v>451</v>
      </c>
      <c r="P827">
        <v>201504</v>
      </c>
      <c r="Q827">
        <v>4</v>
      </c>
      <c r="R827">
        <v>108</v>
      </c>
      <c r="S827">
        <v>14</v>
      </c>
      <c r="T827">
        <v>12</v>
      </c>
      <c r="U827">
        <v>731766</v>
      </c>
      <c r="V827">
        <v>3</v>
      </c>
      <c r="W827">
        <v>6324</v>
      </c>
      <c r="X827" s="2">
        <v>42409</v>
      </c>
      <c r="Y827" s="2">
        <v>42409</v>
      </c>
      <c r="Z827" t="s">
        <v>485</v>
      </c>
      <c r="AA827" t="s">
        <v>1179</v>
      </c>
      <c r="AB827" t="s">
        <v>1180</v>
      </c>
      <c r="AC827" t="s">
        <v>963</v>
      </c>
      <c r="AD827">
        <v>55343</v>
      </c>
      <c r="AE827" t="s">
        <v>1181</v>
      </c>
      <c r="AG827" t="s">
        <v>1179</v>
      </c>
      <c r="AH827" t="s">
        <v>1180</v>
      </c>
      <c r="AI827" t="s">
        <v>963</v>
      </c>
      <c r="AJ827">
        <v>55343</v>
      </c>
      <c r="AK827" t="s">
        <v>426</v>
      </c>
      <c r="AL827" t="s">
        <v>427</v>
      </c>
      <c r="AN827">
        <v>200000</v>
      </c>
      <c r="AP827">
        <v>200000</v>
      </c>
      <c r="AR827">
        <v>13501</v>
      </c>
      <c r="AS827" t="s">
        <v>1030</v>
      </c>
      <c r="AT827" t="s">
        <v>429</v>
      </c>
      <c r="AU827" t="s">
        <v>1183</v>
      </c>
      <c r="AV827" t="s">
        <v>1192</v>
      </c>
      <c r="AW827">
        <v>950674000</v>
      </c>
      <c r="AX827" s="2">
        <v>42398</v>
      </c>
      <c r="AY827" t="s">
        <v>1185</v>
      </c>
      <c r="AZ827" t="s">
        <v>552</v>
      </c>
      <c r="BA827" t="s">
        <v>1186</v>
      </c>
      <c r="BB827" t="s">
        <v>546</v>
      </c>
      <c r="BC827" t="s">
        <v>1194</v>
      </c>
      <c r="BD827" t="s">
        <v>1190</v>
      </c>
      <c r="BE827" t="s">
        <v>1188</v>
      </c>
      <c r="BF827" t="s">
        <v>439</v>
      </c>
      <c r="BG827" t="s">
        <v>1191</v>
      </c>
      <c r="BH827" t="s">
        <v>439</v>
      </c>
      <c r="BI827" s="2">
        <v>42774</v>
      </c>
      <c r="BJ827">
        <v>43599</v>
      </c>
      <c r="BK827">
        <v>34085</v>
      </c>
      <c r="BL827">
        <v>9514</v>
      </c>
      <c r="BM827">
        <v>484</v>
      </c>
      <c r="BU827">
        <v>-6562</v>
      </c>
      <c r="BV827">
        <v>41131</v>
      </c>
      <c r="BW827">
        <v>2468</v>
      </c>
      <c r="BX827">
        <v>260</v>
      </c>
      <c r="CN827">
        <v>-260</v>
      </c>
      <c r="CO827">
        <v>2208</v>
      </c>
      <c r="CP827">
        <v>956</v>
      </c>
      <c r="CQ827">
        <v>1252</v>
      </c>
      <c r="CV827">
        <v>1252</v>
      </c>
      <c r="CX827">
        <v>1252</v>
      </c>
      <c r="DA827">
        <v>1252</v>
      </c>
      <c r="DB827">
        <v>34</v>
      </c>
      <c r="DC827">
        <v>1218</v>
      </c>
      <c r="DE827">
        <v>1218</v>
      </c>
      <c r="DF827">
        <v>1.3136000000000001</v>
      </c>
      <c r="DJ827">
        <v>1.3136000000000001</v>
      </c>
      <c r="DK827">
        <v>1.2779</v>
      </c>
      <c r="DL827">
        <v>1.26</v>
      </c>
      <c r="DM827">
        <v>1.296</v>
      </c>
      <c r="DQ827">
        <v>1.296</v>
      </c>
      <c r="DR827">
        <v>1.2608999999999999</v>
      </c>
      <c r="DS827">
        <v>1.26</v>
      </c>
      <c r="DT827">
        <v>-0.85950000000000004</v>
      </c>
      <c r="DU827">
        <v>967</v>
      </c>
      <c r="DV827">
        <v>967</v>
      </c>
      <c r="DW827">
        <v>2208</v>
      </c>
      <c r="DX827">
        <v>1252</v>
      </c>
      <c r="DY827">
        <v>2952</v>
      </c>
      <c r="DZ827">
        <v>2468</v>
      </c>
      <c r="EA827" s="2">
        <v>42774</v>
      </c>
      <c r="EB827">
        <v>12911</v>
      </c>
      <c r="EE827">
        <v>13324</v>
      </c>
      <c r="EG827">
        <v>2406</v>
      </c>
      <c r="EK827">
        <v>2998</v>
      </c>
      <c r="EL827">
        <v>31639</v>
      </c>
      <c r="EM827">
        <v>8034</v>
      </c>
      <c r="EN827">
        <v>3173</v>
      </c>
      <c r="EO827">
        <v>4861</v>
      </c>
      <c r="ER827">
        <v>18792</v>
      </c>
      <c r="EV827">
        <v>52844</v>
      </c>
      <c r="FA827">
        <v>3118</v>
      </c>
      <c r="FB827">
        <v>79615</v>
      </c>
      <c r="FC827">
        <v>111254</v>
      </c>
      <c r="FD827">
        <v>6634</v>
      </c>
      <c r="FE827">
        <v>11994</v>
      </c>
      <c r="FG827">
        <v>14330</v>
      </c>
      <c r="FM827">
        <v>2142</v>
      </c>
      <c r="FP827">
        <v>7798</v>
      </c>
      <c r="FQ827">
        <v>42898</v>
      </c>
      <c r="FR827">
        <v>25331</v>
      </c>
      <c r="FU827">
        <v>3587</v>
      </c>
      <c r="FX827">
        <v>1736</v>
      </c>
      <c r="FZ827">
        <v>3977</v>
      </c>
      <c r="GA827">
        <v>34631</v>
      </c>
      <c r="GB827">
        <v>77529</v>
      </c>
      <c r="GD827">
        <v>10</v>
      </c>
      <c r="GE827">
        <v>29</v>
      </c>
      <c r="GF827">
        <v>37125</v>
      </c>
      <c r="GI827">
        <v>-3334</v>
      </c>
      <c r="GL827">
        <v>33725</v>
      </c>
      <c r="GM827">
        <v>33725</v>
      </c>
      <c r="GN827">
        <v>111254</v>
      </c>
      <c r="GO827">
        <v>953</v>
      </c>
      <c r="GQ827">
        <v>-19119</v>
      </c>
      <c r="GR827" s="2">
        <v>42774</v>
      </c>
      <c r="GS827">
        <v>5868</v>
      </c>
      <c r="GT827">
        <v>1693</v>
      </c>
      <c r="GU827">
        <v>98</v>
      </c>
      <c r="GV827">
        <v>1791</v>
      </c>
      <c r="GW827">
        <v>-591</v>
      </c>
      <c r="GY827">
        <v>2585</v>
      </c>
      <c r="GZ827">
        <v>1280</v>
      </c>
      <c r="HB827">
        <v>-1193</v>
      </c>
      <c r="HC827">
        <v>2081</v>
      </c>
      <c r="HE827">
        <v>9740</v>
      </c>
      <c r="HF827">
        <v>-1556</v>
      </c>
      <c r="HH827">
        <v>-16164</v>
      </c>
      <c r="HJ827">
        <v>-531</v>
      </c>
      <c r="HK827">
        <v>-531</v>
      </c>
      <c r="HL827">
        <v>-144</v>
      </c>
      <c r="HM827">
        <v>-18395</v>
      </c>
      <c r="HN827">
        <v>14607</v>
      </c>
      <c r="HP827">
        <v>14607</v>
      </c>
      <c r="HQ827">
        <v>-798</v>
      </c>
      <c r="HS827">
        <v>-798</v>
      </c>
      <c r="HT827">
        <v>-1786</v>
      </c>
      <c r="HU827">
        <v>216</v>
      </c>
      <c r="HV827">
        <v>12239</v>
      </c>
      <c r="HW827">
        <v>-156</v>
      </c>
      <c r="HY827">
        <v>3428</v>
      </c>
      <c r="HZ827">
        <v>7495</v>
      </c>
      <c r="IA827">
        <v>10923</v>
      </c>
      <c r="IB827">
        <v>406</v>
      </c>
      <c r="IC827">
        <v>-1786</v>
      </c>
      <c r="IE827">
        <v>484</v>
      </c>
      <c r="IF827">
        <v>100</v>
      </c>
      <c r="IG827">
        <v>3511</v>
      </c>
      <c r="IH827">
        <v>-484</v>
      </c>
      <c r="II827">
        <v>-476</v>
      </c>
      <c r="IK827">
        <v>-476</v>
      </c>
      <c r="IL827">
        <v>953</v>
      </c>
      <c r="IM827">
        <v>967</v>
      </c>
      <c r="IN827">
        <v>1.28</v>
      </c>
      <c r="IO827">
        <v>1.26</v>
      </c>
    </row>
    <row r="828" spans="1:249" x14ac:dyDescent="0.25">
      <c r="A828" t="s">
        <v>1175</v>
      </c>
      <c r="B828" t="s">
        <v>1176</v>
      </c>
      <c r="C828" t="s">
        <v>1177</v>
      </c>
      <c r="D828" t="s">
        <v>1178</v>
      </c>
      <c r="E828" t="s">
        <v>455</v>
      </c>
      <c r="F828" t="s">
        <v>417</v>
      </c>
      <c r="G828" s="2">
        <v>42460</v>
      </c>
      <c r="H828" t="s">
        <v>450</v>
      </c>
      <c r="J828">
        <v>2016</v>
      </c>
      <c r="K828">
        <v>1</v>
      </c>
      <c r="L828">
        <v>2016</v>
      </c>
      <c r="M828">
        <v>1</v>
      </c>
      <c r="N828" t="s">
        <v>419</v>
      </c>
      <c r="O828" t="s">
        <v>451</v>
      </c>
      <c r="P828">
        <v>201601</v>
      </c>
      <c r="Q828">
        <v>4</v>
      </c>
      <c r="R828">
        <v>108</v>
      </c>
      <c r="S828">
        <v>14</v>
      </c>
      <c r="T828">
        <v>12</v>
      </c>
      <c r="U828">
        <v>731766</v>
      </c>
      <c r="V828">
        <v>3</v>
      </c>
      <c r="W828">
        <v>6324</v>
      </c>
      <c r="X828" s="2">
        <v>42494</v>
      </c>
      <c r="Y828" s="2">
        <v>42494</v>
      </c>
      <c r="Z828" t="s">
        <v>485</v>
      </c>
      <c r="AA828" t="s">
        <v>1179</v>
      </c>
      <c r="AB828" t="s">
        <v>1180</v>
      </c>
      <c r="AC828" t="s">
        <v>963</v>
      </c>
      <c r="AD828">
        <v>55343</v>
      </c>
      <c r="AE828" t="s">
        <v>1181</v>
      </c>
      <c r="AF828" t="s">
        <v>1182</v>
      </c>
      <c r="AG828" t="s">
        <v>1179</v>
      </c>
      <c r="AH828" t="s">
        <v>1180</v>
      </c>
      <c r="AI828" t="s">
        <v>963</v>
      </c>
      <c r="AJ828">
        <v>55343</v>
      </c>
      <c r="AK828" t="s">
        <v>426</v>
      </c>
      <c r="AL828" t="s">
        <v>427</v>
      </c>
      <c r="AU828" t="s">
        <v>1183</v>
      </c>
      <c r="AV828" t="s">
        <v>1199</v>
      </c>
      <c r="AW828">
        <v>950804200</v>
      </c>
      <c r="AX828" s="2">
        <v>42489</v>
      </c>
      <c r="BI828" s="2">
        <v>42863</v>
      </c>
      <c r="BJ828">
        <v>44527</v>
      </c>
      <c r="BK828">
        <v>34307</v>
      </c>
      <c r="BL828">
        <v>10220</v>
      </c>
      <c r="BM828">
        <v>502</v>
      </c>
      <c r="BU828">
        <v>-6758</v>
      </c>
      <c r="BV828">
        <v>41567</v>
      </c>
      <c r="BW828">
        <v>2960</v>
      </c>
      <c r="BX828">
        <v>259</v>
      </c>
      <c r="CN828">
        <v>-259</v>
      </c>
      <c r="CO828">
        <v>2701</v>
      </c>
      <c r="CP828">
        <v>1074</v>
      </c>
      <c r="CQ828">
        <v>1627</v>
      </c>
      <c r="CV828">
        <v>1627</v>
      </c>
      <c r="CX828">
        <v>1627</v>
      </c>
      <c r="DA828">
        <v>1627</v>
      </c>
      <c r="DB828">
        <v>16</v>
      </c>
      <c r="DC828">
        <v>1611</v>
      </c>
      <c r="DE828">
        <v>1611</v>
      </c>
      <c r="DF828">
        <v>1.7072000000000001</v>
      </c>
      <c r="DJ828">
        <v>1.7072000000000001</v>
      </c>
      <c r="DK828">
        <v>1.6904999999999999</v>
      </c>
      <c r="DL828">
        <v>1.67</v>
      </c>
      <c r="DM828">
        <v>1.6825000000000001</v>
      </c>
      <c r="DQ828">
        <v>1.6825000000000001</v>
      </c>
      <c r="DR828">
        <v>1.6659999999999999</v>
      </c>
      <c r="DS828">
        <v>1.67</v>
      </c>
      <c r="DT828">
        <v>3.89</v>
      </c>
      <c r="DU828">
        <v>967</v>
      </c>
      <c r="DV828">
        <v>967</v>
      </c>
      <c r="DW828">
        <v>2701</v>
      </c>
      <c r="DX828">
        <v>1627</v>
      </c>
      <c r="DY828">
        <v>3462</v>
      </c>
      <c r="DZ828">
        <v>2960</v>
      </c>
      <c r="EA828" s="2">
        <v>42494</v>
      </c>
      <c r="EB828">
        <v>13014</v>
      </c>
      <c r="EE828">
        <v>14642</v>
      </c>
      <c r="EG828">
        <v>3211</v>
      </c>
      <c r="EK828">
        <v>2878</v>
      </c>
      <c r="EL828">
        <v>33745</v>
      </c>
      <c r="EO828">
        <v>4976</v>
      </c>
      <c r="ER828">
        <v>20895</v>
      </c>
      <c r="EV828">
        <v>55155</v>
      </c>
      <c r="FA828">
        <v>3084</v>
      </c>
      <c r="FB828">
        <v>84110</v>
      </c>
      <c r="FC828">
        <v>117855</v>
      </c>
      <c r="FD828">
        <v>6504</v>
      </c>
      <c r="FE828">
        <v>13740</v>
      </c>
      <c r="FG828">
        <v>15823</v>
      </c>
      <c r="FM828">
        <v>1901</v>
      </c>
      <c r="FP828">
        <v>8317</v>
      </c>
      <c r="FQ828">
        <v>46285</v>
      </c>
      <c r="FR828">
        <v>27218</v>
      </c>
      <c r="FU828">
        <v>3066</v>
      </c>
      <c r="FX828">
        <v>1824</v>
      </c>
      <c r="FZ828">
        <v>4395</v>
      </c>
      <c r="GA828">
        <v>36503</v>
      </c>
      <c r="GB828">
        <v>82788</v>
      </c>
      <c r="GD828">
        <v>10</v>
      </c>
      <c r="GF828">
        <v>37963</v>
      </c>
      <c r="GI828">
        <v>-2804</v>
      </c>
      <c r="GL828">
        <v>35067</v>
      </c>
      <c r="GM828">
        <v>35067</v>
      </c>
      <c r="GN828">
        <v>117855</v>
      </c>
      <c r="GO828">
        <v>954</v>
      </c>
      <c r="GQ828">
        <v>-20088</v>
      </c>
      <c r="GR828" s="2">
        <v>42863</v>
      </c>
      <c r="GS828">
        <v>1627</v>
      </c>
      <c r="GT828">
        <v>502</v>
      </c>
      <c r="GU828">
        <v>308</v>
      </c>
      <c r="GV828">
        <v>810</v>
      </c>
      <c r="GW828">
        <v>-1110</v>
      </c>
      <c r="GY828">
        <v>1368</v>
      </c>
      <c r="GZ828">
        <v>2036</v>
      </c>
      <c r="HB828">
        <v>-2413</v>
      </c>
      <c r="HC828">
        <v>-119</v>
      </c>
      <c r="HE828">
        <v>2318</v>
      </c>
      <c r="HF828">
        <v>-425</v>
      </c>
      <c r="HH828">
        <v>-1697</v>
      </c>
      <c r="HJ828">
        <v>-2073</v>
      </c>
      <c r="HK828">
        <v>-2073</v>
      </c>
      <c r="HL828">
        <v>14</v>
      </c>
      <c r="HM828">
        <v>-4181</v>
      </c>
      <c r="HN828">
        <v>1599</v>
      </c>
      <c r="HP828">
        <v>1599</v>
      </c>
      <c r="HQ828">
        <v>-302</v>
      </c>
      <c r="HS828">
        <v>-302</v>
      </c>
      <c r="HT828">
        <v>-477</v>
      </c>
      <c r="HU828">
        <v>682</v>
      </c>
      <c r="HV828">
        <v>1502</v>
      </c>
      <c r="HW828">
        <v>34</v>
      </c>
      <c r="HY828">
        <v>-327</v>
      </c>
      <c r="HZ828">
        <v>10923</v>
      </c>
      <c r="IA828">
        <v>10596</v>
      </c>
      <c r="IB828">
        <v>157</v>
      </c>
      <c r="IC828">
        <v>-477</v>
      </c>
      <c r="IE828">
        <v>502</v>
      </c>
      <c r="IF828">
        <v>157</v>
      </c>
      <c r="IG828">
        <v>2318</v>
      </c>
      <c r="IH828">
        <v>-425</v>
      </c>
      <c r="II828">
        <v>-477</v>
      </c>
      <c r="IK828">
        <v>-477</v>
      </c>
      <c r="IL828">
        <v>953</v>
      </c>
      <c r="IM828">
        <v>967</v>
      </c>
      <c r="IN828">
        <v>1.69</v>
      </c>
      <c r="IO828">
        <v>1.67</v>
      </c>
    </row>
    <row r="829" spans="1:249" x14ac:dyDescent="0.25">
      <c r="A829" t="s">
        <v>1175</v>
      </c>
      <c r="B829" t="s">
        <v>1176</v>
      </c>
      <c r="C829" t="s">
        <v>1177</v>
      </c>
      <c r="D829" t="s">
        <v>1178</v>
      </c>
      <c r="E829" t="s">
        <v>455</v>
      </c>
      <c r="F829" t="s">
        <v>417</v>
      </c>
      <c r="G829" s="2">
        <v>42551</v>
      </c>
      <c r="H829" t="s">
        <v>450</v>
      </c>
      <c r="J829">
        <v>2016</v>
      </c>
      <c r="K829">
        <v>2</v>
      </c>
      <c r="L829">
        <v>2016</v>
      </c>
      <c r="M829">
        <v>2</v>
      </c>
      <c r="N829" t="s">
        <v>419</v>
      </c>
      <c r="O829" t="s">
        <v>451</v>
      </c>
      <c r="P829">
        <v>201602</v>
      </c>
      <c r="Q829">
        <v>4</v>
      </c>
      <c r="R829">
        <v>108</v>
      </c>
      <c r="S829">
        <v>14</v>
      </c>
      <c r="T829">
        <v>12</v>
      </c>
      <c r="U829">
        <v>731766</v>
      </c>
      <c r="V829">
        <v>3</v>
      </c>
      <c r="W829">
        <v>6324</v>
      </c>
      <c r="X829" s="2">
        <v>42584</v>
      </c>
      <c r="Y829" s="2">
        <v>42584</v>
      </c>
      <c r="Z829" t="s">
        <v>485</v>
      </c>
      <c r="AA829" t="s">
        <v>1179</v>
      </c>
      <c r="AB829" t="s">
        <v>1180</v>
      </c>
      <c r="AC829" t="s">
        <v>963</v>
      </c>
      <c r="AD829">
        <v>55343</v>
      </c>
      <c r="AE829" t="s">
        <v>1181</v>
      </c>
      <c r="AF829" t="s">
        <v>1182</v>
      </c>
      <c r="AG829" t="s">
        <v>1179</v>
      </c>
      <c r="AH829" t="s">
        <v>1180</v>
      </c>
      <c r="AI829" t="s">
        <v>963</v>
      </c>
      <c r="AJ829">
        <v>55343</v>
      </c>
      <c r="AK829" t="s">
        <v>426</v>
      </c>
      <c r="AL829" t="s">
        <v>427</v>
      </c>
      <c r="AU829" t="s">
        <v>1183</v>
      </c>
      <c r="AV829" t="s">
        <v>1199</v>
      </c>
      <c r="AW829">
        <v>952391400</v>
      </c>
      <c r="AX829" s="2">
        <v>42580</v>
      </c>
      <c r="BI829" s="2">
        <v>42951</v>
      </c>
      <c r="BJ829">
        <v>46485</v>
      </c>
      <c r="BK829">
        <v>35978</v>
      </c>
      <c r="BL829">
        <v>10507</v>
      </c>
      <c r="BM829">
        <v>511</v>
      </c>
      <c r="BU829">
        <v>-6793</v>
      </c>
      <c r="BV829">
        <v>43282</v>
      </c>
      <c r="BW829">
        <v>3203</v>
      </c>
      <c r="BX829">
        <v>271</v>
      </c>
      <c r="CN829">
        <v>-271</v>
      </c>
      <c r="CO829">
        <v>2932</v>
      </c>
      <c r="CP829">
        <v>1172</v>
      </c>
      <c r="CQ829">
        <v>1760</v>
      </c>
      <c r="CV829">
        <v>1760</v>
      </c>
      <c r="CX829">
        <v>1760</v>
      </c>
      <c r="DA829">
        <v>1760</v>
      </c>
      <c r="DB829">
        <v>6</v>
      </c>
      <c r="DC829">
        <v>1754</v>
      </c>
      <c r="DE829">
        <v>1754</v>
      </c>
      <c r="DF829">
        <v>1.8507</v>
      </c>
      <c r="DJ829">
        <v>1.8507</v>
      </c>
      <c r="DK829">
        <v>1.8444</v>
      </c>
      <c r="DL829">
        <v>1.81</v>
      </c>
      <c r="DM829">
        <v>1.8201000000000001</v>
      </c>
      <c r="DQ829">
        <v>1.8201000000000001</v>
      </c>
      <c r="DR829">
        <v>1.8139000000000001</v>
      </c>
      <c r="DS829">
        <v>1.81</v>
      </c>
      <c r="DT829">
        <v>-3.7301000000000002</v>
      </c>
      <c r="DU829">
        <v>967</v>
      </c>
      <c r="DV829">
        <v>967</v>
      </c>
      <c r="DW829">
        <v>2932</v>
      </c>
      <c r="DX829">
        <v>1760</v>
      </c>
      <c r="DY829">
        <v>3714</v>
      </c>
      <c r="DZ829">
        <v>3203</v>
      </c>
      <c r="EA829" s="2">
        <v>42584</v>
      </c>
      <c r="EB829">
        <v>10974</v>
      </c>
      <c r="EE829">
        <v>16701</v>
      </c>
      <c r="EG829">
        <v>2768</v>
      </c>
      <c r="EK829">
        <v>2855</v>
      </c>
      <c r="EL829">
        <v>33298</v>
      </c>
      <c r="EO829">
        <v>5189</v>
      </c>
      <c r="ER829">
        <v>22211</v>
      </c>
      <c r="EV829">
        <v>55759</v>
      </c>
      <c r="FA829">
        <v>3146</v>
      </c>
      <c r="FB829">
        <v>86305</v>
      </c>
      <c r="FC829">
        <v>119603</v>
      </c>
      <c r="FD829">
        <v>6364</v>
      </c>
      <c r="FE829">
        <v>14366</v>
      </c>
      <c r="FG829">
        <v>16632</v>
      </c>
      <c r="FM829">
        <v>1567</v>
      </c>
      <c r="FP829">
        <v>8447</v>
      </c>
      <c r="FQ829">
        <v>47376</v>
      </c>
      <c r="FR829">
        <v>26834</v>
      </c>
      <c r="FU829">
        <v>2857</v>
      </c>
      <c r="FX829">
        <v>1744</v>
      </c>
      <c r="FZ829">
        <v>4505</v>
      </c>
      <c r="GA829">
        <v>35940</v>
      </c>
      <c r="GB829">
        <v>83316</v>
      </c>
      <c r="GD829">
        <v>10</v>
      </c>
      <c r="GF829">
        <v>38579</v>
      </c>
      <c r="GI829">
        <v>-2203</v>
      </c>
      <c r="GL829">
        <v>36287</v>
      </c>
      <c r="GM829">
        <v>36287</v>
      </c>
      <c r="GN829">
        <v>119603</v>
      </c>
      <c r="GO829">
        <v>951</v>
      </c>
      <c r="GQ829">
        <v>-19472</v>
      </c>
      <c r="GR829" s="2">
        <v>42951</v>
      </c>
      <c r="GS829">
        <v>3387</v>
      </c>
      <c r="GT829">
        <v>1013</v>
      </c>
      <c r="GU829">
        <v>101</v>
      </c>
      <c r="GV829">
        <v>1114</v>
      </c>
      <c r="GW829">
        <v>48</v>
      </c>
      <c r="GY829">
        <v>2099</v>
      </c>
      <c r="HB829">
        <v>-2647</v>
      </c>
      <c r="HC829">
        <v>-500</v>
      </c>
      <c r="HE829">
        <v>4001</v>
      </c>
      <c r="HF829">
        <v>-813</v>
      </c>
      <c r="HH829">
        <v>-2035</v>
      </c>
      <c r="HJ829">
        <v>-3581</v>
      </c>
      <c r="HK829">
        <v>-3581</v>
      </c>
      <c r="HL829">
        <v>16</v>
      </c>
      <c r="HM829">
        <v>-6413</v>
      </c>
      <c r="HN829">
        <v>1008</v>
      </c>
      <c r="HP829">
        <v>1008</v>
      </c>
      <c r="HQ829">
        <v>-726</v>
      </c>
      <c r="HS829">
        <v>-726</v>
      </c>
      <c r="HT829">
        <v>-1071</v>
      </c>
      <c r="HU829">
        <v>430</v>
      </c>
      <c r="HV829">
        <v>-359</v>
      </c>
      <c r="HW829">
        <v>65</v>
      </c>
      <c r="HY829">
        <v>-2706</v>
      </c>
      <c r="HZ829">
        <v>10923</v>
      </c>
      <c r="IA829">
        <v>8217</v>
      </c>
      <c r="IB829">
        <v>262</v>
      </c>
      <c r="IC829">
        <v>-1071</v>
      </c>
      <c r="IE829">
        <v>511</v>
      </c>
      <c r="IF829">
        <v>105</v>
      </c>
      <c r="IG829">
        <v>1683</v>
      </c>
      <c r="IH829">
        <v>-388</v>
      </c>
      <c r="II829">
        <v>-594</v>
      </c>
      <c r="IK829">
        <v>-594</v>
      </c>
      <c r="IL829">
        <v>951</v>
      </c>
      <c r="IM829">
        <v>967</v>
      </c>
      <c r="IN829">
        <v>1.84</v>
      </c>
      <c r="IO829">
        <v>1.81</v>
      </c>
    </row>
    <row r="830" spans="1:249" x14ac:dyDescent="0.25">
      <c r="A830" t="s">
        <v>1175</v>
      </c>
      <c r="B830" t="s">
        <v>1176</v>
      </c>
      <c r="C830" t="s">
        <v>1177</v>
      </c>
      <c r="D830" t="s">
        <v>1178</v>
      </c>
      <c r="E830" t="s">
        <v>455</v>
      </c>
      <c r="F830" t="s">
        <v>417</v>
      </c>
      <c r="G830" s="2">
        <v>42643</v>
      </c>
      <c r="H830" t="s">
        <v>450</v>
      </c>
      <c r="J830">
        <v>2016</v>
      </c>
      <c r="K830">
        <v>3</v>
      </c>
      <c r="L830">
        <v>2016</v>
      </c>
      <c r="M830">
        <v>3</v>
      </c>
      <c r="N830" t="s">
        <v>419</v>
      </c>
      <c r="O830" t="s">
        <v>451</v>
      </c>
      <c r="P830">
        <v>201603</v>
      </c>
      <c r="Q830">
        <v>4</v>
      </c>
      <c r="R830">
        <v>108</v>
      </c>
      <c r="S830">
        <v>14</v>
      </c>
      <c r="T830">
        <v>12</v>
      </c>
      <c r="U830">
        <v>731766</v>
      </c>
      <c r="V830">
        <v>3</v>
      </c>
      <c r="W830">
        <v>6324</v>
      </c>
      <c r="X830" s="2">
        <v>42682</v>
      </c>
      <c r="Y830" s="2">
        <v>42682</v>
      </c>
      <c r="Z830" t="s">
        <v>485</v>
      </c>
      <c r="AA830" t="s">
        <v>1179</v>
      </c>
      <c r="AB830" t="s">
        <v>1200</v>
      </c>
      <c r="AC830" t="s">
        <v>963</v>
      </c>
      <c r="AD830">
        <v>55343</v>
      </c>
      <c r="AE830">
        <v>9529361300</v>
      </c>
      <c r="AG830" t="s">
        <v>1179</v>
      </c>
      <c r="AH830" t="s">
        <v>1180</v>
      </c>
      <c r="AI830" t="s">
        <v>963</v>
      </c>
      <c r="AJ830">
        <v>55343</v>
      </c>
      <c r="AK830" t="s">
        <v>426</v>
      </c>
      <c r="AL830" t="s">
        <v>427</v>
      </c>
      <c r="AU830" t="s">
        <v>1195</v>
      </c>
      <c r="AW830">
        <v>951816200</v>
      </c>
      <c r="AX830" s="2">
        <v>42674</v>
      </c>
      <c r="BI830" s="2">
        <v>43046</v>
      </c>
      <c r="BJ830">
        <v>46293</v>
      </c>
      <c r="BK830">
        <v>35165</v>
      </c>
      <c r="BL830">
        <v>11128</v>
      </c>
      <c r="BM830">
        <v>515</v>
      </c>
      <c r="BU830">
        <v>-7033</v>
      </c>
      <c r="BV830">
        <v>42713</v>
      </c>
      <c r="BW830">
        <v>3580</v>
      </c>
      <c r="BX830">
        <v>269</v>
      </c>
      <c r="CN830">
        <v>-269</v>
      </c>
      <c r="CO830">
        <v>3311</v>
      </c>
      <c r="CP830">
        <v>1333</v>
      </c>
      <c r="CQ830">
        <v>1978</v>
      </c>
      <c r="CV830">
        <v>1978</v>
      </c>
      <c r="CX830">
        <v>1978</v>
      </c>
      <c r="DA830">
        <v>1978</v>
      </c>
      <c r="DB830">
        <v>10</v>
      </c>
      <c r="DC830">
        <v>1968</v>
      </c>
      <c r="DE830">
        <v>1968</v>
      </c>
      <c r="DF830">
        <v>2.0777000000000001</v>
      </c>
      <c r="DJ830">
        <v>2.0777000000000001</v>
      </c>
      <c r="DK830">
        <v>2.0672000000000001</v>
      </c>
      <c r="DL830">
        <v>2.0299999999999998</v>
      </c>
      <c r="DM830">
        <v>2.0413000000000001</v>
      </c>
      <c r="DQ830">
        <v>2.0413000000000001</v>
      </c>
      <c r="DR830">
        <v>2.0310000000000001</v>
      </c>
      <c r="DS830">
        <v>2.0299999999999998</v>
      </c>
      <c r="DT830">
        <v>-0.93010000000000004</v>
      </c>
      <c r="DU830">
        <v>969</v>
      </c>
      <c r="DV830">
        <v>969</v>
      </c>
      <c r="DW830">
        <v>3311</v>
      </c>
      <c r="DX830">
        <v>1978</v>
      </c>
      <c r="DY830">
        <v>4095</v>
      </c>
      <c r="DZ830">
        <v>3580</v>
      </c>
      <c r="EA830" s="2">
        <v>42682</v>
      </c>
      <c r="EB830">
        <v>15667</v>
      </c>
      <c r="EE830">
        <v>14849</v>
      </c>
      <c r="EG830">
        <v>2300</v>
      </c>
      <c r="EK830">
        <v>2952</v>
      </c>
      <c r="EL830">
        <v>35768</v>
      </c>
      <c r="EO830">
        <v>5524</v>
      </c>
      <c r="ER830">
        <v>23324</v>
      </c>
      <c r="EV830">
        <v>55902</v>
      </c>
      <c r="FA830">
        <v>3124</v>
      </c>
      <c r="FB830">
        <v>87874</v>
      </c>
      <c r="FC830">
        <v>123642</v>
      </c>
      <c r="FD830">
        <v>7202</v>
      </c>
      <c r="FE830">
        <v>12994</v>
      </c>
      <c r="FG830">
        <v>16500</v>
      </c>
      <c r="FM830">
        <v>5730</v>
      </c>
      <c r="FP830">
        <v>8670</v>
      </c>
      <c r="FQ830">
        <v>51096</v>
      </c>
      <c r="FR830">
        <v>26022</v>
      </c>
      <c r="FU830">
        <v>2492</v>
      </c>
      <c r="FX830">
        <v>1937</v>
      </c>
      <c r="FZ830">
        <v>4541</v>
      </c>
      <c r="GA830">
        <v>34992</v>
      </c>
      <c r="GB830">
        <v>86088</v>
      </c>
      <c r="GD830">
        <v>10</v>
      </c>
      <c r="GF830">
        <v>39945</v>
      </c>
      <c r="GI830">
        <v>-2303</v>
      </c>
      <c r="GL830">
        <v>37554</v>
      </c>
      <c r="GM830">
        <v>37554</v>
      </c>
      <c r="GN830">
        <v>123642</v>
      </c>
      <c r="GO830">
        <v>952</v>
      </c>
      <c r="GQ830">
        <v>-18348</v>
      </c>
      <c r="GR830" s="2">
        <v>43046</v>
      </c>
      <c r="GS830">
        <v>5365</v>
      </c>
      <c r="GT830">
        <v>1528</v>
      </c>
      <c r="GU830">
        <v>-104</v>
      </c>
      <c r="GV830">
        <v>1424</v>
      </c>
      <c r="GW830">
        <v>-580</v>
      </c>
      <c r="GY830">
        <v>1984</v>
      </c>
      <c r="GZ830">
        <v>1280</v>
      </c>
      <c r="HB830">
        <v>1731</v>
      </c>
      <c r="HC830">
        <v>4415</v>
      </c>
      <c r="HE830">
        <v>11204</v>
      </c>
      <c r="HF830">
        <v>-1220</v>
      </c>
      <c r="HH830">
        <v>-2727</v>
      </c>
      <c r="HJ830">
        <v>-4769</v>
      </c>
      <c r="HK830">
        <v>-4769</v>
      </c>
      <c r="HL830">
        <v>-25</v>
      </c>
      <c r="HM830">
        <v>-8741</v>
      </c>
      <c r="HN830">
        <v>1077</v>
      </c>
      <c r="HP830">
        <v>1077</v>
      </c>
      <c r="HQ830">
        <v>-730</v>
      </c>
      <c r="HS830">
        <v>-730</v>
      </c>
      <c r="HT830">
        <v>-1666</v>
      </c>
      <c r="HU830">
        <v>659</v>
      </c>
      <c r="HV830">
        <v>-660</v>
      </c>
      <c r="HW830">
        <v>70</v>
      </c>
      <c r="HY830">
        <v>1873</v>
      </c>
      <c r="HZ830">
        <v>10923</v>
      </c>
      <c r="IA830">
        <v>12796</v>
      </c>
      <c r="IB830">
        <v>369</v>
      </c>
      <c r="IC830">
        <v>-1666</v>
      </c>
      <c r="IE830">
        <v>515</v>
      </c>
      <c r="IF830">
        <v>107</v>
      </c>
      <c r="IG830">
        <v>7203</v>
      </c>
      <c r="IH830">
        <v>-407</v>
      </c>
      <c r="II830">
        <v>-595</v>
      </c>
      <c r="IK830">
        <v>-595</v>
      </c>
      <c r="IL830">
        <v>952</v>
      </c>
      <c r="IM830">
        <v>969</v>
      </c>
      <c r="IN830">
        <v>2.0699999999999998</v>
      </c>
      <c r="IO830">
        <v>2.0299999999999998</v>
      </c>
    </row>
    <row r="831" spans="1:249" x14ac:dyDescent="0.25">
      <c r="A831" t="s">
        <v>1175</v>
      </c>
      <c r="B831" t="s">
        <v>1176</v>
      </c>
      <c r="C831" t="s">
        <v>1177</v>
      </c>
      <c r="D831" t="s">
        <v>1178</v>
      </c>
      <c r="E831" t="s">
        <v>455</v>
      </c>
      <c r="F831" t="s">
        <v>417</v>
      </c>
      <c r="G831" s="2">
        <v>42735</v>
      </c>
      <c r="H831" t="s">
        <v>450</v>
      </c>
      <c r="J831">
        <v>2016</v>
      </c>
      <c r="K831">
        <v>4</v>
      </c>
      <c r="L831">
        <v>2016</v>
      </c>
      <c r="M831">
        <v>4</v>
      </c>
      <c r="N831" t="s">
        <v>419</v>
      </c>
      <c r="O831" t="s">
        <v>451</v>
      </c>
      <c r="P831">
        <v>201604</v>
      </c>
      <c r="Q831">
        <v>4</v>
      </c>
      <c r="R831">
        <v>108</v>
      </c>
      <c r="S831">
        <v>14</v>
      </c>
      <c r="T831">
        <v>12</v>
      </c>
      <c r="U831">
        <v>731766</v>
      </c>
      <c r="V831">
        <v>3</v>
      </c>
      <c r="W831">
        <v>6324</v>
      </c>
      <c r="X831" s="2">
        <v>42774</v>
      </c>
      <c r="Y831" s="2">
        <v>42774</v>
      </c>
      <c r="Z831" t="s">
        <v>485</v>
      </c>
      <c r="AA831" t="s">
        <v>1179</v>
      </c>
      <c r="AB831" t="s">
        <v>1180</v>
      </c>
      <c r="AC831" t="s">
        <v>963</v>
      </c>
      <c r="AD831">
        <v>55343</v>
      </c>
      <c r="AE831">
        <v>9529361300</v>
      </c>
      <c r="AG831" t="s">
        <v>1179</v>
      </c>
      <c r="AH831" t="s">
        <v>1180</v>
      </c>
      <c r="AI831" t="s">
        <v>963</v>
      </c>
      <c r="AJ831">
        <v>55343</v>
      </c>
      <c r="AK831" t="s">
        <v>426</v>
      </c>
      <c r="AL831" t="s">
        <v>427</v>
      </c>
      <c r="AN831">
        <v>230000</v>
      </c>
      <c r="AP831">
        <v>230000</v>
      </c>
      <c r="AR831">
        <v>13035</v>
      </c>
      <c r="AS831" t="s">
        <v>1030</v>
      </c>
      <c r="AT831" t="s">
        <v>429</v>
      </c>
      <c r="AU831" t="s">
        <v>1195</v>
      </c>
      <c r="AV831" t="s">
        <v>1184</v>
      </c>
      <c r="AW831">
        <v>951165200</v>
      </c>
      <c r="AX831" s="2">
        <v>42766</v>
      </c>
      <c r="AY831" t="s">
        <v>1185</v>
      </c>
      <c r="AZ831" t="s">
        <v>552</v>
      </c>
      <c r="BA831" t="s">
        <v>1186</v>
      </c>
      <c r="BB831" t="s">
        <v>1196</v>
      </c>
      <c r="BC831" t="s">
        <v>1197</v>
      </c>
      <c r="BD831" t="s">
        <v>472</v>
      </c>
      <c r="BE831" t="s">
        <v>1194</v>
      </c>
      <c r="BF831" t="s">
        <v>1190</v>
      </c>
      <c r="BG831" t="s">
        <v>1191</v>
      </c>
      <c r="BH831" t="s">
        <v>439</v>
      </c>
      <c r="BI831" s="2">
        <v>42774</v>
      </c>
      <c r="BJ831">
        <v>47535</v>
      </c>
      <c r="BK831">
        <v>36004</v>
      </c>
      <c r="BL831">
        <v>11531</v>
      </c>
      <c r="BM831">
        <v>527</v>
      </c>
      <c r="BU831">
        <v>-7817</v>
      </c>
      <c r="BV831">
        <v>44348</v>
      </c>
      <c r="BW831">
        <v>3187</v>
      </c>
      <c r="BX831">
        <v>268</v>
      </c>
      <c r="CN831">
        <v>-268</v>
      </c>
      <c r="CO831">
        <v>2919</v>
      </c>
      <c r="CP831">
        <v>1211</v>
      </c>
      <c r="CQ831">
        <v>1708</v>
      </c>
      <c r="CV831">
        <v>1708</v>
      </c>
      <c r="CX831">
        <v>1708</v>
      </c>
      <c r="DA831">
        <v>1708</v>
      </c>
      <c r="DB831">
        <v>24</v>
      </c>
      <c r="DC831">
        <v>1684</v>
      </c>
      <c r="DE831">
        <v>1684</v>
      </c>
      <c r="DF831">
        <v>1.794</v>
      </c>
      <c r="DJ831">
        <v>1.794</v>
      </c>
      <c r="DK831">
        <v>1.7686999999999999</v>
      </c>
      <c r="DL831">
        <v>1.96</v>
      </c>
      <c r="DM831">
        <v>1.7629999999999999</v>
      </c>
      <c r="DQ831">
        <v>1.7629999999999999</v>
      </c>
      <c r="DR831">
        <v>1.7382</v>
      </c>
      <c r="DS831">
        <v>1.96</v>
      </c>
      <c r="DT831">
        <v>1.7701</v>
      </c>
      <c r="DU831">
        <v>970</v>
      </c>
      <c r="DV831">
        <v>970</v>
      </c>
      <c r="DW831">
        <v>2919</v>
      </c>
      <c r="DX831">
        <v>1708</v>
      </c>
      <c r="DY831">
        <v>3714</v>
      </c>
      <c r="DZ831">
        <v>3187</v>
      </c>
      <c r="EA831" s="2">
        <v>43046</v>
      </c>
      <c r="EB831">
        <v>13275</v>
      </c>
      <c r="EE831">
        <v>15651</v>
      </c>
      <c r="EG831">
        <v>1848</v>
      </c>
      <c r="EK831">
        <v>3105</v>
      </c>
      <c r="EL831">
        <v>33879</v>
      </c>
      <c r="EO831">
        <v>5901</v>
      </c>
      <c r="ER831">
        <v>23868</v>
      </c>
      <c r="EV831">
        <v>56125</v>
      </c>
      <c r="FA831">
        <v>3037</v>
      </c>
      <c r="FB831">
        <v>88931</v>
      </c>
      <c r="FC831">
        <v>122810</v>
      </c>
      <c r="FD831">
        <v>7193</v>
      </c>
      <c r="FE831">
        <v>13361</v>
      </c>
      <c r="FG831">
        <v>16391</v>
      </c>
      <c r="FM831">
        <v>1968</v>
      </c>
      <c r="FP831">
        <v>10339</v>
      </c>
      <c r="FQ831">
        <v>49252</v>
      </c>
      <c r="FR831">
        <v>25777</v>
      </c>
      <c r="FU831">
        <v>2761</v>
      </c>
      <c r="FX831">
        <v>2012</v>
      </c>
      <c r="FZ831">
        <v>4831</v>
      </c>
      <c r="GA831">
        <v>35381</v>
      </c>
      <c r="GB831">
        <v>84633</v>
      </c>
      <c r="GD831">
        <v>10</v>
      </c>
      <c r="GF831">
        <v>40945</v>
      </c>
      <c r="GI831">
        <v>-2681</v>
      </c>
      <c r="GL831">
        <v>38177</v>
      </c>
      <c r="GM831">
        <v>38177</v>
      </c>
      <c r="GN831">
        <v>122810</v>
      </c>
      <c r="GO831">
        <v>952</v>
      </c>
      <c r="GQ831">
        <v>-17948</v>
      </c>
      <c r="GR831" s="2">
        <v>42774</v>
      </c>
      <c r="GS831">
        <v>7073</v>
      </c>
      <c r="GT831">
        <v>2055</v>
      </c>
      <c r="GU831">
        <v>484</v>
      </c>
      <c r="GV831">
        <v>2539</v>
      </c>
      <c r="GW831">
        <v>-1357</v>
      </c>
      <c r="GY831">
        <v>1849</v>
      </c>
      <c r="GZ831">
        <v>1494</v>
      </c>
      <c r="HB831">
        <v>-1803</v>
      </c>
      <c r="HC831">
        <v>183</v>
      </c>
      <c r="HE831">
        <v>9795</v>
      </c>
      <c r="HF831">
        <v>-1705</v>
      </c>
      <c r="HH831">
        <v>-1760</v>
      </c>
      <c r="HJ831">
        <v>-5927</v>
      </c>
      <c r="HK831">
        <v>-5927</v>
      </c>
      <c r="HL831">
        <v>37</v>
      </c>
      <c r="HM831">
        <v>-9355</v>
      </c>
      <c r="HN831">
        <v>990</v>
      </c>
      <c r="HP831">
        <v>990</v>
      </c>
      <c r="HQ831">
        <v>-851</v>
      </c>
      <c r="HS831">
        <v>-851</v>
      </c>
      <c r="HT831">
        <v>-2261</v>
      </c>
      <c r="HU831">
        <v>1111</v>
      </c>
      <c r="HV831">
        <v>-1011</v>
      </c>
      <c r="HW831">
        <v>78</v>
      </c>
      <c r="HY831">
        <v>-493</v>
      </c>
      <c r="HZ831">
        <v>10923</v>
      </c>
      <c r="IA831">
        <v>10430</v>
      </c>
      <c r="IB831">
        <v>485</v>
      </c>
      <c r="IC831">
        <v>-2261</v>
      </c>
      <c r="IE831">
        <v>527</v>
      </c>
      <c r="IF831">
        <v>116</v>
      </c>
      <c r="IG831">
        <v>-1409</v>
      </c>
      <c r="IH831">
        <v>-485</v>
      </c>
      <c r="II831">
        <v>-595</v>
      </c>
      <c r="IK831">
        <v>-595</v>
      </c>
      <c r="IL831">
        <v>952</v>
      </c>
      <c r="IM831">
        <v>968</v>
      </c>
      <c r="IN831">
        <v>1.77</v>
      </c>
      <c r="IO831">
        <v>1.74</v>
      </c>
    </row>
    <row r="832" spans="1:249" x14ac:dyDescent="0.25">
      <c r="A832" t="s">
        <v>1175</v>
      </c>
      <c r="B832" t="s">
        <v>1176</v>
      </c>
      <c r="C832" t="s">
        <v>1177</v>
      </c>
      <c r="D832" t="s">
        <v>1178</v>
      </c>
      <c r="E832" t="s">
        <v>455</v>
      </c>
      <c r="F832" t="s">
        <v>417</v>
      </c>
      <c r="G832" s="2">
        <v>42825</v>
      </c>
      <c r="H832" t="s">
        <v>450</v>
      </c>
      <c r="J832">
        <v>2017</v>
      </c>
      <c r="K832">
        <v>1</v>
      </c>
      <c r="L832">
        <v>2017</v>
      </c>
      <c r="M832">
        <v>1</v>
      </c>
      <c r="N832" t="s">
        <v>419</v>
      </c>
      <c r="O832" t="s">
        <v>451</v>
      </c>
      <c r="P832">
        <v>201701</v>
      </c>
      <c r="Q832">
        <v>4</v>
      </c>
      <c r="R832">
        <v>108</v>
      </c>
      <c r="S832">
        <v>14</v>
      </c>
      <c r="T832">
        <v>12</v>
      </c>
      <c r="U832">
        <v>731766</v>
      </c>
      <c r="V832">
        <v>3</v>
      </c>
      <c r="W832">
        <v>6324</v>
      </c>
      <c r="X832" s="2">
        <v>42863</v>
      </c>
      <c r="Y832" s="2">
        <v>42863</v>
      </c>
      <c r="Z832" t="s">
        <v>485</v>
      </c>
      <c r="AA832" t="s">
        <v>1179</v>
      </c>
      <c r="AB832" t="s">
        <v>1180</v>
      </c>
      <c r="AC832" t="s">
        <v>963</v>
      </c>
      <c r="AD832">
        <v>55343</v>
      </c>
      <c r="AE832">
        <v>9529361300</v>
      </c>
      <c r="AG832" t="s">
        <v>1179</v>
      </c>
      <c r="AH832" t="s">
        <v>1180</v>
      </c>
      <c r="AI832" t="s">
        <v>963</v>
      </c>
      <c r="AJ832">
        <v>55343</v>
      </c>
      <c r="AK832" t="s">
        <v>426</v>
      </c>
      <c r="AL832" t="s">
        <v>427</v>
      </c>
      <c r="AU832" t="s">
        <v>1183</v>
      </c>
      <c r="AW832">
        <v>963661600</v>
      </c>
      <c r="AX832" s="2">
        <v>42853</v>
      </c>
      <c r="BI832" s="2">
        <v>42863</v>
      </c>
      <c r="BJ832">
        <v>48723</v>
      </c>
      <c r="BK832">
        <v>37755</v>
      </c>
      <c r="BL832">
        <v>10968</v>
      </c>
      <c r="BM832">
        <v>533</v>
      </c>
      <c r="BU832">
        <v>-7022</v>
      </c>
      <c r="BV832">
        <v>45310</v>
      </c>
      <c r="BW832">
        <v>3413</v>
      </c>
      <c r="BX832">
        <v>283</v>
      </c>
      <c r="CN832">
        <v>-283</v>
      </c>
      <c r="CO832">
        <v>3130</v>
      </c>
      <c r="CP832">
        <v>939</v>
      </c>
      <c r="CQ832">
        <v>2191</v>
      </c>
      <c r="CV832">
        <v>2191</v>
      </c>
      <c r="CX832">
        <v>2191</v>
      </c>
      <c r="DA832">
        <v>2191</v>
      </c>
      <c r="DB832">
        <v>19</v>
      </c>
      <c r="DC832">
        <v>2172</v>
      </c>
      <c r="DE832">
        <v>2172</v>
      </c>
      <c r="DF832">
        <v>2.2966000000000002</v>
      </c>
      <c r="DJ832">
        <v>2.2966000000000002</v>
      </c>
      <c r="DK832">
        <v>2.2766999999999999</v>
      </c>
      <c r="DL832">
        <v>2.23</v>
      </c>
      <c r="DM832">
        <v>2.2471999999999999</v>
      </c>
      <c r="DQ832">
        <v>2.2471999999999999</v>
      </c>
      <c r="DR832">
        <v>2.2277</v>
      </c>
      <c r="DS832">
        <v>2.23</v>
      </c>
      <c r="DT832">
        <v>2.25</v>
      </c>
      <c r="DU832">
        <v>975</v>
      </c>
      <c r="DV832">
        <v>975</v>
      </c>
      <c r="DW832">
        <v>3130</v>
      </c>
      <c r="DX832">
        <v>2191</v>
      </c>
      <c r="DY832">
        <v>3946</v>
      </c>
      <c r="DZ832">
        <v>3413</v>
      </c>
      <c r="EA832" s="2">
        <v>42863</v>
      </c>
      <c r="EB832">
        <v>19352</v>
      </c>
      <c r="EE832">
        <v>16204</v>
      </c>
      <c r="EG832">
        <v>2547</v>
      </c>
      <c r="EK832">
        <v>2886</v>
      </c>
      <c r="EL832">
        <v>40989</v>
      </c>
      <c r="EO832">
        <v>6329</v>
      </c>
      <c r="ER832">
        <v>25760</v>
      </c>
      <c r="EV832">
        <v>60994</v>
      </c>
      <c r="FA832">
        <v>3085</v>
      </c>
      <c r="FB832">
        <v>96168</v>
      </c>
      <c r="FC832">
        <v>137157</v>
      </c>
      <c r="FD832">
        <v>7747</v>
      </c>
      <c r="FE832">
        <v>13473</v>
      </c>
      <c r="FG832">
        <v>17650</v>
      </c>
      <c r="FM832">
        <v>6475</v>
      </c>
      <c r="FP832">
        <v>12198</v>
      </c>
      <c r="FQ832">
        <v>57543</v>
      </c>
      <c r="FR832">
        <v>26154</v>
      </c>
      <c r="FU832">
        <v>2894</v>
      </c>
      <c r="FX832">
        <v>1667</v>
      </c>
      <c r="FZ832">
        <v>4904</v>
      </c>
      <c r="GA832">
        <v>35619</v>
      </c>
      <c r="GB832">
        <v>93162</v>
      </c>
      <c r="GD832">
        <v>10</v>
      </c>
      <c r="GE832">
        <v>1819</v>
      </c>
      <c r="GF832">
        <v>42521</v>
      </c>
      <c r="GI832">
        <v>-2447</v>
      </c>
      <c r="GL832">
        <v>43995</v>
      </c>
      <c r="GM832">
        <v>43995</v>
      </c>
      <c r="GN832">
        <v>137157</v>
      </c>
      <c r="GO832">
        <v>965</v>
      </c>
      <c r="GQ832">
        <v>-16999</v>
      </c>
      <c r="GR832" s="2">
        <v>42863</v>
      </c>
      <c r="GS832">
        <v>2191</v>
      </c>
      <c r="GT832">
        <v>533</v>
      </c>
      <c r="GU832">
        <v>150</v>
      </c>
      <c r="GV832">
        <v>683</v>
      </c>
      <c r="GW832">
        <v>-1232</v>
      </c>
      <c r="GY832">
        <v>1024</v>
      </c>
      <c r="GZ832">
        <v>292</v>
      </c>
      <c r="HB832">
        <v>3498</v>
      </c>
      <c r="HC832">
        <v>3582</v>
      </c>
      <c r="HE832">
        <v>6456</v>
      </c>
      <c r="HF832">
        <v>-507</v>
      </c>
      <c r="HH832">
        <v>-468</v>
      </c>
      <c r="HJ832">
        <v>-1339</v>
      </c>
      <c r="HK832">
        <v>-1339</v>
      </c>
      <c r="HL832">
        <v>25</v>
      </c>
      <c r="HM832">
        <v>-2289</v>
      </c>
      <c r="HN832">
        <v>-189</v>
      </c>
      <c r="HP832">
        <v>-189</v>
      </c>
      <c r="HQ832">
        <v>-412</v>
      </c>
      <c r="HS832">
        <v>-412</v>
      </c>
      <c r="HT832">
        <v>-596</v>
      </c>
      <c r="HU832">
        <v>2722</v>
      </c>
      <c r="HV832">
        <v>1525</v>
      </c>
      <c r="HW832">
        <v>20</v>
      </c>
      <c r="HY832">
        <v>5712</v>
      </c>
      <c r="HZ832">
        <v>10430</v>
      </c>
      <c r="IA832">
        <v>16142</v>
      </c>
      <c r="IB832">
        <v>196</v>
      </c>
      <c r="IC832">
        <v>-596</v>
      </c>
      <c r="IE832">
        <v>533</v>
      </c>
      <c r="IF832">
        <v>196</v>
      </c>
      <c r="IG832">
        <v>6456</v>
      </c>
      <c r="IH832">
        <v>-507</v>
      </c>
      <c r="II832">
        <v>-596</v>
      </c>
      <c r="IK832">
        <v>-596</v>
      </c>
      <c r="IL832">
        <v>954</v>
      </c>
      <c r="IM832">
        <v>975</v>
      </c>
      <c r="IN832">
        <v>2.2799999999999998</v>
      </c>
      <c r="IO832">
        <v>2.23</v>
      </c>
    </row>
    <row r="833" spans="1:249" x14ac:dyDescent="0.25">
      <c r="A833" t="s">
        <v>1175</v>
      </c>
      <c r="B833" t="s">
        <v>1176</v>
      </c>
      <c r="C833" t="s">
        <v>1177</v>
      </c>
      <c r="D833" t="s">
        <v>1178</v>
      </c>
      <c r="E833" t="s">
        <v>455</v>
      </c>
      <c r="F833" t="s">
        <v>417</v>
      </c>
      <c r="G833" s="2">
        <v>42916</v>
      </c>
      <c r="H833" t="s">
        <v>450</v>
      </c>
      <c r="J833">
        <v>2017</v>
      </c>
      <c r="K833">
        <v>2</v>
      </c>
      <c r="L833">
        <v>2017</v>
      </c>
      <c r="M833">
        <v>2</v>
      </c>
      <c r="N833" t="s">
        <v>419</v>
      </c>
      <c r="O833" t="s">
        <v>451</v>
      </c>
      <c r="P833">
        <v>201702</v>
      </c>
      <c r="Q833">
        <v>4</v>
      </c>
      <c r="R833">
        <v>108</v>
      </c>
      <c r="S833">
        <v>14</v>
      </c>
      <c r="T833">
        <v>12</v>
      </c>
      <c r="U833">
        <v>731766</v>
      </c>
      <c r="V833">
        <v>3</v>
      </c>
      <c r="W833">
        <v>6324</v>
      </c>
      <c r="X833" s="2">
        <v>42951</v>
      </c>
      <c r="Y833" s="2">
        <v>42951</v>
      </c>
      <c r="Z833" t="s">
        <v>485</v>
      </c>
      <c r="AA833" t="s">
        <v>1179</v>
      </c>
      <c r="AB833" t="s">
        <v>1180</v>
      </c>
      <c r="AC833" t="s">
        <v>963</v>
      </c>
      <c r="AD833">
        <v>55343</v>
      </c>
      <c r="AE833">
        <v>9529361300</v>
      </c>
      <c r="AG833" t="s">
        <v>1179</v>
      </c>
      <c r="AH833" t="s">
        <v>1180</v>
      </c>
      <c r="AI833" t="s">
        <v>963</v>
      </c>
      <c r="AJ833">
        <v>55343</v>
      </c>
      <c r="AK833" t="s">
        <v>426</v>
      </c>
      <c r="AL833" t="s">
        <v>427</v>
      </c>
      <c r="AU833" t="s">
        <v>1183</v>
      </c>
      <c r="AW833">
        <v>966859900</v>
      </c>
      <c r="AX833" s="2">
        <v>42947</v>
      </c>
      <c r="BI833" s="2">
        <v>42951</v>
      </c>
      <c r="BJ833">
        <v>50053</v>
      </c>
      <c r="BK833">
        <v>38438</v>
      </c>
      <c r="BL833">
        <v>11615</v>
      </c>
      <c r="BM833">
        <v>556</v>
      </c>
      <c r="BU833">
        <v>-7328</v>
      </c>
      <c r="BV833">
        <v>46322</v>
      </c>
      <c r="BW833">
        <v>3731</v>
      </c>
      <c r="BX833">
        <v>301</v>
      </c>
      <c r="CN833">
        <v>-301</v>
      </c>
      <c r="CO833">
        <v>3430</v>
      </c>
      <c r="CP833">
        <v>1080</v>
      </c>
      <c r="CQ833">
        <v>2350</v>
      </c>
      <c r="CV833">
        <v>2350</v>
      </c>
      <c r="CX833">
        <v>2350</v>
      </c>
      <c r="DA833">
        <v>2350</v>
      </c>
      <c r="DB833">
        <v>66</v>
      </c>
      <c r="DC833">
        <v>2284</v>
      </c>
      <c r="DE833">
        <v>2284</v>
      </c>
      <c r="DF833">
        <v>2.4378000000000002</v>
      </c>
      <c r="DJ833">
        <v>2.4378000000000002</v>
      </c>
      <c r="DK833">
        <v>2.3693</v>
      </c>
      <c r="DL833">
        <v>2.3199999999999998</v>
      </c>
      <c r="DM833">
        <v>2.3858000000000001</v>
      </c>
      <c r="DQ833">
        <v>2.3858000000000001</v>
      </c>
      <c r="DR833">
        <v>2.3188</v>
      </c>
      <c r="DS833">
        <v>2.3199999999999998</v>
      </c>
      <c r="DT833">
        <v>1.2</v>
      </c>
      <c r="DU833">
        <v>985</v>
      </c>
      <c r="DV833">
        <v>985</v>
      </c>
      <c r="DW833">
        <v>3430</v>
      </c>
      <c r="DX833">
        <v>2350</v>
      </c>
      <c r="DY833">
        <v>4287</v>
      </c>
      <c r="DZ833">
        <v>3731</v>
      </c>
      <c r="EA833" s="2">
        <v>42951</v>
      </c>
      <c r="EB833">
        <v>17970</v>
      </c>
      <c r="EE833">
        <v>17770</v>
      </c>
      <c r="EG833">
        <v>2522</v>
      </c>
      <c r="EK833">
        <v>2977</v>
      </c>
      <c r="EL833">
        <v>41239</v>
      </c>
      <c r="EO833">
        <v>6324</v>
      </c>
      <c r="ER833">
        <v>26397</v>
      </c>
      <c r="EV833">
        <v>60836</v>
      </c>
      <c r="FA833">
        <v>3301</v>
      </c>
      <c r="FB833">
        <v>96858</v>
      </c>
      <c r="FC833">
        <v>138097</v>
      </c>
      <c r="FD833">
        <v>5739</v>
      </c>
      <c r="FE833">
        <v>14514</v>
      </c>
      <c r="FG833">
        <v>17710</v>
      </c>
      <c r="FM833">
        <v>6115</v>
      </c>
      <c r="FP833">
        <v>13043</v>
      </c>
      <c r="FQ833">
        <v>57121</v>
      </c>
      <c r="FR833">
        <v>26197</v>
      </c>
      <c r="FU833">
        <v>2844</v>
      </c>
      <c r="FX833">
        <v>1657</v>
      </c>
      <c r="FZ833">
        <v>4942</v>
      </c>
      <c r="GA833">
        <v>35640</v>
      </c>
      <c r="GB833">
        <v>92761</v>
      </c>
      <c r="GD833">
        <v>10</v>
      </c>
      <c r="GE833">
        <v>1661</v>
      </c>
      <c r="GF833">
        <v>44081</v>
      </c>
      <c r="GI833">
        <v>-2591</v>
      </c>
      <c r="GL833">
        <v>45336</v>
      </c>
      <c r="GM833">
        <v>45336</v>
      </c>
      <c r="GN833">
        <v>138097</v>
      </c>
      <c r="GO833">
        <v>965</v>
      </c>
      <c r="GQ833">
        <v>-15500</v>
      </c>
      <c r="GR833" s="2">
        <v>42951</v>
      </c>
      <c r="GS833">
        <v>4541</v>
      </c>
      <c r="GT833">
        <v>1089</v>
      </c>
      <c r="GU833">
        <v>243</v>
      </c>
      <c r="GV833">
        <v>1332</v>
      </c>
      <c r="GW833">
        <v>-964</v>
      </c>
      <c r="GY833">
        <v>1095</v>
      </c>
      <c r="HB833">
        <v>2623</v>
      </c>
      <c r="HC833">
        <v>2754</v>
      </c>
      <c r="HE833">
        <v>8627</v>
      </c>
      <c r="HF833">
        <v>-925</v>
      </c>
      <c r="HH833">
        <v>-704</v>
      </c>
      <c r="HJ833">
        <v>-2082</v>
      </c>
      <c r="HK833">
        <v>-2082</v>
      </c>
      <c r="HL833">
        <v>55</v>
      </c>
      <c r="HM833">
        <v>-3656</v>
      </c>
      <c r="HN833">
        <v>-2171</v>
      </c>
      <c r="HP833">
        <v>-2171</v>
      </c>
      <c r="HQ833">
        <v>-654</v>
      </c>
      <c r="HS833">
        <v>-654</v>
      </c>
      <c r="HT833">
        <v>-1320</v>
      </c>
      <c r="HU833">
        <v>3333</v>
      </c>
      <c r="HV833">
        <v>-812</v>
      </c>
      <c r="HW833">
        <v>-7</v>
      </c>
      <c r="HY833">
        <v>4152</v>
      </c>
      <c r="HZ833">
        <v>10430</v>
      </c>
      <c r="IA833">
        <v>14582</v>
      </c>
      <c r="IB833">
        <v>332</v>
      </c>
      <c r="IC833">
        <v>-1320</v>
      </c>
      <c r="IE833">
        <v>556</v>
      </c>
      <c r="IF833">
        <v>136</v>
      </c>
      <c r="IG833">
        <v>2171</v>
      </c>
      <c r="IH833">
        <v>-418</v>
      </c>
      <c r="II833">
        <v>-724</v>
      </c>
      <c r="IK833">
        <v>-724</v>
      </c>
      <c r="IL833">
        <v>964</v>
      </c>
      <c r="IM833">
        <v>985</v>
      </c>
      <c r="IN833">
        <v>2.37</v>
      </c>
      <c r="IO833">
        <v>2.3199999999999998</v>
      </c>
    </row>
    <row r="834" spans="1:249" x14ac:dyDescent="0.25">
      <c r="A834" t="s">
        <v>1175</v>
      </c>
      <c r="B834" t="s">
        <v>1176</v>
      </c>
      <c r="C834" t="s">
        <v>1177</v>
      </c>
      <c r="D834" t="s">
        <v>1178</v>
      </c>
      <c r="E834" t="s">
        <v>455</v>
      </c>
      <c r="F834" t="s">
        <v>417</v>
      </c>
      <c r="G834" s="2">
        <v>43008</v>
      </c>
      <c r="H834" t="s">
        <v>450</v>
      </c>
      <c r="J834">
        <v>2017</v>
      </c>
      <c r="K834">
        <v>3</v>
      </c>
      <c r="L834">
        <v>2017</v>
      </c>
      <c r="M834">
        <v>3</v>
      </c>
      <c r="N834" t="s">
        <v>419</v>
      </c>
      <c r="O834" t="s">
        <v>451</v>
      </c>
      <c r="P834">
        <v>201703</v>
      </c>
      <c r="Q834">
        <v>4</v>
      </c>
      <c r="R834">
        <v>108</v>
      </c>
      <c r="S834">
        <v>14</v>
      </c>
      <c r="T834">
        <v>12</v>
      </c>
      <c r="U834">
        <v>731766</v>
      </c>
      <c r="V834">
        <v>3</v>
      </c>
      <c r="W834">
        <v>6324</v>
      </c>
      <c r="X834" s="2">
        <v>43046</v>
      </c>
      <c r="Y834" s="2">
        <v>43046</v>
      </c>
      <c r="Z834" t="s">
        <v>485</v>
      </c>
      <c r="AA834" t="s">
        <v>1179</v>
      </c>
      <c r="AB834" t="s">
        <v>1180</v>
      </c>
      <c r="AC834" t="s">
        <v>963</v>
      </c>
      <c r="AD834">
        <v>55343</v>
      </c>
      <c r="AE834">
        <v>9529361300</v>
      </c>
      <c r="AG834" t="s">
        <v>1179</v>
      </c>
      <c r="AH834" t="s">
        <v>1180</v>
      </c>
      <c r="AI834" t="s">
        <v>963</v>
      </c>
      <c r="AJ834">
        <v>55343</v>
      </c>
      <c r="AK834" t="s">
        <v>426</v>
      </c>
      <c r="AL834" t="s">
        <v>427</v>
      </c>
      <c r="AU834" t="s">
        <v>1183</v>
      </c>
      <c r="AW834">
        <v>969067500</v>
      </c>
      <c r="AX834" s="2">
        <v>43039</v>
      </c>
      <c r="BI834" s="2">
        <v>43046</v>
      </c>
      <c r="BJ834">
        <v>50322</v>
      </c>
      <c r="BK834">
        <v>38269</v>
      </c>
      <c r="BL834">
        <v>12053</v>
      </c>
      <c r="BM834">
        <v>578</v>
      </c>
      <c r="BU834">
        <v>-7387</v>
      </c>
      <c r="BV834">
        <v>46234</v>
      </c>
      <c r="BW834">
        <v>4088</v>
      </c>
      <c r="BX834">
        <v>294</v>
      </c>
      <c r="CN834">
        <v>-294</v>
      </c>
      <c r="CO834">
        <v>3794</v>
      </c>
      <c r="CP834">
        <v>1233</v>
      </c>
      <c r="CQ834">
        <v>2561</v>
      </c>
      <c r="CV834">
        <v>2561</v>
      </c>
      <c r="CX834">
        <v>2561</v>
      </c>
      <c r="DA834">
        <v>2561</v>
      </c>
      <c r="DB834">
        <v>76</v>
      </c>
      <c r="DC834">
        <v>2485</v>
      </c>
      <c r="DE834">
        <v>2485</v>
      </c>
      <c r="DF834">
        <v>2.6457000000000002</v>
      </c>
      <c r="DJ834">
        <v>2.6457000000000002</v>
      </c>
      <c r="DK834">
        <v>2.5670999999999999</v>
      </c>
      <c r="DL834">
        <v>2.5099999999999998</v>
      </c>
      <c r="DM834">
        <v>2.5895000000000001</v>
      </c>
      <c r="DQ834">
        <v>2.5895000000000001</v>
      </c>
      <c r="DR834">
        <v>2.5125999999999999</v>
      </c>
      <c r="DS834">
        <v>2.5099999999999998</v>
      </c>
      <c r="DT834">
        <v>-2.6101000000000001</v>
      </c>
      <c r="DU834">
        <v>989</v>
      </c>
      <c r="DV834">
        <v>989</v>
      </c>
      <c r="DW834">
        <v>3794</v>
      </c>
      <c r="DX834">
        <v>2561</v>
      </c>
      <c r="DY834">
        <v>4666</v>
      </c>
      <c r="DZ834">
        <v>4088</v>
      </c>
      <c r="EA834" s="2">
        <v>43046</v>
      </c>
      <c r="EB834">
        <v>19794</v>
      </c>
      <c r="EE834">
        <v>15464</v>
      </c>
      <c r="EG834">
        <v>2581</v>
      </c>
      <c r="EK834">
        <v>3082</v>
      </c>
      <c r="EL834">
        <v>40921</v>
      </c>
      <c r="EO834">
        <v>6562</v>
      </c>
      <c r="ER834">
        <v>27703</v>
      </c>
      <c r="EV834">
        <v>61859</v>
      </c>
      <c r="FA834">
        <v>3387</v>
      </c>
      <c r="FB834">
        <v>99511</v>
      </c>
      <c r="FC834">
        <v>140432</v>
      </c>
      <c r="FD834">
        <v>4539</v>
      </c>
      <c r="FE834">
        <v>15878</v>
      </c>
      <c r="FG834">
        <v>17963</v>
      </c>
      <c r="FM834">
        <v>6635</v>
      </c>
      <c r="FP834">
        <v>13073</v>
      </c>
      <c r="FQ834">
        <v>58088</v>
      </c>
      <c r="FR834">
        <v>24723</v>
      </c>
      <c r="FU834">
        <v>2697</v>
      </c>
      <c r="FX834">
        <v>2170</v>
      </c>
      <c r="FZ834">
        <v>5444</v>
      </c>
      <c r="GA834">
        <v>35034</v>
      </c>
      <c r="GB834">
        <v>93122</v>
      </c>
      <c r="GD834">
        <v>10</v>
      </c>
      <c r="GE834">
        <v>1801</v>
      </c>
      <c r="GF834">
        <v>45840</v>
      </c>
      <c r="GI834">
        <v>-2353</v>
      </c>
      <c r="GL834">
        <v>47310</v>
      </c>
      <c r="GM834">
        <v>47310</v>
      </c>
      <c r="GN834">
        <v>140432</v>
      </c>
      <c r="GO834">
        <v>969</v>
      </c>
      <c r="GQ834">
        <v>-14549</v>
      </c>
      <c r="GR834" s="2">
        <v>43046</v>
      </c>
      <c r="GS834">
        <v>7102</v>
      </c>
      <c r="GT834">
        <v>1667</v>
      </c>
      <c r="GU834">
        <v>165</v>
      </c>
      <c r="GV834">
        <v>1832</v>
      </c>
      <c r="GW834">
        <v>-244</v>
      </c>
      <c r="GY834">
        <v>1305</v>
      </c>
      <c r="GZ834">
        <v>2283</v>
      </c>
      <c r="HB834">
        <v>3895</v>
      </c>
      <c r="HC834">
        <v>7239</v>
      </c>
      <c r="HE834">
        <v>16173</v>
      </c>
      <c r="HF834">
        <v>-1391</v>
      </c>
      <c r="HH834">
        <v>-908</v>
      </c>
      <c r="HJ834">
        <v>-3566</v>
      </c>
      <c r="HK834">
        <v>-3566</v>
      </c>
      <c r="HL834">
        <v>-30</v>
      </c>
      <c r="HM834">
        <v>-5895</v>
      </c>
      <c r="HN834">
        <v>-4877</v>
      </c>
      <c r="HP834">
        <v>-4877</v>
      </c>
      <c r="HQ834">
        <v>-569</v>
      </c>
      <c r="HS834">
        <v>-569</v>
      </c>
      <c r="HT834">
        <v>-2046</v>
      </c>
      <c r="HU834">
        <v>3035</v>
      </c>
      <c r="HV834">
        <v>-4457</v>
      </c>
      <c r="HW834">
        <v>18</v>
      </c>
      <c r="HY834">
        <v>5839</v>
      </c>
      <c r="HZ834">
        <v>10430</v>
      </c>
      <c r="IA834">
        <v>16269</v>
      </c>
      <c r="IB834">
        <v>456</v>
      </c>
      <c r="IC834">
        <v>-2046</v>
      </c>
      <c r="IE834">
        <v>578</v>
      </c>
      <c r="IF834">
        <v>124</v>
      </c>
      <c r="IG834">
        <v>7546</v>
      </c>
      <c r="IH834">
        <v>-466</v>
      </c>
      <c r="II834">
        <v>-726</v>
      </c>
      <c r="IK834">
        <v>-726</v>
      </c>
      <c r="IL834">
        <v>968</v>
      </c>
      <c r="IM834">
        <v>989</v>
      </c>
      <c r="IN834">
        <v>2.57</v>
      </c>
      <c r="IO834">
        <v>2.5099999999999998</v>
      </c>
    </row>
    <row r="835" spans="1:249" x14ac:dyDescent="0.25">
      <c r="A835" t="s">
        <v>1201</v>
      </c>
      <c r="B835" t="s">
        <v>1202</v>
      </c>
      <c r="C835" t="s">
        <v>1203</v>
      </c>
      <c r="D835" t="s">
        <v>1204</v>
      </c>
      <c r="E835" t="s">
        <v>455</v>
      </c>
      <c r="F835" t="s">
        <v>417</v>
      </c>
      <c r="G835" s="2">
        <v>40908</v>
      </c>
      <c r="H835" t="s">
        <v>418</v>
      </c>
      <c r="J835">
        <v>2011</v>
      </c>
      <c r="K835">
        <v>4</v>
      </c>
      <c r="L835">
        <v>2011</v>
      </c>
      <c r="M835">
        <v>4</v>
      </c>
      <c r="N835" t="s">
        <v>419</v>
      </c>
      <c r="O835" t="s">
        <v>420</v>
      </c>
      <c r="P835">
        <v>2011</v>
      </c>
      <c r="Q835">
        <v>9</v>
      </c>
      <c r="R835">
        <v>48</v>
      </c>
      <c r="S835">
        <v>1</v>
      </c>
      <c r="T835">
        <v>12</v>
      </c>
      <c r="U835">
        <v>101829</v>
      </c>
      <c r="V835">
        <v>12</v>
      </c>
      <c r="W835">
        <v>3724</v>
      </c>
      <c r="X835" s="2">
        <v>40948</v>
      </c>
      <c r="Y835" s="2">
        <v>40948</v>
      </c>
      <c r="Z835" t="s">
        <v>485</v>
      </c>
      <c r="AA835" t="s">
        <v>1205</v>
      </c>
      <c r="AB835" t="s">
        <v>1206</v>
      </c>
      <c r="AC835" t="s">
        <v>662</v>
      </c>
      <c r="AD835">
        <v>6101</v>
      </c>
      <c r="AE835">
        <v>8607287000</v>
      </c>
      <c r="AF835" t="s">
        <v>1207</v>
      </c>
      <c r="AG835" t="s">
        <v>1205</v>
      </c>
      <c r="AH835" t="s">
        <v>1206</v>
      </c>
      <c r="AI835" t="s">
        <v>662</v>
      </c>
      <c r="AJ835">
        <v>6101</v>
      </c>
      <c r="AK835" t="s">
        <v>426</v>
      </c>
      <c r="AL835" t="s">
        <v>427</v>
      </c>
      <c r="AN835">
        <v>199900</v>
      </c>
      <c r="AR835">
        <v>23633</v>
      </c>
      <c r="AS835" t="s">
        <v>461</v>
      </c>
      <c r="AT835" t="s">
        <v>429</v>
      </c>
      <c r="AU835" t="s">
        <v>1208</v>
      </c>
      <c r="AV835" t="s">
        <v>1209</v>
      </c>
      <c r="AW835">
        <v>908863500</v>
      </c>
      <c r="AX835" s="2">
        <v>40939</v>
      </c>
      <c r="AY835" t="s">
        <v>1210</v>
      </c>
      <c r="AZ835" t="s">
        <v>838</v>
      </c>
      <c r="BA835" t="s">
        <v>1211</v>
      </c>
      <c r="BB835" t="s">
        <v>435</v>
      </c>
      <c r="BC835" t="s">
        <v>1212</v>
      </c>
      <c r="BD835" t="s">
        <v>1213</v>
      </c>
      <c r="BE835" t="s">
        <v>1214</v>
      </c>
      <c r="BF835" t="s">
        <v>1215</v>
      </c>
      <c r="BG835" t="s">
        <v>1216</v>
      </c>
      <c r="BH835" t="s">
        <v>1217</v>
      </c>
      <c r="BI835" s="2">
        <v>41676</v>
      </c>
      <c r="BJ835">
        <v>55754</v>
      </c>
      <c r="BK835">
        <v>40369</v>
      </c>
      <c r="BL835">
        <v>15385</v>
      </c>
      <c r="BP835">
        <v>1951</v>
      </c>
      <c r="BR835">
        <v>6161</v>
      </c>
      <c r="BU835">
        <v>573</v>
      </c>
      <c r="BV835">
        <v>47908</v>
      </c>
      <c r="BW835">
        <v>7846</v>
      </c>
      <c r="BX835">
        <v>496</v>
      </c>
      <c r="CN835">
        <v>-496</v>
      </c>
      <c r="CO835">
        <v>7350</v>
      </c>
      <c r="CP835">
        <v>2134</v>
      </c>
      <c r="CQ835">
        <v>5216</v>
      </c>
      <c r="CR835">
        <v>385</v>
      </c>
      <c r="CV835">
        <v>4831</v>
      </c>
      <c r="CW835">
        <v>148</v>
      </c>
      <c r="CX835">
        <v>4979</v>
      </c>
      <c r="DA835">
        <v>4979</v>
      </c>
      <c r="DC835">
        <v>4979</v>
      </c>
      <c r="DE835">
        <v>4979</v>
      </c>
      <c r="DF835">
        <v>5.41</v>
      </c>
      <c r="DG835">
        <v>0.17</v>
      </c>
      <c r="DJ835">
        <v>5.58</v>
      </c>
      <c r="DK835">
        <v>5.58</v>
      </c>
      <c r="DL835">
        <v>5.58</v>
      </c>
      <c r="DM835">
        <v>5.33</v>
      </c>
      <c r="DN835">
        <v>0.16</v>
      </c>
      <c r="DQ835">
        <v>5.4907000000000004</v>
      </c>
      <c r="DR835">
        <v>5.4907000000000004</v>
      </c>
      <c r="DS835">
        <v>5.49</v>
      </c>
      <c r="DT835">
        <v>-0.66849999999999998</v>
      </c>
      <c r="DU835">
        <v>907</v>
      </c>
      <c r="DV835">
        <v>892</v>
      </c>
      <c r="DW835">
        <v>7350</v>
      </c>
      <c r="DX835">
        <v>5216</v>
      </c>
      <c r="DY835">
        <v>9109</v>
      </c>
      <c r="DZ835">
        <v>7846</v>
      </c>
      <c r="EA835" s="2">
        <v>41312</v>
      </c>
      <c r="EB835">
        <v>5960</v>
      </c>
      <c r="EE835">
        <v>9546</v>
      </c>
      <c r="EF835">
        <v>7797</v>
      </c>
      <c r="EI835">
        <v>1662</v>
      </c>
      <c r="EK835">
        <v>793</v>
      </c>
      <c r="EL835">
        <v>25758</v>
      </c>
      <c r="EM835">
        <v>15980</v>
      </c>
      <c r="EN835">
        <v>9779</v>
      </c>
      <c r="EO835">
        <v>6201</v>
      </c>
      <c r="ET835">
        <v>1035</v>
      </c>
      <c r="EV835">
        <v>21861</v>
      </c>
      <c r="EX835">
        <v>2387</v>
      </c>
      <c r="FA835">
        <v>4210</v>
      </c>
      <c r="FB835">
        <v>35694</v>
      </c>
      <c r="FC835">
        <v>61452</v>
      </c>
      <c r="FE835">
        <v>5570</v>
      </c>
      <c r="FH835">
        <v>12287</v>
      </c>
      <c r="FJ835">
        <v>759</v>
      </c>
      <c r="FQ835">
        <v>18616</v>
      </c>
      <c r="FR835">
        <v>9501</v>
      </c>
      <c r="FT835">
        <v>5007</v>
      </c>
      <c r="FX835">
        <v>358</v>
      </c>
      <c r="FZ835">
        <v>5150</v>
      </c>
      <c r="GA835">
        <v>20016</v>
      </c>
      <c r="GB835">
        <v>38632</v>
      </c>
      <c r="GD835">
        <v>13445</v>
      </c>
      <c r="GF835">
        <v>33487</v>
      </c>
      <c r="GH835">
        <v>19410</v>
      </c>
      <c r="GI835">
        <v>-5490</v>
      </c>
      <c r="GK835">
        <v>-152</v>
      </c>
      <c r="GL835">
        <v>22820</v>
      </c>
      <c r="GM835">
        <v>22820</v>
      </c>
      <c r="GN835">
        <v>61452</v>
      </c>
      <c r="GO835">
        <v>907.22199999999998</v>
      </c>
      <c r="GQ835">
        <v>959</v>
      </c>
      <c r="GR835" s="2">
        <v>41676</v>
      </c>
      <c r="GS835">
        <v>4979</v>
      </c>
      <c r="GT835">
        <v>1263</v>
      </c>
      <c r="GU835">
        <v>241</v>
      </c>
      <c r="GV835">
        <v>1504</v>
      </c>
      <c r="GW835">
        <v>-697</v>
      </c>
      <c r="GX835">
        <v>-330</v>
      </c>
      <c r="GZ835">
        <v>760</v>
      </c>
      <c r="HB835">
        <v>-24</v>
      </c>
      <c r="HC835">
        <v>-291</v>
      </c>
      <c r="HD835">
        <v>268</v>
      </c>
      <c r="HE835">
        <v>6460</v>
      </c>
      <c r="HF835">
        <v>-929</v>
      </c>
      <c r="HH835">
        <v>137</v>
      </c>
      <c r="HL835">
        <v>120</v>
      </c>
      <c r="HM835">
        <v>-672</v>
      </c>
      <c r="HN835">
        <v>-557</v>
      </c>
      <c r="HO835">
        <v>562</v>
      </c>
      <c r="HP835">
        <v>5</v>
      </c>
      <c r="HQ835">
        <v>-1949</v>
      </c>
      <c r="HS835">
        <v>-1949</v>
      </c>
      <c r="HT835">
        <v>-1602</v>
      </c>
      <c r="HU835">
        <v>-437</v>
      </c>
      <c r="HV835">
        <v>-3983</v>
      </c>
      <c r="HW835">
        <v>-1</v>
      </c>
      <c r="HX835">
        <v>73</v>
      </c>
      <c r="HY835">
        <v>1877</v>
      </c>
      <c r="HZ835">
        <v>4083</v>
      </c>
      <c r="IA835">
        <v>5960</v>
      </c>
      <c r="IB835">
        <v>221</v>
      </c>
      <c r="IC835">
        <v>-1602</v>
      </c>
      <c r="IL835">
        <v>892.3</v>
      </c>
      <c r="IM835">
        <v>906.8</v>
      </c>
      <c r="IN835">
        <v>5.58</v>
      </c>
      <c r="IO835">
        <v>5.49</v>
      </c>
    </row>
    <row r="836" spans="1:249" x14ac:dyDescent="0.25">
      <c r="A836" t="s">
        <v>1201</v>
      </c>
      <c r="B836" t="s">
        <v>1202</v>
      </c>
      <c r="C836" t="s">
        <v>1203</v>
      </c>
      <c r="D836" t="s">
        <v>1204</v>
      </c>
      <c r="E836" t="s">
        <v>455</v>
      </c>
      <c r="F836" t="s">
        <v>417</v>
      </c>
      <c r="G836" s="2">
        <v>41274</v>
      </c>
      <c r="H836" t="s">
        <v>418</v>
      </c>
      <c r="J836">
        <v>2012</v>
      </c>
      <c r="K836">
        <v>4</v>
      </c>
      <c r="L836">
        <v>2012</v>
      </c>
      <c r="M836">
        <v>4</v>
      </c>
      <c r="N836" t="s">
        <v>419</v>
      </c>
      <c r="O836" t="s">
        <v>420</v>
      </c>
      <c r="P836">
        <v>2012</v>
      </c>
      <c r="Q836">
        <v>9</v>
      </c>
      <c r="R836">
        <v>48</v>
      </c>
      <c r="S836">
        <v>1</v>
      </c>
      <c r="T836">
        <v>12</v>
      </c>
      <c r="U836">
        <v>101829</v>
      </c>
      <c r="V836">
        <v>12</v>
      </c>
      <c r="W836">
        <v>3724</v>
      </c>
      <c r="X836" s="2">
        <v>41312</v>
      </c>
      <c r="Y836" s="2">
        <v>41312</v>
      </c>
      <c r="Z836" t="s">
        <v>485</v>
      </c>
      <c r="AA836" t="s">
        <v>1205</v>
      </c>
      <c r="AB836" t="s">
        <v>1206</v>
      </c>
      <c r="AC836" t="s">
        <v>662</v>
      </c>
      <c r="AD836">
        <v>6101</v>
      </c>
      <c r="AE836">
        <v>8607287000</v>
      </c>
      <c r="AF836" t="s">
        <v>1207</v>
      </c>
      <c r="AG836" t="s">
        <v>1205</v>
      </c>
      <c r="AH836" t="s">
        <v>1206</v>
      </c>
      <c r="AI836" t="s">
        <v>662</v>
      </c>
      <c r="AJ836">
        <v>6101</v>
      </c>
      <c r="AK836" t="s">
        <v>426</v>
      </c>
      <c r="AL836" t="s">
        <v>427</v>
      </c>
      <c r="AN836">
        <v>218000</v>
      </c>
      <c r="AR836">
        <v>22210</v>
      </c>
      <c r="AS836" t="s">
        <v>461</v>
      </c>
      <c r="AT836" t="s">
        <v>429</v>
      </c>
      <c r="AU836" t="s">
        <v>1218</v>
      </c>
      <c r="AV836" t="s">
        <v>1209</v>
      </c>
      <c r="AW836">
        <v>916639900</v>
      </c>
      <c r="AX836" s="2">
        <v>41305</v>
      </c>
      <c r="AY836" t="s">
        <v>1210</v>
      </c>
      <c r="AZ836" t="s">
        <v>838</v>
      </c>
      <c r="BA836" t="s">
        <v>1211</v>
      </c>
      <c r="BB836" t="s">
        <v>435</v>
      </c>
      <c r="BC836" t="s">
        <v>1212</v>
      </c>
      <c r="BD836" t="s">
        <v>1213</v>
      </c>
      <c r="BE836" t="s">
        <v>1219</v>
      </c>
      <c r="BF836" t="s">
        <v>439</v>
      </c>
      <c r="BG836" t="s">
        <v>1220</v>
      </c>
      <c r="BH836" t="s">
        <v>439</v>
      </c>
      <c r="BI836" s="2">
        <v>42040</v>
      </c>
      <c r="BJ836">
        <v>57708</v>
      </c>
      <c r="BK836">
        <v>42153</v>
      </c>
      <c r="BL836">
        <v>15555</v>
      </c>
      <c r="BP836">
        <v>2371</v>
      </c>
      <c r="BR836">
        <v>6452</v>
      </c>
      <c r="BU836">
        <v>952</v>
      </c>
      <c r="BV836">
        <v>50024</v>
      </c>
      <c r="BW836">
        <v>7684</v>
      </c>
      <c r="BX836">
        <v>773</v>
      </c>
      <c r="CN836">
        <v>-773</v>
      </c>
      <c r="CO836">
        <v>6911</v>
      </c>
      <c r="CP836">
        <v>1711</v>
      </c>
      <c r="CQ836">
        <v>5200</v>
      </c>
      <c r="CR836">
        <v>353</v>
      </c>
      <c r="CV836">
        <v>4847</v>
      </c>
      <c r="CW836">
        <v>283</v>
      </c>
      <c r="CX836">
        <v>5130</v>
      </c>
      <c r="DA836">
        <v>5130</v>
      </c>
      <c r="DC836">
        <v>5130</v>
      </c>
      <c r="DE836">
        <v>5130</v>
      </c>
      <c r="DF836">
        <v>5.41</v>
      </c>
      <c r="DG836">
        <v>0.32</v>
      </c>
      <c r="DJ836">
        <v>5.7305999999999999</v>
      </c>
      <c r="DK836">
        <v>5.7305999999999999</v>
      </c>
      <c r="DL836">
        <v>5.73</v>
      </c>
      <c r="DM836">
        <v>5.35</v>
      </c>
      <c r="DN836">
        <v>0.31</v>
      </c>
      <c r="DQ836">
        <v>5.6585000000000001</v>
      </c>
      <c r="DR836">
        <v>5.6585000000000001</v>
      </c>
      <c r="DS836">
        <v>5.66</v>
      </c>
      <c r="DT836">
        <v>1.3560000000000001</v>
      </c>
      <c r="DU836">
        <v>906.36</v>
      </c>
      <c r="DV836">
        <v>895.28800000000001</v>
      </c>
      <c r="DW836">
        <v>6911</v>
      </c>
      <c r="DX836">
        <v>5200</v>
      </c>
      <c r="DY836">
        <v>9208</v>
      </c>
      <c r="DZ836">
        <v>7684</v>
      </c>
      <c r="EA836" s="2">
        <v>41676</v>
      </c>
      <c r="EB836">
        <v>4819</v>
      </c>
      <c r="EE836">
        <v>11099</v>
      </c>
      <c r="EF836">
        <v>9537</v>
      </c>
      <c r="EI836">
        <v>1611</v>
      </c>
      <c r="EK836">
        <v>2544</v>
      </c>
      <c r="EL836">
        <v>29610</v>
      </c>
      <c r="EM836">
        <v>18065</v>
      </c>
      <c r="EN836">
        <v>9547</v>
      </c>
      <c r="EO836">
        <v>8518</v>
      </c>
      <c r="ET836">
        <v>1150</v>
      </c>
      <c r="EV836">
        <v>42990</v>
      </c>
      <c r="EX836">
        <v>1599</v>
      </c>
      <c r="FA836">
        <v>5542</v>
      </c>
      <c r="FB836">
        <v>59799</v>
      </c>
      <c r="FC836">
        <v>89409</v>
      </c>
      <c r="FE836">
        <v>6431</v>
      </c>
      <c r="FH836">
        <v>15310</v>
      </c>
      <c r="FJ836">
        <v>1624</v>
      </c>
      <c r="FP836">
        <v>421</v>
      </c>
      <c r="FQ836">
        <v>23786</v>
      </c>
      <c r="FR836">
        <v>21597</v>
      </c>
      <c r="FT836">
        <v>7520</v>
      </c>
      <c r="FX836">
        <v>238</v>
      </c>
      <c r="FZ836">
        <v>9199</v>
      </c>
      <c r="GA836">
        <v>38554</v>
      </c>
      <c r="GB836">
        <v>62340</v>
      </c>
      <c r="GD836">
        <v>13976</v>
      </c>
      <c r="GF836">
        <v>36776</v>
      </c>
      <c r="GH836">
        <v>19251</v>
      </c>
      <c r="GI836">
        <v>-5448</v>
      </c>
      <c r="GK836">
        <v>-139</v>
      </c>
      <c r="GL836">
        <v>27069</v>
      </c>
      <c r="GM836">
        <v>27069</v>
      </c>
      <c r="GN836">
        <v>89409</v>
      </c>
      <c r="GO836">
        <v>918.84900000000005</v>
      </c>
      <c r="GQ836">
        <v>-15921</v>
      </c>
      <c r="GR836" s="2">
        <v>42040</v>
      </c>
      <c r="GS836">
        <v>5130</v>
      </c>
      <c r="GT836">
        <v>1524</v>
      </c>
      <c r="GU836">
        <v>400</v>
      </c>
      <c r="GV836">
        <v>1924</v>
      </c>
      <c r="GW836">
        <v>-165</v>
      </c>
      <c r="GX836">
        <v>-539</v>
      </c>
      <c r="GZ836">
        <v>811</v>
      </c>
      <c r="HB836">
        <v>-434</v>
      </c>
      <c r="HC836">
        <v>-327</v>
      </c>
      <c r="HD836">
        <v>-122</v>
      </c>
      <c r="HE836">
        <v>6605</v>
      </c>
      <c r="HF836">
        <v>-1389</v>
      </c>
      <c r="HG836">
        <v>-1543</v>
      </c>
      <c r="HH836">
        <v>-15601</v>
      </c>
      <c r="HL836">
        <v>-262</v>
      </c>
      <c r="HM836">
        <v>-18795</v>
      </c>
      <c r="HN836">
        <v>10057</v>
      </c>
      <c r="HO836">
        <v>-214</v>
      </c>
      <c r="HP836">
        <v>9843</v>
      </c>
      <c r="HQ836">
        <v>522</v>
      </c>
      <c r="HS836">
        <v>522</v>
      </c>
      <c r="HT836">
        <v>-1752</v>
      </c>
      <c r="HU836">
        <v>-592</v>
      </c>
      <c r="HV836">
        <v>8021</v>
      </c>
      <c r="HW836">
        <v>30</v>
      </c>
      <c r="HX836">
        <v>3015</v>
      </c>
      <c r="HY836">
        <v>-1124</v>
      </c>
      <c r="HZ836">
        <v>5960</v>
      </c>
      <c r="IA836">
        <v>4836</v>
      </c>
      <c r="IB836">
        <v>210</v>
      </c>
      <c r="IC836">
        <v>-1752</v>
      </c>
      <c r="IL836">
        <v>895.2</v>
      </c>
      <c r="IM836">
        <v>906.6</v>
      </c>
      <c r="IN836">
        <v>5.73</v>
      </c>
      <c r="IO836">
        <v>5.66</v>
      </c>
    </row>
    <row r="837" spans="1:249" x14ac:dyDescent="0.25">
      <c r="A837" t="s">
        <v>1201</v>
      </c>
      <c r="B837" t="s">
        <v>1202</v>
      </c>
      <c r="C837" t="s">
        <v>1203</v>
      </c>
      <c r="D837" t="s">
        <v>1204</v>
      </c>
      <c r="E837" t="s">
        <v>455</v>
      </c>
      <c r="F837" t="s">
        <v>417</v>
      </c>
      <c r="G837" s="2">
        <v>41639</v>
      </c>
      <c r="H837" t="s">
        <v>418</v>
      </c>
      <c r="J837">
        <v>2013</v>
      </c>
      <c r="K837">
        <v>4</v>
      </c>
      <c r="L837">
        <v>2013</v>
      </c>
      <c r="M837">
        <v>4</v>
      </c>
      <c r="N837" t="s">
        <v>419</v>
      </c>
      <c r="O837" t="s">
        <v>420</v>
      </c>
      <c r="P837">
        <v>2013</v>
      </c>
      <c r="Q837">
        <v>9</v>
      </c>
      <c r="R837">
        <v>48</v>
      </c>
      <c r="S837">
        <v>1</v>
      </c>
      <c r="T837">
        <v>12</v>
      </c>
      <c r="U837">
        <v>101829</v>
      </c>
      <c r="V837">
        <v>12</v>
      </c>
      <c r="W837">
        <v>3724</v>
      </c>
      <c r="X837" s="2">
        <v>41676</v>
      </c>
      <c r="Y837" s="2">
        <v>41676</v>
      </c>
      <c r="Z837" t="s">
        <v>485</v>
      </c>
      <c r="AA837" t="s">
        <v>1205</v>
      </c>
      <c r="AB837" t="s">
        <v>1206</v>
      </c>
      <c r="AC837" t="s">
        <v>662</v>
      </c>
      <c r="AD837">
        <v>6101</v>
      </c>
      <c r="AE837">
        <v>8607287000</v>
      </c>
      <c r="AF837" t="s">
        <v>1221</v>
      </c>
      <c r="AG837" t="s">
        <v>1205</v>
      </c>
      <c r="AH837" t="s">
        <v>1206</v>
      </c>
      <c r="AI837" t="s">
        <v>662</v>
      </c>
      <c r="AJ837">
        <v>6101</v>
      </c>
      <c r="AK837" t="s">
        <v>426</v>
      </c>
      <c r="AL837" t="s">
        <v>427</v>
      </c>
      <c r="AN837">
        <v>212000</v>
      </c>
      <c r="AR837">
        <v>21364</v>
      </c>
      <c r="AS837" t="s">
        <v>461</v>
      </c>
      <c r="AT837" t="s">
        <v>429</v>
      </c>
      <c r="AU837" t="s">
        <v>1218</v>
      </c>
      <c r="AV837" t="s">
        <v>1209</v>
      </c>
      <c r="AW837">
        <v>915236400</v>
      </c>
      <c r="AX837" s="2">
        <v>41670</v>
      </c>
      <c r="AY837" t="s">
        <v>1210</v>
      </c>
      <c r="AZ837" t="s">
        <v>838</v>
      </c>
      <c r="BA837" t="s">
        <v>1211</v>
      </c>
      <c r="BB837" t="s">
        <v>435</v>
      </c>
      <c r="BC837" t="s">
        <v>1222</v>
      </c>
      <c r="BD837" t="s">
        <v>1217</v>
      </c>
      <c r="BE837" t="s">
        <v>1223</v>
      </c>
      <c r="BF837" t="s">
        <v>1224</v>
      </c>
      <c r="BG837" t="s">
        <v>1219</v>
      </c>
      <c r="BH837" t="s">
        <v>439</v>
      </c>
      <c r="BI837" s="2">
        <v>42411</v>
      </c>
      <c r="BJ837">
        <v>56600</v>
      </c>
      <c r="BK837">
        <v>40468</v>
      </c>
      <c r="BL837">
        <v>16132</v>
      </c>
      <c r="BP837">
        <v>2342</v>
      </c>
      <c r="BR837">
        <v>6364</v>
      </c>
      <c r="BU837">
        <v>1123</v>
      </c>
      <c r="BV837">
        <v>48051</v>
      </c>
      <c r="BW837">
        <v>8549</v>
      </c>
      <c r="BX837">
        <v>895</v>
      </c>
      <c r="CN837">
        <v>-895</v>
      </c>
      <c r="CO837">
        <v>7654</v>
      </c>
      <c r="CP837">
        <v>1999</v>
      </c>
      <c r="CQ837">
        <v>5655</v>
      </c>
      <c r="CR837">
        <v>390</v>
      </c>
      <c r="CV837">
        <v>5265</v>
      </c>
      <c r="CW837">
        <v>456</v>
      </c>
      <c r="CX837">
        <v>5721</v>
      </c>
      <c r="DA837">
        <v>5721</v>
      </c>
      <c r="DC837">
        <v>5721</v>
      </c>
      <c r="DE837">
        <v>5721</v>
      </c>
      <c r="DF837">
        <v>5.84</v>
      </c>
      <c r="DG837">
        <v>0.51</v>
      </c>
      <c r="DJ837">
        <v>6.3495999999999997</v>
      </c>
      <c r="DK837">
        <v>6.3495999999999997</v>
      </c>
      <c r="DL837">
        <v>6.35</v>
      </c>
      <c r="DM837">
        <v>5.75</v>
      </c>
      <c r="DN837">
        <v>0.5</v>
      </c>
      <c r="DQ837">
        <v>6.2518000000000002</v>
      </c>
      <c r="DR837">
        <v>6.2518000000000002</v>
      </c>
      <c r="DS837">
        <v>6.25</v>
      </c>
      <c r="DT837">
        <v>-1.625</v>
      </c>
      <c r="DU837">
        <v>915</v>
      </c>
      <c r="DV837">
        <v>901</v>
      </c>
      <c r="DW837">
        <v>7654</v>
      </c>
      <c r="DX837">
        <v>5655</v>
      </c>
      <c r="DY837">
        <v>10284</v>
      </c>
      <c r="DZ837">
        <v>8549</v>
      </c>
      <c r="EA837" s="2">
        <v>42040</v>
      </c>
      <c r="EB837">
        <v>4619</v>
      </c>
      <c r="EE837">
        <v>11458</v>
      </c>
      <c r="EF837">
        <v>10330</v>
      </c>
      <c r="EI837">
        <v>1964</v>
      </c>
      <c r="EK837">
        <v>1071</v>
      </c>
      <c r="EL837">
        <v>29442</v>
      </c>
      <c r="EM837">
        <v>18661</v>
      </c>
      <c r="EN837">
        <v>9795</v>
      </c>
      <c r="EO837">
        <v>8866</v>
      </c>
      <c r="ET837">
        <v>1156</v>
      </c>
      <c r="EV837">
        <v>43689</v>
      </c>
      <c r="EX837">
        <v>1236</v>
      </c>
      <c r="FA837">
        <v>6205</v>
      </c>
      <c r="FB837">
        <v>61152</v>
      </c>
      <c r="FC837">
        <v>90594</v>
      </c>
      <c r="FE837">
        <v>6965</v>
      </c>
      <c r="FH837">
        <v>15335</v>
      </c>
      <c r="FJ837">
        <v>500</v>
      </c>
      <c r="FQ837">
        <v>22800</v>
      </c>
      <c r="FR837">
        <v>19741</v>
      </c>
      <c r="FT837">
        <v>3444</v>
      </c>
      <c r="FX837">
        <v>111</v>
      </c>
      <c r="FZ837">
        <v>11279</v>
      </c>
      <c r="GA837">
        <v>34575</v>
      </c>
      <c r="GB837">
        <v>57375</v>
      </c>
      <c r="GD837">
        <v>14764</v>
      </c>
      <c r="GF837">
        <v>40539</v>
      </c>
      <c r="GH837">
        <v>20431</v>
      </c>
      <c r="GI837">
        <v>-2880</v>
      </c>
      <c r="GK837">
        <v>-126</v>
      </c>
      <c r="GL837">
        <v>33219</v>
      </c>
      <c r="GM837">
        <v>33219</v>
      </c>
      <c r="GN837">
        <v>90594</v>
      </c>
      <c r="GO837">
        <v>916.68600000000004</v>
      </c>
      <c r="GQ837">
        <v>-10470</v>
      </c>
      <c r="GR837" s="2">
        <v>42411</v>
      </c>
      <c r="GS837">
        <v>5655</v>
      </c>
      <c r="GT837">
        <v>1735</v>
      </c>
      <c r="GU837">
        <v>518</v>
      </c>
      <c r="GV837">
        <v>2253</v>
      </c>
      <c r="GW837">
        <v>-476</v>
      </c>
      <c r="GX837">
        <v>-465</v>
      </c>
      <c r="GZ837">
        <v>1023</v>
      </c>
      <c r="HB837">
        <v>-36</v>
      </c>
      <c r="HC837">
        <v>46</v>
      </c>
      <c r="HD837">
        <v>-640</v>
      </c>
      <c r="HE837">
        <v>7314</v>
      </c>
      <c r="HF837">
        <v>-1569</v>
      </c>
      <c r="HG837">
        <v>-722</v>
      </c>
      <c r="HH837">
        <v>1409</v>
      </c>
      <c r="HL837">
        <v>-441</v>
      </c>
      <c r="HM837">
        <v>-1323</v>
      </c>
      <c r="HN837">
        <v>-2775</v>
      </c>
      <c r="HO837">
        <v>-113</v>
      </c>
      <c r="HP837">
        <v>-2888</v>
      </c>
      <c r="HQ837">
        <v>-822</v>
      </c>
      <c r="HS837">
        <v>-822</v>
      </c>
      <c r="HT837">
        <v>-1908</v>
      </c>
      <c r="HU837">
        <v>-313</v>
      </c>
      <c r="HV837">
        <v>-5931</v>
      </c>
      <c r="HW837">
        <v>-41</v>
      </c>
      <c r="HX837">
        <v>-236</v>
      </c>
      <c r="HY837">
        <v>-217</v>
      </c>
      <c r="HZ837">
        <v>4836</v>
      </c>
      <c r="IA837">
        <v>4619</v>
      </c>
      <c r="IB837">
        <v>250</v>
      </c>
      <c r="IC837">
        <v>-1908</v>
      </c>
      <c r="IL837">
        <v>901</v>
      </c>
      <c r="IM837">
        <v>915.1</v>
      </c>
      <c r="IN837">
        <v>6.35</v>
      </c>
      <c r="IO837">
        <v>6.25</v>
      </c>
    </row>
    <row r="838" spans="1:249" x14ac:dyDescent="0.25">
      <c r="A838" t="s">
        <v>1201</v>
      </c>
      <c r="B838" t="s">
        <v>1202</v>
      </c>
      <c r="C838" t="s">
        <v>1203</v>
      </c>
      <c r="D838" t="s">
        <v>1204</v>
      </c>
      <c r="E838" t="s">
        <v>455</v>
      </c>
      <c r="F838" t="s">
        <v>417</v>
      </c>
      <c r="G838" s="2">
        <v>42004</v>
      </c>
      <c r="H838" t="s">
        <v>418</v>
      </c>
      <c r="J838">
        <v>2014</v>
      </c>
      <c r="K838">
        <v>4</v>
      </c>
      <c r="L838">
        <v>2014</v>
      </c>
      <c r="M838">
        <v>4</v>
      </c>
      <c r="N838" t="s">
        <v>419</v>
      </c>
      <c r="O838" t="s">
        <v>420</v>
      </c>
      <c r="P838">
        <v>2014</v>
      </c>
      <c r="Q838">
        <v>9</v>
      </c>
      <c r="R838">
        <v>48</v>
      </c>
      <c r="S838">
        <v>1</v>
      </c>
      <c r="T838">
        <v>12</v>
      </c>
      <c r="U838">
        <v>101829</v>
      </c>
      <c r="V838">
        <v>12</v>
      </c>
      <c r="W838">
        <v>3724</v>
      </c>
      <c r="X838" s="2">
        <v>42040</v>
      </c>
      <c r="Y838" s="2">
        <v>42040</v>
      </c>
      <c r="Z838" t="s">
        <v>485</v>
      </c>
      <c r="AA838" t="s">
        <v>1205</v>
      </c>
      <c r="AB838" t="s">
        <v>1206</v>
      </c>
      <c r="AC838" t="s">
        <v>662</v>
      </c>
      <c r="AD838">
        <v>6101</v>
      </c>
      <c r="AE838">
        <v>8607287000</v>
      </c>
      <c r="AG838" t="s">
        <v>1205</v>
      </c>
      <c r="AH838" t="s">
        <v>1206</v>
      </c>
      <c r="AI838" t="s">
        <v>662</v>
      </c>
      <c r="AJ838">
        <v>6101</v>
      </c>
      <c r="AK838" t="s">
        <v>426</v>
      </c>
      <c r="AL838" t="s">
        <v>427</v>
      </c>
      <c r="AN838">
        <v>211000</v>
      </c>
      <c r="AR838">
        <v>20639</v>
      </c>
      <c r="AS838" t="s">
        <v>461</v>
      </c>
      <c r="AT838" t="s">
        <v>429</v>
      </c>
      <c r="AU838" t="s">
        <v>1218</v>
      </c>
      <c r="AV838" t="s">
        <v>1225</v>
      </c>
      <c r="AW838">
        <v>907157000</v>
      </c>
      <c r="AX838" s="2">
        <v>42035</v>
      </c>
      <c r="AY838" t="s">
        <v>1211</v>
      </c>
      <c r="AZ838" t="s">
        <v>1226</v>
      </c>
      <c r="BA838" t="s">
        <v>1227</v>
      </c>
      <c r="BB838" t="s">
        <v>435</v>
      </c>
      <c r="BC838" t="s">
        <v>1222</v>
      </c>
      <c r="BD838" t="s">
        <v>1228</v>
      </c>
      <c r="BE838" t="s">
        <v>1223</v>
      </c>
      <c r="BF838" t="s">
        <v>1224</v>
      </c>
      <c r="BG838" t="s">
        <v>1219</v>
      </c>
      <c r="BH838" t="s">
        <v>439</v>
      </c>
      <c r="BI838" s="2">
        <v>42775</v>
      </c>
      <c r="BJ838">
        <v>57900</v>
      </c>
      <c r="BK838">
        <v>40898</v>
      </c>
      <c r="BL838">
        <v>17002</v>
      </c>
      <c r="BP838">
        <v>2475</v>
      </c>
      <c r="BR838">
        <v>6172</v>
      </c>
      <c r="BU838">
        <v>1238</v>
      </c>
      <c r="BV838">
        <v>48307</v>
      </c>
      <c r="BW838">
        <v>9593</v>
      </c>
      <c r="BX838">
        <v>881</v>
      </c>
      <c r="CN838">
        <v>-881</v>
      </c>
      <c r="CO838">
        <v>8712</v>
      </c>
      <c r="CP838">
        <v>2244</v>
      </c>
      <c r="CQ838">
        <v>6468</v>
      </c>
      <c r="CR838">
        <v>402</v>
      </c>
      <c r="CV838">
        <v>6066</v>
      </c>
      <c r="CW838">
        <v>154</v>
      </c>
      <c r="CX838">
        <v>6220</v>
      </c>
      <c r="DA838">
        <v>6220</v>
      </c>
      <c r="DC838">
        <v>6220</v>
      </c>
      <c r="DE838">
        <v>6220</v>
      </c>
      <c r="DF838">
        <v>6.75</v>
      </c>
      <c r="DG838">
        <v>0.17</v>
      </c>
      <c r="DJ838">
        <v>6.9241999999999999</v>
      </c>
      <c r="DK838">
        <v>6.9241999999999999</v>
      </c>
      <c r="DL838">
        <v>6.92</v>
      </c>
      <c r="DM838">
        <v>6.65</v>
      </c>
      <c r="DN838">
        <v>0.17</v>
      </c>
      <c r="DQ838">
        <v>6.8231999999999999</v>
      </c>
      <c r="DR838">
        <v>6.8231999999999999</v>
      </c>
      <c r="DS838">
        <v>6.82</v>
      </c>
      <c r="DT838">
        <v>-2.8881999999999999</v>
      </c>
      <c r="DU838">
        <v>912</v>
      </c>
      <c r="DV838">
        <v>898</v>
      </c>
      <c r="DW838">
        <v>8712</v>
      </c>
      <c r="DX838">
        <v>6468</v>
      </c>
      <c r="DY838">
        <v>11413</v>
      </c>
      <c r="DZ838">
        <v>9593</v>
      </c>
      <c r="EA838" s="2">
        <v>42411</v>
      </c>
      <c r="EB838">
        <v>5229</v>
      </c>
      <c r="EE838">
        <v>10448</v>
      </c>
      <c r="EF838">
        <v>7642</v>
      </c>
      <c r="EI838">
        <v>1923</v>
      </c>
      <c r="EK838">
        <v>6241</v>
      </c>
      <c r="EL838">
        <v>31483</v>
      </c>
      <c r="EM838">
        <v>18069</v>
      </c>
      <c r="EN838">
        <v>9477</v>
      </c>
      <c r="EO838">
        <v>8592</v>
      </c>
      <c r="ET838">
        <v>958</v>
      </c>
      <c r="EV838">
        <v>42976</v>
      </c>
      <c r="EX838">
        <v>1491</v>
      </c>
      <c r="FA838">
        <v>5706</v>
      </c>
      <c r="FB838">
        <v>59723</v>
      </c>
      <c r="FC838">
        <v>91206</v>
      </c>
      <c r="FE838">
        <v>6250</v>
      </c>
      <c r="FH838">
        <v>12527</v>
      </c>
      <c r="FJ838">
        <v>1917</v>
      </c>
      <c r="FP838">
        <v>2781</v>
      </c>
      <c r="FQ838">
        <v>23475</v>
      </c>
      <c r="FR838">
        <v>17784</v>
      </c>
      <c r="FT838">
        <v>6681</v>
      </c>
      <c r="FX838">
        <v>140</v>
      </c>
      <c r="FZ838">
        <v>10562</v>
      </c>
      <c r="GA838">
        <v>35167</v>
      </c>
      <c r="GB838">
        <v>58642</v>
      </c>
      <c r="GD838">
        <v>15300</v>
      </c>
      <c r="GF838">
        <v>44611</v>
      </c>
      <c r="GH838">
        <v>21922</v>
      </c>
      <c r="GI838">
        <v>-6661</v>
      </c>
      <c r="GK838">
        <v>-115</v>
      </c>
      <c r="GL838">
        <v>32564</v>
      </c>
      <c r="GM838">
        <v>32564</v>
      </c>
      <c r="GN838">
        <v>91206</v>
      </c>
      <c r="GO838">
        <v>909.375</v>
      </c>
      <c r="GQ838">
        <v>-10412</v>
      </c>
      <c r="GR838" s="2">
        <v>42775</v>
      </c>
      <c r="GS838">
        <v>6468</v>
      </c>
      <c r="GT838">
        <v>1820</v>
      </c>
      <c r="GU838">
        <v>622</v>
      </c>
      <c r="GV838">
        <v>2442</v>
      </c>
      <c r="GW838">
        <v>111</v>
      </c>
      <c r="GX838">
        <v>-636</v>
      </c>
      <c r="GZ838">
        <v>-89</v>
      </c>
      <c r="HB838">
        <v>-632</v>
      </c>
      <c r="HC838">
        <v>-1246</v>
      </c>
      <c r="HD838">
        <v>-685</v>
      </c>
      <c r="HE838">
        <v>6979</v>
      </c>
      <c r="HF838">
        <v>-1594</v>
      </c>
      <c r="HG838">
        <v>-593</v>
      </c>
      <c r="HH838">
        <v>-58</v>
      </c>
      <c r="HL838">
        <v>278</v>
      </c>
      <c r="HM838">
        <v>-1967</v>
      </c>
      <c r="HN838">
        <v>-206</v>
      </c>
      <c r="HO838">
        <v>-346</v>
      </c>
      <c r="HP838">
        <v>-552</v>
      </c>
      <c r="HQ838">
        <v>-1313</v>
      </c>
      <c r="HS838">
        <v>-1313</v>
      </c>
      <c r="HT838">
        <v>-2048</v>
      </c>
      <c r="HU838">
        <v>-336</v>
      </c>
      <c r="HV838">
        <v>-4249</v>
      </c>
      <c r="HW838">
        <v>-156</v>
      </c>
      <c r="HX838">
        <v>217</v>
      </c>
      <c r="HY838">
        <v>824</v>
      </c>
      <c r="HZ838">
        <v>4666</v>
      </c>
      <c r="IA838">
        <v>5490</v>
      </c>
      <c r="IB838">
        <v>219</v>
      </c>
      <c r="IC838">
        <v>-2048</v>
      </c>
      <c r="IL838">
        <v>898.3</v>
      </c>
      <c r="IM838">
        <v>911.6</v>
      </c>
      <c r="IN838">
        <v>6.92</v>
      </c>
      <c r="IO838">
        <v>6.82</v>
      </c>
    </row>
    <row r="839" spans="1:249" x14ac:dyDescent="0.25">
      <c r="A839" t="s">
        <v>1201</v>
      </c>
      <c r="B839" t="s">
        <v>1202</v>
      </c>
      <c r="C839" t="s">
        <v>1203</v>
      </c>
      <c r="D839" t="s">
        <v>1204</v>
      </c>
      <c r="E839" t="s">
        <v>455</v>
      </c>
      <c r="F839" t="s">
        <v>417</v>
      </c>
      <c r="G839" s="2">
        <v>42369</v>
      </c>
      <c r="H839" t="s">
        <v>418</v>
      </c>
      <c r="J839">
        <v>2015</v>
      </c>
      <c r="K839">
        <v>4</v>
      </c>
      <c r="L839">
        <v>2015</v>
      </c>
      <c r="M839">
        <v>4</v>
      </c>
      <c r="N839" t="s">
        <v>419</v>
      </c>
      <c r="O839" t="s">
        <v>420</v>
      </c>
      <c r="P839">
        <v>2015</v>
      </c>
      <c r="Q839">
        <v>9</v>
      </c>
      <c r="R839">
        <v>48</v>
      </c>
      <c r="S839">
        <v>1</v>
      </c>
      <c r="T839">
        <v>12</v>
      </c>
      <c r="U839">
        <v>101829</v>
      </c>
      <c r="V839">
        <v>12</v>
      </c>
      <c r="W839">
        <v>3724</v>
      </c>
      <c r="X839" s="2">
        <v>42411</v>
      </c>
      <c r="Y839" s="2">
        <v>42411</v>
      </c>
      <c r="Z839" t="s">
        <v>485</v>
      </c>
      <c r="AA839" t="s">
        <v>1229</v>
      </c>
      <c r="AB839" t="s">
        <v>1230</v>
      </c>
      <c r="AC839" t="s">
        <v>662</v>
      </c>
      <c r="AD839">
        <v>6032</v>
      </c>
      <c r="AE839" t="s">
        <v>1231</v>
      </c>
      <c r="AG839" t="s">
        <v>1229</v>
      </c>
      <c r="AH839" t="s">
        <v>1230</v>
      </c>
      <c r="AI839" t="s">
        <v>662</v>
      </c>
      <c r="AJ839">
        <v>6032</v>
      </c>
      <c r="AK839" t="s">
        <v>426</v>
      </c>
      <c r="AL839" t="s">
        <v>427</v>
      </c>
      <c r="AN839">
        <v>197000</v>
      </c>
      <c r="AR839">
        <v>20097</v>
      </c>
      <c r="AS839" t="s">
        <v>461</v>
      </c>
      <c r="AT839" t="s">
        <v>429</v>
      </c>
      <c r="AU839" t="s">
        <v>1218</v>
      </c>
      <c r="AV839" t="s">
        <v>1209</v>
      </c>
      <c r="AW839">
        <v>836432000</v>
      </c>
      <c r="AX839" s="2">
        <v>42400</v>
      </c>
      <c r="AY839" t="s">
        <v>1211</v>
      </c>
      <c r="AZ839" t="s">
        <v>1232</v>
      </c>
      <c r="BA839" t="s">
        <v>1227</v>
      </c>
      <c r="BB839" t="s">
        <v>1233</v>
      </c>
      <c r="BC839" t="s">
        <v>1234</v>
      </c>
      <c r="BD839" t="s">
        <v>1235</v>
      </c>
      <c r="BE839" t="s">
        <v>1236</v>
      </c>
      <c r="BF839" t="s">
        <v>439</v>
      </c>
      <c r="BG839" t="s">
        <v>1237</v>
      </c>
      <c r="BH839" t="s">
        <v>439</v>
      </c>
      <c r="BI839" s="2">
        <v>42775</v>
      </c>
      <c r="BJ839">
        <v>56098</v>
      </c>
      <c r="BK839">
        <v>40431</v>
      </c>
      <c r="BL839">
        <v>15667</v>
      </c>
      <c r="BP839">
        <v>2279</v>
      </c>
      <c r="BR839">
        <v>5886</v>
      </c>
      <c r="BU839">
        <v>-211</v>
      </c>
      <c r="BV839">
        <v>48807</v>
      </c>
      <c r="BW839">
        <v>7291</v>
      </c>
      <c r="BX839">
        <v>824</v>
      </c>
      <c r="CN839">
        <v>-824</v>
      </c>
      <c r="CO839">
        <v>6467</v>
      </c>
      <c r="CP839">
        <v>2111</v>
      </c>
      <c r="CQ839">
        <v>4356</v>
      </c>
      <c r="CR839">
        <v>360</v>
      </c>
      <c r="CV839">
        <v>3996</v>
      </c>
      <c r="CW839">
        <v>3612</v>
      </c>
      <c r="CX839">
        <v>7608</v>
      </c>
      <c r="DA839">
        <v>7608</v>
      </c>
      <c r="DC839">
        <v>7608</v>
      </c>
      <c r="DE839">
        <v>7608</v>
      </c>
      <c r="DF839">
        <v>4.58</v>
      </c>
      <c r="DG839">
        <v>4.1399999999999997</v>
      </c>
      <c r="DJ839">
        <v>8.7178000000000004</v>
      </c>
      <c r="DK839">
        <v>8.7178000000000004</v>
      </c>
      <c r="DL839">
        <v>8.7100000000000009</v>
      </c>
      <c r="DM839">
        <v>4.53</v>
      </c>
      <c r="DN839">
        <v>4.09</v>
      </c>
      <c r="DQ839">
        <v>8.6141000000000005</v>
      </c>
      <c r="DR839">
        <v>8.6141000000000005</v>
      </c>
      <c r="DS839">
        <v>8.6199999999999992</v>
      </c>
      <c r="DT839">
        <v>-3.6484000000000001</v>
      </c>
      <c r="DU839">
        <v>883</v>
      </c>
      <c r="DV839">
        <v>873</v>
      </c>
      <c r="DW839">
        <v>6467</v>
      </c>
      <c r="DX839">
        <v>4356</v>
      </c>
      <c r="DY839">
        <v>9154</v>
      </c>
      <c r="DZ839">
        <v>7291</v>
      </c>
      <c r="EA839" s="2">
        <v>42775</v>
      </c>
      <c r="EB839">
        <v>7075</v>
      </c>
      <c r="EE839">
        <v>10653</v>
      </c>
      <c r="EF839">
        <v>8135</v>
      </c>
      <c r="EK839">
        <v>843</v>
      </c>
      <c r="EL839">
        <v>26706</v>
      </c>
      <c r="EM839">
        <v>18494</v>
      </c>
      <c r="EN839">
        <v>9762</v>
      </c>
      <c r="EO839">
        <v>8732</v>
      </c>
      <c r="ET839">
        <v>1018</v>
      </c>
      <c r="EV839">
        <v>42904</v>
      </c>
      <c r="EX839">
        <v>1961</v>
      </c>
      <c r="FA839">
        <v>6163</v>
      </c>
      <c r="FB839">
        <v>60778</v>
      </c>
      <c r="FC839">
        <v>87484</v>
      </c>
      <c r="FE839">
        <v>6875</v>
      </c>
      <c r="FH839">
        <v>14638</v>
      </c>
      <c r="FJ839">
        <v>1105</v>
      </c>
      <c r="FQ839">
        <v>22618</v>
      </c>
      <c r="FR839">
        <v>19320</v>
      </c>
      <c r="FT839">
        <v>6022</v>
      </c>
      <c r="FX839">
        <v>122</v>
      </c>
      <c r="FZ839">
        <v>10558</v>
      </c>
      <c r="GA839">
        <v>36022</v>
      </c>
      <c r="GB839">
        <v>58640</v>
      </c>
      <c r="GD839">
        <v>16033</v>
      </c>
      <c r="GF839">
        <v>49956</v>
      </c>
      <c r="GH839">
        <v>30907</v>
      </c>
      <c r="GI839">
        <v>-7619</v>
      </c>
      <c r="GK839">
        <v>-105</v>
      </c>
      <c r="GL839">
        <v>28844</v>
      </c>
      <c r="GM839">
        <v>28844</v>
      </c>
      <c r="GN839">
        <v>87484</v>
      </c>
      <c r="GO839">
        <v>838.34400000000005</v>
      </c>
      <c r="GQ839">
        <v>-14060</v>
      </c>
      <c r="GR839" s="2">
        <v>42775</v>
      </c>
      <c r="GS839">
        <v>4356</v>
      </c>
      <c r="GT839">
        <v>1863</v>
      </c>
      <c r="GU839">
        <v>1687</v>
      </c>
      <c r="GV839">
        <v>3550</v>
      </c>
      <c r="GW839">
        <v>-438</v>
      </c>
      <c r="GX839">
        <v>-766</v>
      </c>
      <c r="GZ839">
        <v>490</v>
      </c>
      <c r="HB839">
        <v>-202</v>
      </c>
      <c r="HC839">
        <v>-916</v>
      </c>
      <c r="HD839">
        <v>-235</v>
      </c>
      <c r="HE839">
        <v>6755</v>
      </c>
      <c r="HF839">
        <v>-1652</v>
      </c>
      <c r="HG839">
        <v>-437</v>
      </c>
      <c r="HH839">
        <v>-338</v>
      </c>
      <c r="HL839">
        <v>-367</v>
      </c>
      <c r="HM839">
        <v>-2794</v>
      </c>
      <c r="HN839">
        <v>-20</v>
      </c>
      <c r="HO839">
        <v>795</v>
      </c>
      <c r="HP839">
        <v>775</v>
      </c>
      <c r="HQ839">
        <v>-8859</v>
      </c>
      <c r="HS839">
        <v>-8859</v>
      </c>
      <c r="HT839">
        <v>-2184</v>
      </c>
      <c r="HU839">
        <v>-508</v>
      </c>
      <c r="HV839">
        <v>-10776</v>
      </c>
      <c r="HW839">
        <v>-174</v>
      </c>
      <c r="HX839">
        <v>8619</v>
      </c>
      <c r="HY839">
        <v>1630</v>
      </c>
      <c r="HZ839">
        <v>5490</v>
      </c>
      <c r="IA839">
        <v>7120</v>
      </c>
      <c r="IB839">
        <v>158</v>
      </c>
      <c r="IC839">
        <v>-2184</v>
      </c>
      <c r="IL839">
        <v>872.7</v>
      </c>
      <c r="IM839">
        <v>883.2</v>
      </c>
      <c r="IN839">
        <v>8.7200000000000006</v>
      </c>
      <c r="IO839">
        <v>8.61</v>
      </c>
    </row>
    <row r="840" spans="1:249" x14ac:dyDescent="0.25">
      <c r="A840" t="s">
        <v>1201</v>
      </c>
      <c r="B840" t="s">
        <v>1202</v>
      </c>
      <c r="C840" t="s">
        <v>1203</v>
      </c>
      <c r="D840" t="s">
        <v>1204</v>
      </c>
      <c r="E840" t="s">
        <v>455</v>
      </c>
      <c r="F840" t="s">
        <v>417</v>
      </c>
      <c r="G840" s="2">
        <v>42735</v>
      </c>
      <c r="H840" t="s">
        <v>418</v>
      </c>
      <c r="J840">
        <v>2016</v>
      </c>
      <c r="K840">
        <v>4</v>
      </c>
      <c r="L840">
        <v>2016</v>
      </c>
      <c r="M840">
        <v>4</v>
      </c>
      <c r="N840" t="s">
        <v>419</v>
      </c>
      <c r="O840" t="s">
        <v>420</v>
      </c>
      <c r="P840">
        <v>2016</v>
      </c>
      <c r="Q840">
        <v>9</v>
      </c>
      <c r="R840">
        <v>48</v>
      </c>
      <c r="S840">
        <v>1</v>
      </c>
      <c r="T840">
        <v>12</v>
      </c>
      <c r="U840">
        <v>101829</v>
      </c>
      <c r="V840">
        <v>12</v>
      </c>
      <c r="W840">
        <v>3724</v>
      </c>
      <c r="X840" s="2">
        <v>42775</v>
      </c>
      <c r="Y840" s="2">
        <v>42775</v>
      </c>
      <c r="Z840" t="s">
        <v>485</v>
      </c>
      <c r="AA840" t="s">
        <v>1229</v>
      </c>
      <c r="AB840" t="s">
        <v>1230</v>
      </c>
      <c r="AC840" t="s">
        <v>662</v>
      </c>
      <c r="AD840">
        <v>6032</v>
      </c>
      <c r="AE840" t="s">
        <v>1231</v>
      </c>
      <c r="AG840" t="s">
        <v>1229</v>
      </c>
      <c r="AH840" t="s">
        <v>1230</v>
      </c>
      <c r="AI840" t="s">
        <v>662</v>
      </c>
      <c r="AJ840">
        <v>6032</v>
      </c>
      <c r="AK840" t="s">
        <v>426</v>
      </c>
      <c r="AL840" t="s">
        <v>427</v>
      </c>
      <c r="AN840">
        <v>202000</v>
      </c>
      <c r="AR840">
        <v>19126</v>
      </c>
      <c r="AS840" t="s">
        <v>461</v>
      </c>
      <c r="AT840" t="s">
        <v>429</v>
      </c>
      <c r="AU840" t="s">
        <v>1218</v>
      </c>
      <c r="AV840" t="s">
        <v>1209</v>
      </c>
      <c r="AW840">
        <v>805861800</v>
      </c>
      <c r="AX840" s="2">
        <v>42766</v>
      </c>
      <c r="AY840" t="s">
        <v>1211</v>
      </c>
      <c r="AZ840" t="s">
        <v>1238</v>
      </c>
      <c r="BA840" t="s">
        <v>1227</v>
      </c>
      <c r="BB840" t="s">
        <v>1233</v>
      </c>
      <c r="BC840" t="s">
        <v>1239</v>
      </c>
      <c r="BD840" t="s">
        <v>1235</v>
      </c>
      <c r="BE840" t="s">
        <v>1240</v>
      </c>
      <c r="BF840" t="s">
        <v>439</v>
      </c>
      <c r="BG840" t="s">
        <v>1219</v>
      </c>
      <c r="BH840" t="s">
        <v>439</v>
      </c>
      <c r="BI840" s="2">
        <v>42775</v>
      </c>
      <c r="BJ840">
        <v>57244</v>
      </c>
      <c r="BK840">
        <v>41460</v>
      </c>
      <c r="BL840">
        <v>15784</v>
      </c>
      <c r="BP840">
        <v>2337</v>
      </c>
      <c r="BR840">
        <v>6060</v>
      </c>
      <c r="BU840">
        <v>785</v>
      </c>
      <c r="BV840">
        <v>49072</v>
      </c>
      <c r="BW840">
        <v>8172</v>
      </c>
      <c r="BX840">
        <v>1039</v>
      </c>
      <c r="CN840">
        <v>-1039</v>
      </c>
      <c r="CO840">
        <v>7133</v>
      </c>
      <c r="CP840">
        <v>1697</v>
      </c>
      <c r="CQ840">
        <v>5436</v>
      </c>
      <c r="CR840">
        <v>371</v>
      </c>
      <c r="CV840">
        <v>5065</v>
      </c>
      <c r="CW840">
        <v>-10</v>
      </c>
      <c r="CX840">
        <v>5055</v>
      </c>
      <c r="DA840">
        <v>5055</v>
      </c>
      <c r="DC840">
        <v>5055</v>
      </c>
      <c r="DE840">
        <v>5055</v>
      </c>
      <c r="DF840">
        <v>6.19</v>
      </c>
      <c r="DG840">
        <v>-0.01</v>
      </c>
      <c r="DJ840">
        <v>6.1782000000000004</v>
      </c>
      <c r="DK840">
        <v>6.1782000000000004</v>
      </c>
      <c r="DL840">
        <v>6.18</v>
      </c>
      <c r="DM840">
        <v>6.13</v>
      </c>
      <c r="DN840">
        <v>-0.01</v>
      </c>
      <c r="DQ840">
        <v>6.1191000000000004</v>
      </c>
      <c r="DR840">
        <v>6.1191000000000004</v>
      </c>
      <c r="DS840">
        <v>6.12</v>
      </c>
      <c r="DT840">
        <v>0.7319</v>
      </c>
      <c r="DU840">
        <v>826</v>
      </c>
      <c r="DV840">
        <v>818</v>
      </c>
      <c r="DW840">
        <v>7133</v>
      </c>
      <c r="DX840">
        <v>5436</v>
      </c>
      <c r="DY840">
        <v>10134</v>
      </c>
      <c r="DZ840">
        <v>8172</v>
      </c>
      <c r="EA840" s="2">
        <v>42775</v>
      </c>
      <c r="EB840">
        <v>7157</v>
      </c>
      <c r="EE840">
        <v>11481</v>
      </c>
      <c r="EF840">
        <v>8704</v>
      </c>
      <c r="EK840">
        <v>1208</v>
      </c>
      <c r="EL840">
        <v>28550</v>
      </c>
      <c r="EM840">
        <v>19469</v>
      </c>
      <c r="EN840">
        <v>10311</v>
      </c>
      <c r="EO840">
        <v>9158</v>
      </c>
      <c r="ET840">
        <v>1398</v>
      </c>
      <c r="EV840">
        <v>42743</v>
      </c>
      <c r="EX840">
        <v>1809</v>
      </c>
      <c r="FA840">
        <v>6048</v>
      </c>
      <c r="FB840">
        <v>61156</v>
      </c>
      <c r="FC840">
        <v>89706</v>
      </c>
      <c r="FE840">
        <v>7483</v>
      </c>
      <c r="FH840">
        <v>12219</v>
      </c>
      <c r="FJ840">
        <v>2204</v>
      </c>
      <c r="FQ840">
        <v>21906</v>
      </c>
      <c r="FR840">
        <v>21697</v>
      </c>
      <c r="FT840">
        <v>5612</v>
      </c>
      <c r="FX840">
        <v>296</v>
      </c>
      <c r="FZ840">
        <v>11026</v>
      </c>
      <c r="GA840">
        <v>38631</v>
      </c>
      <c r="GB840">
        <v>60537</v>
      </c>
      <c r="GD840">
        <v>17285</v>
      </c>
      <c r="GF840">
        <v>52873</v>
      </c>
      <c r="GH840">
        <v>34150</v>
      </c>
      <c r="GI840">
        <v>-8334</v>
      </c>
      <c r="GK840">
        <v>-95</v>
      </c>
      <c r="GL840">
        <v>29169</v>
      </c>
      <c r="GM840">
        <v>29169</v>
      </c>
      <c r="GN840">
        <v>89706</v>
      </c>
      <c r="GO840">
        <v>808.70100000000002</v>
      </c>
      <c r="GQ840">
        <v>-13574</v>
      </c>
      <c r="GR840" s="2">
        <v>42775</v>
      </c>
      <c r="GS840">
        <v>5436</v>
      </c>
      <c r="GT840">
        <v>1962</v>
      </c>
      <c r="GU840">
        <v>313</v>
      </c>
      <c r="GV840">
        <v>2275</v>
      </c>
      <c r="GW840">
        <v>-941</v>
      </c>
      <c r="GX840">
        <v>-719</v>
      </c>
      <c r="GZ840">
        <v>450</v>
      </c>
      <c r="HB840">
        <v>-254</v>
      </c>
      <c r="HC840">
        <v>-1464</v>
      </c>
      <c r="HD840">
        <v>165</v>
      </c>
      <c r="HE840">
        <v>6412</v>
      </c>
      <c r="HF840">
        <v>-1699</v>
      </c>
      <c r="HG840">
        <v>-388</v>
      </c>
      <c r="HH840">
        <v>-499</v>
      </c>
      <c r="HL840">
        <v>77</v>
      </c>
      <c r="HM840">
        <v>-2509</v>
      </c>
      <c r="HN840">
        <v>4017</v>
      </c>
      <c r="HO840">
        <v>-331</v>
      </c>
      <c r="HP840">
        <v>3686</v>
      </c>
      <c r="HQ840">
        <v>-2241</v>
      </c>
      <c r="HS840">
        <v>-2241</v>
      </c>
      <c r="HT840">
        <v>-2069</v>
      </c>
      <c r="HU840">
        <v>-564</v>
      </c>
      <c r="HV840">
        <v>-1188</v>
      </c>
      <c r="HW840">
        <v>-120</v>
      </c>
      <c r="HX840">
        <v>-2526</v>
      </c>
      <c r="HY840">
        <v>69</v>
      </c>
      <c r="HZ840">
        <v>7120</v>
      </c>
      <c r="IA840">
        <v>7189</v>
      </c>
      <c r="IB840">
        <v>152</v>
      </c>
      <c r="IC840">
        <v>-2069</v>
      </c>
      <c r="IL840">
        <v>818.2</v>
      </c>
      <c r="IM840">
        <v>826.1</v>
      </c>
      <c r="IN840">
        <v>6.18</v>
      </c>
      <c r="IO840">
        <v>6.12</v>
      </c>
    </row>
    <row r="841" spans="1:249" x14ac:dyDescent="0.25">
      <c r="A841" t="s">
        <v>1201</v>
      </c>
      <c r="B841" t="s">
        <v>1202</v>
      </c>
      <c r="C841" t="s">
        <v>1203</v>
      </c>
      <c r="D841" t="s">
        <v>1204</v>
      </c>
      <c r="E841" t="s">
        <v>455</v>
      </c>
      <c r="F841" t="s">
        <v>417</v>
      </c>
      <c r="G841" s="2">
        <v>40633</v>
      </c>
      <c r="H841" t="s">
        <v>450</v>
      </c>
      <c r="J841">
        <v>2011</v>
      </c>
      <c r="K841">
        <v>1</v>
      </c>
      <c r="L841">
        <v>2011</v>
      </c>
      <c r="M841">
        <v>1</v>
      </c>
      <c r="N841" t="s">
        <v>419</v>
      </c>
      <c r="O841" t="s">
        <v>451</v>
      </c>
      <c r="P841">
        <v>201101</v>
      </c>
      <c r="Q841">
        <v>9</v>
      </c>
      <c r="R841">
        <v>48</v>
      </c>
      <c r="S841">
        <v>1</v>
      </c>
      <c r="T841">
        <v>12</v>
      </c>
      <c r="U841">
        <v>101829</v>
      </c>
      <c r="V841">
        <v>3</v>
      </c>
      <c r="W841">
        <v>3724</v>
      </c>
      <c r="X841" s="2">
        <v>40658</v>
      </c>
      <c r="Y841" s="2">
        <v>40658</v>
      </c>
      <c r="Z841" t="s">
        <v>485</v>
      </c>
      <c r="AA841" t="s">
        <v>1205</v>
      </c>
      <c r="AB841" t="s">
        <v>1206</v>
      </c>
      <c r="AC841" t="s">
        <v>662</v>
      </c>
      <c r="AD841">
        <v>6101</v>
      </c>
      <c r="AE841">
        <v>8607287000</v>
      </c>
      <c r="AF841" t="s">
        <v>1207</v>
      </c>
      <c r="AG841" t="s">
        <v>1205</v>
      </c>
      <c r="AH841" t="s">
        <v>1206</v>
      </c>
      <c r="AI841" t="s">
        <v>662</v>
      </c>
      <c r="AJ841">
        <v>6101</v>
      </c>
      <c r="AK841" t="s">
        <v>426</v>
      </c>
      <c r="AL841" t="s">
        <v>427</v>
      </c>
      <c r="AU841" t="s">
        <v>1208</v>
      </c>
      <c r="AV841" t="s">
        <v>1209</v>
      </c>
      <c r="AW841">
        <v>915262000</v>
      </c>
      <c r="AX841" s="2">
        <v>40633</v>
      </c>
      <c r="BI841" s="2">
        <v>41029</v>
      </c>
      <c r="BJ841">
        <v>12680</v>
      </c>
      <c r="BK841">
        <v>9164</v>
      </c>
      <c r="BL841">
        <v>3516</v>
      </c>
      <c r="BP841">
        <v>470</v>
      </c>
      <c r="BR841">
        <v>1456</v>
      </c>
      <c r="BU841">
        <v>98</v>
      </c>
      <c r="BV841">
        <v>10992</v>
      </c>
      <c r="BW841">
        <v>1688</v>
      </c>
      <c r="BX841">
        <v>148</v>
      </c>
      <c r="CN841">
        <v>-148</v>
      </c>
      <c r="CO841">
        <v>1540</v>
      </c>
      <c r="CP841">
        <v>486</v>
      </c>
      <c r="CQ841">
        <v>1054</v>
      </c>
      <c r="CV841">
        <v>1054</v>
      </c>
      <c r="CW841">
        <v>47</v>
      </c>
      <c r="CX841">
        <v>1101</v>
      </c>
      <c r="DA841">
        <v>1101</v>
      </c>
      <c r="DB841">
        <v>89</v>
      </c>
      <c r="DC841">
        <v>1012</v>
      </c>
      <c r="DE841">
        <v>1012</v>
      </c>
      <c r="DF841">
        <v>1.08</v>
      </c>
      <c r="DG841">
        <v>0.05</v>
      </c>
      <c r="DJ841">
        <v>1.2251000000000001</v>
      </c>
      <c r="DK841">
        <v>1.1261000000000001</v>
      </c>
      <c r="DL841">
        <v>1.1299999999999999</v>
      </c>
      <c r="DM841">
        <v>1.06</v>
      </c>
      <c r="DN841">
        <v>0.05</v>
      </c>
      <c r="DQ841">
        <v>1.2034</v>
      </c>
      <c r="DR841">
        <v>1.1061000000000001</v>
      </c>
      <c r="DS841">
        <v>1.1100000000000001</v>
      </c>
      <c r="DT841">
        <v>3.5390999999999999</v>
      </c>
      <c r="DU841">
        <v>915</v>
      </c>
      <c r="DV841">
        <v>899</v>
      </c>
      <c r="DW841">
        <v>1540</v>
      </c>
      <c r="DX841">
        <v>1054</v>
      </c>
      <c r="DY841">
        <v>2004</v>
      </c>
      <c r="DZ841">
        <v>1688</v>
      </c>
      <c r="EA841" s="2">
        <v>40658</v>
      </c>
      <c r="EB841">
        <v>4440</v>
      </c>
      <c r="EE841">
        <v>9260</v>
      </c>
      <c r="EF841">
        <v>8827</v>
      </c>
      <c r="EI841">
        <v>1578</v>
      </c>
      <c r="EK841">
        <v>900</v>
      </c>
      <c r="EL841">
        <v>25005</v>
      </c>
      <c r="EM841">
        <v>16306</v>
      </c>
      <c r="EN841">
        <v>9924</v>
      </c>
      <c r="EO841">
        <v>6382</v>
      </c>
      <c r="ET841">
        <v>1085</v>
      </c>
      <c r="EV841">
        <v>22370</v>
      </c>
      <c r="EX841">
        <v>1861</v>
      </c>
      <c r="FA841">
        <v>3961</v>
      </c>
      <c r="FB841">
        <v>35659</v>
      </c>
      <c r="FC841">
        <v>60664</v>
      </c>
      <c r="FE841">
        <v>5635</v>
      </c>
      <c r="FH841">
        <v>12780</v>
      </c>
      <c r="FJ841">
        <v>501</v>
      </c>
      <c r="FQ841">
        <v>18916</v>
      </c>
      <c r="FR841">
        <v>9986</v>
      </c>
      <c r="FT841">
        <v>3583</v>
      </c>
      <c r="FX841">
        <v>319</v>
      </c>
      <c r="FZ841">
        <v>4734</v>
      </c>
      <c r="GA841">
        <v>18622</v>
      </c>
      <c r="GB841">
        <v>37538</v>
      </c>
      <c r="GD841">
        <v>12789</v>
      </c>
      <c r="GF841">
        <v>30812</v>
      </c>
      <c r="GH841">
        <v>18212</v>
      </c>
      <c r="GI841">
        <v>-3101</v>
      </c>
      <c r="GK841">
        <v>-162</v>
      </c>
      <c r="GL841">
        <v>23126</v>
      </c>
      <c r="GM841">
        <v>23126</v>
      </c>
      <c r="GN841">
        <v>60664</v>
      </c>
      <c r="GO841">
        <v>915.26199999999994</v>
      </c>
      <c r="GQ841">
        <v>756</v>
      </c>
      <c r="GR841" s="2">
        <v>41029</v>
      </c>
      <c r="GS841">
        <v>1054</v>
      </c>
      <c r="GT841">
        <v>316</v>
      </c>
      <c r="GU841">
        <v>143</v>
      </c>
      <c r="GV841">
        <v>459</v>
      </c>
      <c r="GW841">
        <v>-41</v>
      </c>
      <c r="GX841">
        <v>-817</v>
      </c>
      <c r="GZ841">
        <v>656</v>
      </c>
      <c r="HB841">
        <v>-70</v>
      </c>
      <c r="HC841">
        <v>-272</v>
      </c>
      <c r="HD841">
        <v>79</v>
      </c>
      <c r="HE841">
        <v>1320</v>
      </c>
      <c r="HF841">
        <v>-171</v>
      </c>
      <c r="HH841">
        <v>-57</v>
      </c>
      <c r="HL841">
        <v>26</v>
      </c>
      <c r="HM841">
        <v>-202</v>
      </c>
      <c r="HN841">
        <v>-33</v>
      </c>
      <c r="HO841">
        <v>226</v>
      </c>
      <c r="HP841">
        <v>193</v>
      </c>
      <c r="HQ841">
        <v>-638</v>
      </c>
      <c r="HS841">
        <v>-638</v>
      </c>
      <c r="HT841">
        <v>-368</v>
      </c>
      <c r="HU841">
        <v>-58</v>
      </c>
      <c r="HV841">
        <v>-871</v>
      </c>
      <c r="HW841">
        <v>76</v>
      </c>
      <c r="HX841">
        <v>34</v>
      </c>
      <c r="HY841">
        <v>357</v>
      </c>
      <c r="HZ841">
        <v>4083</v>
      </c>
      <c r="IA841">
        <v>4440</v>
      </c>
      <c r="IB841">
        <v>50</v>
      </c>
      <c r="IC841">
        <v>-368</v>
      </c>
      <c r="IE841">
        <v>316</v>
      </c>
      <c r="IF841">
        <v>50</v>
      </c>
      <c r="IG841">
        <v>1320</v>
      </c>
      <c r="IH841">
        <v>-171</v>
      </c>
      <c r="II841">
        <v>-368</v>
      </c>
      <c r="IK841">
        <v>-368</v>
      </c>
      <c r="IL841">
        <v>898.7</v>
      </c>
      <c r="IM841">
        <v>914.9</v>
      </c>
      <c r="IN841">
        <v>1.1299999999999999</v>
      </c>
      <c r="IO841">
        <v>1.1100000000000001</v>
      </c>
    </row>
    <row r="842" spans="1:249" x14ac:dyDescent="0.25">
      <c r="A842" t="s">
        <v>1201</v>
      </c>
      <c r="B842" t="s">
        <v>1202</v>
      </c>
      <c r="C842" t="s">
        <v>1203</v>
      </c>
      <c r="D842" t="s">
        <v>1204</v>
      </c>
      <c r="E842" t="s">
        <v>455</v>
      </c>
      <c r="F842" t="s">
        <v>417</v>
      </c>
      <c r="G842" s="2">
        <v>40724</v>
      </c>
      <c r="H842" t="s">
        <v>450</v>
      </c>
      <c r="J842">
        <v>2011</v>
      </c>
      <c r="K842">
        <v>2</v>
      </c>
      <c r="L842">
        <v>2011</v>
      </c>
      <c r="M842">
        <v>2</v>
      </c>
      <c r="N842" t="s">
        <v>419</v>
      </c>
      <c r="O842" t="s">
        <v>451</v>
      </c>
      <c r="P842">
        <v>201102</v>
      </c>
      <c r="Q842">
        <v>9</v>
      </c>
      <c r="R842">
        <v>48</v>
      </c>
      <c r="S842">
        <v>1</v>
      </c>
      <c r="T842">
        <v>12</v>
      </c>
      <c r="U842">
        <v>101829</v>
      </c>
      <c r="V842">
        <v>3</v>
      </c>
      <c r="W842">
        <v>3724</v>
      </c>
      <c r="X842" s="2">
        <v>40749</v>
      </c>
      <c r="Y842" s="2">
        <v>40749</v>
      </c>
      <c r="Z842" t="s">
        <v>485</v>
      </c>
      <c r="AA842" t="s">
        <v>1205</v>
      </c>
      <c r="AB842" t="s">
        <v>1206</v>
      </c>
      <c r="AC842" t="s">
        <v>662</v>
      </c>
      <c r="AD842">
        <v>6101</v>
      </c>
      <c r="AE842">
        <v>8607287000</v>
      </c>
      <c r="AF842" t="s">
        <v>1207</v>
      </c>
      <c r="AG842" t="s">
        <v>1205</v>
      </c>
      <c r="AH842" t="s">
        <v>1206</v>
      </c>
      <c r="AI842" t="s">
        <v>662</v>
      </c>
      <c r="AJ842">
        <v>6101</v>
      </c>
      <c r="AK842" t="s">
        <v>426</v>
      </c>
      <c r="AL842" t="s">
        <v>427</v>
      </c>
      <c r="AU842" t="s">
        <v>1218</v>
      </c>
      <c r="AV842" t="s">
        <v>1209</v>
      </c>
      <c r="AW842">
        <v>908713000</v>
      </c>
      <c r="AX842" s="2">
        <v>40724</v>
      </c>
      <c r="BI842" s="2">
        <v>41120</v>
      </c>
      <c r="BJ842">
        <v>14469</v>
      </c>
      <c r="BK842">
        <v>10468</v>
      </c>
      <c r="BL842">
        <v>4001</v>
      </c>
      <c r="BP842">
        <v>494</v>
      </c>
      <c r="BR842">
        <v>1576</v>
      </c>
      <c r="BU842">
        <v>219</v>
      </c>
      <c r="BV842">
        <v>12319</v>
      </c>
      <c r="BW842">
        <v>2150</v>
      </c>
      <c r="BX842">
        <v>141</v>
      </c>
      <c r="CN842">
        <v>-141</v>
      </c>
      <c r="CO842">
        <v>2009</v>
      </c>
      <c r="CP842">
        <v>612</v>
      </c>
      <c r="CQ842">
        <v>1397</v>
      </c>
      <c r="CV842">
        <v>1397</v>
      </c>
      <c r="CW842">
        <v>33</v>
      </c>
      <c r="CX842">
        <v>1430</v>
      </c>
      <c r="DA842">
        <v>1430</v>
      </c>
      <c r="DB842">
        <v>112</v>
      </c>
      <c r="DC842">
        <v>1318</v>
      </c>
      <c r="DE842">
        <v>1318</v>
      </c>
      <c r="DF842">
        <v>1.44</v>
      </c>
      <c r="DG842">
        <v>0.03</v>
      </c>
      <c r="DJ842">
        <v>1.6014999999999999</v>
      </c>
      <c r="DK842">
        <v>1.4761</v>
      </c>
      <c r="DL842">
        <v>1.48</v>
      </c>
      <c r="DM842">
        <v>1.41</v>
      </c>
      <c r="DN842">
        <v>0.03</v>
      </c>
      <c r="DQ842">
        <v>1.5718000000000001</v>
      </c>
      <c r="DR842">
        <v>1.4487000000000001</v>
      </c>
      <c r="DS842">
        <v>1.45</v>
      </c>
      <c r="DT842">
        <v>1.2101</v>
      </c>
      <c r="DU842">
        <v>910</v>
      </c>
      <c r="DV842">
        <v>893</v>
      </c>
      <c r="DW842">
        <v>2009</v>
      </c>
      <c r="DX842">
        <v>1397</v>
      </c>
      <c r="DY842">
        <v>2472</v>
      </c>
      <c r="DZ842">
        <v>2150</v>
      </c>
      <c r="EA842" s="2">
        <v>40749</v>
      </c>
      <c r="EB842">
        <v>5396</v>
      </c>
      <c r="EE842">
        <v>9801</v>
      </c>
      <c r="EF842">
        <v>8795</v>
      </c>
      <c r="EI842">
        <v>1557</v>
      </c>
      <c r="EK842">
        <v>880</v>
      </c>
      <c r="EL842">
        <v>26429</v>
      </c>
      <c r="EM842">
        <v>16365</v>
      </c>
      <c r="EN842">
        <v>10036</v>
      </c>
      <c r="EO842">
        <v>6329</v>
      </c>
      <c r="ET842">
        <v>1059</v>
      </c>
      <c r="EV842">
        <v>22450</v>
      </c>
      <c r="EX842">
        <v>1724</v>
      </c>
      <c r="FA842">
        <v>4156</v>
      </c>
      <c r="FB842">
        <v>35718</v>
      </c>
      <c r="FC842">
        <v>62147</v>
      </c>
      <c r="FE842">
        <v>5686</v>
      </c>
      <c r="FH842">
        <v>12622</v>
      </c>
      <c r="FJ842">
        <v>1906</v>
      </c>
      <c r="FQ842">
        <v>20214</v>
      </c>
      <c r="FR842">
        <v>9492</v>
      </c>
      <c r="FT842">
        <v>3528</v>
      </c>
      <c r="FX842">
        <v>348</v>
      </c>
      <c r="FZ842">
        <v>4826</v>
      </c>
      <c r="GA842">
        <v>18194</v>
      </c>
      <c r="GB842">
        <v>38408</v>
      </c>
      <c r="GD842">
        <v>13036</v>
      </c>
      <c r="GF842">
        <v>31701</v>
      </c>
      <c r="GH842">
        <v>18960</v>
      </c>
      <c r="GI842">
        <v>-2896</v>
      </c>
      <c r="GK842">
        <v>-158</v>
      </c>
      <c r="GL842">
        <v>23739</v>
      </c>
      <c r="GM842">
        <v>23739</v>
      </c>
      <c r="GN842">
        <v>62147</v>
      </c>
      <c r="GO842">
        <v>908.71299999999997</v>
      </c>
      <c r="GQ842">
        <v>1289</v>
      </c>
      <c r="GR842" s="2">
        <v>41120</v>
      </c>
      <c r="GS842">
        <v>2457</v>
      </c>
      <c r="GT842">
        <v>638</v>
      </c>
      <c r="GU842">
        <v>343</v>
      </c>
      <c r="GV842">
        <v>981</v>
      </c>
      <c r="GW842">
        <v>-582</v>
      </c>
      <c r="GX842">
        <v>-782</v>
      </c>
      <c r="GZ842">
        <v>597</v>
      </c>
      <c r="HB842">
        <v>-24</v>
      </c>
      <c r="HC842">
        <v>-791</v>
      </c>
      <c r="HD842">
        <v>-4</v>
      </c>
      <c r="HE842">
        <v>2643</v>
      </c>
      <c r="HF842">
        <v>-371</v>
      </c>
      <c r="HH842">
        <v>-39</v>
      </c>
      <c r="HL842">
        <v>108</v>
      </c>
      <c r="HM842">
        <v>-302</v>
      </c>
      <c r="HN842">
        <v>-60</v>
      </c>
      <c r="HO842">
        <v>1162</v>
      </c>
      <c r="HP842">
        <v>1102</v>
      </c>
      <c r="HQ842">
        <v>-1332</v>
      </c>
      <c r="HS842">
        <v>-1332</v>
      </c>
      <c r="HT842">
        <v>-781</v>
      </c>
      <c r="HU842">
        <v>-88</v>
      </c>
      <c r="HV842">
        <v>-1099</v>
      </c>
      <c r="HW842">
        <v>110</v>
      </c>
      <c r="HX842">
        <v>-39</v>
      </c>
      <c r="HY842">
        <v>1313</v>
      </c>
      <c r="HZ842">
        <v>4083</v>
      </c>
      <c r="IA842">
        <v>5396</v>
      </c>
      <c r="IB842">
        <v>124</v>
      </c>
      <c r="IC842">
        <v>-781</v>
      </c>
      <c r="IE842">
        <v>322</v>
      </c>
      <c r="IF842">
        <v>74</v>
      </c>
      <c r="IG842">
        <v>1323</v>
      </c>
      <c r="IH842">
        <v>-200</v>
      </c>
      <c r="II842">
        <v>-413</v>
      </c>
      <c r="IK842">
        <v>-413</v>
      </c>
      <c r="IL842">
        <v>892.9</v>
      </c>
      <c r="IM842">
        <v>909.8</v>
      </c>
      <c r="IN842">
        <v>1.48</v>
      </c>
      <c r="IO842">
        <v>1.45</v>
      </c>
    </row>
    <row r="843" spans="1:249" x14ac:dyDescent="0.25">
      <c r="A843" t="s">
        <v>1201</v>
      </c>
      <c r="B843" t="s">
        <v>1202</v>
      </c>
      <c r="C843" t="s">
        <v>1203</v>
      </c>
      <c r="D843" t="s">
        <v>1204</v>
      </c>
      <c r="E843" t="s">
        <v>455</v>
      </c>
      <c r="F843" t="s">
        <v>417</v>
      </c>
      <c r="G843" s="2">
        <v>40816</v>
      </c>
      <c r="H843" t="s">
        <v>450</v>
      </c>
      <c r="J843">
        <v>2011</v>
      </c>
      <c r="K843">
        <v>3</v>
      </c>
      <c r="L843">
        <v>2011</v>
      </c>
      <c r="M843">
        <v>3</v>
      </c>
      <c r="N843" t="s">
        <v>419</v>
      </c>
      <c r="O843" t="s">
        <v>451</v>
      </c>
      <c r="P843">
        <v>201103</v>
      </c>
      <c r="Q843">
        <v>9</v>
      </c>
      <c r="R843">
        <v>48</v>
      </c>
      <c r="S843">
        <v>1</v>
      </c>
      <c r="T843">
        <v>12</v>
      </c>
      <c r="U843">
        <v>101829</v>
      </c>
      <c r="V843">
        <v>3</v>
      </c>
      <c r="W843">
        <v>3724</v>
      </c>
      <c r="X843" s="2">
        <v>40840</v>
      </c>
      <c r="Y843" s="2">
        <v>40840</v>
      </c>
      <c r="Z843" t="s">
        <v>485</v>
      </c>
      <c r="AA843" t="s">
        <v>1205</v>
      </c>
      <c r="AB843" t="s">
        <v>1206</v>
      </c>
      <c r="AC843" t="s">
        <v>662</v>
      </c>
      <c r="AD843">
        <v>6101</v>
      </c>
      <c r="AE843">
        <v>8607287000</v>
      </c>
      <c r="AF843" t="s">
        <v>1207</v>
      </c>
      <c r="AG843" t="s">
        <v>1205</v>
      </c>
      <c r="AH843" t="s">
        <v>1206</v>
      </c>
      <c r="AI843" t="s">
        <v>662</v>
      </c>
      <c r="AJ843">
        <v>6101</v>
      </c>
      <c r="AK843" t="s">
        <v>426</v>
      </c>
      <c r="AL843" t="s">
        <v>427</v>
      </c>
      <c r="AU843" t="s">
        <v>1218</v>
      </c>
      <c r="AV843" t="s">
        <v>1209</v>
      </c>
      <c r="AW843">
        <v>906087700</v>
      </c>
      <c r="AX843" s="2">
        <v>40816</v>
      </c>
      <c r="BI843" s="2">
        <v>41208</v>
      </c>
      <c r="BJ843">
        <v>14235</v>
      </c>
      <c r="BK843">
        <v>10338</v>
      </c>
      <c r="BL843">
        <v>3897</v>
      </c>
      <c r="BP843">
        <v>465</v>
      </c>
      <c r="BR843">
        <v>1512</v>
      </c>
      <c r="BU843">
        <v>231</v>
      </c>
      <c r="BV843">
        <v>12084</v>
      </c>
      <c r="BW843">
        <v>2151</v>
      </c>
      <c r="BX843">
        <v>139</v>
      </c>
      <c r="CN843">
        <v>-139</v>
      </c>
      <c r="CO843">
        <v>2012</v>
      </c>
      <c r="CP843">
        <v>628</v>
      </c>
      <c r="CQ843">
        <v>1384</v>
      </c>
      <c r="CV843">
        <v>1384</v>
      </c>
      <c r="CW843">
        <v>37</v>
      </c>
      <c r="CX843">
        <v>1421</v>
      </c>
      <c r="DA843">
        <v>1421</v>
      </c>
      <c r="DB843">
        <v>97</v>
      </c>
      <c r="DC843">
        <v>1324</v>
      </c>
      <c r="DE843">
        <v>1324</v>
      </c>
      <c r="DF843">
        <v>1.45</v>
      </c>
      <c r="DG843">
        <v>4.1599999999999998E-2</v>
      </c>
      <c r="DJ843">
        <v>1.5988</v>
      </c>
      <c r="DK843">
        <v>1.4896</v>
      </c>
      <c r="DL843">
        <v>1.49</v>
      </c>
      <c r="DM843">
        <v>1.43</v>
      </c>
      <c r="DN843">
        <v>4.1000000000000002E-2</v>
      </c>
      <c r="DQ843">
        <v>1.5755999999999999</v>
      </c>
      <c r="DR843">
        <v>1.468</v>
      </c>
      <c r="DS843">
        <v>1.47</v>
      </c>
      <c r="DT843">
        <v>1.7930999999999999</v>
      </c>
      <c r="DU843">
        <v>902</v>
      </c>
      <c r="DV843">
        <v>889</v>
      </c>
      <c r="DW843">
        <v>2012</v>
      </c>
      <c r="DX843">
        <v>1384</v>
      </c>
      <c r="DY843">
        <v>2475</v>
      </c>
      <c r="DZ843">
        <v>2151</v>
      </c>
      <c r="EA843" s="2">
        <v>40840</v>
      </c>
      <c r="EB843">
        <v>5966</v>
      </c>
      <c r="EE843">
        <v>9503</v>
      </c>
      <c r="EF843">
        <v>8617</v>
      </c>
      <c r="EI843">
        <v>1551</v>
      </c>
      <c r="EK843">
        <v>787</v>
      </c>
      <c r="EL843">
        <v>26424</v>
      </c>
      <c r="EM843">
        <v>16042</v>
      </c>
      <c r="EN843">
        <v>9905</v>
      </c>
      <c r="EO843">
        <v>6137</v>
      </c>
      <c r="ET843">
        <v>1035</v>
      </c>
      <c r="EV843">
        <v>21946</v>
      </c>
      <c r="EX843">
        <v>1744</v>
      </c>
      <c r="FA843">
        <v>4662</v>
      </c>
      <c r="FB843">
        <v>35524</v>
      </c>
      <c r="FC843">
        <v>61948</v>
      </c>
      <c r="FE843">
        <v>5597</v>
      </c>
      <c r="FH843">
        <v>12604</v>
      </c>
      <c r="FJ843">
        <v>1863</v>
      </c>
      <c r="FQ843">
        <v>20064</v>
      </c>
      <c r="FR843">
        <v>9501</v>
      </c>
      <c r="FT843">
        <v>3409</v>
      </c>
      <c r="FX843">
        <v>327</v>
      </c>
      <c r="FZ843">
        <v>5059</v>
      </c>
      <c r="GA843">
        <v>18296</v>
      </c>
      <c r="GB843">
        <v>38360</v>
      </c>
      <c r="GD843">
        <v>13330</v>
      </c>
      <c r="GF843">
        <v>32594</v>
      </c>
      <c r="GH843">
        <v>19412</v>
      </c>
      <c r="GI843">
        <v>-3766</v>
      </c>
      <c r="GK843">
        <v>-156</v>
      </c>
      <c r="GL843">
        <v>23588</v>
      </c>
      <c r="GM843">
        <v>23588</v>
      </c>
      <c r="GN843">
        <v>61948</v>
      </c>
      <c r="GO843">
        <v>906.08799999999997</v>
      </c>
      <c r="GQ843">
        <v>1642</v>
      </c>
      <c r="GR843" s="2">
        <v>41208</v>
      </c>
      <c r="GS843">
        <v>3841</v>
      </c>
      <c r="GT843">
        <v>962</v>
      </c>
      <c r="GU843">
        <v>270</v>
      </c>
      <c r="GV843">
        <v>1232</v>
      </c>
      <c r="GW843">
        <v>-542</v>
      </c>
      <c r="GX843">
        <v>-880</v>
      </c>
      <c r="GZ843">
        <v>900</v>
      </c>
      <c r="HB843">
        <v>-30</v>
      </c>
      <c r="HC843">
        <v>-552</v>
      </c>
      <c r="HD843">
        <v>29</v>
      </c>
      <c r="HE843">
        <v>4550</v>
      </c>
      <c r="HF843">
        <v>-570</v>
      </c>
      <c r="HH843">
        <v>153</v>
      </c>
      <c r="HL843">
        <v>129</v>
      </c>
      <c r="HM843">
        <v>-288</v>
      </c>
      <c r="HN843">
        <v>-50</v>
      </c>
      <c r="HO843">
        <v>1130</v>
      </c>
      <c r="HP843">
        <v>1080</v>
      </c>
      <c r="HQ843">
        <v>-1979</v>
      </c>
      <c r="HS843">
        <v>-1979</v>
      </c>
      <c r="HT843">
        <v>-1192</v>
      </c>
      <c r="HU843">
        <v>-299</v>
      </c>
      <c r="HV843">
        <v>-2390</v>
      </c>
      <c r="HW843">
        <v>13</v>
      </c>
      <c r="HX843">
        <v>-2</v>
      </c>
      <c r="HY843">
        <v>1883</v>
      </c>
      <c r="HZ843">
        <v>4083</v>
      </c>
      <c r="IA843">
        <v>5966</v>
      </c>
      <c r="IB843">
        <v>179</v>
      </c>
      <c r="IC843">
        <v>-1192</v>
      </c>
      <c r="IE843">
        <v>324</v>
      </c>
      <c r="IF843">
        <v>55</v>
      </c>
      <c r="IG843">
        <v>1907</v>
      </c>
      <c r="IH843">
        <v>-199</v>
      </c>
      <c r="II843">
        <v>-411</v>
      </c>
      <c r="IK843">
        <v>-411</v>
      </c>
      <c r="IL843">
        <v>888.8</v>
      </c>
      <c r="IM843">
        <v>901.9</v>
      </c>
      <c r="IN843">
        <v>1.49</v>
      </c>
      <c r="IO843">
        <v>1.47</v>
      </c>
    </row>
    <row r="844" spans="1:249" x14ac:dyDescent="0.25">
      <c r="A844" t="s">
        <v>1201</v>
      </c>
      <c r="B844" t="s">
        <v>1202</v>
      </c>
      <c r="C844" t="s">
        <v>1203</v>
      </c>
      <c r="D844" t="s">
        <v>1204</v>
      </c>
      <c r="E844" t="s">
        <v>455</v>
      </c>
      <c r="F844" t="s">
        <v>417</v>
      </c>
      <c r="G844" s="2">
        <v>40908</v>
      </c>
      <c r="H844" t="s">
        <v>450</v>
      </c>
      <c r="J844">
        <v>2011</v>
      </c>
      <c r="K844">
        <v>4</v>
      </c>
      <c r="L844">
        <v>2011</v>
      </c>
      <c r="M844">
        <v>4</v>
      </c>
      <c r="N844" t="s">
        <v>419</v>
      </c>
      <c r="O844" t="s">
        <v>451</v>
      </c>
      <c r="P844">
        <v>201104</v>
      </c>
      <c r="Q844">
        <v>9</v>
      </c>
      <c r="R844">
        <v>48</v>
      </c>
      <c r="S844">
        <v>1</v>
      </c>
      <c r="T844">
        <v>12</v>
      </c>
      <c r="U844">
        <v>101829</v>
      </c>
      <c r="V844">
        <v>3</v>
      </c>
      <c r="W844">
        <v>3724</v>
      </c>
      <c r="X844" s="2">
        <v>40948</v>
      </c>
      <c r="Y844" s="2">
        <v>40948</v>
      </c>
      <c r="Z844" t="s">
        <v>485</v>
      </c>
      <c r="AA844" t="s">
        <v>1205</v>
      </c>
      <c r="AB844" t="s">
        <v>1206</v>
      </c>
      <c r="AC844" t="s">
        <v>662</v>
      </c>
      <c r="AD844">
        <v>6101</v>
      </c>
      <c r="AE844">
        <v>8607287000</v>
      </c>
      <c r="AF844" t="s">
        <v>1207</v>
      </c>
      <c r="AG844" t="s">
        <v>1205</v>
      </c>
      <c r="AH844" t="s">
        <v>1206</v>
      </c>
      <c r="AI844" t="s">
        <v>662</v>
      </c>
      <c r="AJ844">
        <v>6101</v>
      </c>
      <c r="AK844" t="s">
        <v>426</v>
      </c>
      <c r="AL844" t="s">
        <v>427</v>
      </c>
      <c r="AN844">
        <v>199900</v>
      </c>
      <c r="AR844">
        <v>23633</v>
      </c>
      <c r="AS844" t="s">
        <v>461</v>
      </c>
      <c r="AT844" t="s">
        <v>429</v>
      </c>
      <c r="AU844" t="s">
        <v>1208</v>
      </c>
      <c r="AV844" t="s">
        <v>1209</v>
      </c>
      <c r="AW844">
        <v>908863500</v>
      </c>
      <c r="AX844" s="2">
        <v>40939</v>
      </c>
      <c r="AY844" t="s">
        <v>1210</v>
      </c>
      <c r="AZ844" t="s">
        <v>838</v>
      </c>
      <c r="BA844" t="s">
        <v>1211</v>
      </c>
      <c r="BB844" t="s">
        <v>435</v>
      </c>
      <c r="BC844" t="s">
        <v>1212</v>
      </c>
      <c r="BD844" t="s">
        <v>1213</v>
      </c>
      <c r="BE844" t="s">
        <v>1214</v>
      </c>
      <c r="BF844" t="s">
        <v>1215</v>
      </c>
      <c r="BG844" t="s">
        <v>1216</v>
      </c>
      <c r="BH844" t="s">
        <v>1217</v>
      </c>
      <c r="BI844" s="2">
        <v>41676</v>
      </c>
      <c r="BJ844">
        <v>14370</v>
      </c>
      <c r="BK844">
        <v>10399</v>
      </c>
      <c r="BL844">
        <v>3971</v>
      </c>
      <c r="BP844">
        <v>522</v>
      </c>
      <c r="BR844">
        <v>1617</v>
      </c>
      <c r="BU844">
        <v>25</v>
      </c>
      <c r="BV844">
        <v>12513</v>
      </c>
      <c r="BW844">
        <v>1857</v>
      </c>
      <c r="BX844">
        <v>68</v>
      </c>
      <c r="CN844">
        <v>-68</v>
      </c>
      <c r="CO844">
        <v>1789</v>
      </c>
      <c r="CP844">
        <v>408</v>
      </c>
      <c r="CQ844">
        <v>1381</v>
      </c>
      <c r="CV844">
        <v>996</v>
      </c>
      <c r="CW844">
        <v>31</v>
      </c>
      <c r="CX844">
        <v>1027</v>
      </c>
      <c r="DA844">
        <v>1027</v>
      </c>
      <c r="DC844">
        <v>1325</v>
      </c>
      <c r="DE844">
        <v>1325</v>
      </c>
      <c r="DF844">
        <v>1.44</v>
      </c>
      <c r="DG844">
        <v>4.8399999999999999E-2</v>
      </c>
      <c r="DJ844">
        <v>1.1546000000000001</v>
      </c>
      <c r="DK844">
        <v>1.4882</v>
      </c>
      <c r="DL844">
        <v>1.49</v>
      </c>
      <c r="DM844">
        <v>1.43</v>
      </c>
      <c r="DN844">
        <v>3.9E-2</v>
      </c>
      <c r="DQ844">
        <v>1.1399999999999999</v>
      </c>
      <c r="DR844">
        <v>1.4679</v>
      </c>
      <c r="DS844">
        <v>1.47</v>
      </c>
      <c r="DT844">
        <v>-7.2107000000000001</v>
      </c>
      <c r="DU844">
        <v>899</v>
      </c>
      <c r="DV844">
        <v>888</v>
      </c>
      <c r="DW844">
        <v>1789</v>
      </c>
      <c r="DX844">
        <v>1381</v>
      </c>
      <c r="DY844">
        <v>2158</v>
      </c>
      <c r="DZ844">
        <v>1857</v>
      </c>
      <c r="EA844" s="2">
        <v>41312</v>
      </c>
      <c r="EB844">
        <v>5960</v>
      </c>
      <c r="EE844">
        <v>9546</v>
      </c>
      <c r="EF844">
        <v>7797</v>
      </c>
      <c r="EI844">
        <v>1662</v>
      </c>
      <c r="EK844">
        <v>793</v>
      </c>
      <c r="EL844">
        <v>25758</v>
      </c>
      <c r="EM844">
        <v>15980</v>
      </c>
      <c r="EN844">
        <v>9779</v>
      </c>
      <c r="EO844">
        <v>6201</v>
      </c>
      <c r="ET844">
        <v>1035</v>
      </c>
      <c r="EV844">
        <v>21861</v>
      </c>
      <c r="EX844">
        <v>2387</v>
      </c>
      <c r="FA844">
        <v>4210</v>
      </c>
      <c r="FB844">
        <v>35694</v>
      </c>
      <c r="FC844">
        <v>61452</v>
      </c>
      <c r="FE844">
        <v>5570</v>
      </c>
      <c r="FH844">
        <v>12287</v>
      </c>
      <c r="FJ844">
        <v>759</v>
      </c>
      <c r="FQ844">
        <v>18616</v>
      </c>
      <c r="FR844">
        <v>9501</v>
      </c>
      <c r="FT844">
        <v>5007</v>
      </c>
      <c r="FX844">
        <v>358</v>
      </c>
      <c r="FZ844">
        <v>5150</v>
      </c>
      <c r="GA844">
        <v>20016</v>
      </c>
      <c r="GB844">
        <v>38632</v>
      </c>
      <c r="GD844">
        <v>13445</v>
      </c>
      <c r="GF844">
        <v>33487</v>
      </c>
      <c r="GH844">
        <v>19410</v>
      </c>
      <c r="GI844">
        <v>-5490</v>
      </c>
      <c r="GK844">
        <v>-152</v>
      </c>
      <c r="GL844">
        <v>22820</v>
      </c>
      <c r="GM844">
        <v>22820</v>
      </c>
      <c r="GN844">
        <v>61452</v>
      </c>
      <c r="GO844">
        <v>907.22199999999998</v>
      </c>
      <c r="GQ844">
        <v>959</v>
      </c>
      <c r="GR844" s="2">
        <v>41676</v>
      </c>
      <c r="GS844">
        <v>4979</v>
      </c>
      <c r="GT844">
        <v>1263</v>
      </c>
      <c r="GU844">
        <v>241</v>
      </c>
      <c r="GV844">
        <v>1504</v>
      </c>
      <c r="GW844">
        <v>-697</v>
      </c>
      <c r="GX844">
        <v>-330</v>
      </c>
      <c r="GZ844">
        <v>760</v>
      </c>
      <c r="HB844">
        <v>-24</v>
      </c>
      <c r="HC844">
        <v>-291</v>
      </c>
      <c r="HD844">
        <v>268</v>
      </c>
      <c r="HE844">
        <v>6460</v>
      </c>
      <c r="HF844">
        <v>-929</v>
      </c>
      <c r="HH844">
        <v>137</v>
      </c>
      <c r="HL844">
        <v>120</v>
      </c>
      <c r="HM844">
        <v>-672</v>
      </c>
      <c r="HN844">
        <v>-557</v>
      </c>
      <c r="HO844">
        <v>562</v>
      </c>
      <c r="HP844">
        <v>5</v>
      </c>
      <c r="HQ844">
        <v>-1949</v>
      </c>
      <c r="HS844">
        <v>-1949</v>
      </c>
      <c r="HT844">
        <v>-1602</v>
      </c>
      <c r="HU844">
        <v>-437</v>
      </c>
      <c r="HV844">
        <v>-3983</v>
      </c>
      <c r="HW844">
        <v>-1</v>
      </c>
      <c r="HX844">
        <v>73</v>
      </c>
      <c r="HY844">
        <v>1877</v>
      </c>
      <c r="HZ844">
        <v>4083</v>
      </c>
      <c r="IA844">
        <v>5960</v>
      </c>
      <c r="IB844">
        <v>221</v>
      </c>
      <c r="IC844">
        <v>-1602</v>
      </c>
      <c r="IE844">
        <v>301</v>
      </c>
      <c r="IF844">
        <v>42</v>
      </c>
      <c r="IG844">
        <v>1910</v>
      </c>
      <c r="IH844">
        <v>-359</v>
      </c>
      <c r="II844">
        <v>-410</v>
      </c>
      <c r="IK844">
        <v>-410</v>
      </c>
      <c r="IL844">
        <v>892.3</v>
      </c>
      <c r="IM844">
        <v>906.8</v>
      </c>
      <c r="IN844">
        <v>1.48</v>
      </c>
      <c r="IO844">
        <v>1.46</v>
      </c>
    </row>
    <row r="845" spans="1:249" x14ac:dyDescent="0.25">
      <c r="A845" t="s">
        <v>1201</v>
      </c>
      <c r="B845" t="s">
        <v>1202</v>
      </c>
      <c r="C845" t="s">
        <v>1203</v>
      </c>
      <c r="D845" t="s">
        <v>1204</v>
      </c>
      <c r="E845" t="s">
        <v>455</v>
      </c>
      <c r="F845" t="s">
        <v>417</v>
      </c>
      <c r="G845" s="2">
        <v>40999</v>
      </c>
      <c r="H845" t="s">
        <v>450</v>
      </c>
      <c r="J845">
        <v>2012</v>
      </c>
      <c r="K845">
        <v>1</v>
      </c>
      <c r="L845">
        <v>2012</v>
      </c>
      <c r="M845">
        <v>1</v>
      </c>
      <c r="N845" t="s">
        <v>419</v>
      </c>
      <c r="O845" t="s">
        <v>451</v>
      </c>
      <c r="P845">
        <v>201201</v>
      </c>
      <c r="Q845">
        <v>9</v>
      </c>
      <c r="R845">
        <v>48</v>
      </c>
      <c r="S845">
        <v>1</v>
      </c>
      <c r="T845">
        <v>12</v>
      </c>
      <c r="U845">
        <v>101829</v>
      </c>
      <c r="V845">
        <v>3</v>
      </c>
      <c r="W845">
        <v>3724</v>
      </c>
      <c r="X845" s="2">
        <v>41029</v>
      </c>
      <c r="Y845" s="2">
        <v>41029</v>
      </c>
      <c r="Z845" t="s">
        <v>485</v>
      </c>
      <c r="AA845" t="s">
        <v>1205</v>
      </c>
      <c r="AB845" t="s">
        <v>1206</v>
      </c>
      <c r="AC845" t="s">
        <v>662</v>
      </c>
      <c r="AD845">
        <v>6101</v>
      </c>
      <c r="AE845">
        <v>8607287000</v>
      </c>
      <c r="AF845" t="s">
        <v>1207</v>
      </c>
      <c r="AG845" t="s">
        <v>1205</v>
      </c>
      <c r="AH845" t="s">
        <v>1206</v>
      </c>
      <c r="AI845" t="s">
        <v>662</v>
      </c>
      <c r="AJ845">
        <v>6101</v>
      </c>
      <c r="AK845" t="s">
        <v>426</v>
      </c>
      <c r="AL845" t="s">
        <v>427</v>
      </c>
      <c r="AU845" t="s">
        <v>1218</v>
      </c>
      <c r="AV845" t="s">
        <v>1209</v>
      </c>
      <c r="AW845">
        <v>911358100</v>
      </c>
      <c r="AX845" s="2">
        <v>40999</v>
      </c>
      <c r="BI845" s="2">
        <v>41390</v>
      </c>
      <c r="BJ845">
        <v>12416</v>
      </c>
      <c r="BK845">
        <v>8930</v>
      </c>
      <c r="BL845">
        <v>3486</v>
      </c>
      <c r="BP845">
        <v>544</v>
      </c>
      <c r="BR845">
        <v>1529</v>
      </c>
      <c r="BU845">
        <v>300</v>
      </c>
      <c r="BV845">
        <v>10703</v>
      </c>
      <c r="BW845">
        <v>1713</v>
      </c>
      <c r="BX845">
        <v>129</v>
      </c>
      <c r="CN845">
        <v>-129</v>
      </c>
      <c r="CO845">
        <v>1584</v>
      </c>
      <c r="CP845">
        <v>320</v>
      </c>
      <c r="CQ845">
        <v>1264</v>
      </c>
      <c r="CR845">
        <v>75</v>
      </c>
      <c r="CV845">
        <v>1189</v>
      </c>
      <c r="CW845">
        <v>-859</v>
      </c>
      <c r="CX845">
        <v>330</v>
      </c>
      <c r="DA845">
        <v>330</v>
      </c>
      <c r="DC845">
        <v>330</v>
      </c>
      <c r="DE845">
        <v>330</v>
      </c>
      <c r="DF845">
        <v>1.33</v>
      </c>
      <c r="DG845">
        <v>-0.96419999999999995</v>
      </c>
      <c r="DJ845">
        <v>0.37040000000000001</v>
      </c>
      <c r="DK845">
        <v>0.37040000000000001</v>
      </c>
      <c r="DL845">
        <v>0.37</v>
      </c>
      <c r="DM845">
        <v>1.31</v>
      </c>
      <c r="DN845">
        <v>-0.95030000000000003</v>
      </c>
      <c r="DQ845">
        <v>0.36509999999999998</v>
      </c>
      <c r="DR845">
        <v>0.36509999999999998</v>
      </c>
      <c r="DS845">
        <v>0.37</v>
      </c>
      <c r="DT845">
        <v>-4.5960000000000001</v>
      </c>
      <c r="DU845">
        <v>891.89200000000005</v>
      </c>
      <c r="DV845">
        <v>891.89200000000005</v>
      </c>
      <c r="DW845">
        <v>1584</v>
      </c>
      <c r="DX845">
        <v>1264</v>
      </c>
      <c r="DY845">
        <v>2031</v>
      </c>
      <c r="DZ845">
        <v>1713</v>
      </c>
      <c r="EA845" s="2">
        <v>41029</v>
      </c>
      <c r="EB845">
        <v>6285</v>
      </c>
      <c r="EE845">
        <v>8833</v>
      </c>
      <c r="EF845">
        <v>8366</v>
      </c>
      <c r="EI845">
        <v>1695</v>
      </c>
      <c r="EJ845">
        <v>1941</v>
      </c>
      <c r="EK845">
        <v>727</v>
      </c>
      <c r="EL845">
        <v>27847</v>
      </c>
      <c r="EM845">
        <v>15522</v>
      </c>
      <c r="EN845">
        <v>9687</v>
      </c>
      <c r="EO845">
        <v>5835</v>
      </c>
      <c r="ET845">
        <v>1026</v>
      </c>
      <c r="EV845">
        <v>19938</v>
      </c>
      <c r="EX845">
        <v>2357</v>
      </c>
      <c r="FA845">
        <v>4721</v>
      </c>
      <c r="FB845">
        <v>33877</v>
      </c>
      <c r="FC845">
        <v>61724</v>
      </c>
      <c r="FE845">
        <v>5281</v>
      </c>
      <c r="FH845">
        <v>11978</v>
      </c>
      <c r="FJ845">
        <v>300</v>
      </c>
      <c r="FO845">
        <v>771</v>
      </c>
      <c r="FQ845">
        <v>18330</v>
      </c>
      <c r="FR845">
        <v>9491</v>
      </c>
      <c r="FT845">
        <v>5177</v>
      </c>
      <c r="FX845">
        <v>243</v>
      </c>
      <c r="FZ845">
        <v>4934</v>
      </c>
      <c r="GA845">
        <v>19845</v>
      </c>
      <c r="GB845">
        <v>38175</v>
      </c>
      <c r="GD845">
        <v>13653</v>
      </c>
      <c r="GF845">
        <v>33389</v>
      </c>
      <c r="GH845">
        <v>19400</v>
      </c>
      <c r="GI845">
        <v>-5001</v>
      </c>
      <c r="GK845">
        <v>-149</v>
      </c>
      <c r="GL845">
        <v>23549</v>
      </c>
      <c r="GM845">
        <v>23549</v>
      </c>
      <c r="GN845">
        <v>61724</v>
      </c>
      <c r="GO845">
        <v>911.35799999999995</v>
      </c>
      <c r="GQ845">
        <v>3611</v>
      </c>
      <c r="GR845" s="2">
        <v>41390</v>
      </c>
      <c r="GS845">
        <v>1264</v>
      </c>
      <c r="GT845">
        <v>318</v>
      </c>
      <c r="GU845">
        <v>193</v>
      </c>
      <c r="GV845">
        <v>511</v>
      </c>
      <c r="GW845">
        <v>476</v>
      </c>
      <c r="GX845">
        <v>-721</v>
      </c>
      <c r="GZ845">
        <v>69</v>
      </c>
      <c r="HB845">
        <v>-13</v>
      </c>
      <c r="HC845">
        <v>-189</v>
      </c>
      <c r="HD845">
        <v>-263</v>
      </c>
      <c r="HE845">
        <v>1323</v>
      </c>
      <c r="HF845">
        <v>-187</v>
      </c>
      <c r="HG845">
        <v>0</v>
      </c>
      <c r="HH845">
        <v>-20</v>
      </c>
      <c r="HL845">
        <v>97</v>
      </c>
      <c r="HM845">
        <v>-110</v>
      </c>
      <c r="HN845">
        <v>-63</v>
      </c>
      <c r="HO845">
        <v>-404</v>
      </c>
      <c r="HP845">
        <v>-467</v>
      </c>
      <c r="HQ845">
        <v>120</v>
      </c>
      <c r="HS845">
        <v>120</v>
      </c>
      <c r="HT845">
        <v>-412</v>
      </c>
      <c r="HU845">
        <v>-78</v>
      </c>
      <c r="HV845">
        <v>-837</v>
      </c>
      <c r="HW845">
        <v>50</v>
      </c>
      <c r="HX845">
        <v>-24</v>
      </c>
      <c r="HY845">
        <v>402</v>
      </c>
      <c r="HZ845">
        <v>5960</v>
      </c>
      <c r="IA845">
        <v>6362</v>
      </c>
      <c r="IB845">
        <v>47</v>
      </c>
      <c r="IC845">
        <v>-412</v>
      </c>
      <c r="IE845">
        <v>318</v>
      </c>
      <c r="IF845">
        <v>47</v>
      </c>
      <c r="IG845">
        <v>1323</v>
      </c>
      <c r="IH845">
        <v>-187</v>
      </c>
      <c r="II845">
        <v>-412</v>
      </c>
      <c r="IK845">
        <v>-412</v>
      </c>
      <c r="IL845">
        <v>890.9</v>
      </c>
      <c r="IM845">
        <v>903.9</v>
      </c>
      <c r="IN845">
        <v>0.37</v>
      </c>
      <c r="IO845">
        <v>0.36</v>
      </c>
    </row>
    <row r="846" spans="1:249" x14ac:dyDescent="0.25">
      <c r="A846" t="s">
        <v>1201</v>
      </c>
      <c r="B846" t="s">
        <v>1202</v>
      </c>
      <c r="C846" t="s">
        <v>1203</v>
      </c>
      <c r="D846" t="s">
        <v>1204</v>
      </c>
      <c r="E846" t="s">
        <v>455</v>
      </c>
      <c r="F846" t="s">
        <v>417</v>
      </c>
      <c r="G846" s="2">
        <v>41090</v>
      </c>
      <c r="H846" t="s">
        <v>450</v>
      </c>
      <c r="J846">
        <v>2012</v>
      </c>
      <c r="K846">
        <v>2</v>
      </c>
      <c r="L846">
        <v>2012</v>
      </c>
      <c r="M846">
        <v>2</v>
      </c>
      <c r="N846" t="s">
        <v>419</v>
      </c>
      <c r="O846" t="s">
        <v>451</v>
      </c>
      <c r="P846">
        <v>201202</v>
      </c>
      <c r="Q846">
        <v>9</v>
      </c>
      <c r="R846">
        <v>48</v>
      </c>
      <c r="S846">
        <v>1</v>
      </c>
      <c r="T846">
        <v>12</v>
      </c>
      <c r="U846">
        <v>101829</v>
      </c>
      <c r="V846">
        <v>3</v>
      </c>
      <c r="W846">
        <v>3724</v>
      </c>
      <c r="X846" s="2">
        <v>41120</v>
      </c>
      <c r="Y846" s="2">
        <v>41120</v>
      </c>
      <c r="Z846" t="s">
        <v>485</v>
      </c>
      <c r="AA846" t="s">
        <v>1205</v>
      </c>
      <c r="AB846" t="s">
        <v>1206</v>
      </c>
      <c r="AC846" t="s">
        <v>662</v>
      </c>
      <c r="AD846">
        <v>6101</v>
      </c>
      <c r="AE846">
        <v>8607287000</v>
      </c>
      <c r="AF846" t="s">
        <v>1207</v>
      </c>
      <c r="AG846" t="s">
        <v>1205</v>
      </c>
      <c r="AH846" t="s">
        <v>1206</v>
      </c>
      <c r="AI846" t="s">
        <v>662</v>
      </c>
      <c r="AJ846">
        <v>6101</v>
      </c>
      <c r="AK846" t="s">
        <v>426</v>
      </c>
      <c r="AL846" t="s">
        <v>427</v>
      </c>
      <c r="AU846" t="s">
        <v>1218</v>
      </c>
      <c r="AV846" t="s">
        <v>1209</v>
      </c>
      <c r="AW846">
        <v>911787300</v>
      </c>
      <c r="AX846" s="2">
        <v>41090</v>
      </c>
      <c r="BI846" s="2">
        <v>41481</v>
      </c>
      <c r="BJ846">
        <v>13807</v>
      </c>
      <c r="BK846">
        <v>9934</v>
      </c>
      <c r="BL846">
        <v>3873</v>
      </c>
      <c r="BP846">
        <v>525</v>
      </c>
      <c r="BR846">
        <v>1509</v>
      </c>
      <c r="BU846">
        <v>340</v>
      </c>
      <c r="BV846">
        <v>11628</v>
      </c>
      <c r="BW846">
        <v>2179</v>
      </c>
      <c r="BX846">
        <v>168</v>
      </c>
      <c r="CN846">
        <v>-168</v>
      </c>
      <c r="CO846">
        <v>2011</v>
      </c>
      <c r="CP846">
        <v>453</v>
      </c>
      <c r="CQ846">
        <v>1558</v>
      </c>
      <c r="CR846">
        <v>92</v>
      </c>
      <c r="CV846">
        <v>1466</v>
      </c>
      <c r="CW846">
        <v>-138</v>
      </c>
      <c r="CX846">
        <v>1328</v>
      </c>
      <c r="DA846">
        <v>1328</v>
      </c>
      <c r="DC846">
        <v>1328</v>
      </c>
      <c r="DE846">
        <v>1328</v>
      </c>
      <c r="DF846">
        <v>1.64</v>
      </c>
      <c r="DG846">
        <v>-0.1545</v>
      </c>
      <c r="DJ846">
        <v>1.4864999999999999</v>
      </c>
      <c r="DK846">
        <v>1.4864999999999999</v>
      </c>
      <c r="DL846">
        <v>1.48</v>
      </c>
      <c r="DM846">
        <v>1.62</v>
      </c>
      <c r="DN846">
        <v>-0.1525</v>
      </c>
      <c r="DQ846">
        <v>1.4677</v>
      </c>
      <c r="DR846">
        <v>1.4677</v>
      </c>
      <c r="DS846">
        <v>1.47</v>
      </c>
      <c r="DT846">
        <v>2.056</v>
      </c>
      <c r="DU846">
        <v>897.29700000000003</v>
      </c>
      <c r="DV846">
        <v>897.29700000000003</v>
      </c>
      <c r="DW846">
        <v>2011</v>
      </c>
      <c r="DX846">
        <v>1558</v>
      </c>
      <c r="DY846">
        <v>2486</v>
      </c>
      <c r="DZ846">
        <v>2179</v>
      </c>
      <c r="EA846" s="2">
        <v>41120</v>
      </c>
      <c r="EB846">
        <v>16681</v>
      </c>
      <c r="EE846">
        <v>9538</v>
      </c>
      <c r="EF846">
        <v>8502</v>
      </c>
      <c r="EI846">
        <v>1677</v>
      </c>
      <c r="EJ846">
        <v>1989</v>
      </c>
      <c r="EK846">
        <v>755</v>
      </c>
      <c r="EL846">
        <v>39142</v>
      </c>
      <c r="EM846">
        <v>15012</v>
      </c>
      <c r="EN846">
        <v>9295</v>
      </c>
      <c r="EO846">
        <v>5717</v>
      </c>
      <c r="ET846">
        <v>1145</v>
      </c>
      <c r="EV846">
        <v>21009</v>
      </c>
      <c r="EX846">
        <v>2443</v>
      </c>
      <c r="FA846">
        <v>5197</v>
      </c>
      <c r="FB846">
        <v>35511</v>
      </c>
      <c r="FC846">
        <v>74653</v>
      </c>
      <c r="FE846">
        <v>5752</v>
      </c>
      <c r="FH846">
        <v>12853</v>
      </c>
      <c r="FJ846">
        <v>271</v>
      </c>
      <c r="FO846">
        <v>917</v>
      </c>
      <c r="FQ846">
        <v>19793</v>
      </c>
      <c r="FR846">
        <v>20450</v>
      </c>
      <c r="FT846">
        <v>5087</v>
      </c>
      <c r="FX846">
        <v>238</v>
      </c>
      <c r="FZ846">
        <v>5360</v>
      </c>
      <c r="GA846">
        <v>31135</v>
      </c>
      <c r="GB846">
        <v>50928</v>
      </c>
      <c r="GD846">
        <v>13538</v>
      </c>
      <c r="GF846">
        <v>34285</v>
      </c>
      <c r="GH846">
        <v>19399</v>
      </c>
      <c r="GI846">
        <v>-5675</v>
      </c>
      <c r="GK846">
        <v>-145</v>
      </c>
      <c r="GL846">
        <v>23725</v>
      </c>
      <c r="GM846">
        <v>23725</v>
      </c>
      <c r="GN846">
        <v>74653</v>
      </c>
      <c r="GO846">
        <v>911.78700000000003</v>
      </c>
      <c r="GQ846">
        <v>2716</v>
      </c>
      <c r="GR846" s="2">
        <v>41481</v>
      </c>
      <c r="GS846">
        <v>2822</v>
      </c>
      <c r="GT846">
        <v>625</v>
      </c>
      <c r="GU846">
        <v>83</v>
      </c>
      <c r="GV846">
        <v>708</v>
      </c>
      <c r="GW846">
        <v>262</v>
      </c>
      <c r="GX846">
        <v>-1049</v>
      </c>
      <c r="GZ846">
        <v>744</v>
      </c>
      <c r="HB846">
        <v>-58</v>
      </c>
      <c r="HC846">
        <v>-101</v>
      </c>
      <c r="HD846">
        <v>-403</v>
      </c>
      <c r="HE846">
        <v>3026</v>
      </c>
      <c r="HF846">
        <v>-431</v>
      </c>
      <c r="HG846">
        <v>-1244</v>
      </c>
      <c r="HH846">
        <v>75</v>
      </c>
      <c r="HL846">
        <v>-10672</v>
      </c>
      <c r="HM846">
        <v>-12272</v>
      </c>
      <c r="HN846">
        <v>10784</v>
      </c>
      <c r="HO846">
        <v>-418</v>
      </c>
      <c r="HP846">
        <v>10366</v>
      </c>
      <c r="HQ846">
        <v>138</v>
      </c>
      <c r="HS846">
        <v>138</v>
      </c>
      <c r="HT846">
        <v>-825</v>
      </c>
      <c r="HU846">
        <v>-302</v>
      </c>
      <c r="HV846">
        <v>9377</v>
      </c>
      <c r="HW846">
        <v>-37</v>
      </c>
      <c r="HX846">
        <v>-4</v>
      </c>
      <c r="HY846">
        <v>90</v>
      </c>
      <c r="HZ846">
        <v>5960</v>
      </c>
      <c r="IA846">
        <v>6050</v>
      </c>
      <c r="IB846">
        <v>96</v>
      </c>
      <c r="IC846">
        <v>-825</v>
      </c>
      <c r="IE846">
        <v>307</v>
      </c>
      <c r="IF846">
        <v>49</v>
      </c>
      <c r="IG846">
        <v>1703</v>
      </c>
      <c r="IH846">
        <v>-244</v>
      </c>
      <c r="II846">
        <v>-413</v>
      </c>
      <c r="IK846">
        <v>-413</v>
      </c>
      <c r="IL846">
        <v>893.4</v>
      </c>
      <c r="IM846">
        <v>904.8</v>
      </c>
      <c r="IN846">
        <v>1.49</v>
      </c>
      <c r="IO846">
        <v>1.47</v>
      </c>
    </row>
    <row r="847" spans="1:249" x14ac:dyDescent="0.25">
      <c r="A847" t="s">
        <v>1201</v>
      </c>
      <c r="B847" t="s">
        <v>1202</v>
      </c>
      <c r="C847" t="s">
        <v>1203</v>
      </c>
      <c r="D847" t="s">
        <v>1204</v>
      </c>
      <c r="E847" t="s">
        <v>455</v>
      </c>
      <c r="F847" t="s">
        <v>417</v>
      </c>
      <c r="G847" s="2">
        <v>41182</v>
      </c>
      <c r="H847" t="s">
        <v>450</v>
      </c>
      <c r="J847">
        <v>2012</v>
      </c>
      <c r="K847">
        <v>3</v>
      </c>
      <c r="L847">
        <v>2012</v>
      </c>
      <c r="M847">
        <v>3</v>
      </c>
      <c r="N847" t="s">
        <v>419</v>
      </c>
      <c r="O847" t="s">
        <v>451</v>
      </c>
      <c r="P847">
        <v>201203</v>
      </c>
      <c r="Q847">
        <v>9</v>
      </c>
      <c r="R847">
        <v>48</v>
      </c>
      <c r="S847">
        <v>1</v>
      </c>
      <c r="T847">
        <v>12</v>
      </c>
      <c r="U847">
        <v>101829</v>
      </c>
      <c r="V847">
        <v>3</v>
      </c>
      <c r="W847">
        <v>3724</v>
      </c>
      <c r="X847" s="2">
        <v>41208</v>
      </c>
      <c r="Y847" s="2">
        <v>41208</v>
      </c>
      <c r="Z847" t="s">
        <v>485</v>
      </c>
      <c r="AA847" t="s">
        <v>1205</v>
      </c>
      <c r="AB847" t="s">
        <v>1206</v>
      </c>
      <c r="AC847" t="s">
        <v>662</v>
      </c>
      <c r="AD847">
        <v>6101</v>
      </c>
      <c r="AE847">
        <v>8607287000</v>
      </c>
      <c r="AF847" t="s">
        <v>1207</v>
      </c>
      <c r="AG847" t="s">
        <v>1205</v>
      </c>
      <c r="AH847" t="s">
        <v>1206</v>
      </c>
      <c r="AI847" t="s">
        <v>662</v>
      </c>
      <c r="AJ847">
        <v>6101</v>
      </c>
      <c r="AK847" t="s">
        <v>426</v>
      </c>
      <c r="AL847" t="s">
        <v>427</v>
      </c>
      <c r="AU847" t="s">
        <v>1218</v>
      </c>
      <c r="AV847" t="s">
        <v>1209</v>
      </c>
      <c r="AW847">
        <v>916544500</v>
      </c>
      <c r="AX847" s="2">
        <v>41182</v>
      </c>
      <c r="BI847" s="2">
        <v>41572</v>
      </c>
      <c r="BJ847">
        <v>15042</v>
      </c>
      <c r="BK847">
        <v>11003</v>
      </c>
      <c r="BL847">
        <v>4039</v>
      </c>
      <c r="BP847">
        <v>590</v>
      </c>
      <c r="BR847">
        <v>1619</v>
      </c>
      <c r="BU847">
        <v>211</v>
      </c>
      <c r="BV847">
        <v>13001</v>
      </c>
      <c r="BW847">
        <v>2041</v>
      </c>
      <c r="BX847">
        <v>216</v>
      </c>
      <c r="CN847">
        <v>-216</v>
      </c>
      <c r="CO847">
        <v>1825</v>
      </c>
      <c r="CP847">
        <v>484</v>
      </c>
      <c r="CQ847">
        <v>1341</v>
      </c>
      <c r="CR847">
        <v>94</v>
      </c>
      <c r="CV847">
        <v>1247</v>
      </c>
      <c r="CW847">
        <v>168</v>
      </c>
      <c r="CX847">
        <v>1415</v>
      </c>
      <c r="DA847">
        <v>1415</v>
      </c>
      <c r="DC847">
        <v>1415</v>
      </c>
      <c r="DE847">
        <v>1415</v>
      </c>
      <c r="DF847">
        <v>1.39</v>
      </c>
      <c r="DG847">
        <v>0.18740000000000001</v>
      </c>
      <c r="DJ847">
        <v>1.5787</v>
      </c>
      <c r="DK847">
        <v>1.5787</v>
      </c>
      <c r="DL847">
        <v>1.58</v>
      </c>
      <c r="DM847">
        <v>1.37</v>
      </c>
      <c r="DN847">
        <v>0.1852</v>
      </c>
      <c r="DQ847">
        <v>1.5597000000000001</v>
      </c>
      <c r="DR847">
        <v>1.5597000000000001</v>
      </c>
      <c r="DS847">
        <v>1.56</v>
      </c>
      <c r="DT847">
        <v>0.2319</v>
      </c>
      <c r="DU847">
        <v>895.57</v>
      </c>
      <c r="DV847">
        <v>895.57</v>
      </c>
      <c r="DW847">
        <v>1825</v>
      </c>
      <c r="DX847">
        <v>1341</v>
      </c>
      <c r="DY847">
        <v>2463</v>
      </c>
      <c r="DZ847">
        <v>2041</v>
      </c>
      <c r="EA847" s="2">
        <v>41208</v>
      </c>
      <c r="EB847">
        <v>6242</v>
      </c>
      <c r="EE847">
        <v>10610</v>
      </c>
      <c r="EF847">
        <v>10467</v>
      </c>
      <c r="EI847">
        <v>1474</v>
      </c>
      <c r="EJ847">
        <v>1884</v>
      </c>
      <c r="EK847">
        <v>1008</v>
      </c>
      <c r="EL847">
        <v>31685</v>
      </c>
      <c r="EM847">
        <v>17861</v>
      </c>
      <c r="EN847">
        <v>9622</v>
      </c>
      <c r="EO847">
        <v>8239</v>
      </c>
      <c r="ET847">
        <v>1185</v>
      </c>
      <c r="EV847">
        <v>42776</v>
      </c>
      <c r="EX847">
        <v>1541</v>
      </c>
      <c r="FA847">
        <v>6520</v>
      </c>
      <c r="FB847">
        <v>60261</v>
      </c>
      <c r="FC847">
        <v>91946</v>
      </c>
      <c r="FE847">
        <v>6156</v>
      </c>
      <c r="FH847">
        <v>14600</v>
      </c>
      <c r="FJ847">
        <v>5291</v>
      </c>
      <c r="FO847">
        <v>405</v>
      </c>
      <c r="FQ847">
        <v>26452</v>
      </c>
      <c r="FR847">
        <v>23409</v>
      </c>
      <c r="FT847">
        <v>6632</v>
      </c>
      <c r="FX847">
        <v>233</v>
      </c>
      <c r="FZ847">
        <v>9129</v>
      </c>
      <c r="GA847">
        <v>39403</v>
      </c>
      <c r="GB847">
        <v>65855</v>
      </c>
      <c r="GD847">
        <v>13799</v>
      </c>
      <c r="GF847">
        <v>35219</v>
      </c>
      <c r="GH847">
        <v>19258</v>
      </c>
      <c r="GI847">
        <v>-4663</v>
      </c>
      <c r="GK847">
        <v>-142</v>
      </c>
      <c r="GL847">
        <v>26091</v>
      </c>
      <c r="GM847">
        <v>26091</v>
      </c>
      <c r="GN847">
        <v>91946</v>
      </c>
      <c r="GO847">
        <v>916.54499999999996</v>
      </c>
      <c r="GQ847">
        <v>-16685</v>
      </c>
      <c r="GR847" s="2">
        <v>41572</v>
      </c>
      <c r="GS847">
        <v>4163</v>
      </c>
      <c r="GT847">
        <v>1047</v>
      </c>
      <c r="GU847">
        <v>-54</v>
      </c>
      <c r="GV847">
        <v>993</v>
      </c>
      <c r="GW847">
        <v>406</v>
      </c>
      <c r="GX847">
        <v>-1162</v>
      </c>
      <c r="GZ847">
        <v>708</v>
      </c>
      <c r="HB847">
        <v>-101</v>
      </c>
      <c r="HC847">
        <v>-149</v>
      </c>
      <c r="HD847">
        <v>-356</v>
      </c>
      <c r="HE847">
        <v>4651</v>
      </c>
      <c r="HF847">
        <v>-748</v>
      </c>
      <c r="HG847">
        <v>-1394</v>
      </c>
      <c r="HH847">
        <v>-15646</v>
      </c>
      <c r="HL847">
        <v>-207</v>
      </c>
      <c r="HM847">
        <v>-17995</v>
      </c>
      <c r="HN847">
        <v>10798</v>
      </c>
      <c r="HO847">
        <v>4509</v>
      </c>
      <c r="HP847">
        <v>15307</v>
      </c>
      <c r="HQ847">
        <v>460</v>
      </c>
      <c r="HS847">
        <v>460</v>
      </c>
      <c r="HT847">
        <v>-1288</v>
      </c>
      <c r="HU847">
        <v>-493</v>
      </c>
      <c r="HV847">
        <v>13986</v>
      </c>
      <c r="HW847">
        <v>25</v>
      </c>
      <c r="HX847">
        <v>-330</v>
      </c>
      <c r="HY847">
        <v>337</v>
      </c>
      <c r="HZ847">
        <v>5960</v>
      </c>
      <c r="IA847">
        <v>6297</v>
      </c>
      <c r="IB847">
        <v>150</v>
      </c>
      <c r="IC847">
        <v>-1288</v>
      </c>
      <c r="IE847">
        <v>422</v>
      </c>
      <c r="IF847">
        <v>54</v>
      </c>
      <c r="IG847">
        <v>1625</v>
      </c>
      <c r="IH847">
        <v>-317</v>
      </c>
      <c r="II847">
        <v>-463</v>
      </c>
      <c r="IK847">
        <v>-463</v>
      </c>
      <c r="IL847">
        <v>896.3</v>
      </c>
      <c r="IM847">
        <v>907.2</v>
      </c>
      <c r="IN847">
        <v>1.58</v>
      </c>
      <c r="IO847">
        <v>1.56</v>
      </c>
    </row>
    <row r="848" spans="1:249" x14ac:dyDescent="0.25">
      <c r="A848" t="s">
        <v>1201</v>
      </c>
      <c r="B848" t="s">
        <v>1202</v>
      </c>
      <c r="C848" t="s">
        <v>1203</v>
      </c>
      <c r="D848" t="s">
        <v>1204</v>
      </c>
      <c r="E848" t="s">
        <v>455</v>
      </c>
      <c r="F848" t="s">
        <v>417</v>
      </c>
      <c r="G848" s="2">
        <v>41274</v>
      </c>
      <c r="H848" t="s">
        <v>450</v>
      </c>
      <c r="J848">
        <v>2012</v>
      </c>
      <c r="K848">
        <v>4</v>
      </c>
      <c r="L848">
        <v>2012</v>
      </c>
      <c r="M848">
        <v>4</v>
      </c>
      <c r="N848" t="s">
        <v>419</v>
      </c>
      <c r="O848" t="s">
        <v>451</v>
      </c>
      <c r="P848">
        <v>201204</v>
      </c>
      <c r="Q848">
        <v>9</v>
      </c>
      <c r="R848">
        <v>48</v>
      </c>
      <c r="S848">
        <v>1</v>
      </c>
      <c r="T848">
        <v>12</v>
      </c>
      <c r="U848">
        <v>101829</v>
      </c>
      <c r="V848">
        <v>3</v>
      </c>
      <c r="W848">
        <v>3724</v>
      </c>
      <c r="X848" s="2">
        <v>41312</v>
      </c>
      <c r="Y848" s="2">
        <v>41312</v>
      </c>
      <c r="Z848" t="s">
        <v>485</v>
      </c>
      <c r="AA848" t="s">
        <v>1205</v>
      </c>
      <c r="AB848" t="s">
        <v>1206</v>
      </c>
      <c r="AC848" t="s">
        <v>662</v>
      </c>
      <c r="AD848">
        <v>6101</v>
      </c>
      <c r="AE848">
        <v>8607287000</v>
      </c>
      <c r="AF848" t="s">
        <v>1207</v>
      </c>
      <c r="AG848" t="s">
        <v>1205</v>
      </c>
      <c r="AH848" t="s">
        <v>1206</v>
      </c>
      <c r="AI848" t="s">
        <v>662</v>
      </c>
      <c r="AJ848">
        <v>6101</v>
      </c>
      <c r="AK848" t="s">
        <v>426</v>
      </c>
      <c r="AL848" t="s">
        <v>427</v>
      </c>
      <c r="AN848">
        <v>218000</v>
      </c>
      <c r="AR848">
        <v>22210</v>
      </c>
      <c r="AS848" t="s">
        <v>461</v>
      </c>
      <c r="AT848" t="s">
        <v>429</v>
      </c>
      <c r="AU848" t="s">
        <v>1218</v>
      </c>
      <c r="AV848" t="s">
        <v>1209</v>
      </c>
      <c r="AW848">
        <v>916639900</v>
      </c>
      <c r="AX848" s="2">
        <v>41305</v>
      </c>
      <c r="AY848" t="s">
        <v>1210</v>
      </c>
      <c r="AZ848" t="s">
        <v>838</v>
      </c>
      <c r="BA848" t="s">
        <v>1211</v>
      </c>
      <c r="BB848" t="s">
        <v>435</v>
      </c>
      <c r="BC848" t="s">
        <v>1212</v>
      </c>
      <c r="BD848" t="s">
        <v>1213</v>
      </c>
      <c r="BE848" t="s">
        <v>1219</v>
      </c>
      <c r="BF848" t="s">
        <v>439</v>
      </c>
      <c r="BG848" t="s">
        <v>1220</v>
      </c>
      <c r="BH848" t="s">
        <v>439</v>
      </c>
      <c r="BI848" s="2">
        <v>42040</v>
      </c>
      <c r="BJ848">
        <v>16443</v>
      </c>
      <c r="BK848">
        <v>12286</v>
      </c>
      <c r="BL848">
        <v>4157</v>
      </c>
      <c r="BP848">
        <v>712</v>
      </c>
      <c r="BR848">
        <v>1795</v>
      </c>
      <c r="BU848">
        <v>101</v>
      </c>
      <c r="BV848">
        <v>14692</v>
      </c>
      <c r="BW848">
        <v>1751</v>
      </c>
      <c r="BX848">
        <v>260</v>
      </c>
      <c r="CN848">
        <v>-260</v>
      </c>
      <c r="CO848">
        <v>1491</v>
      </c>
      <c r="CP848">
        <v>454</v>
      </c>
      <c r="CQ848">
        <v>1037</v>
      </c>
      <c r="CR848">
        <v>92</v>
      </c>
      <c r="CV848">
        <v>945</v>
      </c>
      <c r="CW848">
        <v>1112</v>
      </c>
      <c r="CX848">
        <v>2057</v>
      </c>
      <c r="DA848">
        <v>2057</v>
      </c>
      <c r="DC848">
        <v>2057</v>
      </c>
      <c r="DE848">
        <v>2057</v>
      </c>
      <c r="DF848">
        <v>1.05</v>
      </c>
      <c r="DG848">
        <v>1.2512000000000001</v>
      </c>
      <c r="DJ848">
        <v>2.2949999999999999</v>
      </c>
      <c r="DK848">
        <v>2.2949999999999999</v>
      </c>
      <c r="DL848">
        <v>2.29</v>
      </c>
      <c r="DM848">
        <v>1.05</v>
      </c>
      <c r="DN848">
        <v>1.2277</v>
      </c>
      <c r="DQ848">
        <v>2.2658999999999998</v>
      </c>
      <c r="DR848">
        <v>2.2658999999999998</v>
      </c>
      <c r="DS848">
        <v>2.2599999999999998</v>
      </c>
      <c r="DT848">
        <v>3.6640000000000001</v>
      </c>
      <c r="DU848">
        <v>910.17700000000002</v>
      </c>
      <c r="DV848">
        <v>898.25300000000004</v>
      </c>
      <c r="DW848">
        <v>1491</v>
      </c>
      <c r="DX848">
        <v>1037</v>
      </c>
      <c r="DY848">
        <v>2228</v>
      </c>
      <c r="DZ848">
        <v>1751</v>
      </c>
      <c r="EA848" s="2">
        <v>41676</v>
      </c>
      <c r="EB848">
        <v>4819</v>
      </c>
      <c r="EE848">
        <v>11099</v>
      </c>
      <c r="EF848">
        <v>9537</v>
      </c>
      <c r="EI848">
        <v>1611</v>
      </c>
      <c r="EK848">
        <v>2544</v>
      </c>
      <c r="EL848">
        <v>29610</v>
      </c>
      <c r="EM848">
        <v>18065</v>
      </c>
      <c r="EN848">
        <v>9547</v>
      </c>
      <c r="EO848">
        <v>8518</v>
      </c>
      <c r="ET848">
        <v>1150</v>
      </c>
      <c r="EV848">
        <v>42990</v>
      </c>
      <c r="EX848">
        <v>1599</v>
      </c>
      <c r="FA848">
        <v>5542</v>
      </c>
      <c r="FB848">
        <v>59799</v>
      </c>
      <c r="FC848">
        <v>89409</v>
      </c>
      <c r="FE848">
        <v>6431</v>
      </c>
      <c r="FH848">
        <v>15310</v>
      </c>
      <c r="FJ848">
        <v>1624</v>
      </c>
      <c r="FP848">
        <v>421</v>
      </c>
      <c r="FQ848">
        <v>23786</v>
      </c>
      <c r="FR848">
        <v>21597</v>
      </c>
      <c r="FT848">
        <v>7520</v>
      </c>
      <c r="FX848">
        <v>238</v>
      </c>
      <c r="FZ848">
        <v>9199</v>
      </c>
      <c r="GA848">
        <v>38554</v>
      </c>
      <c r="GB848">
        <v>62340</v>
      </c>
      <c r="GD848">
        <v>13976</v>
      </c>
      <c r="GF848">
        <v>36776</v>
      </c>
      <c r="GH848">
        <v>19251</v>
      </c>
      <c r="GI848">
        <v>-5448</v>
      </c>
      <c r="GK848">
        <v>-139</v>
      </c>
      <c r="GL848">
        <v>27069</v>
      </c>
      <c r="GM848">
        <v>27069</v>
      </c>
      <c r="GN848">
        <v>89409</v>
      </c>
      <c r="GO848">
        <v>918.84900000000005</v>
      </c>
      <c r="GQ848">
        <v>-15921</v>
      </c>
      <c r="GR848" s="2">
        <v>42040</v>
      </c>
      <c r="GS848">
        <v>5130</v>
      </c>
      <c r="GT848">
        <v>1524</v>
      </c>
      <c r="GU848">
        <v>400</v>
      </c>
      <c r="GV848">
        <v>1924</v>
      </c>
      <c r="GW848">
        <v>-165</v>
      </c>
      <c r="GX848">
        <v>-539</v>
      </c>
      <c r="GZ848">
        <v>811</v>
      </c>
      <c r="HB848">
        <v>-434</v>
      </c>
      <c r="HC848">
        <v>-327</v>
      </c>
      <c r="HD848">
        <v>-122</v>
      </c>
      <c r="HE848">
        <v>6605</v>
      </c>
      <c r="HF848">
        <v>-1389</v>
      </c>
      <c r="HG848">
        <v>-1543</v>
      </c>
      <c r="HH848">
        <v>-15601</v>
      </c>
      <c r="HL848">
        <v>-262</v>
      </c>
      <c r="HM848">
        <v>-18795</v>
      </c>
      <c r="HN848">
        <v>10057</v>
      </c>
      <c r="HO848">
        <v>-214</v>
      </c>
      <c r="HP848">
        <v>9843</v>
      </c>
      <c r="HQ848">
        <v>522</v>
      </c>
      <c r="HS848">
        <v>522</v>
      </c>
      <c r="HT848">
        <v>-1752</v>
      </c>
      <c r="HU848">
        <v>-592</v>
      </c>
      <c r="HV848">
        <v>8021</v>
      </c>
      <c r="HW848">
        <v>30</v>
      </c>
      <c r="HX848">
        <v>3015</v>
      </c>
      <c r="HY848">
        <v>-1124</v>
      </c>
      <c r="HZ848">
        <v>5960</v>
      </c>
      <c r="IA848">
        <v>4836</v>
      </c>
      <c r="IB848">
        <v>210</v>
      </c>
      <c r="IC848">
        <v>-1752</v>
      </c>
      <c r="IE848">
        <v>477</v>
      </c>
      <c r="IF848">
        <v>60</v>
      </c>
      <c r="IG848">
        <v>1954</v>
      </c>
      <c r="IH848">
        <v>-641</v>
      </c>
      <c r="II848">
        <v>-464</v>
      </c>
      <c r="IK848">
        <v>-464</v>
      </c>
      <c r="IL848">
        <v>895.2</v>
      </c>
      <c r="IM848">
        <v>906.6</v>
      </c>
      <c r="IN848">
        <v>2.29</v>
      </c>
      <c r="IO848">
        <v>2.27</v>
      </c>
    </row>
    <row r="849" spans="1:249" x14ac:dyDescent="0.25">
      <c r="A849" t="s">
        <v>1201</v>
      </c>
      <c r="B849" t="s">
        <v>1202</v>
      </c>
      <c r="C849" t="s">
        <v>1203</v>
      </c>
      <c r="D849" t="s">
        <v>1204</v>
      </c>
      <c r="E849" t="s">
        <v>455</v>
      </c>
      <c r="F849" t="s">
        <v>417</v>
      </c>
      <c r="G849" s="2">
        <v>41364</v>
      </c>
      <c r="H849" t="s">
        <v>450</v>
      </c>
      <c r="J849">
        <v>2013</v>
      </c>
      <c r="K849">
        <v>1</v>
      </c>
      <c r="L849">
        <v>2013</v>
      </c>
      <c r="M849">
        <v>1</v>
      </c>
      <c r="N849" t="s">
        <v>419</v>
      </c>
      <c r="O849" t="s">
        <v>451</v>
      </c>
      <c r="P849">
        <v>201301</v>
      </c>
      <c r="Q849">
        <v>9</v>
      </c>
      <c r="R849">
        <v>48</v>
      </c>
      <c r="S849">
        <v>1</v>
      </c>
      <c r="T849">
        <v>12</v>
      </c>
      <c r="U849">
        <v>101829</v>
      </c>
      <c r="V849">
        <v>3</v>
      </c>
      <c r="W849">
        <v>3724</v>
      </c>
      <c r="X849" s="2">
        <v>41390</v>
      </c>
      <c r="Y849" s="2">
        <v>41390</v>
      </c>
      <c r="Z849" t="s">
        <v>485</v>
      </c>
      <c r="AA849" t="s">
        <v>1205</v>
      </c>
      <c r="AB849" t="s">
        <v>1206</v>
      </c>
      <c r="AC849" t="s">
        <v>662</v>
      </c>
      <c r="AD849">
        <v>6101</v>
      </c>
      <c r="AE849">
        <v>8607287000</v>
      </c>
      <c r="AF849" t="s">
        <v>1207</v>
      </c>
      <c r="AG849" t="s">
        <v>1205</v>
      </c>
      <c r="AH849" t="s">
        <v>1206</v>
      </c>
      <c r="AI849" t="s">
        <v>662</v>
      </c>
      <c r="AJ849">
        <v>6101</v>
      </c>
      <c r="AK849" t="s">
        <v>426</v>
      </c>
      <c r="AL849" t="s">
        <v>427</v>
      </c>
      <c r="AU849" t="s">
        <v>1218</v>
      </c>
      <c r="AV849" t="s">
        <v>1209</v>
      </c>
      <c r="AW849">
        <v>919300700</v>
      </c>
      <c r="AX849" s="2">
        <v>41364</v>
      </c>
      <c r="BI849" s="2">
        <v>41754</v>
      </c>
      <c r="BJ849">
        <v>14399</v>
      </c>
      <c r="BK849">
        <v>10465</v>
      </c>
      <c r="BL849">
        <v>3934</v>
      </c>
      <c r="BP849">
        <v>610</v>
      </c>
      <c r="BR849">
        <v>1627</v>
      </c>
      <c r="BU849">
        <v>309</v>
      </c>
      <c r="BV849">
        <v>12393</v>
      </c>
      <c r="BW849">
        <v>2006</v>
      </c>
      <c r="BX849">
        <v>236</v>
      </c>
      <c r="CN849">
        <v>-236</v>
      </c>
      <c r="CO849">
        <v>1770</v>
      </c>
      <c r="CP849">
        <v>418</v>
      </c>
      <c r="CQ849">
        <v>1352</v>
      </c>
      <c r="CR849">
        <v>82</v>
      </c>
      <c r="CV849">
        <v>1270</v>
      </c>
      <c r="CW849">
        <v>-4</v>
      </c>
      <c r="CX849">
        <v>1266</v>
      </c>
      <c r="DA849">
        <v>1266</v>
      </c>
      <c r="DC849">
        <v>1266</v>
      </c>
      <c r="DE849">
        <v>1266</v>
      </c>
      <c r="DF849">
        <v>1.41</v>
      </c>
      <c r="DG849">
        <v>-4.4000000000000003E-3</v>
      </c>
      <c r="DJ849">
        <v>1.4046000000000001</v>
      </c>
      <c r="DK849">
        <v>1.4046000000000001</v>
      </c>
      <c r="DL849">
        <v>1.41</v>
      </c>
      <c r="DM849">
        <v>1.39</v>
      </c>
      <c r="DN849">
        <v>-4.4000000000000003E-3</v>
      </c>
      <c r="DQ849">
        <v>1.3854</v>
      </c>
      <c r="DR849">
        <v>1.3854</v>
      </c>
      <c r="DS849">
        <v>1.39</v>
      </c>
      <c r="DT849">
        <v>4.1820000000000004</v>
      </c>
      <c r="DU849">
        <v>914</v>
      </c>
      <c r="DV849">
        <v>901</v>
      </c>
      <c r="DW849">
        <v>1770</v>
      </c>
      <c r="DX849">
        <v>1352</v>
      </c>
      <c r="DY849">
        <v>2450</v>
      </c>
      <c r="DZ849">
        <v>2006</v>
      </c>
      <c r="EA849" s="2">
        <v>41390</v>
      </c>
      <c r="EB849">
        <v>4767</v>
      </c>
      <c r="EE849">
        <v>10791</v>
      </c>
      <c r="EF849">
        <v>10161</v>
      </c>
      <c r="EI849">
        <v>1654</v>
      </c>
      <c r="EK849">
        <v>1788</v>
      </c>
      <c r="EL849">
        <v>29161</v>
      </c>
      <c r="EM849">
        <v>17947</v>
      </c>
      <c r="EN849">
        <v>9519</v>
      </c>
      <c r="EO849">
        <v>8428</v>
      </c>
      <c r="ET849">
        <v>1105</v>
      </c>
      <c r="EV849">
        <v>42641</v>
      </c>
      <c r="EX849">
        <v>1552</v>
      </c>
      <c r="FA849">
        <v>5626</v>
      </c>
      <c r="FB849">
        <v>59352</v>
      </c>
      <c r="FC849">
        <v>88513</v>
      </c>
      <c r="FE849">
        <v>6192</v>
      </c>
      <c r="FH849">
        <v>14854</v>
      </c>
      <c r="FJ849">
        <v>1252</v>
      </c>
      <c r="FP849">
        <v>261</v>
      </c>
      <c r="FQ849">
        <v>22559</v>
      </c>
      <c r="FR849">
        <v>21572</v>
      </c>
      <c r="FT849">
        <v>7358</v>
      </c>
      <c r="FX849">
        <v>255</v>
      </c>
      <c r="FZ849">
        <v>9206</v>
      </c>
      <c r="GA849">
        <v>38391</v>
      </c>
      <c r="GB849">
        <v>60950</v>
      </c>
      <c r="GD849">
        <v>14221</v>
      </c>
      <c r="GF849">
        <v>37551</v>
      </c>
      <c r="GH849">
        <v>19575</v>
      </c>
      <c r="GI849">
        <v>-5867</v>
      </c>
      <c r="GK849">
        <v>-136</v>
      </c>
      <c r="GL849">
        <v>27563</v>
      </c>
      <c r="GM849">
        <v>27563</v>
      </c>
      <c r="GN849">
        <v>88513</v>
      </c>
      <c r="GO849">
        <v>919.30100000000004</v>
      </c>
      <c r="GQ849">
        <v>-15078</v>
      </c>
      <c r="GR849" s="2">
        <v>41754</v>
      </c>
      <c r="GS849">
        <v>1352</v>
      </c>
      <c r="GT849">
        <v>444</v>
      </c>
      <c r="GU849">
        <v>1</v>
      </c>
      <c r="GV849">
        <v>445</v>
      </c>
      <c r="GW849">
        <v>209</v>
      </c>
      <c r="GX849">
        <v>-746</v>
      </c>
      <c r="GZ849">
        <v>395</v>
      </c>
      <c r="HB849">
        <v>-56</v>
      </c>
      <c r="HC849">
        <v>-198</v>
      </c>
      <c r="HD849">
        <v>-190</v>
      </c>
      <c r="HE849">
        <v>1409</v>
      </c>
      <c r="HF849">
        <v>-295</v>
      </c>
      <c r="HG849">
        <v>-157</v>
      </c>
      <c r="HH849">
        <v>722</v>
      </c>
      <c r="HL849">
        <v>69</v>
      </c>
      <c r="HM849">
        <v>339</v>
      </c>
      <c r="HN849">
        <v>-46</v>
      </c>
      <c r="HO849">
        <v>-329</v>
      </c>
      <c r="HP849">
        <v>-375</v>
      </c>
      <c r="HQ849">
        <v>-182</v>
      </c>
      <c r="HS849">
        <v>-182</v>
      </c>
      <c r="HT849">
        <v>-465</v>
      </c>
      <c r="HU849">
        <v>3</v>
      </c>
      <c r="HV849">
        <v>-1019</v>
      </c>
      <c r="HW849">
        <v>-18</v>
      </c>
      <c r="HX849">
        <v>-766</v>
      </c>
      <c r="HY849">
        <v>-55</v>
      </c>
      <c r="HZ849">
        <v>4836</v>
      </c>
      <c r="IA849">
        <v>4781</v>
      </c>
      <c r="IB849">
        <v>70</v>
      </c>
      <c r="IC849">
        <v>-465</v>
      </c>
      <c r="IE849">
        <v>444</v>
      </c>
      <c r="IF849">
        <v>70</v>
      </c>
      <c r="IG849">
        <v>1409</v>
      </c>
      <c r="IH849">
        <v>-295</v>
      </c>
      <c r="II849">
        <v>-465</v>
      </c>
      <c r="IK849">
        <v>-465</v>
      </c>
      <c r="IL849">
        <v>901.3</v>
      </c>
      <c r="IM849">
        <v>913.8</v>
      </c>
      <c r="IN849">
        <v>1.4</v>
      </c>
      <c r="IO849">
        <v>1.39</v>
      </c>
    </row>
    <row r="850" spans="1:249" x14ac:dyDescent="0.25">
      <c r="A850" t="s">
        <v>1201</v>
      </c>
      <c r="B850" t="s">
        <v>1202</v>
      </c>
      <c r="C850" t="s">
        <v>1203</v>
      </c>
      <c r="D850" t="s">
        <v>1204</v>
      </c>
      <c r="E850" t="s">
        <v>455</v>
      </c>
      <c r="F850" t="s">
        <v>417</v>
      </c>
      <c r="G850" s="2">
        <v>41455</v>
      </c>
      <c r="H850" t="s">
        <v>450</v>
      </c>
      <c r="J850">
        <v>2013</v>
      </c>
      <c r="K850">
        <v>2</v>
      </c>
      <c r="L850">
        <v>2013</v>
      </c>
      <c r="M850">
        <v>2</v>
      </c>
      <c r="N850" t="s">
        <v>419</v>
      </c>
      <c r="O850" t="s">
        <v>451</v>
      </c>
      <c r="P850">
        <v>201302</v>
      </c>
      <c r="Q850">
        <v>9</v>
      </c>
      <c r="R850">
        <v>48</v>
      </c>
      <c r="S850">
        <v>1</v>
      </c>
      <c r="T850">
        <v>12</v>
      </c>
      <c r="U850">
        <v>101829</v>
      </c>
      <c r="V850">
        <v>3</v>
      </c>
      <c r="W850">
        <v>3724</v>
      </c>
      <c r="X850" s="2">
        <v>41481</v>
      </c>
      <c r="Y850" s="2">
        <v>41481</v>
      </c>
      <c r="Z850" t="s">
        <v>485</v>
      </c>
      <c r="AA850" t="s">
        <v>1205</v>
      </c>
      <c r="AB850" t="s">
        <v>1206</v>
      </c>
      <c r="AC850" t="s">
        <v>662</v>
      </c>
      <c r="AD850">
        <v>6101</v>
      </c>
      <c r="AE850">
        <v>8607287000</v>
      </c>
      <c r="AF850" t="s">
        <v>1207</v>
      </c>
      <c r="AG850" t="s">
        <v>1205</v>
      </c>
      <c r="AH850" t="s">
        <v>1206</v>
      </c>
      <c r="AI850" t="s">
        <v>662</v>
      </c>
      <c r="AJ850">
        <v>6101</v>
      </c>
      <c r="AK850" t="s">
        <v>426</v>
      </c>
      <c r="AL850" t="s">
        <v>427</v>
      </c>
      <c r="AU850" t="s">
        <v>1218</v>
      </c>
      <c r="AV850" t="s">
        <v>1209</v>
      </c>
      <c r="AW850">
        <v>917509300</v>
      </c>
      <c r="AX850" s="2">
        <v>41455</v>
      </c>
      <c r="BI850" s="2">
        <v>41845</v>
      </c>
      <c r="BJ850">
        <v>16006</v>
      </c>
      <c r="BK850">
        <v>11552</v>
      </c>
      <c r="BL850">
        <v>4454</v>
      </c>
      <c r="BP850">
        <v>631</v>
      </c>
      <c r="BR850">
        <v>1737</v>
      </c>
      <c r="BU850">
        <v>421</v>
      </c>
      <c r="BV850">
        <v>13499</v>
      </c>
      <c r="BW850">
        <v>2507</v>
      </c>
      <c r="BX850">
        <v>217</v>
      </c>
      <c r="CN850">
        <v>-217</v>
      </c>
      <c r="CO850">
        <v>2290</v>
      </c>
      <c r="CP850">
        <v>645</v>
      </c>
      <c r="CQ850">
        <v>1645</v>
      </c>
      <c r="CR850">
        <v>93</v>
      </c>
      <c r="CV850">
        <v>1552</v>
      </c>
      <c r="CW850">
        <v>8</v>
      </c>
      <c r="CX850">
        <v>1560</v>
      </c>
      <c r="DA850">
        <v>1560</v>
      </c>
      <c r="DC850">
        <v>1560</v>
      </c>
      <c r="DE850">
        <v>1560</v>
      </c>
      <c r="DF850">
        <v>1.72</v>
      </c>
      <c r="DG850">
        <v>0.01</v>
      </c>
      <c r="DJ850">
        <v>1.7312000000000001</v>
      </c>
      <c r="DK850">
        <v>1.7312000000000001</v>
      </c>
      <c r="DL850">
        <v>1.73</v>
      </c>
      <c r="DM850">
        <v>1.7</v>
      </c>
      <c r="DN850">
        <v>0.01</v>
      </c>
      <c r="DQ850">
        <v>1.7065999999999999</v>
      </c>
      <c r="DR850">
        <v>1.7065999999999999</v>
      </c>
      <c r="DS850">
        <v>1.71</v>
      </c>
      <c r="DT850">
        <v>3.1110000000000002</v>
      </c>
      <c r="DU850">
        <v>914</v>
      </c>
      <c r="DV850">
        <v>901</v>
      </c>
      <c r="DW850">
        <v>2290</v>
      </c>
      <c r="DX850">
        <v>1645</v>
      </c>
      <c r="DY850">
        <v>2946</v>
      </c>
      <c r="DZ850">
        <v>2507</v>
      </c>
      <c r="EA850" s="2">
        <v>41481</v>
      </c>
      <c r="EB850">
        <v>4909</v>
      </c>
      <c r="EE850">
        <v>11158</v>
      </c>
      <c r="EF850">
        <v>10232</v>
      </c>
      <c r="EI850">
        <v>1589</v>
      </c>
      <c r="EK850">
        <v>902</v>
      </c>
      <c r="EL850">
        <v>28790</v>
      </c>
      <c r="EM850">
        <v>18009</v>
      </c>
      <c r="EN850">
        <v>9610</v>
      </c>
      <c r="EO850">
        <v>8399</v>
      </c>
      <c r="ET850">
        <v>1147</v>
      </c>
      <c r="EV850">
        <v>43136</v>
      </c>
      <c r="EX850">
        <v>1596</v>
      </c>
      <c r="FA850">
        <v>5676</v>
      </c>
      <c r="FB850">
        <v>59954</v>
      </c>
      <c r="FC850">
        <v>88744</v>
      </c>
      <c r="FE850">
        <v>6645</v>
      </c>
      <c r="FH850">
        <v>15238</v>
      </c>
      <c r="FJ850">
        <v>1281</v>
      </c>
      <c r="FQ850">
        <v>23164</v>
      </c>
      <c r="FR850">
        <v>20375</v>
      </c>
      <c r="FT850">
        <v>7231</v>
      </c>
      <c r="FX850">
        <v>174</v>
      </c>
      <c r="FZ850">
        <v>9431</v>
      </c>
      <c r="GA850">
        <v>37211</v>
      </c>
      <c r="GB850">
        <v>60375</v>
      </c>
      <c r="GD850">
        <v>14398</v>
      </c>
      <c r="GF850">
        <v>38629</v>
      </c>
      <c r="GH850">
        <v>19908</v>
      </c>
      <c r="GI850">
        <v>-6000</v>
      </c>
      <c r="GK850">
        <v>-132</v>
      </c>
      <c r="GL850">
        <v>28369</v>
      </c>
      <c r="GM850">
        <v>28369</v>
      </c>
      <c r="GN850">
        <v>88744</v>
      </c>
      <c r="GO850">
        <v>917.50900000000001</v>
      </c>
      <c r="GQ850">
        <v>-14767</v>
      </c>
      <c r="GR850" s="2">
        <v>41845</v>
      </c>
      <c r="GS850">
        <v>2997</v>
      </c>
      <c r="GT850">
        <v>883</v>
      </c>
      <c r="GU850">
        <v>92</v>
      </c>
      <c r="GV850">
        <v>975</v>
      </c>
      <c r="GW850">
        <v>-282</v>
      </c>
      <c r="GX850">
        <v>-974</v>
      </c>
      <c r="GZ850">
        <v>924</v>
      </c>
      <c r="HB850">
        <v>68</v>
      </c>
      <c r="HC850">
        <v>-264</v>
      </c>
      <c r="HD850">
        <v>-360</v>
      </c>
      <c r="HE850">
        <v>3348</v>
      </c>
      <c r="HF850">
        <v>-664</v>
      </c>
      <c r="HG850">
        <v>-300</v>
      </c>
      <c r="HH850">
        <v>1233</v>
      </c>
      <c r="HL850">
        <v>-161</v>
      </c>
      <c r="HM850">
        <v>108</v>
      </c>
      <c r="HN850">
        <v>-1224</v>
      </c>
      <c r="HO850">
        <v>-302</v>
      </c>
      <c r="HP850">
        <v>-1526</v>
      </c>
      <c r="HQ850">
        <v>-448</v>
      </c>
      <c r="HS850">
        <v>-448</v>
      </c>
      <c r="HT850">
        <v>-930</v>
      </c>
      <c r="HU850">
        <v>-83</v>
      </c>
      <c r="HV850">
        <v>-2987</v>
      </c>
      <c r="HW850">
        <v>-53</v>
      </c>
      <c r="HX850">
        <v>-343</v>
      </c>
      <c r="HY850">
        <v>73</v>
      </c>
      <c r="HZ850">
        <v>4836</v>
      </c>
      <c r="IA850">
        <v>4909</v>
      </c>
      <c r="IB850">
        <v>133</v>
      </c>
      <c r="IC850">
        <v>-930</v>
      </c>
      <c r="IE850">
        <v>439</v>
      </c>
      <c r="IF850">
        <v>63</v>
      </c>
      <c r="IG850">
        <v>1939</v>
      </c>
      <c r="IH850">
        <v>-369</v>
      </c>
      <c r="II850">
        <v>-465</v>
      </c>
      <c r="IK850">
        <v>-465</v>
      </c>
      <c r="IL850">
        <v>901.1</v>
      </c>
      <c r="IM850">
        <v>914.1</v>
      </c>
      <c r="IN850">
        <v>1.73</v>
      </c>
      <c r="IO850">
        <v>1.71</v>
      </c>
    </row>
    <row r="851" spans="1:249" x14ac:dyDescent="0.25">
      <c r="A851" t="s">
        <v>1201</v>
      </c>
      <c r="B851" t="s">
        <v>1202</v>
      </c>
      <c r="C851" t="s">
        <v>1203</v>
      </c>
      <c r="D851" t="s">
        <v>1204</v>
      </c>
      <c r="E851" t="s">
        <v>455</v>
      </c>
      <c r="F851" t="s">
        <v>417</v>
      </c>
      <c r="G851" s="2">
        <v>41547</v>
      </c>
      <c r="H851" t="s">
        <v>450</v>
      </c>
      <c r="J851">
        <v>2013</v>
      </c>
      <c r="K851">
        <v>3</v>
      </c>
      <c r="L851">
        <v>2013</v>
      </c>
      <c r="M851">
        <v>3</v>
      </c>
      <c r="N851" t="s">
        <v>419</v>
      </c>
      <c r="O851" t="s">
        <v>451</v>
      </c>
      <c r="P851">
        <v>201303</v>
      </c>
      <c r="Q851">
        <v>9</v>
      </c>
      <c r="R851">
        <v>48</v>
      </c>
      <c r="S851">
        <v>1</v>
      </c>
      <c r="T851">
        <v>12</v>
      </c>
      <c r="U851">
        <v>101829</v>
      </c>
      <c r="V851">
        <v>3</v>
      </c>
      <c r="W851">
        <v>3724</v>
      </c>
      <c r="X851" s="2">
        <v>41572</v>
      </c>
      <c r="Y851" s="2">
        <v>41572</v>
      </c>
      <c r="Z851" t="s">
        <v>485</v>
      </c>
      <c r="AA851" t="s">
        <v>1205</v>
      </c>
      <c r="AB851" t="s">
        <v>1206</v>
      </c>
      <c r="AC851" t="s">
        <v>662</v>
      </c>
      <c r="AD851">
        <v>6101</v>
      </c>
      <c r="AE851">
        <v>8607287000</v>
      </c>
      <c r="AF851" t="s">
        <v>1207</v>
      </c>
      <c r="AG851" t="s">
        <v>1205</v>
      </c>
      <c r="AH851" t="s">
        <v>1206</v>
      </c>
      <c r="AI851" t="s">
        <v>662</v>
      </c>
      <c r="AJ851">
        <v>6101</v>
      </c>
      <c r="AK851" t="s">
        <v>426</v>
      </c>
      <c r="AL851" t="s">
        <v>427</v>
      </c>
      <c r="AU851" t="s">
        <v>1218</v>
      </c>
      <c r="AV851" t="s">
        <v>1209</v>
      </c>
      <c r="AW851">
        <v>917582000</v>
      </c>
      <c r="AX851" s="2">
        <v>41547</v>
      </c>
      <c r="BI851" s="2">
        <v>41936</v>
      </c>
      <c r="BJ851">
        <v>15462</v>
      </c>
      <c r="BK851">
        <v>11020</v>
      </c>
      <c r="BL851">
        <v>4442</v>
      </c>
      <c r="BP851">
        <v>630</v>
      </c>
      <c r="BR851">
        <v>1633</v>
      </c>
      <c r="BU851">
        <v>187</v>
      </c>
      <c r="BV851">
        <v>13096</v>
      </c>
      <c r="BW851">
        <v>2366</v>
      </c>
      <c r="BX851">
        <v>226</v>
      </c>
      <c r="CN851">
        <v>-226</v>
      </c>
      <c r="CO851">
        <v>2140</v>
      </c>
      <c r="CP851">
        <v>614</v>
      </c>
      <c r="CQ851">
        <v>1526</v>
      </c>
      <c r="CR851">
        <v>111</v>
      </c>
      <c r="CV851">
        <v>1415</v>
      </c>
      <c r="CW851">
        <v>17</v>
      </c>
      <c r="CX851">
        <v>1432</v>
      </c>
      <c r="DA851">
        <v>1432</v>
      </c>
      <c r="DC851">
        <v>1432</v>
      </c>
      <c r="DE851">
        <v>1432</v>
      </c>
      <c r="DF851">
        <v>1.57</v>
      </c>
      <c r="DG851">
        <v>0.02</v>
      </c>
      <c r="DJ851">
        <v>1.5896999999999999</v>
      </c>
      <c r="DK851">
        <v>1.5896999999999999</v>
      </c>
      <c r="DL851">
        <v>1.59</v>
      </c>
      <c r="DM851">
        <v>1.55</v>
      </c>
      <c r="DN851">
        <v>0.02</v>
      </c>
      <c r="DQ851">
        <v>1.5642</v>
      </c>
      <c r="DR851">
        <v>1.5642</v>
      </c>
      <c r="DS851">
        <v>1.57</v>
      </c>
      <c r="DT851">
        <v>5.3350999999999997</v>
      </c>
      <c r="DU851">
        <v>916</v>
      </c>
      <c r="DV851">
        <v>901</v>
      </c>
      <c r="DW851">
        <v>2140</v>
      </c>
      <c r="DX851">
        <v>1526</v>
      </c>
      <c r="DY851">
        <v>2818</v>
      </c>
      <c r="DZ851">
        <v>2366</v>
      </c>
      <c r="EA851" s="2">
        <v>41572</v>
      </c>
      <c r="EB851">
        <v>4621</v>
      </c>
      <c r="EE851">
        <v>11135</v>
      </c>
      <c r="EF851">
        <v>10765</v>
      </c>
      <c r="EI851">
        <v>1935</v>
      </c>
      <c r="EK851">
        <v>895</v>
      </c>
      <c r="EL851">
        <v>29351</v>
      </c>
      <c r="EM851">
        <v>18388</v>
      </c>
      <c r="EN851">
        <v>9839</v>
      </c>
      <c r="EO851">
        <v>8549</v>
      </c>
      <c r="ET851">
        <v>1229</v>
      </c>
      <c r="EV851">
        <v>43595</v>
      </c>
      <c r="EX851">
        <v>1583</v>
      </c>
      <c r="FA851">
        <v>6019</v>
      </c>
      <c r="FB851">
        <v>60975</v>
      </c>
      <c r="FC851">
        <v>90326</v>
      </c>
      <c r="FE851">
        <v>6628</v>
      </c>
      <c r="FH851">
        <v>15488</v>
      </c>
      <c r="FJ851">
        <v>1403</v>
      </c>
      <c r="FQ851">
        <v>23519</v>
      </c>
      <c r="FR851">
        <v>19785</v>
      </c>
      <c r="FT851">
        <v>7175</v>
      </c>
      <c r="FX851">
        <v>124</v>
      </c>
      <c r="FZ851">
        <v>9804</v>
      </c>
      <c r="GA851">
        <v>36888</v>
      </c>
      <c r="GB851">
        <v>60407</v>
      </c>
      <c r="GD851">
        <v>14665</v>
      </c>
      <c r="GF851">
        <v>39599</v>
      </c>
      <c r="GH851">
        <v>20233</v>
      </c>
      <c r="GI851">
        <v>-5325</v>
      </c>
      <c r="GK851">
        <v>-129</v>
      </c>
      <c r="GL851">
        <v>29919</v>
      </c>
      <c r="GM851">
        <v>29919</v>
      </c>
      <c r="GN851">
        <v>90326</v>
      </c>
      <c r="GO851">
        <v>917.58199999999999</v>
      </c>
      <c r="GQ851">
        <v>-13676</v>
      </c>
      <c r="GR851" s="2">
        <v>41936</v>
      </c>
      <c r="GS851">
        <v>4523</v>
      </c>
      <c r="GT851">
        <v>1335</v>
      </c>
      <c r="GU851">
        <v>157</v>
      </c>
      <c r="GV851">
        <v>1492</v>
      </c>
      <c r="GW851">
        <v>-198</v>
      </c>
      <c r="GX851">
        <v>-1461</v>
      </c>
      <c r="GZ851">
        <v>1077</v>
      </c>
      <c r="HB851">
        <v>118</v>
      </c>
      <c r="HC851">
        <v>-464</v>
      </c>
      <c r="HD851">
        <v>-660</v>
      </c>
      <c r="HE851">
        <v>4891</v>
      </c>
      <c r="HF851">
        <v>-1047</v>
      </c>
      <c r="HG851">
        <v>-547</v>
      </c>
      <c r="HH851">
        <v>1345</v>
      </c>
      <c r="HL851">
        <v>-350</v>
      </c>
      <c r="HM851">
        <v>-599</v>
      </c>
      <c r="HN851">
        <v>-1795</v>
      </c>
      <c r="HO851">
        <v>-204</v>
      </c>
      <c r="HP851">
        <v>-1999</v>
      </c>
      <c r="HQ851">
        <v>-664</v>
      </c>
      <c r="HS851">
        <v>-664</v>
      </c>
      <c r="HT851">
        <v>-1395</v>
      </c>
      <c r="HU851">
        <v>-168</v>
      </c>
      <c r="HV851">
        <v>-4226</v>
      </c>
      <c r="HW851">
        <v>-29</v>
      </c>
      <c r="HX851">
        <v>-252</v>
      </c>
      <c r="HY851">
        <v>-215</v>
      </c>
      <c r="HZ851">
        <v>4836</v>
      </c>
      <c r="IA851">
        <v>4621</v>
      </c>
      <c r="IB851">
        <v>216</v>
      </c>
      <c r="IC851">
        <v>-1395</v>
      </c>
      <c r="IE851">
        <v>452</v>
      </c>
      <c r="IF851">
        <v>83</v>
      </c>
      <c r="IG851">
        <v>1543</v>
      </c>
      <c r="IH851">
        <v>-383</v>
      </c>
      <c r="II851">
        <v>-465</v>
      </c>
      <c r="IK851">
        <v>-465</v>
      </c>
      <c r="IL851">
        <v>900.8</v>
      </c>
      <c r="IM851">
        <v>915.5</v>
      </c>
      <c r="IN851">
        <v>1.59</v>
      </c>
      <c r="IO851">
        <v>1.57</v>
      </c>
    </row>
    <row r="852" spans="1:249" x14ac:dyDescent="0.25">
      <c r="A852" t="s">
        <v>1201</v>
      </c>
      <c r="B852" t="s">
        <v>1202</v>
      </c>
      <c r="C852" t="s">
        <v>1203</v>
      </c>
      <c r="D852" t="s">
        <v>1204</v>
      </c>
      <c r="E852" t="s">
        <v>455</v>
      </c>
      <c r="F852" t="s">
        <v>417</v>
      </c>
      <c r="G852" s="2">
        <v>41639</v>
      </c>
      <c r="H852" t="s">
        <v>450</v>
      </c>
      <c r="J852">
        <v>2013</v>
      </c>
      <c r="K852">
        <v>4</v>
      </c>
      <c r="L852">
        <v>2013</v>
      </c>
      <c r="M852">
        <v>4</v>
      </c>
      <c r="N852" t="s">
        <v>419</v>
      </c>
      <c r="O852" t="s">
        <v>451</v>
      </c>
      <c r="P852">
        <v>201304</v>
      </c>
      <c r="Q852">
        <v>9</v>
      </c>
      <c r="R852">
        <v>48</v>
      </c>
      <c r="S852">
        <v>1</v>
      </c>
      <c r="T852">
        <v>12</v>
      </c>
      <c r="U852">
        <v>101829</v>
      </c>
      <c r="V852">
        <v>3</v>
      </c>
      <c r="W852">
        <v>3724</v>
      </c>
      <c r="X852" s="2">
        <v>41676</v>
      </c>
      <c r="Y852" s="2">
        <v>41676</v>
      </c>
      <c r="Z852" t="s">
        <v>485</v>
      </c>
      <c r="AA852" t="s">
        <v>1205</v>
      </c>
      <c r="AB852" t="s">
        <v>1206</v>
      </c>
      <c r="AC852" t="s">
        <v>662</v>
      </c>
      <c r="AD852">
        <v>6101</v>
      </c>
      <c r="AE852">
        <v>8607287000</v>
      </c>
      <c r="AF852" t="s">
        <v>1221</v>
      </c>
      <c r="AG852" t="s">
        <v>1205</v>
      </c>
      <c r="AH852" t="s">
        <v>1206</v>
      </c>
      <c r="AI852" t="s">
        <v>662</v>
      </c>
      <c r="AJ852">
        <v>6101</v>
      </c>
      <c r="AK852" t="s">
        <v>426</v>
      </c>
      <c r="AL852" t="s">
        <v>427</v>
      </c>
      <c r="AN852">
        <v>212000</v>
      </c>
      <c r="AR852">
        <v>21364</v>
      </c>
      <c r="AS852" t="s">
        <v>461</v>
      </c>
      <c r="AT852" t="s">
        <v>429</v>
      </c>
      <c r="AU852" t="s">
        <v>1218</v>
      </c>
      <c r="AV852" t="s">
        <v>1209</v>
      </c>
      <c r="AW852">
        <v>915236400</v>
      </c>
      <c r="AX852" s="2">
        <v>41670</v>
      </c>
      <c r="AY852" t="s">
        <v>1210</v>
      </c>
      <c r="AZ852" t="s">
        <v>838</v>
      </c>
      <c r="BA852" t="s">
        <v>1211</v>
      </c>
      <c r="BB852" t="s">
        <v>435</v>
      </c>
      <c r="BC852" t="s">
        <v>1222</v>
      </c>
      <c r="BD852" t="s">
        <v>1217</v>
      </c>
      <c r="BE852" t="s">
        <v>1223</v>
      </c>
      <c r="BF852" t="s">
        <v>1224</v>
      </c>
      <c r="BG852" t="s">
        <v>1219</v>
      </c>
      <c r="BH852" t="s">
        <v>439</v>
      </c>
      <c r="BI852" s="2">
        <v>42411</v>
      </c>
      <c r="BJ852">
        <v>10733</v>
      </c>
      <c r="BK852">
        <v>7431</v>
      </c>
      <c r="BL852">
        <v>3302</v>
      </c>
      <c r="BP852">
        <v>471</v>
      </c>
      <c r="BR852">
        <v>1367</v>
      </c>
      <c r="BU852">
        <v>206</v>
      </c>
      <c r="BV852">
        <v>9063</v>
      </c>
      <c r="BW852">
        <v>1670</v>
      </c>
      <c r="BX852">
        <v>216</v>
      </c>
      <c r="CN852">
        <v>-216</v>
      </c>
      <c r="CO852">
        <v>1454</v>
      </c>
      <c r="CP852">
        <v>322</v>
      </c>
      <c r="CQ852">
        <v>1132</v>
      </c>
      <c r="CR852">
        <v>104</v>
      </c>
      <c r="CV852">
        <v>1028</v>
      </c>
      <c r="CW852">
        <v>435</v>
      </c>
      <c r="CX852">
        <v>1463</v>
      </c>
      <c r="DA852">
        <v>1463</v>
      </c>
      <c r="DC852">
        <v>1463</v>
      </c>
      <c r="DE852">
        <v>1463</v>
      </c>
      <c r="DF852">
        <v>1.1399999999999999</v>
      </c>
      <c r="DG852">
        <v>0.4844</v>
      </c>
      <c r="DJ852">
        <v>1.6241000000000001</v>
      </c>
      <c r="DK852">
        <v>1.6241000000000001</v>
      </c>
      <c r="DL852">
        <v>1.63</v>
      </c>
      <c r="DM852">
        <v>1.1100000000000001</v>
      </c>
      <c r="DN852">
        <v>0.47439999999999999</v>
      </c>
      <c r="DQ852">
        <v>1.5955999999999999</v>
      </c>
      <c r="DR852">
        <v>1.5955999999999999</v>
      </c>
      <c r="DS852">
        <v>1.6</v>
      </c>
      <c r="DT852">
        <v>-14.2531</v>
      </c>
      <c r="DU852">
        <v>917</v>
      </c>
      <c r="DV852">
        <v>901</v>
      </c>
      <c r="DW852">
        <v>1454</v>
      </c>
      <c r="DX852">
        <v>1132</v>
      </c>
      <c r="DY852">
        <v>2070</v>
      </c>
      <c r="DZ852">
        <v>1670</v>
      </c>
      <c r="EA852" s="2">
        <v>42040</v>
      </c>
      <c r="EB852">
        <v>4619</v>
      </c>
      <c r="EE852">
        <v>11458</v>
      </c>
      <c r="EF852">
        <v>10330</v>
      </c>
      <c r="EI852">
        <v>1964</v>
      </c>
      <c r="EK852">
        <v>1071</v>
      </c>
      <c r="EL852">
        <v>29442</v>
      </c>
      <c r="EM852">
        <v>18661</v>
      </c>
      <c r="EN852">
        <v>9795</v>
      </c>
      <c r="EO852">
        <v>8866</v>
      </c>
      <c r="ET852">
        <v>1156</v>
      </c>
      <c r="EV852">
        <v>43689</v>
      </c>
      <c r="EX852">
        <v>1236</v>
      </c>
      <c r="FA852">
        <v>6205</v>
      </c>
      <c r="FB852">
        <v>61152</v>
      </c>
      <c r="FC852">
        <v>90594</v>
      </c>
      <c r="FE852">
        <v>6965</v>
      </c>
      <c r="FH852">
        <v>15335</v>
      </c>
      <c r="FJ852">
        <v>500</v>
      </c>
      <c r="FQ852">
        <v>22800</v>
      </c>
      <c r="FR852">
        <v>19741</v>
      </c>
      <c r="FT852">
        <v>3444</v>
      </c>
      <c r="FX852">
        <v>111</v>
      </c>
      <c r="FZ852">
        <v>11279</v>
      </c>
      <c r="GA852">
        <v>34575</v>
      </c>
      <c r="GB852">
        <v>57375</v>
      </c>
      <c r="GD852">
        <v>14764</v>
      </c>
      <c r="GF852">
        <v>40539</v>
      </c>
      <c r="GH852">
        <v>20431</v>
      </c>
      <c r="GI852">
        <v>-2880</v>
      </c>
      <c r="GK852">
        <v>-126</v>
      </c>
      <c r="GL852">
        <v>33219</v>
      </c>
      <c r="GM852">
        <v>33219</v>
      </c>
      <c r="GN852">
        <v>90594</v>
      </c>
      <c r="GO852">
        <v>916.68600000000004</v>
      </c>
      <c r="GQ852">
        <v>-10470</v>
      </c>
      <c r="GR852" s="2">
        <v>42411</v>
      </c>
      <c r="GS852">
        <v>5655</v>
      </c>
      <c r="GT852">
        <v>1735</v>
      </c>
      <c r="GU852">
        <v>518</v>
      </c>
      <c r="GV852">
        <v>2253</v>
      </c>
      <c r="GW852">
        <v>-476</v>
      </c>
      <c r="GX852">
        <v>-465</v>
      </c>
      <c r="GZ852">
        <v>1023</v>
      </c>
      <c r="HB852">
        <v>-36</v>
      </c>
      <c r="HC852">
        <v>46</v>
      </c>
      <c r="HD852">
        <v>-640</v>
      </c>
      <c r="HE852">
        <v>7314</v>
      </c>
      <c r="HF852">
        <v>-1569</v>
      </c>
      <c r="HG852">
        <v>-722</v>
      </c>
      <c r="HH852">
        <v>1409</v>
      </c>
      <c r="HL852">
        <v>-441</v>
      </c>
      <c r="HM852">
        <v>-1323</v>
      </c>
      <c r="HN852">
        <v>-2775</v>
      </c>
      <c r="HO852">
        <v>-113</v>
      </c>
      <c r="HP852">
        <v>-2888</v>
      </c>
      <c r="HQ852">
        <v>-822</v>
      </c>
      <c r="HS852">
        <v>-822</v>
      </c>
      <c r="HT852">
        <v>-1908</v>
      </c>
      <c r="HU852">
        <v>-313</v>
      </c>
      <c r="HV852">
        <v>-5931</v>
      </c>
      <c r="HW852">
        <v>-41</v>
      </c>
      <c r="HX852">
        <v>-236</v>
      </c>
      <c r="HY852">
        <v>-217</v>
      </c>
      <c r="HZ852">
        <v>4836</v>
      </c>
      <c r="IA852">
        <v>4619</v>
      </c>
      <c r="IB852">
        <v>250</v>
      </c>
      <c r="IC852">
        <v>-1908</v>
      </c>
      <c r="IE852">
        <v>400</v>
      </c>
      <c r="IF852">
        <v>34</v>
      </c>
      <c r="IG852">
        <v>2423</v>
      </c>
      <c r="IH852">
        <v>-522</v>
      </c>
      <c r="II852">
        <v>-513</v>
      </c>
      <c r="IK852">
        <v>-513</v>
      </c>
      <c r="IL852">
        <v>901</v>
      </c>
      <c r="IM852">
        <v>915.1</v>
      </c>
      <c r="IN852">
        <v>1.63</v>
      </c>
      <c r="IO852">
        <v>1.58</v>
      </c>
    </row>
    <row r="853" spans="1:249" x14ac:dyDescent="0.25">
      <c r="A853" t="s">
        <v>1201</v>
      </c>
      <c r="B853" t="s">
        <v>1202</v>
      </c>
      <c r="C853" t="s">
        <v>1203</v>
      </c>
      <c r="D853" t="s">
        <v>1204</v>
      </c>
      <c r="E853" t="s">
        <v>455</v>
      </c>
      <c r="F853" t="s">
        <v>417</v>
      </c>
      <c r="G853" s="2">
        <v>41729</v>
      </c>
      <c r="H853" t="s">
        <v>450</v>
      </c>
      <c r="J853">
        <v>2014</v>
      </c>
      <c r="K853">
        <v>1</v>
      </c>
      <c r="L853">
        <v>2014</v>
      </c>
      <c r="M853">
        <v>1</v>
      </c>
      <c r="N853" t="s">
        <v>419</v>
      </c>
      <c r="O853" t="s">
        <v>451</v>
      </c>
      <c r="P853">
        <v>201401</v>
      </c>
      <c r="Q853">
        <v>9</v>
      </c>
      <c r="R853">
        <v>48</v>
      </c>
      <c r="S853">
        <v>1</v>
      </c>
      <c r="T853">
        <v>12</v>
      </c>
      <c r="U853">
        <v>101829</v>
      </c>
      <c r="V853">
        <v>3</v>
      </c>
      <c r="W853">
        <v>3724</v>
      </c>
      <c r="X853" s="2">
        <v>41754</v>
      </c>
      <c r="Y853" s="2">
        <v>41754</v>
      </c>
      <c r="Z853" t="s">
        <v>485</v>
      </c>
      <c r="AA853" t="s">
        <v>1205</v>
      </c>
      <c r="AB853" t="s">
        <v>1206</v>
      </c>
      <c r="AC853" t="s">
        <v>662</v>
      </c>
      <c r="AD853">
        <v>6101</v>
      </c>
      <c r="AE853">
        <v>8607287000</v>
      </c>
      <c r="AG853" t="s">
        <v>1205</v>
      </c>
      <c r="AH853" t="s">
        <v>1206</v>
      </c>
      <c r="AI853" t="s">
        <v>662</v>
      </c>
      <c r="AJ853">
        <v>6101</v>
      </c>
      <c r="AK853" t="s">
        <v>426</v>
      </c>
      <c r="AL853" t="s">
        <v>427</v>
      </c>
      <c r="AU853" t="s">
        <v>1218</v>
      </c>
      <c r="AV853" t="s">
        <v>1209</v>
      </c>
      <c r="AW853">
        <v>916731300</v>
      </c>
      <c r="AX853" s="2">
        <v>41729</v>
      </c>
      <c r="BI853" s="2">
        <v>42118</v>
      </c>
      <c r="BJ853">
        <v>14745</v>
      </c>
      <c r="BK853">
        <v>10690</v>
      </c>
      <c r="BL853">
        <v>4055</v>
      </c>
      <c r="BP853">
        <v>624</v>
      </c>
      <c r="BR853">
        <v>1596</v>
      </c>
      <c r="BU853">
        <v>263</v>
      </c>
      <c r="BV853">
        <v>12647</v>
      </c>
      <c r="BW853">
        <v>2098</v>
      </c>
      <c r="BX853">
        <v>225</v>
      </c>
      <c r="CN853">
        <v>-225</v>
      </c>
      <c r="CO853">
        <v>1873</v>
      </c>
      <c r="CP853">
        <v>567</v>
      </c>
      <c r="CQ853">
        <v>1306</v>
      </c>
      <c r="CV853">
        <v>1306</v>
      </c>
      <c r="CX853">
        <v>1306</v>
      </c>
      <c r="DA853">
        <v>1306</v>
      </c>
      <c r="DB853">
        <v>93</v>
      </c>
      <c r="DC853">
        <v>1213</v>
      </c>
      <c r="DE853">
        <v>1213</v>
      </c>
      <c r="DF853">
        <v>1.4497</v>
      </c>
      <c r="DJ853">
        <v>1.4497</v>
      </c>
      <c r="DK853">
        <v>1.3464</v>
      </c>
      <c r="DL853">
        <v>1.35</v>
      </c>
      <c r="DM853">
        <v>1.4241999999999999</v>
      </c>
      <c r="DQ853">
        <v>1.4241999999999999</v>
      </c>
      <c r="DR853">
        <v>1.3228</v>
      </c>
      <c r="DS853">
        <v>1.32</v>
      </c>
      <c r="DT853">
        <v>-2.5598999999999998</v>
      </c>
      <c r="DU853">
        <v>917</v>
      </c>
      <c r="DV853">
        <v>901</v>
      </c>
      <c r="DW853">
        <v>1873</v>
      </c>
      <c r="DX853">
        <v>1306</v>
      </c>
      <c r="DY853">
        <v>2565</v>
      </c>
      <c r="DZ853">
        <v>2098</v>
      </c>
      <c r="EA853" s="2">
        <v>41754</v>
      </c>
      <c r="EB853">
        <v>4477</v>
      </c>
      <c r="EE853">
        <v>11537</v>
      </c>
      <c r="EF853">
        <v>10992</v>
      </c>
      <c r="EI853">
        <v>1922</v>
      </c>
      <c r="EK853">
        <v>892</v>
      </c>
      <c r="EL853">
        <v>29820</v>
      </c>
      <c r="EM853">
        <v>18869</v>
      </c>
      <c r="EN853">
        <v>9974</v>
      </c>
      <c r="EO853">
        <v>8895</v>
      </c>
      <c r="ET853">
        <v>1105</v>
      </c>
      <c r="EV853">
        <v>43744</v>
      </c>
      <c r="EX853">
        <v>1237</v>
      </c>
      <c r="FA853">
        <v>6428</v>
      </c>
      <c r="FB853">
        <v>61409</v>
      </c>
      <c r="FC853">
        <v>91229</v>
      </c>
      <c r="FE853">
        <v>6949</v>
      </c>
      <c r="FH853">
        <v>15678</v>
      </c>
      <c r="FJ853">
        <v>304</v>
      </c>
      <c r="FQ853">
        <v>22931</v>
      </c>
      <c r="FR853">
        <v>19739</v>
      </c>
      <c r="FT853">
        <v>3320</v>
      </c>
      <c r="FX853">
        <v>137</v>
      </c>
      <c r="FZ853">
        <v>11407</v>
      </c>
      <c r="GA853">
        <v>34603</v>
      </c>
      <c r="GB853">
        <v>57534</v>
      </c>
      <c r="GD853">
        <v>14937</v>
      </c>
      <c r="GF853">
        <v>41205</v>
      </c>
      <c r="GH853">
        <v>20760</v>
      </c>
      <c r="GI853">
        <v>-2941</v>
      </c>
      <c r="GK853">
        <v>-124</v>
      </c>
      <c r="GL853">
        <v>33695</v>
      </c>
      <c r="GM853">
        <v>33695</v>
      </c>
      <c r="GN853">
        <v>91229</v>
      </c>
      <c r="GO853">
        <v>916.73099999999999</v>
      </c>
      <c r="GQ853">
        <v>-10049</v>
      </c>
      <c r="GR853" s="2">
        <v>42118</v>
      </c>
      <c r="GS853">
        <v>1306</v>
      </c>
      <c r="GT853">
        <v>467</v>
      </c>
      <c r="GU853">
        <v>104</v>
      </c>
      <c r="GV853">
        <v>571</v>
      </c>
      <c r="GW853">
        <v>-66</v>
      </c>
      <c r="GX853">
        <v>-712</v>
      </c>
      <c r="GZ853">
        <v>262</v>
      </c>
      <c r="HB853">
        <v>-89</v>
      </c>
      <c r="HC853">
        <v>-605</v>
      </c>
      <c r="HD853">
        <v>63</v>
      </c>
      <c r="HE853">
        <v>1335</v>
      </c>
      <c r="HF853">
        <v>-333</v>
      </c>
      <c r="HG853">
        <v>-142</v>
      </c>
      <c r="HH853">
        <v>106</v>
      </c>
      <c r="HL853">
        <v>-73</v>
      </c>
      <c r="HM853">
        <v>-442</v>
      </c>
      <c r="HN853">
        <v>6</v>
      </c>
      <c r="HO853">
        <v>-200</v>
      </c>
      <c r="HP853">
        <v>-194</v>
      </c>
      <c r="HQ853">
        <v>-249</v>
      </c>
      <c r="HS853">
        <v>-249</v>
      </c>
      <c r="HT853">
        <v>-514</v>
      </c>
      <c r="HU853">
        <v>-38</v>
      </c>
      <c r="HV853">
        <v>-995</v>
      </c>
      <c r="HW853">
        <v>-40</v>
      </c>
      <c r="HY853">
        <v>-142</v>
      </c>
      <c r="HZ853">
        <v>4619</v>
      </c>
      <c r="IA853">
        <v>4477</v>
      </c>
      <c r="IB853">
        <v>60</v>
      </c>
      <c r="IC853">
        <v>-514</v>
      </c>
      <c r="IE853">
        <v>467</v>
      </c>
      <c r="IF853">
        <v>60</v>
      </c>
      <c r="IG853">
        <v>1335</v>
      </c>
      <c r="IH853">
        <v>-333</v>
      </c>
      <c r="II853">
        <v>-514</v>
      </c>
      <c r="IK853">
        <v>-514</v>
      </c>
      <c r="IL853">
        <v>900.9</v>
      </c>
      <c r="IM853">
        <v>917</v>
      </c>
      <c r="IN853">
        <v>1.35</v>
      </c>
      <c r="IO853">
        <v>1.32</v>
      </c>
    </row>
    <row r="854" spans="1:249" x14ac:dyDescent="0.25">
      <c r="A854" t="s">
        <v>1201</v>
      </c>
      <c r="B854" t="s">
        <v>1202</v>
      </c>
      <c r="C854" t="s">
        <v>1203</v>
      </c>
      <c r="D854" t="s">
        <v>1204</v>
      </c>
      <c r="E854" t="s">
        <v>455</v>
      </c>
      <c r="F854" t="s">
        <v>417</v>
      </c>
      <c r="G854" s="2">
        <v>41820</v>
      </c>
      <c r="H854" t="s">
        <v>450</v>
      </c>
      <c r="J854">
        <v>2014</v>
      </c>
      <c r="K854">
        <v>2</v>
      </c>
      <c r="L854">
        <v>2014</v>
      </c>
      <c r="M854">
        <v>2</v>
      </c>
      <c r="N854" t="s">
        <v>419</v>
      </c>
      <c r="O854" t="s">
        <v>451</v>
      </c>
      <c r="P854">
        <v>201402</v>
      </c>
      <c r="Q854">
        <v>9</v>
      </c>
      <c r="R854">
        <v>48</v>
      </c>
      <c r="S854">
        <v>1</v>
      </c>
      <c r="T854">
        <v>12</v>
      </c>
      <c r="U854">
        <v>101829</v>
      </c>
      <c r="V854">
        <v>3</v>
      </c>
      <c r="W854">
        <v>3724</v>
      </c>
      <c r="X854" s="2">
        <v>41845</v>
      </c>
      <c r="Y854" s="2">
        <v>41845</v>
      </c>
      <c r="Z854" t="s">
        <v>485</v>
      </c>
      <c r="AA854" t="s">
        <v>1205</v>
      </c>
      <c r="AB854" t="s">
        <v>1206</v>
      </c>
      <c r="AC854" t="s">
        <v>662</v>
      </c>
      <c r="AD854">
        <v>6101</v>
      </c>
      <c r="AE854">
        <v>8607287000</v>
      </c>
      <c r="AG854" t="s">
        <v>1205</v>
      </c>
      <c r="AH854" t="s">
        <v>1206</v>
      </c>
      <c r="AI854" t="s">
        <v>662</v>
      </c>
      <c r="AJ854">
        <v>6101</v>
      </c>
      <c r="AK854" t="s">
        <v>426</v>
      </c>
      <c r="AL854" t="s">
        <v>427</v>
      </c>
      <c r="AU854" t="s">
        <v>1208</v>
      </c>
      <c r="AV854" t="s">
        <v>1225</v>
      </c>
      <c r="AW854">
        <v>914810000</v>
      </c>
      <c r="AX854" s="2">
        <v>41820</v>
      </c>
      <c r="BI854" s="2">
        <v>42209</v>
      </c>
      <c r="BJ854">
        <v>17191</v>
      </c>
      <c r="BK854">
        <v>12931</v>
      </c>
      <c r="BL854">
        <v>4260</v>
      </c>
      <c r="BP854">
        <v>666</v>
      </c>
      <c r="BR854">
        <v>1623</v>
      </c>
      <c r="BU854">
        <v>384</v>
      </c>
      <c r="BV854">
        <v>14836</v>
      </c>
      <c r="BW854">
        <v>2355</v>
      </c>
      <c r="BX854">
        <v>206</v>
      </c>
      <c r="CN854">
        <v>-206</v>
      </c>
      <c r="CO854">
        <v>2149</v>
      </c>
      <c r="CP854">
        <v>359</v>
      </c>
      <c r="CQ854">
        <v>1790</v>
      </c>
      <c r="CV854">
        <v>1790</v>
      </c>
      <c r="CX854">
        <v>1790</v>
      </c>
      <c r="DA854">
        <v>1790</v>
      </c>
      <c r="DB854">
        <v>110</v>
      </c>
      <c r="DC854">
        <v>1680</v>
      </c>
      <c r="DE854">
        <v>1680</v>
      </c>
      <c r="DF854">
        <v>1.9886999999999999</v>
      </c>
      <c r="DJ854">
        <v>1.9886999999999999</v>
      </c>
      <c r="DK854">
        <v>1.8665</v>
      </c>
      <c r="DL854">
        <v>1.87</v>
      </c>
      <c r="DM854">
        <v>1.9569000000000001</v>
      </c>
      <c r="DQ854">
        <v>1.9569000000000001</v>
      </c>
      <c r="DR854">
        <v>1.8367</v>
      </c>
      <c r="DS854">
        <v>1.84</v>
      </c>
      <c r="DT854">
        <v>3.0480999999999998</v>
      </c>
      <c r="DU854">
        <v>915</v>
      </c>
      <c r="DV854">
        <v>900</v>
      </c>
      <c r="DW854">
        <v>2149</v>
      </c>
      <c r="DX854">
        <v>1790</v>
      </c>
      <c r="DY854">
        <v>2823</v>
      </c>
      <c r="DZ854">
        <v>2355</v>
      </c>
      <c r="EA854" s="2">
        <v>41845</v>
      </c>
      <c r="EB854">
        <v>4962</v>
      </c>
      <c r="EE854">
        <v>11795</v>
      </c>
      <c r="EF854">
        <v>9896</v>
      </c>
      <c r="EI854">
        <v>1996</v>
      </c>
      <c r="EK854">
        <v>992</v>
      </c>
      <c r="EL854">
        <v>29641</v>
      </c>
      <c r="EM854">
        <v>19218</v>
      </c>
      <c r="EN854">
        <v>10192</v>
      </c>
      <c r="EO854">
        <v>9026</v>
      </c>
      <c r="ET854">
        <v>1098</v>
      </c>
      <c r="EV854">
        <v>44093</v>
      </c>
      <c r="EX854">
        <v>1273</v>
      </c>
      <c r="FA854">
        <v>7011</v>
      </c>
      <c r="FB854">
        <v>62501</v>
      </c>
      <c r="FC854">
        <v>92142</v>
      </c>
      <c r="FE854">
        <v>7297</v>
      </c>
      <c r="FH854">
        <v>14798</v>
      </c>
      <c r="FJ854">
        <v>2235</v>
      </c>
      <c r="FQ854">
        <v>24330</v>
      </c>
      <c r="FR854">
        <v>17837</v>
      </c>
      <c r="FT854">
        <v>3207</v>
      </c>
      <c r="FX854">
        <v>146</v>
      </c>
      <c r="FZ854">
        <v>11429</v>
      </c>
      <c r="GA854">
        <v>32619</v>
      </c>
      <c r="GB854">
        <v>56949</v>
      </c>
      <c r="GD854">
        <v>15060</v>
      </c>
      <c r="GF854">
        <v>42343</v>
      </c>
      <c r="GH854">
        <v>21094</v>
      </c>
      <c r="GI854">
        <v>-2403</v>
      </c>
      <c r="GK854">
        <v>-121</v>
      </c>
      <c r="GL854">
        <v>35193</v>
      </c>
      <c r="GM854">
        <v>35193</v>
      </c>
      <c r="GN854">
        <v>92142</v>
      </c>
      <c r="GO854">
        <v>914.81</v>
      </c>
      <c r="GQ854">
        <v>-8900</v>
      </c>
      <c r="GR854" s="2">
        <v>42209</v>
      </c>
      <c r="GS854">
        <v>3096</v>
      </c>
      <c r="GT854">
        <v>935</v>
      </c>
      <c r="GU854">
        <v>154</v>
      </c>
      <c r="GV854">
        <v>1089</v>
      </c>
      <c r="GW854">
        <v>-312</v>
      </c>
      <c r="GX854">
        <v>-791</v>
      </c>
      <c r="GZ854">
        <v>151</v>
      </c>
      <c r="HB854">
        <v>-191</v>
      </c>
      <c r="HC854">
        <v>-1143</v>
      </c>
      <c r="HD854">
        <v>35</v>
      </c>
      <c r="HE854">
        <v>3077</v>
      </c>
      <c r="HF854">
        <v>-739</v>
      </c>
      <c r="HG854">
        <v>-308</v>
      </c>
      <c r="HH854">
        <v>72</v>
      </c>
      <c r="HL854">
        <v>102</v>
      </c>
      <c r="HM854">
        <v>-873</v>
      </c>
      <c r="HN854">
        <v>-173</v>
      </c>
      <c r="HO854">
        <v>19</v>
      </c>
      <c r="HP854">
        <v>-154</v>
      </c>
      <c r="HQ854">
        <v>-557</v>
      </c>
      <c r="HS854">
        <v>-557</v>
      </c>
      <c r="HT854">
        <v>-1026</v>
      </c>
      <c r="HU854">
        <v>-106</v>
      </c>
      <c r="HV854">
        <v>-1843</v>
      </c>
      <c r="HW854">
        <v>-18</v>
      </c>
      <c r="HY854">
        <v>343</v>
      </c>
      <c r="HZ854">
        <v>4619</v>
      </c>
      <c r="IA854">
        <v>4962</v>
      </c>
      <c r="IB854">
        <v>118</v>
      </c>
      <c r="IC854">
        <v>-1026</v>
      </c>
      <c r="IE854">
        <v>468</v>
      </c>
      <c r="IF854">
        <v>58</v>
      </c>
      <c r="IG854">
        <v>1742</v>
      </c>
      <c r="IH854">
        <v>-406</v>
      </c>
      <c r="II854">
        <v>-512</v>
      </c>
      <c r="IK854">
        <v>-512</v>
      </c>
      <c r="IL854">
        <v>900.1</v>
      </c>
      <c r="IM854">
        <v>914.7</v>
      </c>
      <c r="IN854">
        <v>1.87</v>
      </c>
      <c r="IO854">
        <v>1.84</v>
      </c>
    </row>
    <row r="855" spans="1:249" x14ac:dyDescent="0.25">
      <c r="A855" t="s">
        <v>1201</v>
      </c>
      <c r="B855" t="s">
        <v>1202</v>
      </c>
      <c r="C855" t="s">
        <v>1203</v>
      </c>
      <c r="D855" t="s">
        <v>1204</v>
      </c>
      <c r="E855" t="s">
        <v>455</v>
      </c>
      <c r="F855" t="s">
        <v>417</v>
      </c>
      <c r="G855" s="2">
        <v>41912</v>
      </c>
      <c r="H855" t="s">
        <v>450</v>
      </c>
      <c r="J855">
        <v>2014</v>
      </c>
      <c r="K855">
        <v>3</v>
      </c>
      <c r="L855">
        <v>2014</v>
      </c>
      <c r="M855">
        <v>3</v>
      </c>
      <c r="N855" t="s">
        <v>419</v>
      </c>
      <c r="O855" t="s">
        <v>451</v>
      </c>
      <c r="P855">
        <v>201403</v>
      </c>
      <c r="Q855">
        <v>9</v>
      </c>
      <c r="R855">
        <v>48</v>
      </c>
      <c r="S855">
        <v>1</v>
      </c>
      <c r="T855">
        <v>12</v>
      </c>
      <c r="U855">
        <v>101829</v>
      </c>
      <c r="V855">
        <v>3</v>
      </c>
      <c r="W855">
        <v>3724</v>
      </c>
      <c r="X855" s="2">
        <v>41936</v>
      </c>
      <c r="Y855" s="2">
        <v>41936</v>
      </c>
      <c r="Z855" t="s">
        <v>485</v>
      </c>
      <c r="AA855" t="s">
        <v>1205</v>
      </c>
      <c r="AB855" t="s">
        <v>1206</v>
      </c>
      <c r="AC855" t="s">
        <v>662</v>
      </c>
      <c r="AD855">
        <v>6101</v>
      </c>
      <c r="AE855" t="s">
        <v>1231</v>
      </c>
      <c r="AG855" t="s">
        <v>1205</v>
      </c>
      <c r="AH855" t="s">
        <v>1206</v>
      </c>
      <c r="AI855" t="s">
        <v>662</v>
      </c>
      <c r="AJ855">
        <v>6101</v>
      </c>
      <c r="AK855" t="s">
        <v>426</v>
      </c>
      <c r="AL855" t="s">
        <v>427</v>
      </c>
      <c r="AU855" t="s">
        <v>1208</v>
      </c>
      <c r="AV855" t="s">
        <v>1225</v>
      </c>
      <c r="AW855">
        <v>911658300</v>
      </c>
      <c r="AX855" s="2">
        <v>41912</v>
      </c>
      <c r="BI855" s="2">
        <v>42300</v>
      </c>
      <c r="BJ855">
        <v>14613</v>
      </c>
      <c r="BK855">
        <v>10165</v>
      </c>
      <c r="BL855">
        <v>4448</v>
      </c>
      <c r="BP855">
        <v>640</v>
      </c>
      <c r="BR855">
        <v>1501</v>
      </c>
      <c r="BU855">
        <v>305</v>
      </c>
      <c r="BV855">
        <v>12001</v>
      </c>
      <c r="BW855">
        <v>2612</v>
      </c>
      <c r="BX855">
        <v>185</v>
      </c>
      <c r="CN855">
        <v>-185</v>
      </c>
      <c r="CO855">
        <v>2427</v>
      </c>
      <c r="CP855">
        <v>575</v>
      </c>
      <c r="CQ855">
        <v>1852</v>
      </c>
      <c r="CR855">
        <v>97</v>
      </c>
      <c r="CV855">
        <v>1755</v>
      </c>
      <c r="CW855">
        <v>99</v>
      </c>
      <c r="CX855">
        <v>1854</v>
      </c>
      <c r="DA855">
        <v>1854</v>
      </c>
      <c r="DC855">
        <v>1854</v>
      </c>
      <c r="DE855">
        <v>1854</v>
      </c>
      <c r="DF855">
        <v>1.96</v>
      </c>
      <c r="DG855">
        <v>0.11</v>
      </c>
      <c r="DJ855">
        <v>2.0653000000000001</v>
      </c>
      <c r="DK855">
        <v>2.0653000000000001</v>
      </c>
      <c r="DL855">
        <v>2.0699999999999998</v>
      </c>
      <c r="DM855">
        <v>1.93</v>
      </c>
      <c r="DN855">
        <v>0.11</v>
      </c>
      <c r="DQ855">
        <v>2.0369000000000002</v>
      </c>
      <c r="DR855">
        <v>2.0369000000000002</v>
      </c>
      <c r="DS855">
        <v>2.04</v>
      </c>
      <c r="DT855">
        <v>2.8079999999999998</v>
      </c>
      <c r="DU855">
        <v>910</v>
      </c>
      <c r="DV855">
        <v>898</v>
      </c>
      <c r="DW855">
        <v>2427</v>
      </c>
      <c r="DX855">
        <v>1852</v>
      </c>
      <c r="DY855">
        <v>3029</v>
      </c>
      <c r="DZ855">
        <v>2612</v>
      </c>
      <c r="EA855" s="2">
        <v>41936</v>
      </c>
      <c r="EB855">
        <v>5035</v>
      </c>
      <c r="EE855">
        <v>11080</v>
      </c>
      <c r="EF855">
        <v>10341</v>
      </c>
      <c r="EI855">
        <v>1989</v>
      </c>
      <c r="EK855">
        <v>966</v>
      </c>
      <c r="EL855">
        <v>29411</v>
      </c>
      <c r="EM855">
        <v>19744</v>
      </c>
      <c r="EN855">
        <v>10562</v>
      </c>
      <c r="EO855">
        <v>9182</v>
      </c>
      <c r="ET855">
        <v>1081</v>
      </c>
      <c r="EV855">
        <v>43853</v>
      </c>
      <c r="EX855">
        <v>1223</v>
      </c>
      <c r="FA855">
        <v>7024</v>
      </c>
      <c r="FB855">
        <v>62363</v>
      </c>
      <c r="FC855">
        <v>91774</v>
      </c>
      <c r="FE855">
        <v>7046</v>
      </c>
      <c r="FH855">
        <v>14721</v>
      </c>
      <c r="FJ855">
        <v>2141</v>
      </c>
      <c r="FQ855">
        <v>23908</v>
      </c>
      <c r="FR855">
        <v>17857</v>
      </c>
      <c r="FT855">
        <v>3033</v>
      </c>
      <c r="FX855">
        <v>141</v>
      </c>
      <c r="FZ855">
        <v>11446</v>
      </c>
      <c r="GA855">
        <v>32477</v>
      </c>
      <c r="GB855">
        <v>56385</v>
      </c>
      <c r="GD855">
        <v>15187</v>
      </c>
      <c r="GF855">
        <v>43668</v>
      </c>
      <c r="GH855">
        <v>21519</v>
      </c>
      <c r="GI855">
        <v>-3169</v>
      </c>
      <c r="GK855">
        <v>-118</v>
      </c>
      <c r="GL855">
        <v>35389</v>
      </c>
      <c r="GM855">
        <v>35389</v>
      </c>
      <c r="GN855">
        <v>91774</v>
      </c>
      <c r="GO855">
        <v>911.65800000000002</v>
      </c>
      <c r="GQ855">
        <v>-8464</v>
      </c>
      <c r="GR855" s="2">
        <v>42300</v>
      </c>
      <c r="GS855">
        <v>5088</v>
      </c>
      <c r="GT855">
        <v>1352</v>
      </c>
      <c r="GU855">
        <v>418</v>
      </c>
      <c r="GV855">
        <v>1770</v>
      </c>
      <c r="GW855">
        <v>48</v>
      </c>
      <c r="GX855">
        <v>-843</v>
      </c>
      <c r="GZ855">
        <v>43</v>
      </c>
      <c r="HB855">
        <v>-321</v>
      </c>
      <c r="HC855">
        <v>-1073</v>
      </c>
      <c r="HD855">
        <v>-763</v>
      </c>
      <c r="HE855">
        <v>5022</v>
      </c>
      <c r="HF855">
        <v>-1063</v>
      </c>
      <c r="HG855">
        <v>-459</v>
      </c>
      <c r="HH855">
        <v>-134</v>
      </c>
      <c r="HL855">
        <v>264</v>
      </c>
      <c r="HM855">
        <v>-1392</v>
      </c>
      <c r="HN855">
        <v>-221</v>
      </c>
      <c r="HO855">
        <v>-137</v>
      </c>
      <c r="HP855">
        <v>-358</v>
      </c>
      <c r="HQ855">
        <v>-964</v>
      </c>
      <c r="HS855">
        <v>-964</v>
      </c>
      <c r="HT855">
        <v>-1538</v>
      </c>
      <c r="HU855">
        <v>-213</v>
      </c>
      <c r="HV855">
        <v>-3073</v>
      </c>
      <c r="HW855">
        <v>-59</v>
      </c>
      <c r="HX855">
        <v>-87</v>
      </c>
      <c r="HY855">
        <v>411</v>
      </c>
      <c r="HZ855">
        <v>4619</v>
      </c>
      <c r="IA855">
        <v>5030</v>
      </c>
      <c r="IB855">
        <v>187</v>
      </c>
      <c r="IC855">
        <v>-1538</v>
      </c>
      <c r="IE855">
        <v>417</v>
      </c>
      <c r="IF855">
        <v>69</v>
      </c>
      <c r="IG855">
        <v>1945</v>
      </c>
      <c r="IH855">
        <v>-324</v>
      </c>
      <c r="II855">
        <v>-512</v>
      </c>
      <c r="IK855">
        <v>-512</v>
      </c>
      <c r="IL855">
        <v>897.7</v>
      </c>
      <c r="IM855">
        <v>910.2</v>
      </c>
      <c r="IN855">
        <v>2.0699999999999998</v>
      </c>
      <c r="IO855">
        <v>2.04</v>
      </c>
    </row>
    <row r="856" spans="1:249" x14ac:dyDescent="0.25">
      <c r="A856" t="s">
        <v>1201</v>
      </c>
      <c r="B856" t="s">
        <v>1202</v>
      </c>
      <c r="C856" t="s">
        <v>1203</v>
      </c>
      <c r="D856" t="s">
        <v>1204</v>
      </c>
      <c r="E856" t="s">
        <v>455</v>
      </c>
      <c r="F856" t="s">
        <v>417</v>
      </c>
      <c r="G856" s="2">
        <v>42004</v>
      </c>
      <c r="H856" t="s">
        <v>450</v>
      </c>
      <c r="J856">
        <v>2014</v>
      </c>
      <c r="K856">
        <v>4</v>
      </c>
      <c r="L856">
        <v>2014</v>
      </c>
      <c r="M856">
        <v>4</v>
      </c>
      <c r="N856" t="s">
        <v>419</v>
      </c>
      <c r="O856" t="s">
        <v>451</v>
      </c>
      <c r="P856">
        <v>201404</v>
      </c>
      <c r="Q856">
        <v>9</v>
      </c>
      <c r="R856">
        <v>48</v>
      </c>
      <c r="S856">
        <v>1</v>
      </c>
      <c r="T856">
        <v>12</v>
      </c>
      <c r="U856">
        <v>101829</v>
      </c>
      <c r="V856">
        <v>3</v>
      </c>
      <c r="W856">
        <v>3724</v>
      </c>
      <c r="X856" s="2">
        <v>42040</v>
      </c>
      <c r="Y856" s="2">
        <v>42040</v>
      </c>
      <c r="Z856" t="s">
        <v>485</v>
      </c>
      <c r="AA856" t="s">
        <v>1205</v>
      </c>
      <c r="AB856" t="s">
        <v>1206</v>
      </c>
      <c r="AC856" t="s">
        <v>662</v>
      </c>
      <c r="AD856">
        <v>6101</v>
      </c>
      <c r="AE856">
        <v>8607287000</v>
      </c>
      <c r="AG856" t="s">
        <v>1205</v>
      </c>
      <c r="AH856" t="s">
        <v>1206</v>
      </c>
      <c r="AI856" t="s">
        <v>662</v>
      </c>
      <c r="AJ856">
        <v>6101</v>
      </c>
      <c r="AK856" t="s">
        <v>426</v>
      </c>
      <c r="AL856" t="s">
        <v>427</v>
      </c>
      <c r="AN856">
        <v>211000</v>
      </c>
      <c r="AR856">
        <v>20639</v>
      </c>
      <c r="AS856" t="s">
        <v>461</v>
      </c>
      <c r="AT856" t="s">
        <v>429</v>
      </c>
      <c r="AU856" t="s">
        <v>1218</v>
      </c>
      <c r="AV856" t="s">
        <v>1225</v>
      </c>
      <c r="AW856">
        <v>907157000</v>
      </c>
      <c r="AX856" s="2">
        <v>42035</v>
      </c>
      <c r="AY856" t="s">
        <v>1211</v>
      </c>
      <c r="AZ856" t="s">
        <v>1226</v>
      </c>
      <c r="BA856" t="s">
        <v>1227</v>
      </c>
      <c r="BB856" t="s">
        <v>435</v>
      </c>
      <c r="BC856" t="s">
        <v>1222</v>
      </c>
      <c r="BD856" t="s">
        <v>1228</v>
      </c>
      <c r="BE856" t="s">
        <v>1223</v>
      </c>
      <c r="BF856" t="s">
        <v>1224</v>
      </c>
      <c r="BG856" t="s">
        <v>1219</v>
      </c>
      <c r="BH856" t="s">
        <v>439</v>
      </c>
      <c r="BI856" s="2">
        <v>42775</v>
      </c>
      <c r="BJ856">
        <v>11351</v>
      </c>
      <c r="BK856">
        <v>7112</v>
      </c>
      <c r="BL856">
        <v>4239</v>
      </c>
      <c r="BP856">
        <v>545</v>
      </c>
      <c r="BR856">
        <v>1452</v>
      </c>
      <c r="BU856">
        <v>286</v>
      </c>
      <c r="BV856">
        <v>8823</v>
      </c>
      <c r="BW856">
        <v>2528</v>
      </c>
      <c r="BX856">
        <v>265</v>
      </c>
      <c r="CN856">
        <v>-265</v>
      </c>
      <c r="CO856">
        <v>2263</v>
      </c>
      <c r="CP856">
        <v>743</v>
      </c>
      <c r="CQ856">
        <v>1520</v>
      </c>
      <c r="CR856">
        <v>305</v>
      </c>
      <c r="CV856">
        <v>1215</v>
      </c>
      <c r="CW856">
        <v>55</v>
      </c>
      <c r="CX856">
        <v>1270</v>
      </c>
      <c r="DA856">
        <v>1270</v>
      </c>
      <c r="DC856">
        <v>1473</v>
      </c>
      <c r="DE856">
        <v>1473</v>
      </c>
      <c r="DF856">
        <v>1.3516999999999999</v>
      </c>
      <c r="DG856">
        <v>0.06</v>
      </c>
      <c r="DJ856">
        <v>1.4206000000000001</v>
      </c>
      <c r="DK856">
        <v>1.6459999999999999</v>
      </c>
      <c r="DL856">
        <v>1.64</v>
      </c>
      <c r="DM856">
        <v>1.3389</v>
      </c>
      <c r="DN856">
        <v>0.06</v>
      </c>
      <c r="DQ856">
        <v>1.4051</v>
      </c>
      <c r="DR856">
        <v>1.6268</v>
      </c>
      <c r="DS856">
        <v>1.62</v>
      </c>
      <c r="DT856">
        <v>-6.1843000000000004</v>
      </c>
      <c r="DU856">
        <v>907</v>
      </c>
      <c r="DV856">
        <v>895</v>
      </c>
      <c r="DW856">
        <v>2263</v>
      </c>
      <c r="DX856">
        <v>1520</v>
      </c>
      <c r="DY856">
        <v>2996</v>
      </c>
      <c r="DZ856">
        <v>2528</v>
      </c>
      <c r="EA856" s="2">
        <v>42411</v>
      </c>
      <c r="EB856">
        <v>5229</v>
      </c>
      <c r="EE856">
        <v>10448</v>
      </c>
      <c r="EF856">
        <v>7642</v>
      </c>
      <c r="EI856">
        <v>1923</v>
      </c>
      <c r="EK856">
        <v>6241</v>
      </c>
      <c r="EL856">
        <v>31483</v>
      </c>
      <c r="EM856">
        <v>18069</v>
      </c>
      <c r="EN856">
        <v>9477</v>
      </c>
      <c r="EO856">
        <v>8592</v>
      </c>
      <c r="ET856">
        <v>958</v>
      </c>
      <c r="EV856">
        <v>42976</v>
      </c>
      <c r="EX856">
        <v>1491</v>
      </c>
      <c r="FA856">
        <v>5706</v>
      </c>
      <c r="FB856">
        <v>59723</v>
      </c>
      <c r="FC856">
        <v>91206</v>
      </c>
      <c r="FE856">
        <v>6250</v>
      </c>
      <c r="FH856">
        <v>12527</v>
      </c>
      <c r="FJ856">
        <v>1917</v>
      </c>
      <c r="FP856">
        <v>2781</v>
      </c>
      <c r="FQ856">
        <v>23475</v>
      </c>
      <c r="FR856">
        <v>17784</v>
      </c>
      <c r="FT856">
        <v>6681</v>
      </c>
      <c r="FX856">
        <v>140</v>
      </c>
      <c r="FZ856">
        <v>10562</v>
      </c>
      <c r="GA856">
        <v>35167</v>
      </c>
      <c r="GB856">
        <v>58642</v>
      </c>
      <c r="GD856">
        <v>15300</v>
      </c>
      <c r="GF856">
        <v>44611</v>
      </c>
      <c r="GH856">
        <v>21922</v>
      </c>
      <c r="GI856">
        <v>-6661</v>
      </c>
      <c r="GK856">
        <v>-115</v>
      </c>
      <c r="GL856">
        <v>32564</v>
      </c>
      <c r="GM856">
        <v>32564</v>
      </c>
      <c r="GN856">
        <v>91206</v>
      </c>
      <c r="GO856">
        <v>909.375</v>
      </c>
      <c r="GQ856">
        <v>-10412</v>
      </c>
      <c r="GR856" s="2">
        <v>42775</v>
      </c>
      <c r="GS856">
        <v>6468</v>
      </c>
      <c r="GT856">
        <v>1820</v>
      </c>
      <c r="GU856">
        <v>622</v>
      </c>
      <c r="GV856">
        <v>2442</v>
      </c>
      <c r="GW856">
        <v>111</v>
      </c>
      <c r="GX856">
        <v>-636</v>
      </c>
      <c r="GZ856">
        <v>-89</v>
      </c>
      <c r="HB856">
        <v>-632</v>
      </c>
      <c r="HC856">
        <v>-1246</v>
      </c>
      <c r="HD856">
        <v>-685</v>
      </c>
      <c r="HE856">
        <v>6979</v>
      </c>
      <c r="HF856">
        <v>-1594</v>
      </c>
      <c r="HG856">
        <v>-593</v>
      </c>
      <c r="HH856">
        <v>-58</v>
      </c>
      <c r="HL856">
        <v>278</v>
      </c>
      <c r="HM856">
        <v>-1967</v>
      </c>
      <c r="HN856">
        <v>-206</v>
      </c>
      <c r="HO856">
        <v>-346</v>
      </c>
      <c r="HP856">
        <v>-552</v>
      </c>
      <c r="HQ856">
        <v>-1313</v>
      </c>
      <c r="HS856">
        <v>-1313</v>
      </c>
      <c r="HT856">
        <v>-2048</v>
      </c>
      <c r="HU856">
        <v>-336</v>
      </c>
      <c r="HV856">
        <v>-4249</v>
      </c>
      <c r="HW856">
        <v>-156</v>
      </c>
      <c r="HX856">
        <v>217</v>
      </c>
      <c r="HY856">
        <v>824</v>
      </c>
      <c r="HZ856">
        <v>4666</v>
      </c>
      <c r="IA856">
        <v>5490</v>
      </c>
      <c r="IB856">
        <v>219</v>
      </c>
      <c r="IC856">
        <v>-2048</v>
      </c>
      <c r="IE856">
        <v>468</v>
      </c>
      <c r="IF856">
        <v>32</v>
      </c>
      <c r="IG856">
        <v>1957</v>
      </c>
      <c r="IH856">
        <v>-531</v>
      </c>
      <c r="II856">
        <v>-510</v>
      </c>
      <c r="IK856">
        <v>-510</v>
      </c>
      <c r="IL856">
        <v>898.3</v>
      </c>
      <c r="IM856">
        <v>911.6</v>
      </c>
      <c r="IN856">
        <v>1.63</v>
      </c>
      <c r="IO856">
        <v>1.62</v>
      </c>
    </row>
    <row r="857" spans="1:249" x14ac:dyDescent="0.25">
      <c r="A857" t="s">
        <v>1201</v>
      </c>
      <c r="B857" t="s">
        <v>1202</v>
      </c>
      <c r="C857" t="s">
        <v>1203</v>
      </c>
      <c r="D857" t="s">
        <v>1204</v>
      </c>
      <c r="E857" t="s">
        <v>455</v>
      </c>
      <c r="F857" t="s">
        <v>417</v>
      </c>
      <c r="G857" s="2">
        <v>42094</v>
      </c>
      <c r="H857" t="s">
        <v>450</v>
      </c>
      <c r="J857">
        <v>2015</v>
      </c>
      <c r="K857">
        <v>1</v>
      </c>
      <c r="L857">
        <v>2015</v>
      </c>
      <c r="M857">
        <v>1</v>
      </c>
      <c r="N857" t="s">
        <v>419</v>
      </c>
      <c r="O857" t="s">
        <v>451</v>
      </c>
      <c r="P857">
        <v>201501</v>
      </c>
      <c r="Q857">
        <v>9</v>
      </c>
      <c r="R857">
        <v>48</v>
      </c>
      <c r="S857">
        <v>1</v>
      </c>
      <c r="T857">
        <v>12</v>
      </c>
      <c r="U857">
        <v>101829</v>
      </c>
      <c r="V857">
        <v>3</v>
      </c>
      <c r="W857">
        <v>3724</v>
      </c>
      <c r="X857" s="2">
        <v>42118</v>
      </c>
      <c r="Y857" s="2">
        <v>42118</v>
      </c>
      <c r="Z857" t="s">
        <v>485</v>
      </c>
      <c r="AA857" t="s">
        <v>1205</v>
      </c>
      <c r="AB857" t="s">
        <v>1206</v>
      </c>
      <c r="AC857" t="s">
        <v>662</v>
      </c>
      <c r="AD857">
        <v>6101</v>
      </c>
      <c r="AE857">
        <v>8607287000</v>
      </c>
      <c r="AG857" t="s">
        <v>1205</v>
      </c>
      <c r="AH857" t="s">
        <v>1206</v>
      </c>
      <c r="AI857" t="s">
        <v>662</v>
      </c>
      <c r="AJ857">
        <v>6101</v>
      </c>
      <c r="AK857" t="s">
        <v>426</v>
      </c>
      <c r="AL857" t="s">
        <v>427</v>
      </c>
      <c r="AU857" t="s">
        <v>1208</v>
      </c>
      <c r="AV857" t="s">
        <v>1225</v>
      </c>
      <c r="AW857">
        <v>890201800</v>
      </c>
      <c r="AX857" s="2">
        <v>42094</v>
      </c>
      <c r="BI857" s="2">
        <v>42489</v>
      </c>
      <c r="BJ857">
        <v>13320</v>
      </c>
      <c r="BK857">
        <v>9506</v>
      </c>
      <c r="BL857">
        <v>3814</v>
      </c>
      <c r="BP857">
        <v>564</v>
      </c>
      <c r="BR857">
        <v>1476</v>
      </c>
      <c r="BU857">
        <v>408</v>
      </c>
      <c r="BV857">
        <v>11138</v>
      </c>
      <c r="BW857">
        <v>2182</v>
      </c>
      <c r="BX857">
        <v>217</v>
      </c>
      <c r="CN857">
        <v>-217</v>
      </c>
      <c r="CO857">
        <v>1965</v>
      </c>
      <c r="CP857">
        <v>530</v>
      </c>
      <c r="CQ857">
        <v>1435</v>
      </c>
      <c r="CR857">
        <v>71</v>
      </c>
      <c r="CV857">
        <v>1364</v>
      </c>
      <c r="CW857">
        <v>62</v>
      </c>
      <c r="CX857">
        <v>1426</v>
      </c>
      <c r="DA857">
        <v>1426</v>
      </c>
      <c r="DC857">
        <v>1426</v>
      </c>
      <c r="DE857">
        <v>1426</v>
      </c>
      <c r="DF857">
        <v>1.53</v>
      </c>
      <c r="DG857">
        <v>7.0000000000000007E-2</v>
      </c>
      <c r="DJ857">
        <v>1.6016999999999999</v>
      </c>
      <c r="DK857">
        <v>1.6016999999999999</v>
      </c>
      <c r="DL857">
        <v>1.6</v>
      </c>
      <c r="DM857">
        <v>1.51</v>
      </c>
      <c r="DN857">
        <v>7.0000000000000007E-2</v>
      </c>
      <c r="DQ857">
        <v>1.5770999999999999</v>
      </c>
      <c r="DR857">
        <v>1.5770999999999999</v>
      </c>
      <c r="DS857">
        <v>1.58</v>
      </c>
      <c r="DT857">
        <v>2.6360999999999999</v>
      </c>
      <c r="DU857">
        <v>904</v>
      </c>
      <c r="DV857">
        <v>890</v>
      </c>
      <c r="DW857">
        <v>1965</v>
      </c>
      <c r="DX857">
        <v>1435</v>
      </c>
      <c r="DY857">
        <v>2640</v>
      </c>
      <c r="DZ857">
        <v>2182</v>
      </c>
      <c r="EA857" s="2">
        <v>42118</v>
      </c>
      <c r="EB857">
        <v>5281</v>
      </c>
      <c r="EE857">
        <v>11512</v>
      </c>
      <c r="EF857">
        <v>10336</v>
      </c>
      <c r="EI857">
        <v>1893</v>
      </c>
      <c r="EK857">
        <v>936</v>
      </c>
      <c r="EL857">
        <v>29958</v>
      </c>
      <c r="EM857">
        <v>19632</v>
      </c>
      <c r="EN857">
        <v>10457</v>
      </c>
      <c r="EO857">
        <v>9175</v>
      </c>
      <c r="ET857">
        <v>993</v>
      </c>
      <c r="EV857">
        <v>43128</v>
      </c>
      <c r="EX857">
        <v>1462</v>
      </c>
      <c r="FA857">
        <v>6611</v>
      </c>
      <c r="FB857">
        <v>61369</v>
      </c>
      <c r="FC857">
        <v>91327</v>
      </c>
      <c r="FE857">
        <v>6929</v>
      </c>
      <c r="FH857">
        <v>14616</v>
      </c>
      <c r="FJ857">
        <v>4184</v>
      </c>
      <c r="FQ857">
        <v>25729</v>
      </c>
      <c r="FR857">
        <v>17809</v>
      </c>
      <c r="FT857">
        <v>6494</v>
      </c>
      <c r="FX857">
        <v>135</v>
      </c>
      <c r="FZ857">
        <v>10993</v>
      </c>
      <c r="GA857">
        <v>35431</v>
      </c>
      <c r="GB857">
        <v>61160</v>
      </c>
      <c r="GD857">
        <v>15032</v>
      </c>
      <c r="GF857">
        <v>45462</v>
      </c>
      <c r="GH857">
        <v>24520</v>
      </c>
      <c r="GI857">
        <v>-7211</v>
      </c>
      <c r="GK857">
        <v>-113</v>
      </c>
      <c r="GL857">
        <v>30167</v>
      </c>
      <c r="GM857">
        <v>30167</v>
      </c>
      <c r="GN857">
        <v>91327</v>
      </c>
      <c r="GO857">
        <v>890.202</v>
      </c>
      <c r="GQ857">
        <v>-12961</v>
      </c>
      <c r="GR857" s="2">
        <v>42489</v>
      </c>
      <c r="GS857">
        <v>1435</v>
      </c>
      <c r="GT857">
        <v>458</v>
      </c>
      <c r="GU857">
        <v>199</v>
      </c>
      <c r="GV857">
        <v>657</v>
      </c>
      <c r="GW857">
        <v>-357</v>
      </c>
      <c r="GX857">
        <v>-458</v>
      </c>
      <c r="GZ857">
        <v>537</v>
      </c>
      <c r="HB857">
        <v>-40</v>
      </c>
      <c r="HC857">
        <v>-318</v>
      </c>
      <c r="HD857">
        <v>-128</v>
      </c>
      <c r="HE857">
        <v>1646</v>
      </c>
      <c r="HF857">
        <v>-323</v>
      </c>
      <c r="HG857">
        <v>-132</v>
      </c>
      <c r="HH857">
        <v>-72</v>
      </c>
      <c r="HL857">
        <v>733</v>
      </c>
      <c r="HM857">
        <v>206</v>
      </c>
      <c r="HN857">
        <v>9</v>
      </c>
      <c r="HO857">
        <v>2177</v>
      </c>
      <c r="HP857">
        <v>2186</v>
      </c>
      <c r="HQ857">
        <v>-2976</v>
      </c>
      <c r="HS857">
        <v>-2976</v>
      </c>
      <c r="HT857">
        <v>-553</v>
      </c>
      <c r="HU857">
        <v>-40</v>
      </c>
      <c r="HV857">
        <v>-1383</v>
      </c>
      <c r="HW857">
        <v>-53</v>
      </c>
      <c r="HX857">
        <v>-370</v>
      </c>
      <c r="HY857">
        <v>46</v>
      </c>
      <c r="HZ857">
        <v>5235</v>
      </c>
      <c r="IA857">
        <v>5281</v>
      </c>
      <c r="IB857">
        <v>46</v>
      </c>
      <c r="IC857">
        <v>-553</v>
      </c>
      <c r="IE857">
        <v>458</v>
      </c>
      <c r="IF857">
        <v>46</v>
      </c>
      <c r="IG857">
        <v>1646</v>
      </c>
      <c r="IH857">
        <v>-323</v>
      </c>
      <c r="II857">
        <v>-553</v>
      </c>
      <c r="IK857">
        <v>-553</v>
      </c>
      <c r="IL857">
        <v>890.3</v>
      </c>
      <c r="IM857">
        <v>904.2</v>
      </c>
      <c r="IN857">
        <v>1.6</v>
      </c>
      <c r="IO857">
        <v>1.58</v>
      </c>
    </row>
    <row r="858" spans="1:249" x14ac:dyDescent="0.25">
      <c r="A858" t="s">
        <v>1201</v>
      </c>
      <c r="B858" t="s">
        <v>1202</v>
      </c>
      <c r="C858" t="s">
        <v>1203</v>
      </c>
      <c r="D858" t="s">
        <v>1204</v>
      </c>
      <c r="E858" t="s">
        <v>455</v>
      </c>
      <c r="F858" t="s">
        <v>417</v>
      </c>
      <c r="G858" s="2">
        <v>42185</v>
      </c>
      <c r="H858" t="s">
        <v>450</v>
      </c>
      <c r="J858">
        <v>2015</v>
      </c>
      <c r="K858">
        <v>2</v>
      </c>
      <c r="L858">
        <v>2015</v>
      </c>
      <c r="M858">
        <v>2</v>
      </c>
      <c r="N858" t="s">
        <v>419</v>
      </c>
      <c r="O858" t="s">
        <v>451</v>
      </c>
      <c r="P858">
        <v>201502</v>
      </c>
      <c r="Q858">
        <v>9</v>
      </c>
      <c r="R858">
        <v>48</v>
      </c>
      <c r="S858">
        <v>1</v>
      </c>
      <c r="T858">
        <v>12</v>
      </c>
      <c r="U858">
        <v>101829</v>
      </c>
      <c r="V858">
        <v>3</v>
      </c>
      <c r="W858">
        <v>3724</v>
      </c>
      <c r="X858" s="2">
        <v>42209</v>
      </c>
      <c r="Y858" s="2">
        <v>42209</v>
      </c>
      <c r="Z858" t="s">
        <v>485</v>
      </c>
      <c r="AA858" t="s">
        <v>1205</v>
      </c>
      <c r="AB858" t="s">
        <v>1206</v>
      </c>
      <c r="AC858" t="s">
        <v>662</v>
      </c>
      <c r="AD858">
        <v>6101</v>
      </c>
      <c r="AE858">
        <v>8607287000</v>
      </c>
      <c r="AG858" t="s">
        <v>1205</v>
      </c>
      <c r="AH858" t="s">
        <v>1206</v>
      </c>
      <c r="AI858" t="s">
        <v>662</v>
      </c>
      <c r="AJ858">
        <v>6101</v>
      </c>
      <c r="AK858" t="s">
        <v>426</v>
      </c>
      <c r="AL858" t="s">
        <v>427</v>
      </c>
      <c r="AU858" t="s">
        <v>1208</v>
      </c>
      <c r="AV858" t="s">
        <v>1241</v>
      </c>
      <c r="AW858">
        <v>890597800</v>
      </c>
      <c r="AX858" s="2">
        <v>42185</v>
      </c>
      <c r="BI858" s="2">
        <v>42580</v>
      </c>
      <c r="BJ858">
        <v>14690</v>
      </c>
      <c r="BK858">
        <v>10472</v>
      </c>
      <c r="BL858">
        <v>4218</v>
      </c>
      <c r="BP858">
        <v>558</v>
      </c>
      <c r="BR858">
        <v>1426</v>
      </c>
      <c r="BU858">
        <v>181</v>
      </c>
      <c r="BV858">
        <v>12275</v>
      </c>
      <c r="BW858">
        <v>2415</v>
      </c>
      <c r="BX858">
        <v>217</v>
      </c>
      <c r="CN858">
        <v>-217</v>
      </c>
      <c r="CO858">
        <v>2198</v>
      </c>
      <c r="CP858">
        <v>626</v>
      </c>
      <c r="CQ858">
        <v>1572</v>
      </c>
      <c r="CR858">
        <v>111</v>
      </c>
      <c r="CV858">
        <v>1461</v>
      </c>
      <c r="CW858">
        <v>81</v>
      </c>
      <c r="CX858">
        <v>1542</v>
      </c>
      <c r="DA858">
        <v>1542</v>
      </c>
      <c r="DC858">
        <v>1542</v>
      </c>
      <c r="DE858">
        <v>1542</v>
      </c>
      <c r="DF858">
        <v>1.67</v>
      </c>
      <c r="DG858">
        <v>0.09</v>
      </c>
      <c r="DJ858">
        <v>1.7577</v>
      </c>
      <c r="DK858">
        <v>1.7577</v>
      </c>
      <c r="DL858">
        <v>1.76</v>
      </c>
      <c r="DM858">
        <v>1.64</v>
      </c>
      <c r="DN858">
        <v>0.09</v>
      </c>
      <c r="DQ858">
        <v>1.7338</v>
      </c>
      <c r="DR858">
        <v>1.7338</v>
      </c>
      <c r="DS858">
        <v>1.73</v>
      </c>
      <c r="DT858">
        <v>-3.3378999999999999</v>
      </c>
      <c r="DU858">
        <v>889</v>
      </c>
      <c r="DV858">
        <v>877</v>
      </c>
      <c r="DW858">
        <v>2198</v>
      </c>
      <c r="DX858">
        <v>1572</v>
      </c>
      <c r="DY858">
        <v>2872</v>
      </c>
      <c r="DZ858">
        <v>2415</v>
      </c>
      <c r="EA858" s="2">
        <v>42209</v>
      </c>
      <c r="EB858">
        <v>5933</v>
      </c>
      <c r="EE858">
        <v>11516</v>
      </c>
      <c r="EF858">
        <v>10295</v>
      </c>
      <c r="EI858">
        <v>1942</v>
      </c>
      <c r="EK858">
        <v>983</v>
      </c>
      <c r="EL858">
        <v>30669</v>
      </c>
      <c r="EM858">
        <v>19963</v>
      </c>
      <c r="EN858">
        <v>10697</v>
      </c>
      <c r="EO858">
        <v>9266</v>
      </c>
      <c r="ET858">
        <v>1037</v>
      </c>
      <c r="EV858">
        <v>43639</v>
      </c>
      <c r="EX858">
        <v>1378</v>
      </c>
      <c r="FA858">
        <v>6784</v>
      </c>
      <c r="FB858">
        <v>62104</v>
      </c>
      <c r="FC858">
        <v>92773</v>
      </c>
      <c r="FE858">
        <v>7153</v>
      </c>
      <c r="FH858">
        <v>13622</v>
      </c>
      <c r="FJ858">
        <v>2954</v>
      </c>
      <c r="FQ858">
        <v>23729</v>
      </c>
      <c r="FR858">
        <v>19489</v>
      </c>
      <c r="FT858">
        <v>6373</v>
      </c>
      <c r="FX858">
        <v>134</v>
      </c>
      <c r="FZ858">
        <v>11110</v>
      </c>
      <c r="GA858">
        <v>37106</v>
      </c>
      <c r="GB858">
        <v>60835</v>
      </c>
      <c r="GD858">
        <v>15141</v>
      </c>
      <c r="GF858">
        <v>46443</v>
      </c>
      <c r="GH858">
        <v>24520</v>
      </c>
      <c r="GI858">
        <v>-6577</v>
      </c>
      <c r="GK858">
        <v>-110</v>
      </c>
      <c r="GL858">
        <v>31938</v>
      </c>
      <c r="GM858">
        <v>31938</v>
      </c>
      <c r="GN858">
        <v>92773</v>
      </c>
      <c r="GO858">
        <v>890.59770000000003</v>
      </c>
      <c r="GQ858">
        <v>-11701</v>
      </c>
      <c r="GR858" s="2">
        <v>42580</v>
      </c>
      <c r="GS858">
        <v>3007</v>
      </c>
      <c r="GT858">
        <v>915</v>
      </c>
      <c r="GU858">
        <v>427</v>
      </c>
      <c r="GV858">
        <v>1342</v>
      </c>
      <c r="GW858">
        <v>-418</v>
      </c>
      <c r="GX858">
        <v>-573</v>
      </c>
      <c r="GZ858">
        <v>419</v>
      </c>
      <c r="HB858">
        <v>-221</v>
      </c>
      <c r="HC858">
        <v>-793</v>
      </c>
      <c r="HD858">
        <v>-534</v>
      </c>
      <c r="HE858">
        <v>3022</v>
      </c>
      <c r="HF858">
        <v>-654</v>
      </c>
      <c r="HG858">
        <v>-247</v>
      </c>
      <c r="HH858">
        <v>-90</v>
      </c>
      <c r="HL858">
        <v>495</v>
      </c>
      <c r="HM858">
        <v>-496</v>
      </c>
      <c r="HN858">
        <v>2</v>
      </c>
      <c r="HO858">
        <v>2645</v>
      </c>
      <c r="HP858">
        <v>2647</v>
      </c>
      <c r="HQ858">
        <v>-2974</v>
      </c>
      <c r="HS858">
        <v>-2974</v>
      </c>
      <c r="HT858">
        <v>-1096</v>
      </c>
      <c r="HU858">
        <v>-118</v>
      </c>
      <c r="HV858">
        <v>-1541</v>
      </c>
      <c r="HW858">
        <v>-48</v>
      </c>
      <c r="HX858">
        <v>-239</v>
      </c>
      <c r="HY858">
        <v>698</v>
      </c>
      <c r="HZ858">
        <v>5235</v>
      </c>
      <c r="IA858">
        <v>5933</v>
      </c>
      <c r="IB858">
        <v>92</v>
      </c>
      <c r="IC858">
        <v>-1096</v>
      </c>
      <c r="IE858">
        <v>457</v>
      </c>
      <c r="IF858">
        <v>46</v>
      </c>
      <c r="IG858">
        <v>1376</v>
      </c>
      <c r="IH858">
        <v>-331</v>
      </c>
      <c r="II858">
        <v>-543</v>
      </c>
      <c r="IK858">
        <v>-543</v>
      </c>
      <c r="IL858">
        <v>877.3</v>
      </c>
      <c r="IM858">
        <v>889.4</v>
      </c>
      <c r="IN858">
        <v>1.76</v>
      </c>
      <c r="IO858">
        <v>1.73</v>
      </c>
    </row>
    <row r="859" spans="1:249" x14ac:dyDescent="0.25">
      <c r="A859" t="s">
        <v>1201</v>
      </c>
      <c r="B859" t="s">
        <v>1202</v>
      </c>
      <c r="C859" t="s">
        <v>1203</v>
      </c>
      <c r="D859" t="s">
        <v>1204</v>
      </c>
      <c r="E859" t="s">
        <v>455</v>
      </c>
      <c r="F859" t="s">
        <v>417</v>
      </c>
      <c r="G859" s="2">
        <v>42277</v>
      </c>
      <c r="H859" t="s">
        <v>450</v>
      </c>
      <c r="J859">
        <v>2015</v>
      </c>
      <c r="K859">
        <v>3</v>
      </c>
      <c r="L859">
        <v>2015</v>
      </c>
      <c r="M859">
        <v>3</v>
      </c>
      <c r="N859" t="s">
        <v>419</v>
      </c>
      <c r="O859" t="s">
        <v>451</v>
      </c>
      <c r="P859">
        <v>201503</v>
      </c>
      <c r="Q859">
        <v>9</v>
      </c>
      <c r="R859">
        <v>48</v>
      </c>
      <c r="S859">
        <v>1</v>
      </c>
      <c r="T859">
        <v>12</v>
      </c>
      <c r="U859">
        <v>101829</v>
      </c>
      <c r="V859">
        <v>3</v>
      </c>
      <c r="W859">
        <v>3724</v>
      </c>
      <c r="X859" s="2">
        <v>42300</v>
      </c>
      <c r="Y859" s="2">
        <v>42300</v>
      </c>
      <c r="Z859" t="s">
        <v>485</v>
      </c>
      <c r="AA859" t="s">
        <v>1229</v>
      </c>
      <c r="AB859" t="s">
        <v>1230</v>
      </c>
      <c r="AC859" t="s">
        <v>662</v>
      </c>
      <c r="AD859">
        <v>6032</v>
      </c>
      <c r="AE859">
        <v>8607287000</v>
      </c>
      <c r="AG859" t="s">
        <v>1229</v>
      </c>
      <c r="AH859" t="s">
        <v>1230</v>
      </c>
      <c r="AI859" t="s">
        <v>662</v>
      </c>
      <c r="AJ859">
        <v>6032</v>
      </c>
      <c r="AK859" t="s">
        <v>426</v>
      </c>
      <c r="AL859" t="s">
        <v>427</v>
      </c>
      <c r="AU859" t="s">
        <v>1208</v>
      </c>
      <c r="AV859" t="s">
        <v>1241</v>
      </c>
      <c r="AW859">
        <v>887020900</v>
      </c>
      <c r="AX859" s="2">
        <v>42277</v>
      </c>
      <c r="BI859" s="2">
        <v>42670</v>
      </c>
      <c r="BJ859">
        <v>13788</v>
      </c>
      <c r="BK859">
        <v>9800</v>
      </c>
      <c r="BL859">
        <v>3988</v>
      </c>
      <c r="BP859">
        <v>546</v>
      </c>
      <c r="BR859">
        <v>1359</v>
      </c>
      <c r="BU859">
        <v>219</v>
      </c>
      <c r="BV859">
        <v>11486</v>
      </c>
      <c r="BW859">
        <v>2302</v>
      </c>
      <c r="BX859">
        <v>184</v>
      </c>
      <c r="CN859">
        <v>-184</v>
      </c>
      <c r="CO859">
        <v>2118</v>
      </c>
      <c r="CP859">
        <v>592</v>
      </c>
      <c r="CQ859">
        <v>1526</v>
      </c>
      <c r="CR859">
        <v>99</v>
      </c>
      <c r="CV859">
        <v>1427</v>
      </c>
      <c r="CW859">
        <v>-65</v>
      </c>
      <c r="CX859">
        <v>1362</v>
      </c>
      <c r="DA859">
        <v>1362</v>
      </c>
      <c r="DC859">
        <v>1362</v>
      </c>
      <c r="DE859">
        <v>1362</v>
      </c>
      <c r="DF859">
        <v>1.63</v>
      </c>
      <c r="DG859">
        <v>-7.0000000000000007E-2</v>
      </c>
      <c r="DJ859">
        <v>1.5541</v>
      </c>
      <c r="DK859">
        <v>1.5541</v>
      </c>
      <c r="DL859">
        <v>1.56</v>
      </c>
      <c r="DM859">
        <v>1.61</v>
      </c>
      <c r="DN859">
        <v>-7.0000000000000007E-2</v>
      </c>
      <c r="DQ859">
        <v>1.5389999999999999</v>
      </c>
      <c r="DR859">
        <v>1.5389999999999999</v>
      </c>
      <c r="DS859">
        <v>1.54</v>
      </c>
      <c r="DT859">
        <v>0.9</v>
      </c>
      <c r="DU859">
        <v>885</v>
      </c>
      <c r="DV859">
        <v>876</v>
      </c>
      <c r="DW859">
        <v>2118</v>
      </c>
      <c r="DX859">
        <v>1526</v>
      </c>
      <c r="DY859">
        <v>2788</v>
      </c>
      <c r="DZ859">
        <v>2302</v>
      </c>
      <c r="EA859" s="2">
        <v>42300</v>
      </c>
      <c r="EB859">
        <v>5477</v>
      </c>
      <c r="EE859">
        <v>10647</v>
      </c>
      <c r="EF859">
        <v>8453</v>
      </c>
      <c r="EI859">
        <v>1997</v>
      </c>
      <c r="EK859">
        <v>5785</v>
      </c>
      <c r="EL859">
        <v>32359</v>
      </c>
      <c r="EM859">
        <v>18244</v>
      </c>
      <c r="EN859">
        <v>9729</v>
      </c>
      <c r="EO859">
        <v>8515</v>
      </c>
      <c r="ET859">
        <v>1008</v>
      </c>
      <c r="EV859">
        <v>42926</v>
      </c>
      <c r="EX859">
        <v>1341</v>
      </c>
      <c r="FA859">
        <v>5986</v>
      </c>
      <c r="FB859">
        <v>59776</v>
      </c>
      <c r="FC859">
        <v>92135</v>
      </c>
      <c r="FE859">
        <v>6333</v>
      </c>
      <c r="FH859">
        <v>11875</v>
      </c>
      <c r="FJ859">
        <v>3239</v>
      </c>
      <c r="FP859">
        <v>2242</v>
      </c>
      <c r="FQ859">
        <v>23689</v>
      </c>
      <c r="FR859">
        <v>19428</v>
      </c>
      <c r="FT859">
        <v>6235</v>
      </c>
      <c r="FX859">
        <v>132</v>
      </c>
      <c r="FZ859">
        <v>10600</v>
      </c>
      <c r="GA859">
        <v>36395</v>
      </c>
      <c r="GB859">
        <v>60084</v>
      </c>
      <c r="GD859">
        <v>16731</v>
      </c>
      <c r="GF859">
        <v>47236</v>
      </c>
      <c r="GH859">
        <v>25946</v>
      </c>
      <c r="GI859">
        <v>-7388</v>
      </c>
      <c r="GK859">
        <v>-108</v>
      </c>
      <c r="GL859">
        <v>32051</v>
      </c>
      <c r="GM859">
        <v>32051</v>
      </c>
      <c r="GN859">
        <v>92135</v>
      </c>
      <c r="GO859">
        <v>887.02089999999998</v>
      </c>
      <c r="GQ859">
        <v>-10875</v>
      </c>
      <c r="GR859" s="2">
        <v>42670</v>
      </c>
      <c r="GS859">
        <v>4533</v>
      </c>
      <c r="GT859">
        <v>1401</v>
      </c>
      <c r="GU859">
        <v>552</v>
      </c>
      <c r="GV859">
        <v>1953</v>
      </c>
      <c r="GW859">
        <v>-430</v>
      </c>
      <c r="GX859">
        <v>-1070</v>
      </c>
      <c r="GZ859">
        <v>-88</v>
      </c>
      <c r="HB859">
        <v>-193</v>
      </c>
      <c r="HC859">
        <v>-1781</v>
      </c>
      <c r="HD859">
        <v>-661</v>
      </c>
      <c r="HE859">
        <v>4044</v>
      </c>
      <c r="HF859">
        <v>-1044</v>
      </c>
      <c r="HG859">
        <v>-331</v>
      </c>
      <c r="HH859">
        <v>-157</v>
      </c>
      <c r="HL859">
        <v>116</v>
      </c>
      <c r="HM859">
        <v>-1416</v>
      </c>
      <c r="HN859">
        <v>4</v>
      </c>
      <c r="HO859">
        <v>2891</v>
      </c>
      <c r="HP859">
        <v>2895</v>
      </c>
      <c r="HQ859">
        <v>-2861</v>
      </c>
      <c r="HS859">
        <v>-2861</v>
      </c>
      <c r="HT859">
        <v>-1643</v>
      </c>
      <c r="HU859">
        <v>-252</v>
      </c>
      <c r="HV859">
        <v>-1861</v>
      </c>
      <c r="HW859">
        <v>-143</v>
      </c>
      <c r="HX859">
        <v>-382</v>
      </c>
      <c r="HY859">
        <v>242</v>
      </c>
      <c r="HZ859">
        <v>5235</v>
      </c>
      <c r="IA859">
        <v>5477</v>
      </c>
      <c r="IB859">
        <v>108</v>
      </c>
      <c r="IC859">
        <v>-1643</v>
      </c>
      <c r="IE859">
        <v>486</v>
      </c>
      <c r="IF859">
        <v>16</v>
      </c>
      <c r="IG859">
        <v>1022</v>
      </c>
      <c r="IH859">
        <v>-390</v>
      </c>
      <c r="II859">
        <v>-547</v>
      </c>
      <c r="IK859">
        <v>-547</v>
      </c>
      <c r="IL859">
        <v>876.4</v>
      </c>
      <c r="IM859">
        <v>885</v>
      </c>
      <c r="IN859">
        <v>1.55</v>
      </c>
      <c r="IO859">
        <v>1.54</v>
      </c>
    </row>
    <row r="860" spans="1:249" x14ac:dyDescent="0.25">
      <c r="A860" t="s">
        <v>1201</v>
      </c>
      <c r="B860" t="s">
        <v>1202</v>
      </c>
      <c r="C860" t="s">
        <v>1203</v>
      </c>
      <c r="D860" t="s">
        <v>1204</v>
      </c>
      <c r="E860" t="s">
        <v>455</v>
      </c>
      <c r="F860" t="s">
        <v>417</v>
      </c>
      <c r="G860" s="2">
        <v>42369</v>
      </c>
      <c r="H860" t="s">
        <v>450</v>
      </c>
      <c r="J860">
        <v>2015</v>
      </c>
      <c r="K860">
        <v>4</v>
      </c>
      <c r="L860">
        <v>2015</v>
      </c>
      <c r="M860">
        <v>4</v>
      </c>
      <c r="N860" t="s">
        <v>419</v>
      </c>
      <c r="O860" t="s">
        <v>451</v>
      </c>
      <c r="P860">
        <v>201504</v>
      </c>
      <c r="Q860">
        <v>9</v>
      </c>
      <c r="R860">
        <v>48</v>
      </c>
      <c r="S860">
        <v>1</v>
      </c>
      <c r="T860">
        <v>12</v>
      </c>
      <c r="U860">
        <v>101829</v>
      </c>
      <c r="V860">
        <v>3</v>
      </c>
      <c r="W860">
        <v>3724</v>
      </c>
      <c r="X860" s="2">
        <v>42411</v>
      </c>
      <c r="Y860" s="2">
        <v>42411</v>
      </c>
      <c r="Z860" t="s">
        <v>485</v>
      </c>
      <c r="AA860" t="s">
        <v>1229</v>
      </c>
      <c r="AB860" t="s">
        <v>1230</v>
      </c>
      <c r="AC860" t="s">
        <v>662</v>
      </c>
      <c r="AD860">
        <v>6032</v>
      </c>
      <c r="AE860" t="s">
        <v>1231</v>
      </c>
      <c r="AG860" t="s">
        <v>1229</v>
      </c>
      <c r="AH860" t="s">
        <v>1230</v>
      </c>
      <c r="AI860" t="s">
        <v>662</v>
      </c>
      <c r="AJ860">
        <v>6032</v>
      </c>
      <c r="AK860" t="s">
        <v>426</v>
      </c>
      <c r="AL860" t="s">
        <v>427</v>
      </c>
      <c r="AN860">
        <v>197000</v>
      </c>
      <c r="AR860">
        <v>20097</v>
      </c>
      <c r="AS860" t="s">
        <v>461</v>
      </c>
      <c r="AT860" t="s">
        <v>429</v>
      </c>
      <c r="AU860" t="s">
        <v>1218</v>
      </c>
      <c r="AV860" t="s">
        <v>1209</v>
      </c>
      <c r="AW860">
        <v>836432000</v>
      </c>
      <c r="AX860" s="2">
        <v>42400</v>
      </c>
      <c r="AY860" t="s">
        <v>1211</v>
      </c>
      <c r="AZ860" t="s">
        <v>1232</v>
      </c>
      <c r="BA860" t="s">
        <v>1227</v>
      </c>
      <c r="BB860" t="s">
        <v>1233</v>
      </c>
      <c r="BC860" t="s">
        <v>1234</v>
      </c>
      <c r="BD860" t="s">
        <v>1235</v>
      </c>
      <c r="BE860" t="s">
        <v>1236</v>
      </c>
      <c r="BF860" t="s">
        <v>439</v>
      </c>
      <c r="BG860" t="s">
        <v>1237</v>
      </c>
      <c r="BH860" t="s">
        <v>439</v>
      </c>
      <c r="BI860" s="2">
        <v>42775</v>
      </c>
      <c r="BJ860">
        <v>14300</v>
      </c>
      <c r="BK860">
        <v>10653</v>
      </c>
      <c r="BL860">
        <v>3647</v>
      </c>
      <c r="BP860">
        <v>611</v>
      </c>
      <c r="BR860">
        <v>1625</v>
      </c>
      <c r="BU860">
        <v>-1019</v>
      </c>
      <c r="BV860">
        <v>13908</v>
      </c>
      <c r="BW860">
        <v>392</v>
      </c>
      <c r="BX860">
        <v>206</v>
      </c>
      <c r="CN860">
        <v>-206</v>
      </c>
      <c r="CO860">
        <v>186</v>
      </c>
      <c r="CP860">
        <v>363</v>
      </c>
      <c r="CQ860">
        <v>-177</v>
      </c>
      <c r="CR860">
        <v>79</v>
      </c>
      <c r="CV860">
        <v>-256</v>
      </c>
      <c r="CW860">
        <v>3534</v>
      </c>
      <c r="CX860">
        <v>3278</v>
      </c>
      <c r="DA860">
        <v>3278</v>
      </c>
      <c r="DC860">
        <v>3278</v>
      </c>
      <c r="DE860">
        <v>3278</v>
      </c>
      <c r="DF860">
        <v>-0.25</v>
      </c>
      <c r="DG860">
        <v>4.05</v>
      </c>
      <c r="DJ860">
        <v>3.8043</v>
      </c>
      <c r="DK860">
        <v>3.8043</v>
      </c>
      <c r="DL860">
        <v>3.86</v>
      </c>
      <c r="DM860">
        <v>-0.23</v>
      </c>
      <c r="DN860">
        <v>4</v>
      </c>
      <c r="DQ860">
        <v>3.7643</v>
      </c>
      <c r="DR860">
        <v>3.7643</v>
      </c>
      <c r="DS860">
        <v>3.86</v>
      </c>
      <c r="DT860">
        <v>-3.8466999999999998</v>
      </c>
      <c r="DU860">
        <v>850</v>
      </c>
      <c r="DV860">
        <v>850</v>
      </c>
      <c r="DW860">
        <v>186</v>
      </c>
      <c r="DX860">
        <v>-177</v>
      </c>
      <c r="DY860">
        <v>854</v>
      </c>
      <c r="DZ860">
        <v>392</v>
      </c>
      <c r="EA860" s="2">
        <v>42775</v>
      </c>
      <c r="EB860">
        <v>7075</v>
      </c>
      <c r="EE860">
        <v>10653</v>
      </c>
      <c r="EF860">
        <v>8135</v>
      </c>
      <c r="EK860">
        <v>843</v>
      </c>
      <c r="EL860">
        <v>26706</v>
      </c>
      <c r="EM860">
        <v>18494</v>
      </c>
      <c r="EN860">
        <v>9762</v>
      </c>
      <c r="EO860">
        <v>8732</v>
      </c>
      <c r="ET860">
        <v>1018</v>
      </c>
      <c r="EV860">
        <v>42904</v>
      </c>
      <c r="EX860">
        <v>1961</v>
      </c>
      <c r="FA860">
        <v>6163</v>
      </c>
      <c r="FB860">
        <v>60778</v>
      </c>
      <c r="FC860">
        <v>87484</v>
      </c>
      <c r="FE860">
        <v>6875</v>
      </c>
      <c r="FH860">
        <v>14638</v>
      </c>
      <c r="FJ860">
        <v>1105</v>
      </c>
      <c r="FQ860">
        <v>22618</v>
      </c>
      <c r="FR860">
        <v>19320</v>
      </c>
      <c r="FT860">
        <v>6022</v>
      </c>
      <c r="FX860">
        <v>122</v>
      </c>
      <c r="FZ860">
        <v>10558</v>
      </c>
      <c r="GA860">
        <v>36022</v>
      </c>
      <c r="GB860">
        <v>58640</v>
      </c>
      <c r="GD860">
        <v>16033</v>
      </c>
      <c r="GF860">
        <v>49956</v>
      </c>
      <c r="GH860">
        <v>30907</v>
      </c>
      <c r="GI860">
        <v>-7619</v>
      </c>
      <c r="GK860">
        <v>-105</v>
      </c>
      <c r="GL860">
        <v>28844</v>
      </c>
      <c r="GM860">
        <v>28844</v>
      </c>
      <c r="GN860">
        <v>87484</v>
      </c>
      <c r="GO860">
        <v>838.34400000000005</v>
      </c>
      <c r="GQ860">
        <v>-14060</v>
      </c>
      <c r="GR860" s="2">
        <v>42775</v>
      </c>
      <c r="GS860">
        <v>4356</v>
      </c>
      <c r="GT860">
        <v>1863</v>
      </c>
      <c r="GU860">
        <v>1687</v>
      </c>
      <c r="GV860">
        <v>3550</v>
      </c>
      <c r="GW860">
        <v>-438</v>
      </c>
      <c r="GX860">
        <v>-766</v>
      </c>
      <c r="GZ860">
        <v>490</v>
      </c>
      <c r="HB860">
        <v>-202</v>
      </c>
      <c r="HC860">
        <v>-916</v>
      </c>
      <c r="HD860">
        <v>-235</v>
      </c>
      <c r="HE860">
        <v>6755</v>
      </c>
      <c r="HF860">
        <v>-1652</v>
      </c>
      <c r="HG860">
        <v>-437</v>
      </c>
      <c r="HH860">
        <v>-338</v>
      </c>
      <c r="HL860">
        <v>-367</v>
      </c>
      <c r="HM860">
        <v>-2794</v>
      </c>
      <c r="HN860">
        <v>-20</v>
      </c>
      <c r="HO860">
        <v>795</v>
      </c>
      <c r="HP860">
        <v>775</v>
      </c>
      <c r="HQ860">
        <v>-8859</v>
      </c>
      <c r="HS860">
        <v>-8859</v>
      </c>
      <c r="HT860">
        <v>-2184</v>
      </c>
      <c r="HU860">
        <v>-508</v>
      </c>
      <c r="HV860">
        <v>-10776</v>
      </c>
      <c r="HW860">
        <v>-174</v>
      </c>
      <c r="HX860">
        <v>8619</v>
      </c>
      <c r="HY860">
        <v>1630</v>
      </c>
      <c r="HZ860">
        <v>5490</v>
      </c>
      <c r="IA860">
        <v>7120</v>
      </c>
      <c r="IB860">
        <v>158</v>
      </c>
      <c r="IC860">
        <v>-2184</v>
      </c>
      <c r="IE860">
        <v>462</v>
      </c>
      <c r="IF860">
        <v>50</v>
      </c>
      <c r="IG860">
        <v>2711</v>
      </c>
      <c r="IH860">
        <v>-608</v>
      </c>
      <c r="II860">
        <v>-541</v>
      </c>
      <c r="IK860">
        <v>-541</v>
      </c>
      <c r="IL860">
        <v>872.7</v>
      </c>
      <c r="IM860">
        <v>883.2</v>
      </c>
      <c r="IN860">
        <v>3.81</v>
      </c>
      <c r="IO860">
        <v>3.76</v>
      </c>
    </row>
    <row r="861" spans="1:249" x14ac:dyDescent="0.25">
      <c r="A861" t="s">
        <v>1201</v>
      </c>
      <c r="B861" t="s">
        <v>1202</v>
      </c>
      <c r="C861" t="s">
        <v>1203</v>
      </c>
      <c r="D861" t="s">
        <v>1204</v>
      </c>
      <c r="E861" t="s">
        <v>455</v>
      </c>
      <c r="F861" t="s">
        <v>417</v>
      </c>
      <c r="G861" s="2">
        <v>42460</v>
      </c>
      <c r="H861" t="s">
        <v>450</v>
      </c>
      <c r="J861">
        <v>2016</v>
      </c>
      <c r="K861">
        <v>1</v>
      </c>
      <c r="L861">
        <v>2016</v>
      </c>
      <c r="M861">
        <v>1</v>
      </c>
      <c r="N861" t="s">
        <v>419</v>
      </c>
      <c r="O861" t="s">
        <v>451</v>
      </c>
      <c r="P861">
        <v>201601</v>
      </c>
      <c r="Q861">
        <v>9</v>
      </c>
      <c r="R861">
        <v>48</v>
      </c>
      <c r="S861">
        <v>1</v>
      </c>
      <c r="T861">
        <v>12</v>
      </c>
      <c r="U861">
        <v>101829</v>
      </c>
      <c r="V861">
        <v>3</v>
      </c>
      <c r="W861">
        <v>3724</v>
      </c>
      <c r="X861" s="2">
        <v>42489</v>
      </c>
      <c r="Y861" s="2">
        <v>42489</v>
      </c>
      <c r="Z861" t="s">
        <v>485</v>
      </c>
      <c r="AA861" t="s">
        <v>1229</v>
      </c>
      <c r="AB861" t="s">
        <v>1230</v>
      </c>
      <c r="AC861" t="s">
        <v>662</v>
      </c>
      <c r="AD861">
        <v>6032</v>
      </c>
      <c r="AE861" t="s">
        <v>1231</v>
      </c>
      <c r="AG861" t="s">
        <v>1229</v>
      </c>
      <c r="AH861" t="s">
        <v>1230</v>
      </c>
      <c r="AI861" t="s">
        <v>662</v>
      </c>
      <c r="AJ861">
        <v>6032</v>
      </c>
      <c r="AK861" t="s">
        <v>426</v>
      </c>
      <c r="AL861" t="s">
        <v>427</v>
      </c>
      <c r="AU861" t="s">
        <v>1218</v>
      </c>
      <c r="AV861" t="s">
        <v>1241</v>
      </c>
      <c r="AW861">
        <v>836865700</v>
      </c>
      <c r="AX861" s="2">
        <v>42460</v>
      </c>
      <c r="BI861" s="2">
        <v>42853</v>
      </c>
      <c r="BJ861">
        <v>13357</v>
      </c>
      <c r="BK861">
        <v>9654</v>
      </c>
      <c r="BL861">
        <v>3703</v>
      </c>
      <c r="BP861">
        <v>541</v>
      </c>
      <c r="BR861">
        <v>1363</v>
      </c>
      <c r="BU861">
        <v>146</v>
      </c>
      <c r="BV861">
        <v>11412</v>
      </c>
      <c r="BW861">
        <v>1945</v>
      </c>
      <c r="BX861">
        <v>223</v>
      </c>
      <c r="CN861">
        <v>-223</v>
      </c>
      <c r="CO861">
        <v>1722</v>
      </c>
      <c r="CP861">
        <v>469</v>
      </c>
      <c r="CQ861">
        <v>1253</v>
      </c>
      <c r="CR861">
        <v>81</v>
      </c>
      <c r="CV861">
        <v>1172</v>
      </c>
      <c r="CW861">
        <v>11</v>
      </c>
      <c r="CX861">
        <v>1183</v>
      </c>
      <c r="DA861">
        <v>1183</v>
      </c>
      <c r="DC861">
        <v>1183</v>
      </c>
      <c r="DE861">
        <v>1183</v>
      </c>
      <c r="DF861">
        <v>1.42</v>
      </c>
      <c r="DG861">
        <v>0.01</v>
      </c>
      <c r="DJ861">
        <v>1.4339</v>
      </c>
      <c r="DK861">
        <v>1.4339</v>
      </c>
      <c r="DL861">
        <v>1.44</v>
      </c>
      <c r="DM861">
        <v>1.41</v>
      </c>
      <c r="DN861">
        <v>0.01</v>
      </c>
      <c r="DQ861">
        <v>1.4231</v>
      </c>
      <c r="DR861">
        <v>1.4231</v>
      </c>
      <c r="DS861">
        <v>1.43</v>
      </c>
      <c r="DT861">
        <v>-2.5541</v>
      </c>
      <c r="DU861">
        <v>831</v>
      </c>
      <c r="DV861">
        <v>825</v>
      </c>
      <c r="DW861">
        <v>1722</v>
      </c>
      <c r="DX861">
        <v>1253</v>
      </c>
      <c r="DY861">
        <v>2411</v>
      </c>
      <c r="DZ861">
        <v>1945</v>
      </c>
      <c r="EA861" s="2">
        <v>42489</v>
      </c>
      <c r="EB861">
        <v>7215</v>
      </c>
      <c r="EE861">
        <v>10899</v>
      </c>
      <c r="EF861">
        <v>8507</v>
      </c>
      <c r="EK861">
        <v>906</v>
      </c>
      <c r="EL861">
        <v>27527</v>
      </c>
      <c r="EM861">
        <v>18813</v>
      </c>
      <c r="EN861">
        <v>10050</v>
      </c>
      <c r="EO861">
        <v>8763</v>
      </c>
      <c r="ET861">
        <v>967</v>
      </c>
      <c r="EV861">
        <v>43127</v>
      </c>
      <c r="EX861">
        <v>1905</v>
      </c>
      <c r="FA861">
        <v>6282</v>
      </c>
      <c r="FB861">
        <v>61044</v>
      </c>
      <c r="FC861">
        <v>88571</v>
      </c>
      <c r="FE861">
        <v>6579</v>
      </c>
      <c r="FH861">
        <v>12581</v>
      </c>
      <c r="FJ861">
        <v>1363</v>
      </c>
      <c r="FQ861">
        <v>20523</v>
      </c>
      <c r="FR861">
        <v>21688</v>
      </c>
      <c r="FT861">
        <v>5869</v>
      </c>
      <c r="FX861">
        <v>127</v>
      </c>
      <c r="FZ861">
        <v>10461</v>
      </c>
      <c r="GA861">
        <v>38145</v>
      </c>
      <c r="GB861">
        <v>58668</v>
      </c>
      <c r="GD861">
        <v>16256</v>
      </c>
      <c r="GF861">
        <v>50625</v>
      </c>
      <c r="GH861">
        <v>31082</v>
      </c>
      <c r="GI861">
        <v>-7344</v>
      </c>
      <c r="GK861">
        <v>-102</v>
      </c>
      <c r="GL861">
        <v>29903</v>
      </c>
      <c r="GM861">
        <v>29903</v>
      </c>
      <c r="GN861">
        <v>88571</v>
      </c>
      <c r="GO861">
        <v>836.86599999999999</v>
      </c>
      <c r="GQ861">
        <v>-13224</v>
      </c>
      <c r="GR861" s="2">
        <v>42853</v>
      </c>
      <c r="GS861">
        <v>1253</v>
      </c>
      <c r="GT861">
        <v>466</v>
      </c>
      <c r="GU861">
        <v>-44</v>
      </c>
      <c r="GV861">
        <v>422</v>
      </c>
      <c r="GW861">
        <v>-110</v>
      </c>
      <c r="GX861">
        <v>-310</v>
      </c>
      <c r="GZ861">
        <v>-130</v>
      </c>
      <c r="HB861">
        <v>-156</v>
      </c>
      <c r="HC861">
        <v>-706</v>
      </c>
      <c r="HD861">
        <v>-171</v>
      </c>
      <c r="HE861">
        <v>798</v>
      </c>
      <c r="HF861">
        <v>-286</v>
      </c>
      <c r="HG861">
        <v>-98</v>
      </c>
      <c r="HH861">
        <v>-63</v>
      </c>
      <c r="HL861">
        <v>-46</v>
      </c>
      <c r="HM861">
        <v>-493</v>
      </c>
      <c r="HN861">
        <v>2324</v>
      </c>
      <c r="HO861">
        <v>306</v>
      </c>
      <c r="HP861">
        <v>2630</v>
      </c>
      <c r="HQ861">
        <v>2</v>
      </c>
      <c r="HS861">
        <v>2</v>
      </c>
      <c r="HT861">
        <v>-509</v>
      </c>
      <c r="HU861">
        <v>-93</v>
      </c>
      <c r="HV861">
        <v>2030</v>
      </c>
      <c r="HW861">
        <v>17</v>
      </c>
      <c r="HX861">
        <v>-2227</v>
      </c>
      <c r="HY861">
        <v>125</v>
      </c>
      <c r="HZ861">
        <v>7120</v>
      </c>
      <c r="IA861">
        <v>7245</v>
      </c>
      <c r="IB861">
        <v>48</v>
      </c>
      <c r="IC861">
        <v>-509</v>
      </c>
      <c r="IE861">
        <v>466</v>
      </c>
      <c r="IF861">
        <v>48</v>
      </c>
      <c r="IG861">
        <v>798</v>
      </c>
      <c r="IH861">
        <v>-286</v>
      </c>
      <c r="II861">
        <v>-509</v>
      </c>
      <c r="IK861">
        <v>-509</v>
      </c>
      <c r="IL861">
        <v>825</v>
      </c>
      <c r="IM861">
        <v>831.3</v>
      </c>
      <c r="IN861">
        <v>1.43</v>
      </c>
      <c r="IO861">
        <v>1.42</v>
      </c>
    </row>
    <row r="862" spans="1:249" x14ac:dyDescent="0.25">
      <c r="A862" t="s">
        <v>1201</v>
      </c>
      <c r="B862" t="s">
        <v>1202</v>
      </c>
      <c r="C862" t="s">
        <v>1203</v>
      </c>
      <c r="D862" t="s">
        <v>1204</v>
      </c>
      <c r="E862" t="s">
        <v>455</v>
      </c>
      <c r="F862" t="s">
        <v>417</v>
      </c>
      <c r="G862" s="2">
        <v>42551</v>
      </c>
      <c r="H862" t="s">
        <v>450</v>
      </c>
      <c r="J862">
        <v>2016</v>
      </c>
      <c r="K862">
        <v>2</v>
      </c>
      <c r="L862">
        <v>2016</v>
      </c>
      <c r="M862">
        <v>2</v>
      </c>
      <c r="N862" t="s">
        <v>419</v>
      </c>
      <c r="O862" t="s">
        <v>451</v>
      </c>
      <c r="P862">
        <v>201602</v>
      </c>
      <c r="Q862">
        <v>9</v>
      </c>
      <c r="R862">
        <v>48</v>
      </c>
      <c r="S862">
        <v>1</v>
      </c>
      <c r="T862">
        <v>12</v>
      </c>
      <c r="U862">
        <v>101829</v>
      </c>
      <c r="V862">
        <v>3</v>
      </c>
      <c r="W862">
        <v>3724</v>
      </c>
      <c r="X862" s="2">
        <v>42580</v>
      </c>
      <c r="Y862" s="2">
        <v>42580</v>
      </c>
      <c r="Z862" t="s">
        <v>485</v>
      </c>
      <c r="AA862" t="s">
        <v>1229</v>
      </c>
      <c r="AB862" t="s">
        <v>1230</v>
      </c>
      <c r="AC862" t="s">
        <v>662</v>
      </c>
      <c r="AD862">
        <v>6032</v>
      </c>
      <c r="AE862" t="s">
        <v>1231</v>
      </c>
      <c r="AG862" t="s">
        <v>1229</v>
      </c>
      <c r="AH862" t="s">
        <v>1230</v>
      </c>
      <c r="AI862" t="s">
        <v>662</v>
      </c>
      <c r="AJ862">
        <v>6032</v>
      </c>
      <c r="AK862" t="s">
        <v>426</v>
      </c>
      <c r="AL862" t="s">
        <v>427</v>
      </c>
      <c r="AU862" t="s">
        <v>1218</v>
      </c>
      <c r="AV862" t="s">
        <v>1241</v>
      </c>
      <c r="AW862">
        <v>836927000</v>
      </c>
      <c r="AX862" s="2">
        <v>42551</v>
      </c>
      <c r="BI862" s="2">
        <v>42944</v>
      </c>
      <c r="BJ862">
        <v>14874</v>
      </c>
      <c r="BK862">
        <v>10741</v>
      </c>
      <c r="BL862">
        <v>4133</v>
      </c>
      <c r="BP862">
        <v>588</v>
      </c>
      <c r="BR862">
        <v>1451</v>
      </c>
      <c r="BU862">
        <v>243</v>
      </c>
      <c r="BV862">
        <v>12537</v>
      </c>
      <c r="BW862">
        <v>2337</v>
      </c>
      <c r="BX862">
        <v>225</v>
      </c>
      <c r="CN862">
        <v>-225</v>
      </c>
      <c r="CO862">
        <v>2112</v>
      </c>
      <c r="CP862">
        <v>587</v>
      </c>
      <c r="CQ862">
        <v>1525</v>
      </c>
      <c r="CR862">
        <v>99</v>
      </c>
      <c r="CV862">
        <v>1426</v>
      </c>
      <c r="CW862">
        <v>-47</v>
      </c>
      <c r="CX862">
        <v>1379</v>
      </c>
      <c r="DA862">
        <v>1379</v>
      </c>
      <c r="DC862">
        <v>1379</v>
      </c>
      <c r="DE862">
        <v>1379</v>
      </c>
      <c r="DF862">
        <v>1.73</v>
      </c>
      <c r="DG862">
        <v>-5.6899999999999999E-2</v>
      </c>
      <c r="DJ862">
        <v>1.6709000000000001</v>
      </c>
      <c r="DK862">
        <v>1.6709000000000001</v>
      </c>
      <c r="DL862">
        <v>1.66</v>
      </c>
      <c r="DM862">
        <v>1.71</v>
      </c>
      <c r="DN862">
        <v>-5.6399999999999999E-2</v>
      </c>
      <c r="DQ862">
        <v>1.6543000000000001</v>
      </c>
      <c r="DR862">
        <v>1.6543000000000001</v>
      </c>
      <c r="DS862">
        <v>1.65</v>
      </c>
      <c r="DT862">
        <v>-3.5600999999999998</v>
      </c>
      <c r="DU862">
        <v>833</v>
      </c>
      <c r="DV862">
        <v>825</v>
      </c>
      <c r="DW862">
        <v>2112</v>
      </c>
      <c r="DX862">
        <v>1525</v>
      </c>
      <c r="DY862">
        <v>2831</v>
      </c>
      <c r="DZ862">
        <v>2337</v>
      </c>
      <c r="EA862" s="2">
        <v>42580</v>
      </c>
      <c r="EB862">
        <v>6785</v>
      </c>
      <c r="EE862">
        <v>11544</v>
      </c>
      <c r="EF862">
        <v>8747</v>
      </c>
      <c r="EK862">
        <v>894</v>
      </c>
      <c r="EL862">
        <v>27970</v>
      </c>
      <c r="EM862">
        <v>19165</v>
      </c>
      <c r="EN862">
        <v>10254</v>
      </c>
      <c r="EO862">
        <v>8911</v>
      </c>
      <c r="ET862">
        <v>1000</v>
      </c>
      <c r="EV862">
        <v>43377</v>
      </c>
      <c r="EX862">
        <v>1812</v>
      </c>
      <c r="FA862">
        <v>6410</v>
      </c>
      <c r="FB862">
        <v>61510</v>
      </c>
      <c r="FC862">
        <v>89480</v>
      </c>
      <c r="FE862">
        <v>7242</v>
      </c>
      <c r="FH862">
        <v>12534</v>
      </c>
      <c r="FJ862">
        <v>2407</v>
      </c>
      <c r="FQ862">
        <v>22183</v>
      </c>
      <c r="FR862">
        <v>20130</v>
      </c>
      <c r="FT862">
        <v>5713</v>
      </c>
      <c r="FX862">
        <v>314</v>
      </c>
      <c r="FZ862">
        <v>10492</v>
      </c>
      <c r="GA862">
        <v>36649</v>
      </c>
      <c r="GB862">
        <v>58832</v>
      </c>
      <c r="GD862">
        <v>16341</v>
      </c>
      <c r="GF862">
        <v>51451</v>
      </c>
      <c r="GH862">
        <v>31118</v>
      </c>
      <c r="GI862">
        <v>-7484</v>
      </c>
      <c r="GK862">
        <v>-100</v>
      </c>
      <c r="GL862">
        <v>30648</v>
      </c>
      <c r="GM862">
        <v>30648</v>
      </c>
      <c r="GN862">
        <v>89480</v>
      </c>
      <c r="GO862">
        <v>836.92700000000002</v>
      </c>
      <c r="GQ862">
        <v>-12729</v>
      </c>
      <c r="GR862" s="2">
        <v>42944</v>
      </c>
      <c r="GS862">
        <v>2778</v>
      </c>
      <c r="GT862">
        <v>960</v>
      </c>
      <c r="GU862">
        <v>79</v>
      </c>
      <c r="GV862">
        <v>1039</v>
      </c>
      <c r="GW862">
        <v>-679</v>
      </c>
      <c r="GX862">
        <v>-466</v>
      </c>
      <c r="GZ862">
        <v>572</v>
      </c>
      <c r="HB862">
        <v>-130</v>
      </c>
      <c r="HC862">
        <v>-703</v>
      </c>
      <c r="HD862">
        <v>-508</v>
      </c>
      <c r="HE862">
        <v>2606</v>
      </c>
      <c r="HF862">
        <v>-649</v>
      </c>
      <c r="HG862">
        <v>-199</v>
      </c>
      <c r="HH862">
        <v>-488</v>
      </c>
      <c r="HL862">
        <v>-44</v>
      </c>
      <c r="HM862">
        <v>-1380</v>
      </c>
      <c r="HN862">
        <v>2322</v>
      </c>
      <c r="HO862">
        <v>-178</v>
      </c>
      <c r="HP862">
        <v>2144</v>
      </c>
      <c r="HQ862">
        <v>-31</v>
      </c>
      <c r="HS862">
        <v>-31</v>
      </c>
      <c r="HT862">
        <v>-1035</v>
      </c>
      <c r="HU862">
        <v>-164</v>
      </c>
      <c r="HV862">
        <v>914</v>
      </c>
      <c r="HW862">
        <v>10</v>
      </c>
      <c r="HX862">
        <v>-2457</v>
      </c>
      <c r="HY862">
        <v>-307</v>
      </c>
      <c r="HZ862">
        <v>7120</v>
      </c>
      <c r="IA862">
        <v>6813</v>
      </c>
      <c r="IB862">
        <v>96</v>
      </c>
      <c r="IC862">
        <v>-1035</v>
      </c>
      <c r="IE862">
        <v>494</v>
      </c>
      <c r="IF862">
        <v>48</v>
      </c>
      <c r="IG862">
        <v>1808</v>
      </c>
      <c r="IH862">
        <v>-363</v>
      </c>
      <c r="II862">
        <v>-526</v>
      </c>
      <c r="IK862">
        <v>-526</v>
      </c>
      <c r="IL862">
        <v>825.3</v>
      </c>
      <c r="IM862">
        <v>833.6</v>
      </c>
      <c r="IN862">
        <v>1.67</v>
      </c>
      <c r="IO862">
        <v>1.65</v>
      </c>
    </row>
    <row r="863" spans="1:249" x14ac:dyDescent="0.25">
      <c r="A863" t="s">
        <v>1201</v>
      </c>
      <c r="B863" t="s">
        <v>1202</v>
      </c>
      <c r="C863" t="s">
        <v>1203</v>
      </c>
      <c r="D863" t="s">
        <v>1204</v>
      </c>
      <c r="E863" t="s">
        <v>455</v>
      </c>
      <c r="F863" t="s">
        <v>417</v>
      </c>
      <c r="G863" s="2">
        <v>42643</v>
      </c>
      <c r="H863" t="s">
        <v>450</v>
      </c>
      <c r="J863">
        <v>2016</v>
      </c>
      <c r="K863">
        <v>3</v>
      </c>
      <c r="L863">
        <v>2016</v>
      </c>
      <c r="M863">
        <v>3</v>
      </c>
      <c r="N863" t="s">
        <v>419</v>
      </c>
      <c r="O863" t="s">
        <v>451</v>
      </c>
      <c r="P863">
        <v>201603</v>
      </c>
      <c r="Q863">
        <v>9</v>
      </c>
      <c r="R863">
        <v>48</v>
      </c>
      <c r="S863">
        <v>1</v>
      </c>
      <c r="T863">
        <v>12</v>
      </c>
      <c r="U863">
        <v>101829</v>
      </c>
      <c r="V863">
        <v>3</v>
      </c>
      <c r="W863">
        <v>3724</v>
      </c>
      <c r="X863" s="2">
        <v>42670</v>
      </c>
      <c r="Y863" s="2">
        <v>42670</v>
      </c>
      <c r="Z863" t="s">
        <v>485</v>
      </c>
      <c r="AA863" t="s">
        <v>1229</v>
      </c>
      <c r="AB863" t="s">
        <v>1230</v>
      </c>
      <c r="AC863" t="s">
        <v>662</v>
      </c>
      <c r="AD863">
        <v>6032</v>
      </c>
      <c r="AE863" t="s">
        <v>1231</v>
      </c>
      <c r="AG863" t="s">
        <v>1229</v>
      </c>
      <c r="AH863" t="s">
        <v>1230</v>
      </c>
      <c r="AI863" t="s">
        <v>662</v>
      </c>
      <c r="AJ863">
        <v>6032</v>
      </c>
      <c r="AK863" t="s">
        <v>426</v>
      </c>
      <c r="AL863" t="s">
        <v>427</v>
      </c>
      <c r="AU863" t="s">
        <v>1218</v>
      </c>
      <c r="AV863" t="s">
        <v>1209</v>
      </c>
      <c r="AW863">
        <v>823405700</v>
      </c>
      <c r="AX863" s="2">
        <v>42643</v>
      </c>
      <c r="BI863" s="2">
        <v>43035</v>
      </c>
      <c r="BJ863">
        <v>14354</v>
      </c>
      <c r="BK863">
        <v>10342</v>
      </c>
      <c r="BL863">
        <v>4012</v>
      </c>
      <c r="BP863">
        <v>582</v>
      </c>
      <c r="BR863">
        <v>1390</v>
      </c>
      <c r="BU863">
        <v>211</v>
      </c>
      <c r="BV863">
        <v>12103</v>
      </c>
      <c r="BW863">
        <v>2251</v>
      </c>
      <c r="BX863">
        <v>225</v>
      </c>
      <c r="CN863">
        <v>-225</v>
      </c>
      <c r="CO863">
        <v>2026</v>
      </c>
      <c r="CP863">
        <v>492</v>
      </c>
      <c r="CQ863">
        <v>1534</v>
      </c>
      <c r="CR863">
        <v>91</v>
      </c>
      <c r="CV863">
        <v>1443</v>
      </c>
      <c r="CW863">
        <v>37</v>
      </c>
      <c r="CX863">
        <v>1480</v>
      </c>
      <c r="DA863">
        <v>1480</v>
      </c>
      <c r="DC863">
        <v>1480</v>
      </c>
      <c r="DE863">
        <v>1480</v>
      </c>
      <c r="DF863">
        <v>1.76</v>
      </c>
      <c r="DG863">
        <v>0.04</v>
      </c>
      <c r="DJ863">
        <v>1.7996000000000001</v>
      </c>
      <c r="DK863">
        <v>1.7996000000000001</v>
      </c>
      <c r="DL863">
        <v>1.8</v>
      </c>
      <c r="DM863">
        <v>1.74</v>
      </c>
      <c r="DN863">
        <v>0.04</v>
      </c>
      <c r="DQ863">
        <v>1.7806</v>
      </c>
      <c r="DR863">
        <v>1.7806</v>
      </c>
      <c r="DS863">
        <v>1.78</v>
      </c>
      <c r="DT863">
        <v>-0.46400000000000002</v>
      </c>
      <c r="DU863">
        <v>831</v>
      </c>
      <c r="DV863">
        <v>822</v>
      </c>
      <c r="DW863">
        <v>2026</v>
      </c>
      <c r="DX863">
        <v>1534</v>
      </c>
      <c r="DY863">
        <v>2747</v>
      </c>
      <c r="DZ863">
        <v>2251</v>
      </c>
      <c r="EA863" s="2">
        <v>42670</v>
      </c>
      <c r="EB863">
        <v>7107</v>
      </c>
      <c r="EE863">
        <v>11500</v>
      </c>
      <c r="EF863">
        <v>9081</v>
      </c>
      <c r="EK863">
        <v>860</v>
      </c>
      <c r="EL863">
        <v>28548</v>
      </c>
      <c r="EM863">
        <v>19384</v>
      </c>
      <c r="EN863">
        <v>10395</v>
      </c>
      <c r="EO863">
        <v>8989</v>
      </c>
      <c r="ET863">
        <v>1077</v>
      </c>
      <c r="EV863">
        <v>43222</v>
      </c>
      <c r="EX863">
        <v>1765</v>
      </c>
      <c r="FA863">
        <v>6461</v>
      </c>
      <c r="FB863">
        <v>61514</v>
      </c>
      <c r="FC863">
        <v>90062</v>
      </c>
      <c r="FE863">
        <v>7432</v>
      </c>
      <c r="FH863">
        <v>12634</v>
      </c>
      <c r="FJ863">
        <v>2475</v>
      </c>
      <c r="FQ863">
        <v>22541</v>
      </c>
      <c r="FR863">
        <v>20190</v>
      </c>
      <c r="FT863">
        <v>5552</v>
      </c>
      <c r="FX863">
        <v>315</v>
      </c>
      <c r="FZ863">
        <v>10700</v>
      </c>
      <c r="GA863">
        <v>36757</v>
      </c>
      <c r="GB863">
        <v>59298</v>
      </c>
      <c r="GD863">
        <v>17213</v>
      </c>
      <c r="GF863">
        <v>52384</v>
      </c>
      <c r="GH863">
        <v>32584</v>
      </c>
      <c r="GI863">
        <v>-7729</v>
      </c>
      <c r="GK863">
        <v>-97</v>
      </c>
      <c r="GL863">
        <v>30764</v>
      </c>
      <c r="GM863">
        <v>30764</v>
      </c>
      <c r="GN863">
        <v>90062</v>
      </c>
      <c r="GO863">
        <v>823.40599999999995</v>
      </c>
      <c r="GQ863">
        <v>-12458</v>
      </c>
      <c r="GR863" s="2">
        <v>43035</v>
      </c>
      <c r="GS863">
        <v>4312</v>
      </c>
      <c r="GT863">
        <v>1456</v>
      </c>
      <c r="GU863">
        <v>148</v>
      </c>
      <c r="GV863">
        <v>1604</v>
      </c>
      <c r="GW863">
        <v>-636</v>
      </c>
      <c r="GX863">
        <v>-810</v>
      </c>
      <c r="GZ863">
        <v>774</v>
      </c>
      <c r="HB863">
        <v>-152</v>
      </c>
      <c r="HC863">
        <v>-824</v>
      </c>
      <c r="HD863">
        <v>-525</v>
      </c>
      <c r="HE863">
        <v>4567</v>
      </c>
      <c r="HF863">
        <v>-1043</v>
      </c>
      <c r="HG863">
        <v>-301</v>
      </c>
      <c r="HH863">
        <v>-387</v>
      </c>
      <c r="HL863">
        <v>-168</v>
      </c>
      <c r="HM863">
        <v>-1899</v>
      </c>
      <c r="HN863">
        <v>2281</v>
      </c>
      <c r="HO863">
        <v>-63</v>
      </c>
      <c r="HP863">
        <v>2218</v>
      </c>
      <c r="HQ863">
        <v>-522</v>
      </c>
      <c r="HS863">
        <v>-522</v>
      </c>
      <c r="HT863">
        <v>-1561</v>
      </c>
      <c r="HU863">
        <v>-338</v>
      </c>
      <c r="HV863">
        <v>-203</v>
      </c>
      <c r="HW863">
        <v>28</v>
      </c>
      <c r="HX863">
        <v>-2480</v>
      </c>
      <c r="HY863">
        <v>13</v>
      </c>
      <c r="HZ863">
        <v>7120</v>
      </c>
      <c r="IA863">
        <v>7133</v>
      </c>
      <c r="IB863">
        <v>112</v>
      </c>
      <c r="IC863">
        <v>-1561</v>
      </c>
      <c r="IE863">
        <v>496</v>
      </c>
      <c r="IF863">
        <v>16</v>
      </c>
      <c r="IG863">
        <v>1961</v>
      </c>
      <c r="IH863">
        <v>-394</v>
      </c>
      <c r="II863">
        <v>-526</v>
      </c>
      <c r="IK863">
        <v>-526</v>
      </c>
      <c r="IL863">
        <v>822.4</v>
      </c>
      <c r="IM863">
        <v>831.2</v>
      </c>
      <c r="IN863">
        <v>1.8</v>
      </c>
      <c r="IO863">
        <v>1.78</v>
      </c>
    </row>
    <row r="864" spans="1:249" x14ac:dyDescent="0.25">
      <c r="A864" t="s">
        <v>1201</v>
      </c>
      <c r="B864" t="s">
        <v>1202</v>
      </c>
      <c r="C864" t="s">
        <v>1203</v>
      </c>
      <c r="D864" t="s">
        <v>1204</v>
      </c>
      <c r="E864" t="s">
        <v>455</v>
      </c>
      <c r="F864" t="s">
        <v>417</v>
      </c>
      <c r="G864" s="2">
        <v>42735</v>
      </c>
      <c r="H864" t="s">
        <v>450</v>
      </c>
      <c r="J864">
        <v>2016</v>
      </c>
      <c r="K864">
        <v>4</v>
      </c>
      <c r="L864">
        <v>2016</v>
      </c>
      <c r="M864">
        <v>4</v>
      </c>
      <c r="N864" t="s">
        <v>419</v>
      </c>
      <c r="O864" t="s">
        <v>451</v>
      </c>
      <c r="P864">
        <v>201604</v>
      </c>
      <c r="Q864">
        <v>9</v>
      </c>
      <c r="R864">
        <v>48</v>
      </c>
      <c r="S864">
        <v>1</v>
      </c>
      <c r="T864">
        <v>12</v>
      </c>
      <c r="U864">
        <v>101829</v>
      </c>
      <c r="V864">
        <v>3</v>
      </c>
      <c r="W864">
        <v>3724</v>
      </c>
      <c r="X864" s="2">
        <v>42775</v>
      </c>
      <c r="Y864" s="2">
        <v>42775</v>
      </c>
      <c r="Z864" t="s">
        <v>485</v>
      </c>
      <c r="AA864" t="s">
        <v>1229</v>
      </c>
      <c r="AB864" t="s">
        <v>1230</v>
      </c>
      <c r="AC864" t="s">
        <v>662</v>
      </c>
      <c r="AD864">
        <v>6032</v>
      </c>
      <c r="AE864" t="s">
        <v>1231</v>
      </c>
      <c r="AG864" t="s">
        <v>1229</v>
      </c>
      <c r="AH864" t="s">
        <v>1230</v>
      </c>
      <c r="AI864" t="s">
        <v>662</v>
      </c>
      <c r="AJ864">
        <v>6032</v>
      </c>
      <c r="AK864" t="s">
        <v>426</v>
      </c>
      <c r="AL864" t="s">
        <v>427</v>
      </c>
      <c r="AN864">
        <v>202000</v>
      </c>
      <c r="AR864">
        <v>19126</v>
      </c>
      <c r="AS864" t="s">
        <v>461</v>
      </c>
      <c r="AT864" t="s">
        <v>429</v>
      </c>
      <c r="AU864" t="s">
        <v>1218</v>
      </c>
      <c r="AV864" t="s">
        <v>1209</v>
      </c>
      <c r="AW864">
        <v>805861800</v>
      </c>
      <c r="AX864" s="2">
        <v>42766</v>
      </c>
      <c r="AY864" t="s">
        <v>1211</v>
      </c>
      <c r="AZ864" t="s">
        <v>1238</v>
      </c>
      <c r="BA864" t="s">
        <v>1227</v>
      </c>
      <c r="BB864" t="s">
        <v>1233</v>
      </c>
      <c r="BC864" t="s">
        <v>1239</v>
      </c>
      <c r="BD864" t="s">
        <v>1235</v>
      </c>
      <c r="BE864" t="s">
        <v>1240</v>
      </c>
      <c r="BF864" t="s">
        <v>439</v>
      </c>
      <c r="BG864" t="s">
        <v>1219</v>
      </c>
      <c r="BH864" t="s">
        <v>439</v>
      </c>
      <c r="BI864" s="2">
        <v>42775</v>
      </c>
      <c r="BJ864">
        <v>14659</v>
      </c>
      <c r="BK864">
        <v>10723</v>
      </c>
      <c r="BL864">
        <v>3936</v>
      </c>
      <c r="BP864">
        <v>626</v>
      </c>
      <c r="BR864">
        <v>1856</v>
      </c>
      <c r="BU864">
        <v>185</v>
      </c>
      <c r="BV864">
        <v>13020</v>
      </c>
      <c r="BW864">
        <v>1639</v>
      </c>
      <c r="BX864">
        <v>366</v>
      </c>
      <c r="CN864">
        <v>-366</v>
      </c>
      <c r="CO864">
        <v>1273</v>
      </c>
      <c r="CP864">
        <v>149</v>
      </c>
      <c r="CQ864">
        <v>1124</v>
      </c>
      <c r="CR864">
        <v>100</v>
      </c>
      <c r="CV864">
        <v>1024</v>
      </c>
      <c r="CW864">
        <v>-11</v>
      </c>
      <c r="CX864">
        <v>1013</v>
      </c>
      <c r="DA864">
        <v>1013</v>
      </c>
      <c r="DC864">
        <v>1013</v>
      </c>
      <c r="DE864">
        <v>1013</v>
      </c>
      <c r="DF864">
        <v>1.28</v>
      </c>
      <c r="DG864">
        <v>-3.0999999999999999E-3</v>
      </c>
      <c r="DJ864">
        <v>1.2737000000000001</v>
      </c>
      <c r="DK864">
        <v>1.2737000000000001</v>
      </c>
      <c r="DL864">
        <v>1.26</v>
      </c>
      <c r="DM864">
        <v>1.27</v>
      </c>
      <c r="DN864">
        <v>-3.5999999999999999E-3</v>
      </c>
      <c r="DQ864">
        <v>1.2612000000000001</v>
      </c>
      <c r="DR864">
        <v>1.2612000000000001</v>
      </c>
      <c r="DS864">
        <v>1.25</v>
      </c>
      <c r="DT864">
        <v>7.3101000000000003</v>
      </c>
      <c r="DU864">
        <v>810</v>
      </c>
      <c r="DV864">
        <v>802</v>
      </c>
      <c r="DW864">
        <v>1273</v>
      </c>
      <c r="DX864">
        <v>1124</v>
      </c>
      <c r="DY864">
        <v>2145</v>
      </c>
      <c r="DZ864">
        <v>1639</v>
      </c>
      <c r="EA864" s="2">
        <v>43035</v>
      </c>
      <c r="EB864">
        <v>7157</v>
      </c>
      <c r="EE864">
        <v>11481</v>
      </c>
      <c r="EF864">
        <v>8704</v>
      </c>
      <c r="EK864">
        <v>1208</v>
      </c>
      <c r="EL864">
        <v>28550</v>
      </c>
      <c r="EM864">
        <v>19469</v>
      </c>
      <c r="EN864">
        <v>10311</v>
      </c>
      <c r="EO864">
        <v>9158</v>
      </c>
      <c r="ET864">
        <v>1398</v>
      </c>
      <c r="EV864">
        <v>42743</v>
      </c>
      <c r="EX864">
        <v>1809</v>
      </c>
      <c r="FA864">
        <v>6048</v>
      </c>
      <c r="FB864">
        <v>61156</v>
      </c>
      <c r="FC864">
        <v>89706</v>
      </c>
      <c r="FE864">
        <v>7483</v>
      </c>
      <c r="FH864">
        <v>12219</v>
      </c>
      <c r="FJ864">
        <v>2204</v>
      </c>
      <c r="FQ864">
        <v>21906</v>
      </c>
      <c r="FR864">
        <v>21697</v>
      </c>
      <c r="FT864">
        <v>5612</v>
      </c>
      <c r="FX864">
        <v>296</v>
      </c>
      <c r="FZ864">
        <v>11026</v>
      </c>
      <c r="GA864">
        <v>38631</v>
      </c>
      <c r="GB864">
        <v>60537</v>
      </c>
      <c r="GD864">
        <v>17285</v>
      </c>
      <c r="GF864">
        <v>52873</v>
      </c>
      <c r="GH864">
        <v>34150</v>
      </c>
      <c r="GI864">
        <v>-8334</v>
      </c>
      <c r="GK864">
        <v>-95</v>
      </c>
      <c r="GL864">
        <v>29169</v>
      </c>
      <c r="GM864">
        <v>29169</v>
      </c>
      <c r="GN864">
        <v>89706</v>
      </c>
      <c r="GO864">
        <v>808.70100000000002</v>
      </c>
      <c r="GQ864">
        <v>-13574</v>
      </c>
      <c r="GR864" s="2">
        <v>42775</v>
      </c>
      <c r="GS864">
        <v>5436</v>
      </c>
      <c r="GT864">
        <v>1962</v>
      </c>
      <c r="GU864">
        <v>313</v>
      </c>
      <c r="GV864">
        <v>2275</v>
      </c>
      <c r="GW864">
        <v>-941</v>
      </c>
      <c r="GX864">
        <v>-719</v>
      </c>
      <c r="GZ864">
        <v>450</v>
      </c>
      <c r="HB864">
        <v>-254</v>
      </c>
      <c r="HC864">
        <v>-1464</v>
      </c>
      <c r="HD864">
        <v>165</v>
      </c>
      <c r="HE864">
        <v>6412</v>
      </c>
      <c r="HF864">
        <v>-1699</v>
      </c>
      <c r="HG864">
        <v>-388</v>
      </c>
      <c r="HH864">
        <v>-499</v>
      </c>
      <c r="HL864">
        <v>77</v>
      </c>
      <c r="HM864">
        <v>-2509</v>
      </c>
      <c r="HN864">
        <v>4017</v>
      </c>
      <c r="HO864">
        <v>-331</v>
      </c>
      <c r="HP864">
        <v>3686</v>
      </c>
      <c r="HQ864">
        <v>-2241</v>
      </c>
      <c r="HS864">
        <v>-2241</v>
      </c>
      <c r="HT864">
        <v>-2069</v>
      </c>
      <c r="HU864">
        <v>-564</v>
      </c>
      <c r="HV864">
        <v>-1188</v>
      </c>
      <c r="HW864">
        <v>-120</v>
      </c>
      <c r="HX864">
        <v>-2526</v>
      </c>
      <c r="HY864">
        <v>69</v>
      </c>
      <c r="HZ864">
        <v>7120</v>
      </c>
      <c r="IA864">
        <v>7189</v>
      </c>
      <c r="IB864">
        <v>152</v>
      </c>
      <c r="IC864">
        <v>-2069</v>
      </c>
      <c r="IE864">
        <v>506</v>
      </c>
      <c r="IF864">
        <v>40</v>
      </c>
      <c r="IG864">
        <v>1845</v>
      </c>
      <c r="IH864">
        <v>-656</v>
      </c>
      <c r="II864">
        <v>-508</v>
      </c>
      <c r="IK864">
        <v>-508</v>
      </c>
      <c r="IL864">
        <v>818.2</v>
      </c>
      <c r="IM864">
        <v>826.1</v>
      </c>
      <c r="IN864">
        <v>1.28</v>
      </c>
      <c r="IO864">
        <v>1.27</v>
      </c>
    </row>
    <row r="865" spans="1:249" x14ac:dyDescent="0.25">
      <c r="A865" t="s">
        <v>1201</v>
      </c>
      <c r="B865" t="s">
        <v>1202</v>
      </c>
      <c r="C865" t="s">
        <v>1203</v>
      </c>
      <c r="D865" t="s">
        <v>1204</v>
      </c>
      <c r="E865" t="s">
        <v>455</v>
      </c>
      <c r="F865" t="s">
        <v>417</v>
      </c>
      <c r="G865" s="2">
        <v>42825</v>
      </c>
      <c r="H865" t="s">
        <v>450</v>
      </c>
      <c r="J865">
        <v>2017</v>
      </c>
      <c r="K865">
        <v>1</v>
      </c>
      <c r="L865">
        <v>2017</v>
      </c>
      <c r="M865">
        <v>1</v>
      </c>
      <c r="N865" t="s">
        <v>419</v>
      </c>
      <c r="O865" t="s">
        <v>451</v>
      </c>
      <c r="P865">
        <v>201701</v>
      </c>
      <c r="Q865">
        <v>9</v>
      </c>
      <c r="R865">
        <v>48</v>
      </c>
      <c r="S865">
        <v>1</v>
      </c>
      <c r="T865">
        <v>12</v>
      </c>
      <c r="U865">
        <v>101829</v>
      </c>
      <c r="V865">
        <v>3</v>
      </c>
      <c r="W865">
        <v>3724</v>
      </c>
      <c r="X865" s="2">
        <v>42853</v>
      </c>
      <c r="Y865" s="2">
        <v>42853</v>
      </c>
      <c r="Z865" t="s">
        <v>485</v>
      </c>
      <c r="AA865" t="s">
        <v>1229</v>
      </c>
      <c r="AB865" t="s">
        <v>1230</v>
      </c>
      <c r="AC865" t="s">
        <v>662</v>
      </c>
      <c r="AD865">
        <v>6032</v>
      </c>
      <c r="AE865" t="s">
        <v>1231</v>
      </c>
      <c r="AG865" t="s">
        <v>1229</v>
      </c>
      <c r="AH865" t="s">
        <v>1230</v>
      </c>
      <c r="AI865" t="s">
        <v>662</v>
      </c>
      <c r="AJ865">
        <v>6032</v>
      </c>
      <c r="AK865" t="s">
        <v>426</v>
      </c>
      <c r="AL865" t="s">
        <v>427</v>
      </c>
      <c r="AU865" t="s">
        <v>1218</v>
      </c>
      <c r="AV865" t="s">
        <v>1241</v>
      </c>
      <c r="AW865">
        <v>801227500</v>
      </c>
      <c r="AX865" s="2">
        <v>42825</v>
      </c>
      <c r="BI865" s="2">
        <v>42853</v>
      </c>
      <c r="BJ865">
        <v>13815</v>
      </c>
      <c r="BK865">
        <v>10077</v>
      </c>
      <c r="BL865">
        <v>3738</v>
      </c>
      <c r="BP865">
        <v>577</v>
      </c>
      <c r="BR865">
        <v>1482</v>
      </c>
      <c r="BU865">
        <v>588</v>
      </c>
      <c r="BV865">
        <v>11548</v>
      </c>
      <c r="BW865">
        <v>2267</v>
      </c>
      <c r="BX865">
        <v>213</v>
      </c>
      <c r="CN865">
        <v>-213</v>
      </c>
      <c r="CO865">
        <v>2054</v>
      </c>
      <c r="CP865">
        <v>586</v>
      </c>
      <c r="CQ865">
        <v>1468</v>
      </c>
      <c r="CR865">
        <v>82</v>
      </c>
      <c r="CV865">
        <v>1386</v>
      </c>
      <c r="CX865">
        <v>1386</v>
      </c>
      <c r="DA865">
        <v>1386</v>
      </c>
      <c r="DC865">
        <v>1386</v>
      </c>
      <c r="DE865">
        <v>1386</v>
      </c>
      <c r="DF865">
        <v>1.75</v>
      </c>
      <c r="DJ865">
        <v>1.7466999999999999</v>
      </c>
      <c r="DK865">
        <v>1.7466999999999999</v>
      </c>
      <c r="DL865">
        <v>1.75</v>
      </c>
      <c r="DM865">
        <v>1.73</v>
      </c>
      <c r="DQ865">
        <v>1.7275</v>
      </c>
      <c r="DR865">
        <v>1.7275</v>
      </c>
      <c r="DS865">
        <v>1.73</v>
      </c>
      <c r="DT865">
        <v>1.9790000000000001</v>
      </c>
      <c r="DU865">
        <v>802</v>
      </c>
      <c r="DV865">
        <v>794</v>
      </c>
      <c r="DW865">
        <v>2054</v>
      </c>
      <c r="DX865">
        <v>1468</v>
      </c>
      <c r="DY865">
        <v>2779</v>
      </c>
      <c r="DZ865">
        <v>2267</v>
      </c>
      <c r="EA865" s="2">
        <v>42853</v>
      </c>
      <c r="EB865">
        <v>7156</v>
      </c>
      <c r="EE865">
        <v>11840</v>
      </c>
      <c r="EF865">
        <v>9386</v>
      </c>
      <c r="EK865">
        <v>923</v>
      </c>
      <c r="EL865">
        <v>29305</v>
      </c>
      <c r="EM865">
        <v>19892</v>
      </c>
      <c r="EN865">
        <v>10637</v>
      </c>
      <c r="EO865">
        <v>9255</v>
      </c>
      <c r="ET865">
        <v>1593</v>
      </c>
      <c r="EV865">
        <v>43053</v>
      </c>
      <c r="EX865">
        <v>1804</v>
      </c>
      <c r="FA865">
        <v>5363</v>
      </c>
      <c r="FB865">
        <v>61068</v>
      </c>
      <c r="FC865">
        <v>90373</v>
      </c>
      <c r="FE865">
        <v>7520</v>
      </c>
      <c r="FH865">
        <v>12522</v>
      </c>
      <c r="FJ865">
        <v>3684</v>
      </c>
      <c r="FQ865">
        <v>23726</v>
      </c>
      <c r="FR865">
        <v>20898</v>
      </c>
      <c r="FT865">
        <v>5433</v>
      </c>
      <c r="FX865">
        <v>307</v>
      </c>
      <c r="FZ865">
        <v>10737</v>
      </c>
      <c r="GA865">
        <v>37375</v>
      </c>
      <c r="GB865">
        <v>61101</v>
      </c>
      <c r="GD865">
        <v>17359</v>
      </c>
      <c r="GF865">
        <v>53741</v>
      </c>
      <c r="GH865">
        <v>35080</v>
      </c>
      <c r="GI865">
        <v>-8333</v>
      </c>
      <c r="GK865">
        <v>-93</v>
      </c>
      <c r="GL865">
        <v>29272</v>
      </c>
      <c r="GM865">
        <v>29272</v>
      </c>
      <c r="GN865">
        <v>90373</v>
      </c>
      <c r="GO865">
        <v>801.22799999999995</v>
      </c>
      <c r="GQ865">
        <v>-13781</v>
      </c>
      <c r="GR865" s="2">
        <v>42853</v>
      </c>
      <c r="GS865">
        <v>1468</v>
      </c>
      <c r="GT865">
        <v>512</v>
      </c>
      <c r="GU865">
        <v>-90</v>
      </c>
      <c r="GV865">
        <v>422</v>
      </c>
      <c r="GW865">
        <v>-268</v>
      </c>
      <c r="GX865">
        <v>-654</v>
      </c>
      <c r="GZ865">
        <v>468</v>
      </c>
      <c r="HB865">
        <v>-67</v>
      </c>
      <c r="HC865">
        <v>-521</v>
      </c>
      <c r="HD865">
        <v>-376</v>
      </c>
      <c r="HE865">
        <v>993</v>
      </c>
      <c r="HF865">
        <v>-325</v>
      </c>
      <c r="HG865">
        <v>-101</v>
      </c>
      <c r="HH865">
        <v>-100</v>
      </c>
      <c r="HJ865">
        <v>596</v>
      </c>
      <c r="HK865">
        <v>596</v>
      </c>
      <c r="HL865">
        <v>-209</v>
      </c>
      <c r="HM865">
        <v>-139</v>
      </c>
      <c r="HN865">
        <v>-27</v>
      </c>
      <c r="HO865">
        <v>567</v>
      </c>
      <c r="HP865">
        <v>540</v>
      </c>
      <c r="HQ865">
        <v>-922</v>
      </c>
      <c r="HS865">
        <v>-922</v>
      </c>
      <c r="HT865">
        <v>-505</v>
      </c>
      <c r="HU865">
        <v>-42</v>
      </c>
      <c r="HV865">
        <v>-929</v>
      </c>
      <c r="HW865">
        <v>69</v>
      </c>
      <c r="HY865">
        <v>-6</v>
      </c>
      <c r="HZ865">
        <v>7189</v>
      </c>
      <c r="IA865">
        <v>7183</v>
      </c>
      <c r="IB865">
        <v>47</v>
      </c>
      <c r="IC865">
        <v>-505</v>
      </c>
      <c r="IE865">
        <v>512</v>
      </c>
      <c r="IF865">
        <v>47</v>
      </c>
      <c r="IG865">
        <v>993</v>
      </c>
      <c r="IH865">
        <v>-325</v>
      </c>
      <c r="II865">
        <v>-505</v>
      </c>
      <c r="IK865">
        <v>-505</v>
      </c>
      <c r="IL865">
        <v>793.5</v>
      </c>
      <c r="IM865">
        <v>802.3</v>
      </c>
      <c r="IN865">
        <v>1.75</v>
      </c>
      <c r="IO865">
        <v>1.73</v>
      </c>
    </row>
    <row r="866" spans="1:249" x14ac:dyDescent="0.25">
      <c r="A866" t="s">
        <v>1201</v>
      </c>
      <c r="B866" t="s">
        <v>1202</v>
      </c>
      <c r="C866" t="s">
        <v>1203</v>
      </c>
      <c r="D866" t="s">
        <v>1204</v>
      </c>
      <c r="E866" t="s">
        <v>455</v>
      </c>
      <c r="F866" t="s">
        <v>417</v>
      </c>
      <c r="G866" s="2">
        <v>42916</v>
      </c>
      <c r="H866" t="s">
        <v>450</v>
      </c>
      <c r="J866">
        <v>2017</v>
      </c>
      <c r="K866">
        <v>2</v>
      </c>
      <c r="L866">
        <v>2017</v>
      </c>
      <c r="M866">
        <v>2</v>
      </c>
      <c r="N866" t="s">
        <v>419</v>
      </c>
      <c r="O866" t="s">
        <v>451</v>
      </c>
      <c r="P866">
        <v>201702</v>
      </c>
      <c r="Q866">
        <v>9</v>
      </c>
      <c r="R866">
        <v>48</v>
      </c>
      <c r="S866">
        <v>1</v>
      </c>
      <c r="T866">
        <v>12</v>
      </c>
      <c r="U866">
        <v>101829</v>
      </c>
      <c r="V866">
        <v>3</v>
      </c>
      <c r="W866">
        <v>3724</v>
      </c>
      <c r="X866" s="2">
        <v>42944</v>
      </c>
      <c r="Y866" s="2">
        <v>42944</v>
      </c>
      <c r="Z866" t="s">
        <v>485</v>
      </c>
      <c r="AA866" t="s">
        <v>1229</v>
      </c>
      <c r="AB866" t="s">
        <v>1230</v>
      </c>
      <c r="AC866" t="s">
        <v>662</v>
      </c>
      <c r="AD866">
        <v>6032</v>
      </c>
      <c r="AE866" t="s">
        <v>1231</v>
      </c>
      <c r="AG866" t="s">
        <v>1229</v>
      </c>
      <c r="AH866" t="s">
        <v>1230</v>
      </c>
      <c r="AI866" t="s">
        <v>662</v>
      </c>
      <c r="AJ866">
        <v>6032</v>
      </c>
      <c r="AK866" t="s">
        <v>426</v>
      </c>
      <c r="AL866" t="s">
        <v>427</v>
      </c>
      <c r="AU866" t="s">
        <v>1218</v>
      </c>
      <c r="AV866" t="s">
        <v>1209</v>
      </c>
      <c r="AW866">
        <v>798772800</v>
      </c>
      <c r="AX866" s="2">
        <v>42916</v>
      </c>
      <c r="BI866" s="2">
        <v>42944</v>
      </c>
      <c r="BJ866">
        <v>15280</v>
      </c>
      <c r="BK866">
        <v>11100</v>
      </c>
      <c r="BL866">
        <v>4180</v>
      </c>
      <c r="BP866">
        <v>609</v>
      </c>
      <c r="BR866">
        <v>1538</v>
      </c>
      <c r="BU866">
        <v>257</v>
      </c>
      <c r="BV866">
        <v>12990</v>
      </c>
      <c r="BW866">
        <v>2290</v>
      </c>
      <c r="BX866">
        <v>226</v>
      </c>
      <c r="CN866">
        <v>-226</v>
      </c>
      <c r="CO866">
        <v>2064</v>
      </c>
      <c r="CP866">
        <v>532</v>
      </c>
      <c r="CQ866">
        <v>1532</v>
      </c>
      <c r="CR866">
        <v>93</v>
      </c>
      <c r="CV866">
        <v>1439</v>
      </c>
      <c r="CX866">
        <v>1439</v>
      </c>
      <c r="DA866">
        <v>1439</v>
      </c>
      <c r="DC866">
        <v>1439</v>
      </c>
      <c r="DE866">
        <v>1439</v>
      </c>
      <c r="DF866">
        <v>1.83</v>
      </c>
      <c r="DJ866">
        <v>1.8245</v>
      </c>
      <c r="DK866">
        <v>1.8245</v>
      </c>
      <c r="DL866">
        <v>1.83</v>
      </c>
      <c r="DM866">
        <v>1.8</v>
      </c>
      <c r="DQ866">
        <v>1.8028</v>
      </c>
      <c r="DR866">
        <v>1.8028</v>
      </c>
      <c r="DS866">
        <v>1.8</v>
      </c>
      <c r="DT866">
        <v>-2.2400000000000002</v>
      </c>
      <c r="DU866">
        <v>798</v>
      </c>
      <c r="DV866">
        <v>789</v>
      </c>
      <c r="DW866">
        <v>2064</v>
      </c>
      <c r="DX866">
        <v>1532</v>
      </c>
      <c r="DY866">
        <v>2817</v>
      </c>
      <c r="DZ866">
        <v>2290</v>
      </c>
      <c r="EA866" s="2">
        <v>42944</v>
      </c>
      <c r="EB866">
        <v>9345</v>
      </c>
      <c r="EE866">
        <v>12597</v>
      </c>
      <c r="EF866">
        <v>9860</v>
      </c>
      <c r="EK866">
        <v>1027</v>
      </c>
      <c r="EL866">
        <v>32829</v>
      </c>
      <c r="EM866">
        <v>20309</v>
      </c>
      <c r="EN866">
        <v>10834</v>
      </c>
      <c r="EO866">
        <v>9475</v>
      </c>
      <c r="ET866">
        <v>1701</v>
      </c>
      <c r="EV866">
        <v>43468</v>
      </c>
      <c r="EX866">
        <v>1817</v>
      </c>
      <c r="FA866">
        <v>5503</v>
      </c>
      <c r="FB866">
        <v>61964</v>
      </c>
      <c r="FC866">
        <v>94793</v>
      </c>
      <c r="FE866">
        <v>8542</v>
      </c>
      <c r="FH866">
        <v>12634</v>
      </c>
      <c r="FJ866">
        <v>2743</v>
      </c>
      <c r="FQ866">
        <v>23919</v>
      </c>
      <c r="FR866">
        <v>23883</v>
      </c>
      <c r="FT866">
        <v>5249</v>
      </c>
      <c r="FX866">
        <v>406</v>
      </c>
      <c r="FZ866">
        <v>11181</v>
      </c>
      <c r="GA866">
        <v>40719</v>
      </c>
      <c r="GB866">
        <v>64638</v>
      </c>
      <c r="GD866">
        <v>17372</v>
      </c>
      <c r="GF866">
        <v>54640</v>
      </c>
      <c r="GH866">
        <v>35516</v>
      </c>
      <c r="GI866">
        <v>-7964</v>
      </c>
      <c r="GK866">
        <v>-90</v>
      </c>
      <c r="GL866">
        <v>30155</v>
      </c>
      <c r="GM866">
        <v>30155</v>
      </c>
      <c r="GN866">
        <v>94793</v>
      </c>
      <c r="GO866">
        <v>798.77200000000005</v>
      </c>
      <c r="GQ866">
        <v>-13313</v>
      </c>
      <c r="GR866" s="2">
        <v>42944</v>
      </c>
      <c r="GS866">
        <v>3000</v>
      </c>
      <c r="GT866">
        <v>1039</v>
      </c>
      <c r="GU866">
        <v>352</v>
      </c>
      <c r="GV866">
        <v>1391</v>
      </c>
      <c r="GW866">
        <v>-951</v>
      </c>
      <c r="GX866">
        <v>-1066</v>
      </c>
      <c r="GZ866">
        <v>1436</v>
      </c>
      <c r="HB866">
        <v>-52</v>
      </c>
      <c r="HC866">
        <v>-633</v>
      </c>
      <c r="HD866">
        <v>-619</v>
      </c>
      <c r="HE866">
        <v>3139</v>
      </c>
      <c r="HF866">
        <v>-771</v>
      </c>
      <c r="HG866">
        <v>-195</v>
      </c>
      <c r="HH866">
        <v>-149</v>
      </c>
      <c r="HJ866">
        <v>596</v>
      </c>
      <c r="HK866">
        <v>596</v>
      </c>
      <c r="HL866">
        <v>-471</v>
      </c>
      <c r="HM866">
        <v>-990</v>
      </c>
      <c r="HN866">
        <v>2402</v>
      </c>
      <c r="HO866">
        <v>32</v>
      </c>
      <c r="HP866">
        <v>2434</v>
      </c>
      <c r="HQ866">
        <v>-1348</v>
      </c>
      <c r="HS866">
        <v>-1348</v>
      </c>
      <c r="HT866">
        <v>-1008</v>
      </c>
      <c r="HU866">
        <v>-130</v>
      </c>
      <c r="HV866">
        <v>-52</v>
      </c>
      <c r="HW866">
        <v>95</v>
      </c>
      <c r="HY866">
        <v>2192</v>
      </c>
      <c r="HZ866">
        <v>7189</v>
      </c>
      <c r="IA866">
        <v>9381</v>
      </c>
      <c r="IB866">
        <v>96</v>
      </c>
      <c r="IC866">
        <v>-1008</v>
      </c>
      <c r="IE866">
        <v>527</v>
      </c>
      <c r="IF866">
        <v>49</v>
      </c>
      <c r="IG866">
        <v>2146</v>
      </c>
      <c r="IH866">
        <v>-446</v>
      </c>
      <c r="II866">
        <v>-503</v>
      </c>
      <c r="IK866">
        <v>-503</v>
      </c>
      <c r="IL866">
        <v>788.7</v>
      </c>
      <c r="IM866">
        <v>798.2</v>
      </c>
      <c r="IN866">
        <v>1.83</v>
      </c>
      <c r="IO866">
        <v>1.8</v>
      </c>
    </row>
    <row r="867" spans="1:249" x14ac:dyDescent="0.25">
      <c r="A867" t="s">
        <v>1201</v>
      </c>
      <c r="B867" t="s">
        <v>1202</v>
      </c>
      <c r="C867" t="s">
        <v>1203</v>
      </c>
      <c r="D867" t="s">
        <v>1204</v>
      </c>
      <c r="E867" t="s">
        <v>455</v>
      </c>
      <c r="F867" t="s">
        <v>417</v>
      </c>
      <c r="G867" s="2">
        <v>43008</v>
      </c>
      <c r="H867" t="s">
        <v>450</v>
      </c>
      <c r="J867">
        <v>2017</v>
      </c>
      <c r="K867">
        <v>3</v>
      </c>
      <c r="L867">
        <v>2017</v>
      </c>
      <c r="M867">
        <v>3</v>
      </c>
      <c r="N867" t="s">
        <v>419</v>
      </c>
      <c r="O867" t="s">
        <v>451</v>
      </c>
      <c r="P867">
        <v>201703</v>
      </c>
      <c r="Q867">
        <v>9</v>
      </c>
      <c r="R867">
        <v>48</v>
      </c>
      <c r="S867">
        <v>1</v>
      </c>
      <c r="T867">
        <v>12</v>
      </c>
      <c r="U867">
        <v>101829</v>
      </c>
      <c r="V867">
        <v>3</v>
      </c>
      <c r="W867">
        <v>3724</v>
      </c>
      <c r="X867" s="2">
        <v>43035</v>
      </c>
      <c r="Y867" s="2">
        <v>43035</v>
      </c>
      <c r="Z867" t="s">
        <v>485</v>
      </c>
      <c r="AA867" t="s">
        <v>1229</v>
      </c>
      <c r="AB867" t="s">
        <v>1230</v>
      </c>
      <c r="AC867" t="s">
        <v>662</v>
      </c>
      <c r="AD867">
        <v>6032</v>
      </c>
      <c r="AE867" t="s">
        <v>1231</v>
      </c>
      <c r="AG867" t="s">
        <v>1229</v>
      </c>
      <c r="AH867" t="s">
        <v>1230</v>
      </c>
      <c r="AI867" t="s">
        <v>662</v>
      </c>
      <c r="AJ867">
        <v>6032</v>
      </c>
      <c r="AK867" t="s">
        <v>426</v>
      </c>
      <c r="AL867" t="s">
        <v>427</v>
      </c>
      <c r="AU867" t="s">
        <v>1218</v>
      </c>
      <c r="AV867" t="s">
        <v>1209</v>
      </c>
      <c r="AW867">
        <v>798569900</v>
      </c>
      <c r="AX867" s="2">
        <v>43008</v>
      </c>
      <c r="BI867" s="2">
        <v>43035</v>
      </c>
      <c r="BJ867">
        <v>15062</v>
      </c>
      <c r="BK867">
        <v>11043</v>
      </c>
      <c r="BL867">
        <v>4019</v>
      </c>
      <c r="BP867">
        <v>582</v>
      </c>
      <c r="BR867">
        <v>1524</v>
      </c>
      <c r="BU867">
        <v>250</v>
      </c>
      <c r="BV867">
        <v>12899</v>
      </c>
      <c r="BW867">
        <v>2163</v>
      </c>
      <c r="BX867">
        <v>223</v>
      </c>
      <c r="CN867">
        <v>-223</v>
      </c>
      <c r="CO867">
        <v>1940</v>
      </c>
      <c r="CP867">
        <v>506</v>
      </c>
      <c r="CQ867">
        <v>1434</v>
      </c>
      <c r="CR867">
        <v>104</v>
      </c>
      <c r="CV867">
        <v>1330</v>
      </c>
      <c r="CX867">
        <v>1330</v>
      </c>
      <c r="DA867">
        <v>1330</v>
      </c>
      <c r="DC867">
        <v>1330</v>
      </c>
      <c r="DE867">
        <v>1330</v>
      </c>
      <c r="DF867">
        <v>1.69</v>
      </c>
      <c r="DJ867">
        <v>1.6872</v>
      </c>
      <c r="DK867">
        <v>1.6872</v>
      </c>
      <c r="DL867">
        <v>1.69</v>
      </c>
      <c r="DM867">
        <v>1.67</v>
      </c>
      <c r="DQ867">
        <v>1.6685000000000001</v>
      </c>
      <c r="DR867">
        <v>1.6685000000000001</v>
      </c>
      <c r="DS867">
        <v>1.67</v>
      </c>
      <c r="DT867">
        <v>1.157</v>
      </c>
      <c r="DU867">
        <v>797</v>
      </c>
      <c r="DV867">
        <v>788</v>
      </c>
      <c r="DW867">
        <v>1940</v>
      </c>
      <c r="DX867">
        <v>1434</v>
      </c>
      <c r="DY867">
        <v>2706</v>
      </c>
      <c r="DZ867">
        <v>2163</v>
      </c>
      <c r="EA867" s="2">
        <v>43035</v>
      </c>
      <c r="EB867">
        <v>8523</v>
      </c>
      <c r="EE867">
        <v>13128</v>
      </c>
      <c r="EF867">
        <v>10083</v>
      </c>
      <c r="EK867">
        <v>1229</v>
      </c>
      <c r="EL867">
        <v>32963</v>
      </c>
      <c r="EM867">
        <v>20975</v>
      </c>
      <c r="EN867">
        <v>11212</v>
      </c>
      <c r="EO867">
        <v>9763</v>
      </c>
      <c r="ET867">
        <v>2184</v>
      </c>
      <c r="EV867">
        <v>43871</v>
      </c>
      <c r="EX867">
        <v>1723</v>
      </c>
      <c r="FA867">
        <v>5848</v>
      </c>
      <c r="FB867">
        <v>63389</v>
      </c>
      <c r="FC867">
        <v>96352</v>
      </c>
      <c r="FE867">
        <v>8999</v>
      </c>
      <c r="FH867">
        <v>13053</v>
      </c>
      <c r="FJ867">
        <v>3197</v>
      </c>
      <c r="FQ867">
        <v>25249</v>
      </c>
      <c r="FR867">
        <v>24063</v>
      </c>
      <c r="FT867">
        <v>3227</v>
      </c>
      <c r="FX867">
        <v>429</v>
      </c>
      <c r="FZ867">
        <v>11693</v>
      </c>
      <c r="GA867">
        <v>39412</v>
      </c>
      <c r="GB867">
        <v>64661</v>
      </c>
      <c r="GD867">
        <v>17486</v>
      </c>
      <c r="GF867">
        <v>55385</v>
      </c>
      <c r="GH867">
        <v>35575</v>
      </c>
      <c r="GI867">
        <v>-7327</v>
      </c>
      <c r="GK867">
        <v>-88</v>
      </c>
      <c r="GL867">
        <v>31691</v>
      </c>
      <c r="GM867">
        <v>31691</v>
      </c>
      <c r="GN867">
        <v>96352</v>
      </c>
      <c r="GO867">
        <v>798.57</v>
      </c>
      <c r="GQ867">
        <v>-12180</v>
      </c>
      <c r="GR867" s="2">
        <v>43035</v>
      </c>
      <c r="GS867">
        <v>4434</v>
      </c>
      <c r="GT867">
        <v>1582</v>
      </c>
      <c r="GU867">
        <v>623</v>
      </c>
      <c r="GV867">
        <v>2205</v>
      </c>
      <c r="GW867">
        <v>-1051</v>
      </c>
      <c r="GX867">
        <v>-1249</v>
      </c>
      <c r="GZ867">
        <v>1864</v>
      </c>
      <c r="HB867">
        <v>-1930</v>
      </c>
      <c r="HC867">
        <v>-2366</v>
      </c>
      <c r="HD867">
        <v>-1163</v>
      </c>
      <c r="HE867">
        <v>3110</v>
      </c>
      <c r="HF867">
        <v>-1214</v>
      </c>
      <c r="HG867">
        <v>-290</v>
      </c>
      <c r="HH867">
        <v>-159</v>
      </c>
      <c r="HJ867">
        <v>596</v>
      </c>
      <c r="HK867">
        <v>596</v>
      </c>
      <c r="HL867">
        <v>-591</v>
      </c>
      <c r="HM867">
        <v>-1658</v>
      </c>
      <c r="HN867">
        <v>2457</v>
      </c>
      <c r="HO867">
        <v>400</v>
      </c>
      <c r="HP867">
        <v>2857</v>
      </c>
      <c r="HQ867">
        <v>-1405</v>
      </c>
      <c r="HS867">
        <v>-1405</v>
      </c>
      <c r="HT867">
        <v>-1541</v>
      </c>
      <c r="HU867">
        <v>-204</v>
      </c>
      <c r="HV867">
        <v>-293</v>
      </c>
      <c r="HW867">
        <v>208</v>
      </c>
      <c r="HY867">
        <v>1367</v>
      </c>
      <c r="HZ867">
        <v>7189</v>
      </c>
      <c r="IA867">
        <v>8556</v>
      </c>
      <c r="IB867">
        <v>145</v>
      </c>
      <c r="IC867">
        <v>-1541</v>
      </c>
      <c r="IE867">
        <v>543</v>
      </c>
      <c r="IF867">
        <v>49</v>
      </c>
      <c r="IG867">
        <v>-29</v>
      </c>
      <c r="IH867">
        <v>-443</v>
      </c>
      <c r="II867">
        <v>-533</v>
      </c>
      <c r="IK867">
        <v>-533</v>
      </c>
      <c r="IL867">
        <v>788.3</v>
      </c>
      <c r="IM867">
        <v>797.1</v>
      </c>
      <c r="IN867">
        <v>1.69</v>
      </c>
      <c r="IO867">
        <v>1.67</v>
      </c>
    </row>
    <row r="868" spans="1:249" x14ac:dyDescent="0.25">
      <c r="A868" t="s">
        <v>1242</v>
      </c>
      <c r="B868" t="s">
        <v>1243</v>
      </c>
      <c r="C868" t="s">
        <v>1244</v>
      </c>
      <c r="D868" t="s">
        <v>1245</v>
      </c>
      <c r="E868" t="s">
        <v>455</v>
      </c>
      <c r="F868" t="s">
        <v>417</v>
      </c>
      <c r="G868" s="2">
        <v>40816</v>
      </c>
      <c r="H868" t="s">
        <v>418</v>
      </c>
      <c r="J868">
        <v>2011</v>
      </c>
      <c r="K868">
        <v>4</v>
      </c>
      <c r="L868">
        <v>2011</v>
      </c>
      <c r="M868">
        <v>3</v>
      </c>
      <c r="N868" t="s">
        <v>419</v>
      </c>
      <c r="O868" t="s">
        <v>420</v>
      </c>
      <c r="P868">
        <v>2011</v>
      </c>
      <c r="Q868">
        <v>16</v>
      </c>
      <c r="R868">
        <v>282</v>
      </c>
      <c r="S868">
        <v>11</v>
      </c>
      <c r="T868">
        <v>9</v>
      </c>
      <c r="U868">
        <v>1403161</v>
      </c>
      <c r="V868">
        <v>12</v>
      </c>
      <c r="W868">
        <v>7389</v>
      </c>
      <c r="X868" s="2">
        <v>40865</v>
      </c>
      <c r="Y868" s="2">
        <v>40864</v>
      </c>
      <c r="Z868" t="s">
        <v>485</v>
      </c>
      <c r="AA868" t="s">
        <v>1246</v>
      </c>
      <c r="AB868" t="s">
        <v>1247</v>
      </c>
      <c r="AC868" t="s">
        <v>421</v>
      </c>
      <c r="AD868">
        <v>94128</v>
      </c>
      <c r="AE868" t="s">
        <v>1248</v>
      </c>
      <c r="AG868" t="s">
        <v>1246</v>
      </c>
      <c r="AH868" t="s">
        <v>1247</v>
      </c>
      <c r="AI868" t="s">
        <v>421</v>
      </c>
      <c r="AJ868">
        <v>94128</v>
      </c>
      <c r="AK868" t="s">
        <v>426</v>
      </c>
      <c r="AL868" t="s">
        <v>427</v>
      </c>
      <c r="AN868">
        <v>7500</v>
      </c>
      <c r="AP868">
        <v>7500</v>
      </c>
      <c r="AR868">
        <v>3401</v>
      </c>
      <c r="AS868" t="s">
        <v>665</v>
      </c>
      <c r="AT868" t="s">
        <v>429</v>
      </c>
      <c r="AU868" t="s">
        <v>1249</v>
      </c>
      <c r="AV868" t="s">
        <v>1250</v>
      </c>
      <c r="AW868">
        <v>3251789000</v>
      </c>
      <c r="AX868" s="2">
        <v>40857</v>
      </c>
      <c r="AY868" t="s">
        <v>1251</v>
      </c>
      <c r="AZ868" t="s">
        <v>1252</v>
      </c>
      <c r="BA868" t="s">
        <v>1253</v>
      </c>
      <c r="BB868" t="s">
        <v>711</v>
      </c>
      <c r="BC868" t="s">
        <v>1254</v>
      </c>
      <c r="BD868" t="s">
        <v>439</v>
      </c>
      <c r="BE868" t="s">
        <v>1255</v>
      </c>
      <c r="BF868" t="s">
        <v>439</v>
      </c>
      <c r="BG868" t="s">
        <v>1256</v>
      </c>
      <c r="BH868" t="s">
        <v>439</v>
      </c>
      <c r="BI868" s="2">
        <v>41600</v>
      </c>
      <c r="BJ868">
        <v>9188</v>
      </c>
      <c r="BL868">
        <v>9188</v>
      </c>
      <c r="BM868">
        <v>288</v>
      </c>
      <c r="BR868">
        <v>3080</v>
      </c>
      <c r="BU868">
        <v>-364</v>
      </c>
      <c r="BV868">
        <v>3732</v>
      </c>
      <c r="BW868">
        <v>5456</v>
      </c>
      <c r="CM868">
        <v>200</v>
      </c>
      <c r="CN868">
        <v>200</v>
      </c>
      <c r="CO868">
        <v>5656</v>
      </c>
      <c r="CP868">
        <v>2010</v>
      </c>
      <c r="CQ868">
        <v>3646</v>
      </c>
      <c r="CV868">
        <v>3646</v>
      </c>
      <c r="CX868">
        <v>3646</v>
      </c>
      <c r="DA868">
        <v>3646</v>
      </c>
      <c r="DB868">
        <v>-4</v>
      </c>
      <c r="DC868">
        <v>3650</v>
      </c>
      <c r="DE868">
        <v>3650</v>
      </c>
      <c r="DF868">
        <v>1.1062000000000001</v>
      </c>
      <c r="DJ868">
        <v>1.1062000000000001</v>
      </c>
      <c r="DK868">
        <v>1.1073999999999999</v>
      </c>
      <c r="DL868">
        <v>1.2949999999999999</v>
      </c>
      <c r="DM868">
        <v>0.89190000000000003</v>
      </c>
      <c r="DQ868">
        <v>0.89190000000000003</v>
      </c>
      <c r="DR868">
        <v>0.89290000000000003</v>
      </c>
      <c r="DS868">
        <v>1.29</v>
      </c>
      <c r="DT868">
        <v>-0.438</v>
      </c>
      <c r="DU868">
        <v>2828</v>
      </c>
      <c r="DV868">
        <v>2818.5320000000002</v>
      </c>
      <c r="DW868">
        <v>5656</v>
      </c>
      <c r="DX868">
        <v>3646</v>
      </c>
      <c r="DY868">
        <v>7624</v>
      </c>
      <c r="DZ868">
        <v>5456</v>
      </c>
      <c r="EA868" s="2">
        <v>41229</v>
      </c>
      <c r="EB868">
        <v>6255</v>
      </c>
      <c r="EE868">
        <v>972</v>
      </c>
      <c r="EG868">
        <v>265</v>
      </c>
      <c r="EI868">
        <v>489</v>
      </c>
      <c r="EK868">
        <v>1209</v>
      </c>
      <c r="EL868">
        <v>9190</v>
      </c>
      <c r="EM868">
        <v>2749</v>
      </c>
      <c r="EN868">
        <v>1208</v>
      </c>
      <c r="EO868">
        <v>1541</v>
      </c>
      <c r="ER868">
        <v>711</v>
      </c>
      <c r="EV868">
        <v>23104</v>
      </c>
      <c r="FA868">
        <v>214</v>
      </c>
      <c r="FB868">
        <v>25570</v>
      </c>
      <c r="FC868">
        <v>34760</v>
      </c>
      <c r="FE868">
        <v>169</v>
      </c>
      <c r="FG868">
        <v>449</v>
      </c>
      <c r="FH868">
        <v>1374</v>
      </c>
      <c r="FP868">
        <v>1459</v>
      </c>
      <c r="FQ868">
        <v>3451</v>
      </c>
      <c r="FU868">
        <v>4205</v>
      </c>
      <c r="FZ868">
        <v>667</v>
      </c>
      <c r="GA868">
        <v>4872</v>
      </c>
      <c r="GB868">
        <v>8323</v>
      </c>
      <c r="GE868">
        <v>19907</v>
      </c>
      <c r="GF868">
        <v>6706</v>
      </c>
      <c r="GI868">
        <v>-176</v>
      </c>
      <c r="GL868">
        <v>26437</v>
      </c>
      <c r="GM868">
        <v>26437</v>
      </c>
      <c r="GN868">
        <v>34760</v>
      </c>
      <c r="GO868">
        <v>3248</v>
      </c>
      <c r="GQ868">
        <v>3333</v>
      </c>
      <c r="GR868" s="2">
        <v>41600</v>
      </c>
      <c r="GS868">
        <v>3646</v>
      </c>
      <c r="GT868">
        <v>2168</v>
      </c>
      <c r="GU868">
        <v>92</v>
      </c>
      <c r="GV868">
        <v>2260</v>
      </c>
      <c r="GW868">
        <v>-79</v>
      </c>
      <c r="GY868">
        <v>29</v>
      </c>
      <c r="GZ868">
        <v>-161</v>
      </c>
      <c r="HA868">
        <v>28</v>
      </c>
      <c r="HB868">
        <v>-1851</v>
      </c>
      <c r="HC868">
        <v>-2034</v>
      </c>
      <c r="HE868">
        <v>3872</v>
      </c>
      <c r="HF868">
        <v>-353</v>
      </c>
      <c r="HH868">
        <v>-268</v>
      </c>
      <c r="HJ868">
        <v>-1678</v>
      </c>
      <c r="HK868">
        <v>-1678</v>
      </c>
      <c r="HM868">
        <v>-2299</v>
      </c>
      <c r="HN868">
        <v>-54</v>
      </c>
      <c r="HP868">
        <v>-54</v>
      </c>
      <c r="HQ868">
        <v>-1925</v>
      </c>
      <c r="HS868">
        <v>-1925</v>
      </c>
      <c r="HT868">
        <v>-423</v>
      </c>
      <c r="HU868">
        <v>-902</v>
      </c>
      <c r="HV868">
        <v>-3304</v>
      </c>
      <c r="HW868">
        <v>-9</v>
      </c>
      <c r="HY868">
        <v>-1740</v>
      </c>
      <c r="HZ868">
        <v>3867</v>
      </c>
      <c r="IA868">
        <v>2127</v>
      </c>
      <c r="IB868">
        <v>154</v>
      </c>
      <c r="IC868">
        <v>-423</v>
      </c>
      <c r="IL868">
        <v>3296</v>
      </c>
      <c r="IM868">
        <v>4088</v>
      </c>
      <c r="IN868">
        <v>1.1074999999999999</v>
      </c>
      <c r="IO868">
        <v>0.89280000000000004</v>
      </c>
    </row>
    <row r="869" spans="1:249" x14ac:dyDescent="0.25">
      <c r="A869" t="s">
        <v>1242</v>
      </c>
      <c r="B869" t="s">
        <v>1243</v>
      </c>
      <c r="C869" t="s">
        <v>1244</v>
      </c>
      <c r="D869" t="s">
        <v>1245</v>
      </c>
      <c r="E869" t="s">
        <v>455</v>
      </c>
      <c r="F869" t="s">
        <v>417</v>
      </c>
      <c r="G869" s="2">
        <v>41182</v>
      </c>
      <c r="H869" t="s">
        <v>418</v>
      </c>
      <c r="J869">
        <v>2012</v>
      </c>
      <c r="K869">
        <v>4</v>
      </c>
      <c r="L869">
        <v>2012</v>
      </c>
      <c r="M869">
        <v>3</v>
      </c>
      <c r="N869" t="s">
        <v>419</v>
      </c>
      <c r="O869" t="s">
        <v>420</v>
      </c>
      <c r="P869">
        <v>2012</v>
      </c>
      <c r="Q869">
        <v>16</v>
      </c>
      <c r="R869">
        <v>282</v>
      </c>
      <c r="S869">
        <v>11</v>
      </c>
      <c r="T869">
        <v>9</v>
      </c>
      <c r="U869">
        <v>1403161</v>
      </c>
      <c r="V869">
        <v>12</v>
      </c>
      <c r="W869">
        <v>7389</v>
      </c>
      <c r="X869" s="2">
        <v>41229</v>
      </c>
      <c r="Y869" s="2">
        <v>41228</v>
      </c>
      <c r="Z869" t="s">
        <v>485</v>
      </c>
      <c r="AA869" t="s">
        <v>1246</v>
      </c>
      <c r="AB869" t="s">
        <v>1247</v>
      </c>
      <c r="AC869" t="s">
        <v>421</v>
      </c>
      <c r="AD869">
        <v>94128</v>
      </c>
      <c r="AE869" t="s">
        <v>1248</v>
      </c>
      <c r="AG869" t="s">
        <v>1246</v>
      </c>
      <c r="AH869" t="s">
        <v>1247</v>
      </c>
      <c r="AI869" t="s">
        <v>421</v>
      </c>
      <c r="AJ869">
        <v>94128</v>
      </c>
      <c r="AK869" t="s">
        <v>426</v>
      </c>
      <c r="AL869" t="s">
        <v>427</v>
      </c>
      <c r="AN869">
        <v>8500</v>
      </c>
      <c r="AP869">
        <v>8500</v>
      </c>
      <c r="AR869">
        <v>3184</v>
      </c>
      <c r="AS869" t="s">
        <v>665</v>
      </c>
      <c r="AT869" t="s">
        <v>429</v>
      </c>
      <c r="AU869" t="s">
        <v>1249</v>
      </c>
      <c r="AV869" t="s">
        <v>1250</v>
      </c>
      <c r="AW869">
        <v>3242431000</v>
      </c>
      <c r="AX869" s="2">
        <v>41221</v>
      </c>
      <c r="AY869" t="s">
        <v>1251</v>
      </c>
      <c r="AZ869" t="s">
        <v>550</v>
      </c>
      <c r="BA869" t="s">
        <v>1257</v>
      </c>
      <c r="BB869" t="s">
        <v>552</v>
      </c>
      <c r="BC869" t="s">
        <v>1253</v>
      </c>
      <c r="BD869" t="s">
        <v>711</v>
      </c>
      <c r="BE869" t="s">
        <v>1258</v>
      </c>
      <c r="BF869" t="s">
        <v>439</v>
      </c>
      <c r="BG869" t="s">
        <v>1255</v>
      </c>
      <c r="BH869" t="s">
        <v>439</v>
      </c>
      <c r="BI869" s="2">
        <v>41964</v>
      </c>
      <c r="BJ869">
        <v>10421</v>
      </c>
      <c r="BL869">
        <v>10421</v>
      </c>
      <c r="BM869">
        <v>333</v>
      </c>
      <c r="BR869">
        <v>3435</v>
      </c>
      <c r="BU869">
        <v>-4514</v>
      </c>
      <c r="BV869">
        <v>8282</v>
      </c>
      <c r="BW869">
        <v>2139</v>
      </c>
      <c r="CM869">
        <v>68</v>
      </c>
      <c r="CN869">
        <v>68</v>
      </c>
      <c r="CO869">
        <v>2207</v>
      </c>
      <c r="CP869">
        <v>65</v>
      </c>
      <c r="CQ869">
        <v>2142</v>
      </c>
      <c r="CV869">
        <v>2142</v>
      </c>
      <c r="CX869">
        <v>2142</v>
      </c>
      <c r="DA869">
        <v>2142</v>
      </c>
      <c r="DB869">
        <v>-2</v>
      </c>
      <c r="DC869">
        <v>2144</v>
      </c>
      <c r="DE869">
        <v>2144</v>
      </c>
      <c r="DF869">
        <v>0.66110000000000002</v>
      </c>
      <c r="DJ869">
        <v>0.66110000000000002</v>
      </c>
      <c r="DK869">
        <v>0.66169999999999995</v>
      </c>
      <c r="DL869">
        <v>0.79249999999999998</v>
      </c>
      <c r="DM869">
        <v>0.55549999999999999</v>
      </c>
      <c r="DQ869">
        <v>0.55549999999999999</v>
      </c>
      <c r="DR869">
        <v>0.55600000000000005</v>
      </c>
      <c r="DS869">
        <v>0.79</v>
      </c>
      <c r="DT869">
        <v>-3.9199000000000002</v>
      </c>
      <c r="DU869">
        <v>2712</v>
      </c>
      <c r="DV869">
        <v>2096</v>
      </c>
      <c r="DW869">
        <v>2207</v>
      </c>
      <c r="DX869">
        <v>2142</v>
      </c>
      <c r="DY869">
        <v>4627</v>
      </c>
      <c r="DZ869">
        <v>2139</v>
      </c>
      <c r="EA869" s="2">
        <v>41600</v>
      </c>
      <c r="EB869">
        <v>7249</v>
      </c>
      <c r="EE869">
        <v>1356</v>
      </c>
      <c r="EG869">
        <v>122</v>
      </c>
      <c r="EI869">
        <v>2027</v>
      </c>
      <c r="EK869">
        <v>1032</v>
      </c>
      <c r="EL869">
        <v>11786</v>
      </c>
      <c r="EM869">
        <v>3081</v>
      </c>
      <c r="EN869">
        <v>1447</v>
      </c>
      <c r="EO869">
        <v>1634</v>
      </c>
      <c r="ER869">
        <v>3283</v>
      </c>
      <c r="EV869">
        <v>23101</v>
      </c>
      <c r="FA869">
        <v>209</v>
      </c>
      <c r="FB869">
        <v>28227</v>
      </c>
      <c r="FC869">
        <v>40013</v>
      </c>
      <c r="FE869">
        <v>152</v>
      </c>
      <c r="FG869">
        <v>719</v>
      </c>
      <c r="FH869">
        <v>5430</v>
      </c>
      <c r="FP869">
        <v>1653</v>
      </c>
      <c r="FQ869">
        <v>7954</v>
      </c>
      <c r="FU869">
        <v>4058</v>
      </c>
      <c r="FZ869">
        <v>371</v>
      </c>
      <c r="GA869">
        <v>4429</v>
      </c>
      <c r="GB869">
        <v>12383</v>
      </c>
      <c r="GE869">
        <v>19992</v>
      </c>
      <c r="GF869">
        <v>7809</v>
      </c>
      <c r="GI869">
        <v>-171</v>
      </c>
      <c r="GL869">
        <v>27630</v>
      </c>
      <c r="GM869">
        <v>27630</v>
      </c>
      <c r="GN869">
        <v>40013</v>
      </c>
      <c r="GO869">
        <v>3244</v>
      </c>
      <c r="GQ869">
        <v>4529</v>
      </c>
      <c r="GR869" s="2">
        <v>41964</v>
      </c>
      <c r="GS869">
        <v>2142</v>
      </c>
      <c r="GT869">
        <v>2488</v>
      </c>
      <c r="GU869">
        <v>2479</v>
      </c>
      <c r="GV869">
        <v>4967</v>
      </c>
      <c r="GW869">
        <v>-161</v>
      </c>
      <c r="GY869">
        <v>-17</v>
      </c>
      <c r="GZ869">
        <v>-367</v>
      </c>
      <c r="HA869">
        <v>-67</v>
      </c>
      <c r="HB869">
        <v>-1488</v>
      </c>
      <c r="HC869">
        <v>-2100</v>
      </c>
      <c r="HE869">
        <v>5009</v>
      </c>
      <c r="HF869">
        <v>-374</v>
      </c>
      <c r="HH869">
        <v>-3</v>
      </c>
      <c r="HJ869">
        <v>-2037</v>
      </c>
      <c r="HK869">
        <v>-2037</v>
      </c>
      <c r="HM869">
        <v>-2414</v>
      </c>
      <c r="HN869">
        <v>-6</v>
      </c>
      <c r="HP869">
        <v>-6</v>
      </c>
      <c r="HQ869">
        <v>-536</v>
      </c>
      <c r="HS869">
        <v>-536</v>
      </c>
      <c r="HT869">
        <v>-595</v>
      </c>
      <c r="HU869">
        <v>-1518</v>
      </c>
      <c r="HV869">
        <v>-2655</v>
      </c>
      <c r="HW869">
        <v>7</v>
      </c>
      <c r="HY869">
        <v>-53</v>
      </c>
      <c r="HZ869">
        <v>2127</v>
      </c>
      <c r="IA869">
        <v>2074</v>
      </c>
      <c r="IB869">
        <v>147</v>
      </c>
      <c r="IC869">
        <v>-595</v>
      </c>
      <c r="IL869">
        <v>3240</v>
      </c>
      <c r="IM869">
        <v>3856</v>
      </c>
      <c r="IN869">
        <v>0.66249999999999998</v>
      </c>
      <c r="IO869">
        <v>0.55500000000000005</v>
      </c>
    </row>
    <row r="870" spans="1:249" x14ac:dyDescent="0.25">
      <c r="A870" t="s">
        <v>1242</v>
      </c>
      <c r="B870" t="s">
        <v>1243</v>
      </c>
      <c r="C870" t="s">
        <v>1244</v>
      </c>
      <c r="D870" t="s">
        <v>1245</v>
      </c>
      <c r="E870" t="s">
        <v>455</v>
      </c>
      <c r="F870" t="s">
        <v>417</v>
      </c>
      <c r="G870" s="2">
        <v>41547</v>
      </c>
      <c r="H870" t="s">
        <v>418</v>
      </c>
      <c r="J870">
        <v>2013</v>
      </c>
      <c r="K870">
        <v>4</v>
      </c>
      <c r="L870">
        <v>2013</v>
      </c>
      <c r="M870">
        <v>3</v>
      </c>
      <c r="N870" t="s">
        <v>419</v>
      </c>
      <c r="O870" t="s">
        <v>420</v>
      </c>
      <c r="P870">
        <v>2013</v>
      </c>
      <c r="Q870">
        <v>16</v>
      </c>
      <c r="R870">
        <v>282</v>
      </c>
      <c r="S870">
        <v>11</v>
      </c>
      <c r="T870">
        <v>9</v>
      </c>
      <c r="U870">
        <v>1403161</v>
      </c>
      <c r="V870">
        <v>12</v>
      </c>
      <c r="W870">
        <v>7389</v>
      </c>
      <c r="X870" s="2">
        <v>41600</v>
      </c>
      <c r="Y870" s="2">
        <v>41599</v>
      </c>
      <c r="Z870" t="s">
        <v>485</v>
      </c>
      <c r="AA870" t="s">
        <v>1246</v>
      </c>
      <c r="AB870" t="s">
        <v>1247</v>
      </c>
      <c r="AC870" t="s">
        <v>421</v>
      </c>
      <c r="AD870">
        <v>94128</v>
      </c>
      <c r="AE870" t="s">
        <v>1248</v>
      </c>
      <c r="AG870" t="s">
        <v>1246</v>
      </c>
      <c r="AH870" t="s">
        <v>1247</v>
      </c>
      <c r="AI870" t="s">
        <v>421</v>
      </c>
      <c r="AJ870">
        <v>94128</v>
      </c>
      <c r="AK870" t="s">
        <v>426</v>
      </c>
      <c r="AL870" t="s">
        <v>427</v>
      </c>
      <c r="AN870">
        <v>9500</v>
      </c>
      <c r="AP870">
        <v>9500</v>
      </c>
      <c r="AR870">
        <v>3037</v>
      </c>
      <c r="AS870" t="s">
        <v>665</v>
      </c>
      <c r="AT870" t="s">
        <v>429</v>
      </c>
      <c r="AU870" t="s">
        <v>1259</v>
      </c>
      <c r="AV870" t="s">
        <v>1250</v>
      </c>
      <c r="AW870">
        <v>3115196000</v>
      </c>
      <c r="AX870" s="2">
        <v>41593</v>
      </c>
      <c r="AY870" t="s">
        <v>1260</v>
      </c>
      <c r="AZ870" t="s">
        <v>550</v>
      </c>
      <c r="BA870" t="s">
        <v>1257</v>
      </c>
      <c r="BB870" t="s">
        <v>552</v>
      </c>
      <c r="BC870" t="s">
        <v>1253</v>
      </c>
      <c r="BD870" t="s">
        <v>711</v>
      </c>
      <c r="BE870" t="s">
        <v>1258</v>
      </c>
      <c r="BF870" t="s">
        <v>439</v>
      </c>
      <c r="BG870" t="s">
        <v>1255</v>
      </c>
      <c r="BH870" t="s">
        <v>439</v>
      </c>
      <c r="BI870" s="2">
        <v>42328</v>
      </c>
      <c r="BJ870">
        <v>11778</v>
      </c>
      <c r="BL870">
        <v>11778</v>
      </c>
      <c r="BM870">
        <v>397</v>
      </c>
      <c r="BR870">
        <v>3671</v>
      </c>
      <c r="BU870">
        <v>-471</v>
      </c>
      <c r="BV870">
        <v>4539</v>
      </c>
      <c r="BW870">
        <v>7239</v>
      </c>
      <c r="CM870">
        <v>18</v>
      </c>
      <c r="CN870">
        <v>18</v>
      </c>
      <c r="CO870">
        <v>7257</v>
      </c>
      <c r="CP870">
        <v>2277</v>
      </c>
      <c r="CQ870">
        <v>4980</v>
      </c>
      <c r="CV870">
        <v>4980</v>
      </c>
      <c r="CX870">
        <v>4980</v>
      </c>
      <c r="DA870">
        <v>4980</v>
      </c>
      <c r="DC870">
        <v>4980</v>
      </c>
      <c r="DE870">
        <v>4980</v>
      </c>
      <c r="DF870">
        <v>2.1164000000000001</v>
      </c>
      <c r="DJ870">
        <v>2.1164000000000001</v>
      </c>
      <c r="DK870">
        <v>2.1164000000000001</v>
      </c>
      <c r="DL870">
        <v>1.9025000000000001</v>
      </c>
      <c r="DM870">
        <v>1.7190000000000001</v>
      </c>
      <c r="DQ870">
        <v>1.7190000000000001</v>
      </c>
      <c r="DR870">
        <v>1.7190000000000001</v>
      </c>
      <c r="DS870">
        <v>1.8975</v>
      </c>
      <c r="DT870">
        <v>2.8397999999999999</v>
      </c>
      <c r="DU870">
        <v>2624</v>
      </c>
      <c r="DV870">
        <v>2080</v>
      </c>
      <c r="DW870">
        <v>7257</v>
      </c>
      <c r="DX870">
        <v>4980</v>
      </c>
      <c r="DY870">
        <v>9957</v>
      </c>
      <c r="DZ870">
        <v>7239</v>
      </c>
      <c r="EA870" s="2">
        <v>41964</v>
      </c>
      <c r="EB870">
        <v>4304</v>
      </c>
      <c r="EE870">
        <v>1702</v>
      </c>
      <c r="EG870">
        <v>187</v>
      </c>
      <c r="EI870">
        <v>481</v>
      </c>
      <c r="EK870">
        <v>1148</v>
      </c>
      <c r="EL870">
        <v>7822</v>
      </c>
      <c r="EM870">
        <v>3439</v>
      </c>
      <c r="EN870">
        <v>1707</v>
      </c>
      <c r="EO870">
        <v>1732</v>
      </c>
      <c r="ER870">
        <v>2760</v>
      </c>
      <c r="EV870">
        <v>23032</v>
      </c>
      <c r="FA870">
        <v>610</v>
      </c>
      <c r="FB870">
        <v>28134</v>
      </c>
      <c r="FC870">
        <v>35956</v>
      </c>
      <c r="FE870">
        <v>184</v>
      </c>
      <c r="FG870">
        <v>1225</v>
      </c>
      <c r="FH870">
        <v>1141</v>
      </c>
      <c r="FP870">
        <v>1785</v>
      </c>
      <c r="FQ870">
        <v>4335</v>
      </c>
      <c r="FU870">
        <v>4149</v>
      </c>
      <c r="FZ870">
        <v>602</v>
      </c>
      <c r="GA870">
        <v>4751</v>
      </c>
      <c r="GB870">
        <v>9086</v>
      </c>
      <c r="GE870">
        <v>18875</v>
      </c>
      <c r="GF870">
        <v>7974</v>
      </c>
      <c r="GI870">
        <v>21</v>
      </c>
      <c r="GL870">
        <v>26870</v>
      </c>
      <c r="GM870">
        <v>26870</v>
      </c>
      <c r="GN870">
        <v>35956</v>
      </c>
      <c r="GO870">
        <v>3120</v>
      </c>
      <c r="GQ870">
        <v>3838</v>
      </c>
      <c r="GR870" s="2">
        <v>42328</v>
      </c>
      <c r="GS870">
        <v>4980</v>
      </c>
      <c r="GT870">
        <v>2718</v>
      </c>
      <c r="GU870">
        <v>1685</v>
      </c>
      <c r="GV870">
        <v>4403</v>
      </c>
      <c r="GW870">
        <v>-38</v>
      </c>
      <c r="GY870">
        <v>40</v>
      </c>
      <c r="GZ870">
        <v>-3682</v>
      </c>
      <c r="HB870">
        <v>-2681</v>
      </c>
      <c r="HC870">
        <v>-6361</v>
      </c>
      <c r="HE870">
        <v>3022</v>
      </c>
      <c r="HF870">
        <v>-471</v>
      </c>
      <c r="HJ870">
        <v>-693</v>
      </c>
      <c r="HK870">
        <v>-693</v>
      </c>
      <c r="HM870">
        <v>-1164</v>
      </c>
      <c r="HN870">
        <v>-6</v>
      </c>
      <c r="HP870">
        <v>-6</v>
      </c>
      <c r="HQ870">
        <v>-5257</v>
      </c>
      <c r="HS870">
        <v>-5257</v>
      </c>
      <c r="HT870">
        <v>-864</v>
      </c>
      <c r="HU870">
        <v>4381</v>
      </c>
      <c r="HV870">
        <v>-1746</v>
      </c>
      <c r="HW870">
        <v>0</v>
      </c>
      <c r="HY870">
        <v>112</v>
      </c>
      <c r="HZ870">
        <v>2074</v>
      </c>
      <c r="IA870">
        <v>2186</v>
      </c>
      <c r="IB870">
        <v>179</v>
      </c>
      <c r="IC870">
        <v>-864</v>
      </c>
      <c r="IL870">
        <v>2353</v>
      </c>
      <c r="IM870">
        <v>2897</v>
      </c>
      <c r="IN870">
        <v>2.12</v>
      </c>
      <c r="IO870">
        <v>1.72</v>
      </c>
    </row>
    <row r="871" spans="1:249" x14ac:dyDescent="0.25">
      <c r="A871" t="s">
        <v>1242</v>
      </c>
      <c r="B871" t="s">
        <v>1243</v>
      </c>
      <c r="C871" t="s">
        <v>1244</v>
      </c>
      <c r="D871" t="s">
        <v>1245</v>
      </c>
      <c r="E871" t="s">
        <v>455</v>
      </c>
      <c r="F871" t="s">
        <v>417</v>
      </c>
      <c r="G871" s="2">
        <v>41912</v>
      </c>
      <c r="H871" t="s">
        <v>418</v>
      </c>
      <c r="J871">
        <v>2014</v>
      </c>
      <c r="K871">
        <v>4</v>
      </c>
      <c r="L871">
        <v>2014</v>
      </c>
      <c r="M871">
        <v>3</v>
      </c>
      <c r="N871" t="s">
        <v>419</v>
      </c>
      <c r="O871" t="s">
        <v>420</v>
      </c>
      <c r="P871">
        <v>2014</v>
      </c>
      <c r="Q871">
        <v>16</v>
      </c>
      <c r="R871">
        <v>282</v>
      </c>
      <c r="S871">
        <v>11</v>
      </c>
      <c r="T871">
        <v>9</v>
      </c>
      <c r="U871">
        <v>1403161</v>
      </c>
      <c r="V871">
        <v>12</v>
      </c>
      <c r="W871">
        <v>7389</v>
      </c>
      <c r="X871" s="2">
        <v>41964</v>
      </c>
      <c r="Y871" s="2">
        <v>41963</v>
      </c>
      <c r="Z871" t="s">
        <v>485</v>
      </c>
      <c r="AA871" t="s">
        <v>1246</v>
      </c>
      <c r="AB871" t="s">
        <v>1247</v>
      </c>
      <c r="AC871" t="s">
        <v>421</v>
      </c>
      <c r="AD871">
        <v>94128</v>
      </c>
      <c r="AE871" t="s">
        <v>1261</v>
      </c>
      <c r="AG871" t="s">
        <v>1246</v>
      </c>
      <c r="AH871" t="s">
        <v>1247</v>
      </c>
      <c r="AI871" t="s">
        <v>421</v>
      </c>
      <c r="AJ871">
        <v>94128</v>
      </c>
      <c r="AK871" t="s">
        <v>426</v>
      </c>
      <c r="AL871" t="s">
        <v>427</v>
      </c>
      <c r="AN871">
        <v>9500</v>
      </c>
      <c r="AP871">
        <v>9500</v>
      </c>
      <c r="AR871">
        <v>2841</v>
      </c>
      <c r="AS871" t="s">
        <v>665</v>
      </c>
      <c r="AT871" t="s">
        <v>429</v>
      </c>
      <c r="AU871" t="s">
        <v>1259</v>
      </c>
      <c r="AV871" t="s">
        <v>1250</v>
      </c>
      <c r="AW871">
        <v>3050366000</v>
      </c>
      <c r="AX871" s="2">
        <v>41957</v>
      </c>
      <c r="AY871" t="s">
        <v>1260</v>
      </c>
      <c r="AZ871" t="s">
        <v>1262</v>
      </c>
      <c r="BA871" t="s">
        <v>1257</v>
      </c>
      <c r="BB871" t="s">
        <v>433</v>
      </c>
      <c r="BC871" t="s">
        <v>1253</v>
      </c>
      <c r="BD871" t="s">
        <v>711</v>
      </c>
      <c r="BE871" t="s">
        <v>1255</v>
      </c>
      <c r="BF871" t="s">
        <v>439</v>
      </c>
      <c r="BG871" t="s">
        <v>1263</v>
      </c>
      <c r="BH871" t="s">
        <v>439</v>
      </c>
      <c r="BI871" s="2">
        <v>42689</v>
      </c>
      <c r="BJ871">
        <v>12702</v>
      </c>
      <c r="BL871">
        <v>12702</v>
      </c>
      <c r="BM871">
        <v>435</v>
      </c>
      <c r="BR871">
        <v>3610</v>
      </c>
      <c r="BU871">
        <v>-960</v>
      </c>
      <c r="BV871">
        <v>5005</v>
      </c>
      <c r="BW871">
        <v>7697</v>
      </c>
      <c r="BX871">
        <v>8</v>
      </c>
      <c r="CM871">
        <v>35</v>
      </c>
      <c r="CN871">
        <v>27</v>
      </c>
      <c r="CO871">
        <v>7724</v>
      </c>
      <c r="CP871">
        <v>2286</v>
      </c>
      <c r="CQ871">
        <v>5438</v>
      </c>
      <c r="CV871">
        <v>5438</v>
      </c>
      <c r="CX871">
        <v>5438</v>
      </c>
      <c r="DA871">
        <v>5438</v>
      </c>
      <c r="DC871">
        <v>5438</v>
      </c>
      <c r="DE871">
        <v>5438</v>
      </c>
      <c r="DF871">
        <v>2.4018999999999999</v>
      </c>
      <c r="DJ871">
        <v>2.4018999999999999</v>
      </c>
      <c r="DK871">
        <v>2.4018999999999999</v>
      </c>
      <c r="DL871">
        <v>2.1625000000000001</v>
      </c>
      <c r="DM871">
        <v>1.9462999999999999</v>
      </c>
      <c r="DQ871">
        <v>1.9462999999999999</v>
      </c>
      <c r="DR871">
        <v>1.9462999999999999</v>
      </c>
      <c r="DS871">
        <v>2.1549999999999998</v>
      </c>
      <c r="DT871">
        <v>10.3003</v>
      </c>
      <c r="DU871">
        <v>2523.4319999999998</v>
      </c>
      <c r="DV871">
        <v>2514.6799999999998</v>
      </c>
      <c r="DW871">
        <v>7724</v>
      </c>
      <c r="DX871">
        <v>5438</v>
      </c>
      <c r="DY871">
        <v>10724</v>
      </c>
      <c r="DZ871">
        <v>7697</v>
      </c>
      <c r="EA871" s="2">
        <v>42328</v>
      </c>
      <c r="EB871">
        <v>5448</v>
      </c>
      <c r="EE871">
        <v>1608</v>
      </c>
      <c r="EG871">
        <v>307</v>
      </c>
      <c r="EI871">
        <v>1028</v>
      </c>
      <c r="EK871">
        <v>1171</v>
      </c>
      <c r="EL871">
        <v>9562</v>
      </c>
      <c r="EM871">
        <v>3915</v>
      </c>
      <c r="EN871">
        <v>2023</v>
      </c>
      <c r="EO871">
        <v>1892</v>
      </c>
      <c r="ER871">
        <v>3015</v>
      </c>
      <c r="EV871">
        <v>23164</v>
      </c>
      <c r="FA871">
        <v>936</v>
      </c>
      <c r="FB871">
        <v>29007</v>
      </c>
      <c r="FC871">
        <v>38569</v>
      </c>
      <c r="FE871">
        <v>147</v>
      </c>
      <c r="FG871">
        <v>1332</v>
      </c>
      <c r="FH871">
        <v>2530</v>
      </c>
      <c r="FP871">
        <v>1997</v>
      </c>
      <c r="FQ871">
        <v>6006</v>
      </c>
      <c r="FU871">
        <v>4145</v>
      </c>
      <c r="FZ871">
        <v>1005</v>
      </c>
      <c r="GA871">
        <v>5150</v>
      </c>
      <c r="GB871">
        <v>11156</v>
      </c>
      <c r="GE871">
        <v>18299</v>
      </c>
      <c r="GF871">
        <v>9131</v>
      </c>
      <c r="GI871">
        <v>-17</v>
      </c>
      <c r="GL871">
        <v>27413</v>
      </c>
      <c r="GM871">
        <v>27413</v>
      </c>
      <c r="GN871">
        <v>38569</v>
      </c>
      <c r="GO871">
        <v>2245</v>
      </c>
      <c r="GQ871">
        <v>4249</v>
      </c>
      <c r="GR871" s="2">
        <v>42689</v>
      </c>
      <c r="GS871">
        <v>5438</v>
      </c>
      <c r="GT871">
        <v>3027</v>
      </c>
      <c r="GU871">
        <v>-2403</v>
      </c>
      <c r="GV871">
        <v>624</v>
      </c>
      <c r="GW871">
        <v>-53</v>
      </c>
      <c r="GY871">
        <v>-56</v>
      </c>
      <c r="GZ871">
        <v>1511</v>
      </c>
      <c r="HB871">
        <v>-259</v>
      </c>
      <c r="HC871">
        <v>1143</v>
      </c>
      <c r="HE871">
        <v>7205</v>
      </c>
      <c r="HF871">
        <v>-553</v>
      </c>
      <c r="HH871">
        <v>-149</v>
      </c>
      <c r="HJ871">
        <v>-239</v>
      </c>
      <c r="HK871">
        <v>-239</v>
      </c>
      <c r="HM871">
        <v>-941</v>
      </c>
      <c r="HQ871">
        <v>-4027</v>
      </c>
      <c r="HS871">
        <v>-4027</v>
      </c>
      <c r="HT871">
        <v>-1006</v>
      </c>
      <c r="HU871">
        <v>-1445</v>
      </c>
      <c r="HV871">
        <v>-6478</v>
      </c>
      <c r="HW871">
        <v>-1</v>
      </c>
      <c r="HY871">
        <v>-215</v>
      </c>
      <c r="HZ871">
        <v>2186</v>
      </c>
      <c r="IA871">
        <v>1971</v>
      </c>
      <c r="IB871">
        <v>172</v>
      </c>
      <c r="IC871">
        <v>-1006</v>
      </c>
      <c r="IL871">
        <v>2264</v>
      </c>
      <c r="IM871">
        <v>2794</v>
      </c>
      <c r="IN871">
        <v>2.4</v>
      </c>
      <c r="IO871">
        <v>1.95</v>
      </c>
    </row>
    <row r="872" spans="1:249" x14ac:dyDescent="0.25">
      <c r="A872" t="s">
        <v>1242</v>
      </c>
      <c r="B872" t="s">
        <v>1243</v>
      </c>
      <c r="C872" t="s">
        <v>1244</v>
      </c>
      <c r="D872" t="s">
        <v>1245</v>
      </c>
      <c r="E872" t="s">
        <v>455</v>
      </c>
      <c r="F872" t="s">
        <v>417</v>
      </c>
      <c r="G872" s="2">
        <v>42277</v>
      </c>
      <c r="H872" t="s">
        <v>418</v>
      </c>
      <c r="J872">
        <v>2015</v>
      </c>
      <c r="K872">
        <v>4</v>
      </c>
      <c r="L872">
        <v>2015</v>
      </c>
      <c r="M872">
        <v>3</v>
      </c>
      <c r="N872" t="s">
        <v>419</v>
      </c>
      <c r="O872" t="s">
        <v>420</v>
      </c>
      <c r="P872">
        <v>2015</v>
      </c>
      <c r="Q872">
        <v>16</v>
      </c>
      <c r="R872">
        <v>282</v>
      </c>
      <c r="S872">
        <v>11</v>
      </c>
      <c r="T872">
        <v>9</v>
      </c>
      <c r="U872">
        <v>1403161</v>
      </c>
      <c r="V872">
        <v>12</v>
      </c>
      <c r="W872">
        <v>7389</v>
      </c>
      <c r="X872" s="2">
        <v>42328</v>
      </c>
      <c r="Y872" s="2">
        <v>42327</v>
      </c>
      <c r="Z872" t="s">
        <v>485</v>
      </c>
      <c r="AA872" t="s">
        <v>1246</v>
      </c>
      <c r="AB872" t="s">
        <v>1247</v>
      </c>
      <c r="AC872" t="s">
        <v>421</v>
      </c>
      <c r="AD872">
        <v>94128</v>
      </c>
      <c r="AE872" t="s">
        <v>1264</v>
      </c>
      <c r="AG872" t="s">
        <v>1246</v>
      </c>
      <c r="AH872" t="s">
        <v>1247</v>
      </c>
      <c r="AI872" t="s">
        <v>421</v>
      </c>
      <c r="AJ872">
        <v>94128</v>
      </c>
      <c r="AK872" t="s">
        <v>426</v>
      </c>
      <c r="AL872" t="s">
        <v>427</v>
      </c>
      <c r="AN872">
        <v>11300</v>
      </c>
      <c r="AP872">
        <v>11300</v>
      </c>
      <c r="AR872">
        <v>2758</v>
      </c>
      <c r="AS872" t="s">
        <v>665</v>
      </c>
      <c r="AT872" t="s">
        <v>429</v>
      </c>
      <c r="AU872" t="s">
        <v>1259</v>
      </c>
      <c r="AV872" t="s">
        <v>1250</v>
      </c>
      <c r="AW872">
        <v>2211543000</v>
      </c>
      <c r="AX872" s="2">
        <v>42321</v>
      </c>
      <c r="AY872" t="s">
        <v>1260</v>
      </c>
      <c r="AZ872" t="s">
        <v>1262</v>
      </c>
      <c r="BA872" t="s">
        <v>1257</v>
      </c>
      <c r="BB872" t="s">
        <v>433</v>
      </c>
      <c r="BC872" t="s">
        <v>1265</v>
      </c>
      <c r="BD872" t="s">
        <v>711</v>
      </c>
      <c r="BE872" t="s">
        <v>1266</v>
      </c>
      <c r="BF872" t="s">
        <v>439</v>
      </c>
      <c r="BG872" t="s">
        <v>1255</v>
      </c>
      <c r="BH872" t="s">
        <v>439</v>
      </c>
      <c r="BI872" s="2">
        <v>42689</v>
      </c>
      <c r="BJ872">
        <v>13880</v>
      </c>
      <c r="BL872">
        <v>13880</v>
      </c>
      <c r="BM872">
        <v>494</v>
      </c>
      <c r="BR872">
        <v>3834</v>
      </c>
      <c r="BU872">
        <v>-488</v>
      </c>
      <c r="BV872">
        <v>4816</v>
      </c>
      <c r="BW872">
        <v>9064</v>
      </c>
      <c r="BX872">
        <v>3</v>
      </c>
      <c r="CM872">
        <v>-66</v>
      </c>
      <c r="CN872">
        <v>-69</v>
      </c>
      <c r="CO872">
        <v>8995</v>
      </c>
      <c r="CP872">
        <v>2667</v>
      </c>
      <c r="CQ872">
        <v>6328</v>
      </c>
      <c r="CV872">
        <v>6328</v>
      </c>
      <c r="CX872">
        <v>6328</v>
      </c>
      <c r="DA872">
        <v>6328</v>
      </c>
      <c r="DC872">
        <v>6328</v>
      </c>
      <c r="DE872">
        <v>6328</v>
      </c>
      <c r="DF872">
        <v>2.8492000000000002</v>
      </c>
      <c r="DJ872">
        <v>2.8492000000000002</v>
      </c>
      <c r="DK872">
        <v>2.8492000000000002</v>
      </c>
      <c r="DL872">
        <v>2.58</v>
      </c>
      <c r="DM872">
        <v>2.3231000000000002</v>
      </c>
      <c r="DQ872">
        <v>2.3231000000000002</v>
      </c>
      <c r="DR872">
        <v>2.3231000000000002</v>
      </c>
      <c r="DS872">
        <v>2.58</v>
      </c>
      <c r="DT872">
        <v>-8.3202999999999996</v>
      </c>
      <c r="DU872">
        <v>2457</v>
      </c>
      <c r="DV872">
        <v>1954</v>
      </c>
      <c r="DW872">
        <v>8995</v>
      </c>
      <c r="DX872">
        <v>6328</v>
      </c>
      <c r="DY872">
        <v>12419</v>
      </c>
      <c r="DZ872">
        <v>9064</v>
      </c>
      <c r="EA872" s="2">
        <v>42689</v>
      </c>
      <c r="EB872">
        <v>7087</v>
      </c>
      <c r="EE872">
        <v>1255</v>
      </c>
      <c r="EG872">
        <v>353</v>
      </c>
      <c r="EK872">
        <v>1326</v>
      </c>
      <c r="EL872">
        <v>10021</v>
      </c>
      <c r="EM872">
        <v>4283</v>
      </c>
      <c r="EN872">
        <v>2395</v>
      </c>
      <c r="EO872">
        <v>1888</v>
      </c>
      <c r="ER872">
        <v>3384</v>
      </c>
      <c r="EV872">
        <v>23186</v>
      </c>
      <c r="FA872">
        <v>888</v>
      </c>
      <c r="FB872">
        <v>29346</v>
      </c>
      <c r="FC872">
        <v>39367</v>
      </c>
      <c r="FE872">
        <v>127</v>
      </c>
      <c r="FG872">
        <v>780</v>
      </c>
      <c r="FH872">
        <v>2376</v>
      </c>
      <c r="FP872">
        <v>2072</v>
      </c>
      <c r="FQ872">
        <v>5355</v>
      </c>
      <c r="FU872">
        <v>3273</v>
      </c>
      <c r="FZ872">
        <v>897</v>
      </c>
      <c r="GA872">
        <v>4170</v>
      </c>
      <c r="GB872">
        <v>9525</v>
      </c>
      <c r="GE872">
        <v>18073</v>
      </c>
      <c r="GF872">
        <v>11843</v>
      </c>
      <c r="GI872">
        <v>-74</v>
      </c>
      <c r="GL872">
        <v>29842</v>
      </c>
      <c r="GM872">
        <v>29842</v>
      </c>
      <c r="GN872">
        <v>39367</v>
      </c>
      <c r="GO872">
        <v>2215</v>
      </c>
      <c r="GQ872">
        <v>6656</v>
      </c>
      <c r="GR872" s="2">
        <v>42689</v>
      </c>
      <c r="GS872">
        <v>6328</v>
      </c>
      <c r="GT872">
        <v>3355</v>
      </c>
      <c r="GU872">
        <v>-2524</v>
      </c>
      <c r="GV872">
        <v>831</v>
      </c>
      <c r="GW872">
        <v>-19</v>
      </c>
      <c r="GY872">
        <v>-13</v>
      </c>
      <c r="GZ872">
        <v>-328</v>
      </c>
      <c r="HB872">
        <v>-215</v>
      </c>
      <c r="HC872">
        <v>-575</v>
      </c>
      <c r="HE872">
        <v>6584</v>
      </c>
      <c r="HF872">
        <v>-404</v>
      </c>
      <c r="HH872">
        <v>-93</v>
      </c>
      <c r="HJ872">
        <v>-938</v>
      </c>
      <c r="HK872">
        <v>-938</v>
      </c>
      <c r="HM872">
        <v>-1435</v>
      </c>
      <c r="HQ872">
        <v>-2828</v>
      </c>
      <c r="HS872">
        <v>-2828</v>
      </c>
      <c r="HT872">
        <v>-1177</v>
      </c>
      <c r="HU872">
        <v>402</v>
      </c>
      <c r="HV872">
        <v>-3603</v>
      </c>
      <c r="HW872">
        <v>1</v>
      </c>
      <c r="HY872">
        <v>1547</v>
      </c>
      <c r="HZ872">
        <v>1971</v>
      </c>
      <c r="IA872">
        <v>3518</v>
      </c>
      <c r="IB872">
        <v>187</v>
      </c>
      <c r="IC872">
        <v>-1177</v>
      </c>
      <c r="IL872">
        <v>2221</v>
      </c>
      <c r="IM872">
        <v>2724</v>
      </c>
      <c r="IN872">
        <v>2.85</v>
      </c>
      <c r="IO872">
        <v>2.3199999999999998</v>
      </c>
    </row>
    <row r="873" spans="1:249" x14ac:dyDescent="0.25">
      <c r="A873" t="s">
        <v>1242</v>
      </c>
      <c r="B873" t="s">
        <v>1243</v>
      </c>
      <c r="C873" t="s">
        <v>1244</v>
      </c>
      <c r="D873" t="s">
        <v>1245</v>
      </c>
      <c r="E873" t="s">
        <v>455</v>
      </c>
      <c r="F873" t="s">
        <v>417</v>
      </c>
      <c r="G873" s="2">
        <v>42643</v>
      </c>
      <c r="H873" t="s">
        <v>418</v>
      </c>
      <c r="J873">
        <v>2016</v>
      </c>
      <c r="K873">
        <v>4</v>
      </c>
      <c r="L873">
        <v>2016</v>
      </c>
      <c r="M873">
        <v>3</v>
      </c>
      <c r="N873" t="s">
        <v>419</v>
      </c>
      <c r="O873" t="s">
        <v>420</v>
      </c>
      <c r="P873">
        <v>2016</v>
      </c>
      <c r="Q873">
        <v>16</v>
      </c>
      <c r="R873">
        <v>282</v>
      </c>
      <c r="S873">
        <v>11</v>
      </c>
      <c r="T873">
        <v>9</v>
      </c>
      <c r="U873">
        <v>1403161</v>
      </c>
      <c r="V873">
        <v>12</v>
      </c>
      <c r="W873">
        <v>7389</v>
      </c>
      <c r="X873" s="2">
        <v>42689</v>
      </c>
      <c r="Y873" s="2">
        <v>42689</v>
      </c>
      <c r="Z873" t="s">
        <v>485</v>
      </c>
      <c r="AA873" t="s">
        <v>1246</v>
      </c>
      <c r="AB873" t="s">
        <v>1247</v>
      </c>
      <c r="AC873" t="s">
        <v>421</v>
      </c>
      <c r="AD873">
        <v>94128</v>
      </c>
      <c r="AE873" t="s">
        <v>1264</v>
      </c>
      <c r="AG873" t="s">
        <v>1246</v>
      </c>
      <c r="AH873" t="s">
        <v>1247</v>
      </c>
      <c r="AI873" t="s">
        <v>421</v>
      </c>
      <c r="AJ873">
        <v>94128</v>
      </c>
      <c r="AK873" t="s">
        <v>426</v>
      </c>
      <c r="AL873" t="s">
        <v>427</v>
      </c>
      <c r="AR873">
        <v>2694</v>
      </c>
      <c r="AS873" t="s">
        <v>665</v>
      </c>
      <c r="AT873" t="s">
        <v>429</v>
      </c>
      <c r="AU873" t="s">
        <v>1267</v>
      </c>
      <c r="AV873" t="s">
        <v>1250</v>
      </c>
      <c r="AW873">
        <v>2129909000</v>
      </c>
      <c r="AX873" s="2">
        <v>42683</v>
      </c>
      <c r="AY873" t="s">
        <v>1260</v>
      </c>
      <c r="AZ873" t="s">
        <v>1262</v>
      </c>
      <c r="BA873" t="s">
        <v>1257</v>
      </c>
      <c r="BB873" t="s">
        <v>433</v>
      </c>
      <c r="BC873" t="s">
        <v>1265</v>
      </c>
      <c r="BD873" t="s">
        <v>711</v>
      </c>
      <c r="BE873" t="s">
        <v>1266</v>
      </c>
      <c r="BF873" t="s">
        <v>439</v>
      </c>
      <c r="BG873" t="s">
        <v>1255</v>
      </c>
      <c r="BH873" t="s">
        <v>439</v>
      </c>
      <c r="BI873" s="2">
        <v>42689</v>
      </c>
      <c r="BJ873">
        <v>15082</v>
      </c>
      <c r="BL873">
        <v>15082</v>
      </c>
      <c r="BM873">
        <v>502</v>
      </c>
      <c r="BR873">
        <v>4280</v>
      </c>
      <c r="BU873">
        <v>-2417</v>
      </c>
      <c r="BV873">
        <v>7199</v>
      </c>
      <c r="BW873">
        <v>7883</v>
      </c>
      <c r="BX873">
        <v>427</v>
      </c>
      <c r="CM873">
        <v>556</v>
      </c>
      <c r="CN873">
        <v>129</v>
      </c>
      <c r="CO873">
        <v>8012</v>
      </c>
      <c r="CP873">
        <v>2021</v>
      </c>
      <c r="CQ873">
        <v>5991</v>
      </c>
      <c r="CV873">
        <v>5991</v>
      </c>
      <c r="CX873">
        <v>5991</v>
      </c>
      <c r="DA873">
        <v>5991</v>
      </c>
      <c r="DC873">
        <v>5991</v>
      </c>
      <c r="DE873">
        <v>5991</v>
      </c>
      <c r="DF873">
        <v>2.7608000000000001</v>
      </c>
      <c r="DJ873">
        <v>2.7608000000000001</v>
      </c>
      <c r="DK873">
        <v>2.7608000000000001</v>
      </c>
      <c r="DL873">
        <v>2.4900000000000002</v>
      </c>
      <c r="DM873">
        <v>2.2370999999999999</v>
      </c>
      <c r="DQ873">
        <v>2.2370999999999999</v>
      </c>
      <c r="DR873">
        <v>2.2370999999999999</v>
      </c>
      <c r="DS873">
        <v>2.48</v>
      </c>
      <c r="DT873">
        <v>7.7202000000000002</v>
      </c>
      <c r="DU873">
        <v>2414</v>
      </c>
      <c r="DV873">
        <v>1906</v>
      </c>
      <c r="DW873">
        <v>8012</v>
      </c>
      <c r="DX873">
        <v>5991</v>
      </c>
      <c r="DY873">
        <v>11794</v>
      </c>
      <c r="DZ873">
        <v>7883</v>
      </c>
      <c r="EA873" s="2">
        <v>42689</v>
      </c>
      <c r="EB873">
        <v>9965</v>
      </c>
      <c r="EE873">
        <v>2508</v>
      </c>
      <c r="EG873">
        <v>555</v>
      </c>
      <c r="EK873">
        <v>1285</v>
      </c>
      <c r="EL873">
        <v>14313</v>
      </c>
      <c r="EM873">
        <v>4798</v>
      </c>
      <c r="EN873">
        <v>2648</v>
      </c>
      <c r="EO873">
        <v>2150</v>
      </c>
      <c r="ER873">
        <v>3931</v>
      </c>
      <c r="EV873">
        <v>42300</v>
      </c>
      <c r="FA873">
        <v>1341</v>
      </c>
      <c r="FB873">
        <v>49722</v>
      </c>
      <c r="FC873">
        <v>64035</v>
      </c>
      <c r="FE873">
        <v>203</v>
      </c>
      <c r="FG873">
        <v>2084</v>
      </c>
      <c r="FH873">
        <v>2782</v>
      </c>
      <c r="FP873">
        <v>2977</v>
      </c>
      <c r="FQ873">
        <v>8046</v>
      </c>
      <c r="FR873">
        <v>15882</v>
      </c>
      <c r="FU873">
        <v>4808</v>
      </c>
      <c r="FZ873">
        <v>2387</v>
      </c>
      <c r="GA873">
        <v>23077</v>
      </c>
      <c r="GB873">
        <v>31123</v>
      </c>
      <c r="GC873">
        <v>5717</v>
      </c>
      <c r="GE873">
        <v>17395</v>
      </c>
      <c r="GF873">
        <v>10462</v>
      </c>
      <c r="GH873">
        <v>170</v>
      </c>
      <c r="GI873">
        <v>-458</v>
      </c>
      <c r="GK873">
        <v>-34</v>
      </c>
      <c r="GL873">
        <v>27195</v>
      </c>
      <c r="GM873">
        <v>32912</v>
      </c>
      <c r="GN873">
        <v>64035</v>
      </c>
      <c r="GO873">
        <v>2133</v>
      </c>
      <c r="GP873">
        <v>5</v>
      </c>
      <c r="GQ873">
        <v>-9388</v>
      </c>
      <c r="GR873" s="2">
        <v>42689</v>
      </c>
      <c r="GS873">
        <v>5991</v>
      </c>
      <c r="GT873">
        <v>3911</v>
      </c>
      <c r="GU873">
        <v>-4310</v>
      </c>
      <c r="GV873">
        <v>-399</v>
      </c>
      <c r="GW873">
        <v>-65</v>
      </c>
      <c r="GY873">
        <v>43</v>
      </c>
      <c r="GZ873">
        <v>230</v>
      </c>
      <c r="HB873">
        <v>-226</v>
      </c>
      <c r="HC873">
        <v>-18</v>
      </c>
      <c r="HE873">
        <v>5574</v>
      </c>
      <c r="HF873">
        <v>-523</v>
      </c>
      <c r="HH873">
        <v>-9082</v>
      </c>
      <c r="HJ873">
        <v>-1311</v>
      </c>
      <c r="HK873">
        <v>-1311</v>
      </c>
      <c r="HM873">
        <v>-10916</v>
      </c>
      <c r="HN873">
        <v>15971</v>
      </c>
      <c r="HP873">
        <v>15971</v>
      </c>
      <c r="HQ873">
        <v>-7062</v>
      </c>
      <c r="HS873">
        <v>-7062</v>
      </c>
      <c r="HT873">
        <v>-1350</v>
      </c>
      <c r="HU873">
        <v>-82</v>
      </c>
      <c r="HV873">
        <v>7477</v>
      </c>
      <c r="HW873">
        <v>-34</v>
      </c>
      <c r="HY873">
        <v>2101</v>
      </c>
      <c r="HZ873">
        <v>3518</v>
      </c>
      <c r="IA873">
        <v>5619</v>
      </c>
      <c r="IB873">
        <v>221</v>
      </c>
      <c r="IC873">
        <v>-1350</v>
      </c>
      <c r="IL873">
        <v>2170</v>
      </c>
      <c r="IM873">
        <v>2678</v>
      </c>
      <c r="IN873">
        <v>2.76</v>
      </c>
      <c r="IO873">
        <v>2.2400000000000002</v>
      </c>
    </row>
    <row r="874" spans="1:249" x14ac:dyDescent="0.25">
      <c r="A874" t="s">
        <v>1242</v>
      </c>
      <c r="B874" t="s">
        <v>1243</v>
      </c>
      <c r="C874" t="s">
        <v>1244</v>
      </c>
      <c r="D874" t="s">
        <v>1245</v>
      </c>
      <c r="E874" t="s">
        <v>455</v>
      </c>
      <c r="F874" t="s">
        <v>417</v>
      </c>
      <c r="G874" s="2">
        <v>43008</v>
      </c>
      <c r="H874" t="s">
        <v>418</v>
      </c>
      <c r="J874">
        <v>2017</v>
      </c>
      <c r="K874">
        <v>4</v>
      </c>
      <c r="L874">
        <v>2017</v>
      </c>
      <c r="M874">
        <v>3</v>
      </c>
      <c r="N874" t="s">
        <v>654</v>
      </c>
      <c r="O874" t="s">
        <v>655</v>
      </c>
      <c r="P874">
        <v>2017</v>
      </c>
      <c r="Q874">
        <v>16</v>
      </c>
      <c r="R874">
        <v>282</v>
      </c>
      <c r="S874">
        <v>11</v>
      </c>
      <c r="T874">
        <v>9</v>
      </c>
      <c r="BI874" s="2">
        <v>43033</v>
      </c>
      <c r="BJ874">
        <v>18358</v>
      </c>
      <c r="BL874">
        <v>18358</v>
      </c>
      <c r="BM874">
        <v>556</v>
      </c>
      <c r="BR874">
        <v>5019</v>
      </c>
      <c r="BU874">
        <v>-639</v>
      </c>
      <c r="BV874">
        <v>6214</v>
      </c>
      <c r="BW874">
        <v>12144</v>
      </c>
      <c r="BX874">
        <v>563</v>
      </c>
      <c r="CM874">
        <v>113</v>
      </c>
      <c r="CN874">
        <v>-450</v>
      </c>
      <c r="CO874">
        <v>11694</v>
      </c>
      <c r="CP874">
        <v>4995</v>
      </c>
      <c r="CQ874">
        <v>6699</v>
      </c>
      <c r="CV874">
        <v>6699</v>
      </c>
      <c r="CX874">
        <v>6699</v>
      </c>
      <c r="DA874">
        <v>6699</v>
      </c>
      <c r="DC874">
        <v>6699</v>
      </c>
      <c r="DE874">
        <v>6699</v>
      </c>
      <c r="DF874">
        <v>3.1839</v>
      </c>
      <c r="DJ874">
        <v>3.1839</v>
      </c>
      <c r="DK874">
        <v>3.1839</v>
      </c>
      <c r="DM874">
        <v>2.5240999999999998</v>
      </c>
      <c r="DQ874">
        <v>2.5240999999999998</v>
      </c>
      <c r="DR874">
        <v>2.5240999999999998</v>
      </c>
      <c r="DT874">
        <v>-10.9199</v>
      </c>
      <c r="DW874">
        <v>11694</v>
      </c>
      <c r="DX874">
        <v>6699</v>
      </c>
      <c r="DY874">
        <v>17265</v>
      </c>
      <c r="DZ874">
        <v>12144</v>
      </c>
      <c r="EA874" s="2">
        <v>43033</v>
      </c>
      <c r="EB874">
        <v>14469</v>
      </c>
      <c r="EE874">
        <v>2554</v>
      </c>
      <c r="EG874">
        <v>550</v>
      </c>
      <c r="EK874">
        <v>1450</v>
      </c>
      <c r="EL874">
        <v>19023</v>
      </c>
      <c r="EO874">
        <v>2253</v>
      </c>
      <c r="ER874">
        <v>1926</v>
      </c>
      <c r="EV874">
        <v>42958</v>
      </c>
      <c r="FA874">
        <v>1817</v>
      </c>
      <c r="FB874">
        <v>48954</v>
      </c>
      <c r="FC874">
        <v>67977</v>
      </c>
      <c r="FE874">
        <v>179</v>
      </c>
      <c r="FG874">
        <v>2003</v>
      </c>
      <c r="FH874">
        <v>2868</v>
      </c>
      <c r="FJ874">
        <v>1749</v>
      </c>
      <c r="FP874">
        <v>3195</v>
      </c>
      <c r="FQ874">
        <v>9994</v>
      </c>
      <c r="FR874">
        <v>16618</v>
      </c>
      <c r="FU874">
        <v>5980</v>
      </c>
      <c r="FZ874">
        <v>2625</v>
      </c>
      <c r="GA874">
        <v>25223</v>
      </c>
      <c r="GB874">
        <v>35217</v>
      </c>
      <c r="GC874">
        <v>5526</v>
      </c>
      <c r="GE874">
        <v>16900</v>
      </c>
      <c r="GF874">
        <v>9508</v>
      </c>
      <c r="GI874">
        <v>878</v>
      </c>
      <c r="GK874">
        <v>-52</v>
      </c>
      <c r="GL874">
        <v>27234</v>
      </c>
      <c r="GM874">
        <v>32760</v>
      </c>
      <c r="GN874">
        <v>67977</v>
      </c>
      <c r="GO874">
        <v>2076</v>
      </c>
      <c r="GP874">
        <v>5</v>
      </c>
      <c r="GQ874">
        <v>-10198</v>
      </c>
      <c r="GR874" s="2">
        <v>43033</v>
      </c>
      <c r="GS874">
        <v>6699</v>
      </c>
      <c r="GT874">
        <v>5121</v>
      </c>
      <c r="GU874">
        <v>1968</v>
      </c>
      <c r="GV874">
        <v>7089</v>
      </c>
      <c r="GW874">
        <v>-54</v>
      </c>
      <c r="GY874">
        <v>-30</v>
      </c>
      <c r="GZ874">
        <v>466</v>
      </c>
      <c r="HB874">
        <v>-4962</v>
      </c>
      <c r="HC874">
        <v>-4580</v>
      </c>
      <c r="HE874">
        <v>9208</v>
      </c>
      <c r="HF874">
        <v>-695</v>
      </c>
      <c r="HH874">
        <v>-302</v>
      </c>
      <c r="HJ874">
        <v>1732</v>
      </c>
      <c r="HK874">
        <v>1732</v>
      </c>
      <c r="HM874">
        <v>735</v>
      </c>
      <c r="HN874">
        <v>2488</v>
      </c>
      <c r="HP874">
        <v>2488</v>
      </c>
      <c r="HQ874">
        <v>-6742</v>
      </c>
      <c r="HS874">
        <v>-6742</v>
      </c>
      <c r="HT874">
        <v>-1579</v>
      </c>
      <c r="HU874">
        <v>-91</v>
      </c>
      <c r="HV874">
        <v>-5924</v>
      </c>
      <c r="HW874">
        <v>236</v>
      </c>
      <c r="HY874">
        <v>4255</v>
      </c>
      <c r="HZ874">
        <v>5619</v>
      </c>
      <c r="IA874">
        <v>9874</v>
      </c>
      <c r="IB874">
        <v>235</v>
      </c>
      <c r="IC874">
        <v>-1579</v>
      </c>
      <c r="IL874">
        <v>2104</v>
      </c>
      <c r="IM874">
        <v>2654</v>
      </c>
      <c r="IN874">
        <v>3.18</v>
      </c>
      <c r="IO874">
        <v>2.52</v>
      </c>
    </row>
    <row r="875" spans="1:249" x14ac:dyDescent="0.25">
      <c r="A875" t="s">
        <v>1242</v>
      </c>
      <c r="B875" t="s">
        <v>1243</v>
      </c>
      <c r="C875" t="s">
        <v>1244</v>
      </c>
      <c r="D875" t="s">
        <v>1245</v>
      </c>
      <c r="E875" t="s">
        <v>455</v>
      </c>
      <c r="F875" t="s">
        <v>417</v>
      </c>
      <c r="G875" s="2">
        <v>40633</v>
      </c>
      <c r="H875" t="s">
        <v>450</v>
      </c>
      <c r="J875">
        <v>2011</v>
      </c>
      <c r="K875">
        <v>2</v>
      </c>
      <c r="L875">
        <v>2011</v>
      </c>
      <c r="M875">
        <v>1</v>
      </c>
      <c r="N875" t="s">
        <v>419</v>
      </c>
      <c r="O875" t="s">
        <v>451</v>
      </c>
      <c r="P875">
        <v>201102</v>
      </c>
      <c r="Q875">
        <v>16</v>
      </c>
      <c r="R875">
        <v>282</v>
      </c>
      <c r="S875">
        <v>11</v>
      </c>
      <c r="T875">
        <v>9</v>
      </c>
      <c r="U875">
        <v>1403161</v>
      </c>
      <c r="V875">
        <v>3</v>
      </c>
      <c r="W875">
        <v>7389</v>
      </c>
      <c r="X875" s="2">
        <v>40668</v>
      </c>
      <c r="Y875" s="2">
        <v>40668</v>
      </c>
      <c r="Z875" t="s">
        <v>485</v>
      </c>
      <c r="AA875" t="s">
        <v>1246</v>
      </c>
      <c r="AB875" t="s">
        <v>1247</v>
      </c>
      <c r="AC875" t="s">
        <v>421</v>
      </c>
      <c r="AD875">
        <v>94128</v>
      </c>
      <c r="AE875" t="s">
        <v>1248</v>
      </c>
      <c r="AG875" t="s">
        <v>1246</v>
      </c>
      <c r="AH875" t="s">
        <v>1247</v>
      </c>
      <c r="AI875" t="s">
        <v>421</v>
      </c>
      <c r="AJ875">
        <v>94128</v>
      </c>
      <c r="AK875" t="s">
        <v>426</v>
      </c>
      <c r="AL875" t="s">
        <v>427</v>
      </c>
      <c r="AU875" t="s">
        <v>1249</v>
      </c>
      <c r="AV875" t="s">
        <v>1250</v>
      </c>
      <c r="AW875">
        <v>3320286000</v>
      </c>
      <c r="AX875" s="2">
        <v>40660</v>
      </c>
      <c r="BI875" s="2">
        <v>41031</v>
      </c>
      <c r="BJ875">
        <v>2245</v>
      </c>
      <c r="BL875">
        <v>2245</v>
      </c>
      <c r="BM875">
        <v>70</v>
      </c>
      <c r="BR875">
        <v>706</v>
      </c>
      <c r="BU875">
        <v>-86</v>
      </c>
      <c r="BV875">
        <v>862</v>
      </c>
      <c r="BW875">
        <v>1383</v>
      </c>
      <c r="BX875">
        <v>12</v>
      </c>
      <c r="CL875">
        <v>9</v>
      </c>
      <c r="CM875">
        <v>-3</v>
      </c>
      <c r="CN875">
        <v>-6</v>
      </c>
      <c r="CO875">
        <v>1377</v>
      </c>
      <c r="CP875">
        <v>497</v>
      </c>
      <c r="CQ875">
        <v>880</v>
      </c>
      <c r="CV875">
        <v>880</v>
      </c>
      <c r="CX875">
        <v>880</v>
      </c>
      <c r="DA875">
        <v>880</v>
      </c>
      <c r="DB875">
        <v>-1</v>
      </c>
      <c r="DC875">
        <v>881</v>
      </c>
      <c r="DE875">
        <v>881</v>
      </c>
      <c r="DF875">
        <v>0.2651</v>
      </c>
      <c r="DJ875">
        <v>0.2651</v>
      </c>
      <c r="DK875">
        <v>0.26540000000000002</v>
      </c>
      <c r="DL875">
        <v>0.31</v>
      </c>
      <c r="DM875">
        <v>0.2117</v>
      </c>
      <c r="DQ875">
        <v>0.2117</v>
      </c>
      <c r="DR875">
        <v>0.21199999999999999</v>
      </c>
      <c r="DS875">
        <v>0.3075</v>
      </c>
      <c r="DT875">
        <v>2.15</v>
      </c>
      <c r="DU875">
        <v>2841.9360000000001</v>
      </c>
      <c r="DV875">
        <v>2841.9360000000001</v>
      </c>
      <c r="DW875">
        <v>1377</v>
      </c>
      <c r="DX875">
        <v>880</v>
      </c>
      <c r="DY875">
        <v>1904</v>
      </c>
      <c r="DZ875">
        <v>1383</v>
      </c>
      <c r="EA875" s="2">
        <v>40668</v>
      </c>
      <c r="EB875">
        <v>6706</v>
      </c>
      <c r="EE875">
        <v>935</v>
      </c>
      <c r="EG875">
        <v>446</v>
      </c>
      <c r="EI875">
        <v>497</v>
      </c>
      <c r="EK875">
        <v>1022</v>
      </c>
      <c r="EL875">
        <v>9606</v>
      </c>
      <c r="EO875">
        <v>1453</v>
      </c>
      <c r="ER875">
        <v>7</v>
      </c>
      <c r="EV875">
        <v>23052</v>
      </c>
      <c r="FA875">
        <v>304</v>
      </c>
      <c r="FB875">
        <v>24816</v>
      </c>
      <c r="FC875">
        <v>34422</v>
      </c>
      <c r="FE875">
        <v>86</v>
      </c>
      <c r="FG875">
        <v>325</v>
      </c>
      <c r="FH875">
        <v>1641</v>
      </c>
      <c r="FJ875">
        <v>12</v>
      </c>
      <c r="FP875">
        <v>1401</v>
      </c>
      <c r="FQ875">
        <v>3465</v>
      </c>
      <c r="FR875">
        <v>25</v>
      </c>
      <c r="FU875">
        <v>4205</v>
      </c>
      <c r="FZ875">
        <v>573</v>
      </c>
      <c r="GA875">
        <v>4803</v>
      </c>
      <c r="GB875">
        <v>8268</v>
      </c>
      <c r="GE875">
        <v>20583</v>
      </c>
      <c r="GF875">
        <v>5707</v>
      </c>
      <c r="GI875">
        <v>-139</v>
      </c>
      <c r="GL875">
        <v>26154</v>
      </c>
      <c r="GM875">
        <v>26154</v>
      </c>
      <c r="GN875">
        <v>34422</v>
      </c>
      <c r="GO875">
        <v>3320</v>
      </c>
      <c r="GQ875">
        <v>3102</v>
      </c>
      <c r="GR875" s="2">
        <v>41031</v>
      </c>
      <c r="GS875">
        <v>1764</v>
      </c>
      <c r="GT875">
        <v>993</v>
      </c>
      <c r="GU875">
        <v>200</v>
      </c>
      <c r="GV875">
        <v>1193</v>
      </c>
      <c r="GW875">
        <v>-62</v>
      </c>
      <c r="GY875">
        <v>-51</v>
      </c>
      <c r="GZ875">
        <v>-230</v>
      </c>
      <c r="HB875">
        <v>-1005</v>
      </c>
      <c r="HC875">
        <v>-1348</v>
      </c>
      <c r="HE875">
        <v>1609</v>
      </c>
      <c r="HF875">
        <v>-147</v>
      </c>
      <c r="HG875">
        <v>0</v>
      </c>
      <c r="HH875">
        <v>-162</v>
      </c>
      <c r="HJ875">
        <v>113</v>
      </c>
      <c r="HK875">
        <v>113</v>
      </c>
      <c r="HM875">
        <v>-196</v>
      </c>
      <c r="HN875">
        <v>-15</v>
      </c>
      <c r="HP875">
        <v>-15</v>
      </c>
      <c r="HQ875">
        <v>-497</v>
      </c>
      <c r="HS875">
        <v>-497</v>
      </c>
      <c r="HT875">
        <v>-215</v>
      </c>
      <c r="HU875">
        <v>-1052</v>
      </c>
      <c r="HV875">
        <v>-1779</v>
      </c>
      <c r="HW875">
        <v>11</v>
      </c>
      <c r="HY875">
        <v>-355</v>
      </c>
      <c r="HZ875">
        <v>3867</v>
      </c>
      <c r="IA875">
        <v>3512</v>
      </c>
      <c r="IB875">
        <v>90</v>
      </c>
      <c r="IC875">
        <v>-215</v>
      </c>
      <c r="IE875">
        <v>521</v>
      </c>
      <c r="IF875">
        <v>42</v>
      </c>
      <c r="IG875">
        <v>603</v>
      </c>
      <c r="IH875">
        <v>-72</v>
      </c>
      <c r="II875">
        <v>-107</v>
      </c>
      <c r="IK875">
        <v>-107</v>
      </c>
      <c r="IL875">
        <v>3320</v>
      </c>
      <c r="IM875">
        <v>4156</v>
      </c>
      <c r="IN875">
        <v>0.26500000000000001</v>
      </c>
      <c r="IO875">
        <v>0.21249999999999999</v>
      </c>
    </row>
    <row r="876" spans="1:249" x14ac:dyDescent="0.25">
      <c r="A876" t="s">
        <v>1242</v>
      </c>
      <c r="B876" t="s">
        <v>1243</v>
      </c>
      <c r="C876" t="s">
        <v>1244</v>
      </c>
      <c r="D876" t="s">
        <v>1245</v>
      </c>
      <c r="E876" t="s">
        <v>455</v>
      </c>
      <c r="F876" t="s">
        <v>417</v>
      </c>
      <c r="G876" s="2">
        <v>40724</v>
      </c>
      <c r="H876" t="s">
        <v>450</v>
      </c>
      <c r="J876">
        <v>2011</v>
      </c>
      <c r="K876">
        <v>3</v>
      </c>
      <c r="L876">
        <v>2011</v>
      </c>
      <c r="M876">
        <v>2</v>
      </c>
      <c r="N876" t="s">
        <v>419</v>
      </c>
      <c r="O876" t="s">
        <v>451</v>
      </c>
      <c r="P876">
        <v>201103</v>
      </c>
      <c r="Q876">
        <v>16</v>
      </c>
      <c r="R876">
        <v>282</v>
      </c>
      <c r="S876">
        <v>11</v>
      </c>
      <c r="T876">
        <v>9</v>
      </c>
      <c r="U876">
        <v>1403161</v>
      </c>
      <c r="V876">
        <v>3</v>
      </c>
      <c r="W876">
        <v>7389</v>
      </c>
      <c r="X876" s="2">
        <v>40753</v>
      </c>
      <c r="Y876" s="2">
        <v>40753</v>
      </c>
      <c r="Z876" t="s">
        <v>485</v>
      </c>
      <c r="AA876" t="s">
        <v>1246</v>
      </c>
      <c r="AB876" t="s">
        <v>1247</v>
      </c>
      <c r="AC876" t="s">
        <v>421</v>
      </c>
      <c r="AD876">
        <v>94128</v>
      </c>
      <c r="AE876" t="s">
        <v>1248</v>
      </c>
      <c r="AG876" t="s">
        <v>1246</v>
      </c>
      <c r="AH876" t="s">
        <v>1247</v>
      </c>
      <c r="AI876" t="s">
        <v>421</v>
      </c>
      <c r="AJ876">
        <v>94128</v>
      </c>
      <c r="AK876" t="s">
        <v>426</v>
      </c>
      <c r="AL876" t="s">
        <v>427</v>
      </c>
      <c r="AU876" t="s">
        <v>1249</v>
      </c>
      <c r="AV876" t="s">
        <v>1250</v>
      </c>
      <c r="AW876">
        <v>3267754000</v>
      </c>
      <c r="AX876" s="2">
        <v>40749</v>
      </c>
      <c r="BI876" s="2">
        <v>41117</v>
      </c>
      <c r="BJ876">
        <v>2322</v>
      </c>
      <c r="BL876">
        <v>2322</v>
      </c>
      <c r="BM876">
        <v>74</v>
      </c>
      <c r="BR876">
        <v>812</v>
      </c>
      <c r="BU876">
        <v>-91</v>
      </c>
      <c r="BV876">
        <v>977</v>
      </c>
      <c r="BW876">
        <v>1345</v>
      </c>
      <c r="BX876">
        <v>11</v>
      </c>
      <c r="CL876">
        <v>88</v>
      </c>
      <c r="CM876">
        <v>121</v>
      </c>
      <c r="CN876">
        <v>198</v>
      </c>
      <c r="CO876">
        <v>1543</v>
      </c>
      <c r="CP876">
        <v>539</v>
      </c>
      <c r="CQ876">
        <v>1004</v>
      </c>
      <c r="CV876">
        <v>1004</v>
      </c>
      <c r="CX876">
        <v>1004</v>
      </c>
      <c r="DA876">
        <v>1004</v>
      </c>
      <c r="DB876">
        <v>-1</v>
      </c>
      <c r="DC876">
        <v>1005</v>
      </c>
      <c r="DE876">
        <v>1005</v>
      </c>
      <c r="DF876">
        <v>0.30420000000000003</v>
      </c>
      <c r="DJ876">
        <v>0.30420000000000003</v>
      </c>
      <c r="DK876">
        <v>0.30449999999999999</v>
      </c>
      <c r="DL876">
        <v>0.35749999999999998</v>
      </c>
      <c r="DM876">
        <v>0.249</v>
      </c>
      <c r="DQ876">
        <v>0.249</v>
      </c>
      <c r="DR876">
        <v>0.24929999999999999</v>
      </c>
      <c r="DS876">
        <v>0.35749999999999998</v>
      </c>
      <c r="DT876">
        <v>3</v>
      </c>
      <c r="DU876">
        <v>2811.1880000000001</v>
      </c>
      <c r="DV876">
        <v>2811.1880000000001</v>
      </c>
      <c r="DW876">
        <v>1543</v>
      </c>
      <c r="DX876">
        <v>1004</v>
      </c>
      <c r="DY876">
        <v>1867</v>
      </c>
      <c r="DZ876">
        <v>1345</v>
      </c>
      <c r="EA876" s="2">
        <v>40753</v>
      </c>
      <c r="EB876">
        <v>6747</v>
      </c>
      <c r="EE876">
        <v>956</v>
      </c>
      <c r="EG876">
        <v>214</v>
      </c>
      <c r="EI876">
        <v>507</v>
      </c>
      <c r="EK876">
        <v>1092</v>
      </c>
      <c r="EL876">
        <v>9516</v>
      </c>
      <c r="EO876">
        <v>1510</v>
      </c>
      <c r="ER876">
        <v>7</v>
      </c>
      <c r="EV876">
        <v>23121</v>
      </c>
      <c r="FA876">
        <v>293</v>
      </c>
      <c r="FB876">
        <v>24931</v>
      </c>
      <c r="FC876">
        <v>34447</v>
      </c>
      <c r="FE876">
        <v>93</v>
      </c>
      <c r="FG876">
        <v>465</v>
      </c>
      <c r="FH876">
        <v>1457</v>
      </c>
      <c r="FJ876">
        <v>13</v>
      </c>
      <c r="FP876">
        <v>1503</v>
      </c>
      <c r="FQ876">
        <v>3531</v>
      </c>
      <c r="FR876">
        <v>22</v>
      </c>
      <c r="FU876">
        <v>4254</v>
      </c>
      <c r="FZ876">
        <v>588</v>
      </c>
      <c r="GA876">
        <v>4864</v>
      </c>
      <c r="GB876">
        <v>8395</v>
      </c>
      <c r="GE876">
        <v>20056</v>
      </c>
      <c r="GF876">
        <v>6130</v>
      </c>
      <c r="GI876">
        <v>-136</v>
      </c>
      <c r="GL876">
        <v>26052</v>
      </c>
      <c r="GM876">
        <v>26052</v>
      </c>
      <c r="GN876">
        <v>34447</v>
      </c>
      <c r="GO876">
        <v>3264</v>
      </c>
      <c r="GQ876">
        <v>2931</v>
      </c>
      <c r="GR876" s="2">
        <v>41117</v>
      </c>
      <c r="GS876">
        <v>2768</v>
      </c>
      <c r="GT876">
        <v>1515</v>
      </c>
      <c r="GU876">
        <v>65</v>
      </c>
      <c r="GV876">
        <v>1580</v>
      </c>
      <c r="GW876">
        <v>-70</v>
      </c>
      <c r="GY876">
        <v>-47</v>
      </c>
      <c r="GZ876">
        <v>-163</v>
      </c>
      <c r="HB876">
        <v>-1064</v>
      </c>
      <c r="HC876">
        <v>-1344</v>
      </c>
      <c r="HE876">
        <v>3004</v>
      </c>
      <c r="HF876">
        <v>-236</v>
      </c>
      <c r="HG876">
        <v>0</v>
      </c>
      <c r="HH876">
        <v>-268</v>
      </c>
      <c r="HJ876">
        <v>79</v>
      </c>
      <c r="HK876">
        <v>79</v>
      </c>
      <c r="HM876">
        <v>-425</v>
      </c>
      <c r="HN876">
        <v>-19</v>
      </c>
      <c r="HP876">
        <v>-19</v>
      </c>
      <c r="HQ876">
        <v>-1537</v>
      </c>
      <c r="HS876">
        <v>-1537</v>
      </c>
      <c r="HT876">
        <v>-320</v>
      </c>
      <c r="HU876">
        <v>-978</v>
      </c>
      <c r="HV876">
        <v>-2854</v>
      </c>
      <c r="HW876">
        <v>8</v>
      </c>
      <c r="HY876">
        <v>-267</v>
      </c>
      <c r="HZ876">
        <v>3867</v>
      </c>
      <c r="IA876">
        <v>3600</v>
      </c>
      <c r="IB876">
        <v>122</v>
      </c>
      <c r="IC876">
        <v>-320</v>
      </c>
      <c r="IE876">
        <v>522</v>
      </c>
      <c r="IF876">
        <v>32</v>
      </c>
      <c r="IG876">
        <v>1395</v>
      </c>
      <c r="IH876">
        <v>-89</v>
      </c>
      <c r="II876">
        <v>-105</v>
      </c>
      <c r="IK876">
        <v>-105</v>
      </c>
      <c r="IL876">
        <v>3300</v>
      </c>
      <c r="IM876">
        <v>4032</v>
      </c>
      <c r="IN876">
        <v>0.30499999999999999</v>
      </c>
      <c r="IO876">
        <v>0.25</v>
      </c>
    </row>
    <row r="877" spans="1:249" x14ac:dyDescent="0.25">
      <c r="A877" t="s">
        <v>1242</v>
      </c>
      <c r="B877" t="s">
        <v>1243</v>
      </c>
      <c r="C877" t="s">
        <v>1244</v>
      </c>
      <c r="D877" t="s">
        <v>1245</v>
      </c>
      <c r="E877" t="s">
        <v>455</v>
      </c>
      <c r="F877" t="s">
        <v>417</v>
      </c>
      <c r="G877" s="2">
        <v>40816</v>
      </c>
      <c r="H877" t="s">
        <v>450</v>
      </c>
      <c r="J877">
        <v>2011</v>
      </c>
      <c r="K877">
        <v>4</v>
      </c>
      <c r="L877">
        <v>2011</v>
      </c>
      <c r="M877">
        <v>3</v>
      </c>
      <c r="N877" t="s">
        <v>419</v>
      </c>
      <c r="O877" t="s">
        <v>451</v>
      </c>
      <c r="P877">
        <v>201104</v>
      </c>
      <c r="Q877">
        <v>16</v>
      </c>
      <c r="R877">
        <v>282</v>
      </c>
      <c r="S877">
        <v>11</v>
      </c>
      <c r="T877">
        <v>9</v>
      </c>
      <c r="U877">
        <v>1403161</v>
      </c>
      <c r="V877">
        <v>3</v>
      </c>
      <c r="W877">
        <v>7389</v>
      </c>
      <c r="X877" s="2">
        <v>40865</v>
      </c>
      <c r="Y877" s="2">
        <v>40864</v>
      </c>
      <c r="Z877" t="s">
        <v>485</v>
      </c>
      <c r="AA877" t="s">
        <v>1246</v>
      </c>
      <c r="AB877" t="s">
        <v>1247</v>
      </c>
      <c r="AC877" t="s">
        <v>421</v>
      </c>
      <c r="AD877">
        <v>94128</v>
      </c>
      <c r="AE877" t="s">
        <v>1248</v>
      </c>
      <c r="AG877" t="s">
        <v>1246</v>
      </c>
      <c r="AH877" t="s">
        <v>1247</v>
      </c>
      <c r="AI877" t="s">
        <v>421</v>
      </c>
      <c r="AJ877">
        <v>94128</v>
      </c>
      <c r="AK877" t="s">
        <v>426</v>
      </c>
      <c r="AL877" t="s">
        <v>427</v>
      </c>
      <c r="AN877">
        <v>7500</v>
      </c>
      <c r="AP877">
        <v>7500</v>
      </c>
      <c r="AR877">
        <v>3401</v>
      </c>
      <c r="AS877" t="s">
        <v>665</v>
      </c>
      <c r="AT877" t="s">
        <v>429</v>
      </c>
      <c r="AU877" t="s">
        <v>1249</v>
      </c>
      <c r="AV877" t="s">
        <v>1250</v>
      </c>
      <c r="AW877">
        <v>3251789000</v>
      </c>
      <c r="AX877" s="2">
        <v>40857</v>
      </c>
      <c r="AY877" t="s">
        <v>1251</v>
      </c>
      <c r="AZ877" t="s">
        <v>1252</v>
      </c>
      <c r="BA877" t="s">
        <v>1253</v>
      </c>
      <c r="BB877" t="s">
        <v>711</v>
      </c>
      <c r="BC877" t="s">
        <v>1254</v>
      </c>
      <c r="BD877" t="s">
        <v>439</v>
      </c>
      <c r="BE877" t="s">
        <v>1255</v>
      </c>
      <c r="BF877" t="s">
        <v>439</v>
      </c>
      <c r="BG877" t="s">
        <v>1256</v>
      </c>
      <c r="BH877" t="s">
        <v>439</v>
      </c>
      <c r="BI877" s="2">
        <v>41600</v>
      </c>
      <c r="BJ877">
        <v>2383</v>
      </c>
      <c r="BL877">
        <v>2383</v>
      </c>
      <c r="BM877">
        <v>77</v>
      </c>
      <c r="BR877">
        <v>837</v>
      </c>
      <c r="BU877">
        <v>-107</v>
      </c>
      <c r="BV877">
        <v>1021</v>
      </c>
      <c r="BW877">
        <v>1362</v>
      </c>
      <c r="CM877">
        <v>80</v>
      </c>
      <c r="CN877">
        <v>-8</v>
      </c>
      <c r="CO877">
        <v>1354</v>
      </c>
      <c r="CP877">
        <v>476</v>
      </c>
      <c r="CQ877">
        <v>878</v>
      </c>
      <c r="CV877">
        <v>878</v>
      </c>
      <c r="CX877">
        <v>878</v>
      </c>
      <c r="DA877">
        <v>878</v>
      </c>
      <c r="DB877">
        <v>-2</v>
      </c>
      <c r="DC877">
        <v>880</v>
      </c>
      <c r="DE877">
        <v>880</v>
      </c>
      <c r="DF877">
        <v>0.27160000000000001</v>
      </c>
      <c r="DJ877">
        <v>0.27160000000000001</v>
      </c>
      <c r="DK877">
        <v>0.2722</v>
      </c>
      <c r="DL877">
        <v>0.32</v>
      </c>
      <c r="DM877">
        <v>0.22220000000000001</v>
      </c>
      <c r="DQ877">
        <v>0.22220000000000001</v>
      </c>
      <c r="DR877">
        <v>0.22270000000000001</v>
      </c>
      <c r="DS877">
        <v>0.3175</v>
      </c>
      <c r="DT877">
        <v>-10.308</v>
      </c>
      <c r="DU877">
        <v>2768</v>
      </c>
      <c r="DV877">
        <v>2750</v>
      </c>
      <c r="DW877">
        <v>1354</v>
      </c>
      <c r="DX877">
        <v>878</v>
      </c>
      <c r="DY877">
        <v>2015</v>
      </c>
      <c r="DZ877">
        <v>1362</v>
      </c>
      <c r="EA877" s="2">
        <v>41229</v>
      </c>
      <c r="EB877">
        <v>6255</v>
      </c>
      <c r="EE877">
        <v>972</v>
      </c>
      <c r="EG877">
        <v>265</v>
      </c>
      <c r="EI877">
        <v>489</v>
      </c>
      <c r="EK877">
        <v>1209</v>
      </c>
      <c r="EL877">
        <v>9190</v>
      </c>
      <c r="EM877">
        <v>2749</v>
      </c>
      <c r="EN877">
        <v>1208</v>
      </c>
      <c r="EO877">
        <v>1541</v>
      </c>
      <c r="ER877">
        <v>711</v>
      </c>
      <c r="EV877">
        <v>23104</v>
      </c>
      <c r="FA877">
        <v>214</v>
      </c>
      <c r="FB877">
        <v>25570</v>
      </c>
      <c r="FC877">
        <v>34760</v>
      </c>
      <c r="FE877">
        <v>169</v>
      </c>
      <c r="FG877">
        <v>449</v>
      </c>
      <c r="FH877">
        <v>1374</v>
      </c>
      <c r="FP877">
        <v>1459</v>
      </c>
      <c r="FQ877">
        <v>3451</v>
      </c>
      <c r="FU877">
        <v>4205</v>
      </c>
      <c r="FZ877">
        <v>667</v>
      </c>
      <c r="GA877">
        <v>4872</v>
      </c>
      <c r="GB877">
        <v>8323</v>
      </c>
      <c r="GE877">
        <v>19907</v>
      </c>
      <c r="GF877">
        <v>6706</v>
      </c>
      <c r="GI877">
        <v>-176</v>
      </c>
      <c r="GL877">
        <v>26437</v>
      </c>
      <c r="GM877">
        <v>26437</v>
      </c>
      <c r="GN877">
        <v>34760</v>
      </c>
      <c r="GO877">
        <v>3248</v>
      </c>
      <c r="GQ877">
        <v>3333</v>
      </c>
      <c r="GR877" s="2">
        <v>41600</v>
      </c>
      <c r="GS877">
        <v>3646</v>
      </c>
      <c r="GT877">
        <v>2168</v>
      </c>
      <c r="GU877">
        <v>92</v>
      </c>
      <c r="GV877">
        <v>2260</v>
      </c>
      <c r="GW877">
        <v>-79</v>
      </c>
      <c r="GY877">
        <v>29</v>
      </c>
      <c r="GZ877">
        <v>-161</v>
      </c>
      <c r="HA877">
        <v>28</v>
      </c>
      <c r="HB877">
        <v>-1851</v>
      </c>
      <c r="HC877">
        <v>-2034</v>
      </c>
      <c r="HE877">
        <v>3872</v>
      </c>
      <c r="HF877">
        <v>-353</v>
      </c>
      <c r="HH877">
        <v>-268</v>
      </c>
      <c r="HJ877">
        <v>-1678</v>
      </c>
      <c r="HK877">
        <v>-1678</v>
      </c>
      <c r="HM877">
        <v>-2299</v>
      </c>
      <c r="HN877">
        <v>-54</v>
      </c>
      <c r="HP877">
        <v>-54</v>
      </c>
      <c r="HQ877">
        <v>-1925</v>
      </c>
      <c r="HS877">
        <v>-1925</v>
      </c>
      <c r="HT877">
        <v>-423</v>
      </c>
      <c r="HU877">
        <v>-902</v>
      </c>
      <c r="HV877">
        <v>-3304</v>
      </c>
      <c r="HW877">
        <v>-9</v>
      </c>
      <c r="HY877">
        <v>-1740</v>
      </c>
      <c r="HZ877">
        <v>3867</v>
      </c>
      <c r="IA877">
        <v>2127</v>
      </c>
      <c r="IB877">
        <v>154</v>
      </c>
      <c r="IC877">
        <v>-423</v>
      </c>
      <c r="IE877">
        <v>653</v>
      </c>
      <c r="IF877">
        <v>32</v>
      </c>
      <c r="IG877">
        <v>868</v>
      </c>
      <c r="IH877">
        <v>-117</v>
      </c>
      <c r="II877">
        <v>-103</v>
      </c>
      <c r="IK877">
        <v>-103</v>
      </c>
      <c r="IL877">
        <v>3296</v>
      </c>
      <c r="IM877">
        <v>4088</v>
      </c>
      <c r="IN877">
        <v>0.27250000000000002</v>
      </c>
      <c r="IO877">
        <v>0.2203</v>
      </c>
    </row>
    <row r="878" spans="1:249" x14ac:dyDescent="0.25">
      <c r="A878" t="s">
        <v>1242</v>
      </c>
      <c r="B878" t="s">
        <v>1243</v>
      </c>
      <c r="C878" t="s">
        <v>1244</v>
      </c>
      <c r="D878" t="s">
        <v>1245</v>
      </c>
      <c r="E878" t="s">
        <v>455</v>
      </c>
      <c r="F878" t="s">
        <v>417</v>
      </c>
      <c r="G878" s="2">
        <v>40908</v>
      </c>
      <c r="H878" t="s">
        <v>450</v>
      </c>
      <c r="J878">
        <v>2012</v>
      </c>
      <c r="K878">
        <v>1</v>
      </c>
      <c r="L878">
        <v>2011</v>
      </c>
      <c r="M878">
        <v>4</v>
      </c>
      <c r="N878" t="s">
        <v>419</v>
      </c>
      <c r="O878" t="s">
        <v>451</v>
      </c>
      <c r="P878">
        <v>201201</v>
      </c>
      <c r="Q878">
        <v>16</v>
      </c>
      <c r="R878">
        <v>282</v>
      </c>
      <c r="S878">
        <v>11</v>
      </c>
      <c r="T878">
        <v>9</v>
      </c>
      <c r="U878">
        <v>1403161</v>
      </c>
      <c r="V878">
        <v>3</v>
      </c>
      <c r="W878">
        <v>7389</v>
      </c>
      <c r="X878" s="2">
        <v>40947</v>
      </c>
      <c r="Y878" s="2">
        <v>40947</v>
      </c>
      <c r="Z878" t="s">
        <v>485</v>
      </c>
      <c r="AA878" t="s">
        <v>1246</v>
      </c>
      <c r="AB878" t="s">
        <v>1247</v>
      </c>
      <c r="AC878" t="s">
        <v>421</v>
      </c>
      <c r="AD878">
        <v>94128</v>
      </c>
      <c r="AE878" t="s">
        <v>1248</v>
      </c>
      <c r="AG878" t="s">
        <v>1246</v>
      </c>
      <c r="AH878" t="s">
        <v>1247</v>
      </c>
      <c r="AI878" t="s">
        <v>421</v>
      </c>
      <c r="AJ878">
        <v>94128</v>
      </c>
      <c r="AK878" t="s">
        <v>426</v>
      </c>
      <c r="AL878" t="s">
        <v>427</v>
      </c>
      <c r="AU878" t="s">
        <v>1249</v>
      </c>
      <c r="AV878" t="s">
        <v>1250</v>
      </c>
      <c r="AW878">
        <v>3253198000</v>
      </c>
      <c r="AX878" s="2">
        <v>40940</v>
      </c>
      <c r="BI878" s="2">
        <v>41311</v>
      </c>
      <c r="BJ878">
        <v>2547</v>
      </c>
      <c r="BL878">
        <v>2547</v>
      </c>
      <c r="BM878">
        <v>80</v>
      </c>
      <c r="BR878">
        <v>751</v>
      </c>
      <c r="BU878">
        <v>-98</v>
      </c>
      <c r="BV878">
        <v>929</v>
      </c>
      <c r="BW878">
        <v>1618</v>
      </c>
      <c r="CM878">
        <v>-1</v>
      </c>
      <c r="CN878">
        <v>-1</v>
      </c>
      <c r="CO878">
        <v>1617</v>
      </c>
      <c r="CP878">
        <v>590</v>
      </c>
      <c r="CQ878">
        <v>1027</v>
      </c>
      <c r="CV878">
        <v>1027</v>
      </c>
      <c r="CX878">
        <v>1027</v>
      </c>
      <c r="DA878">
        <v>1027</v>
      </c>
      <c r="DB878">
        <v>-2</v>
      </c>
      <c r="DC878">
        <v>1029</v>
      </c>
      <c r="DE878">
        <v>1029</v>
      </c>
      <c r="DF878">
        <v>0.31659999999999999</v>
      </c>
      <c r="DJ878">
        <v>0.31659999999999999</v>
      </c>
      <c r="DK878">
        <v>0.31719999999999998</v>
      </c>
      <c r="DL878">
        <v>0.375</v>
      </c>
      <c r="DM878">
        <v>0.26169999999999999</v>
      </c>
      <c r="DQ878">
        <v>0.26169999999999999</v>
      </c>
      <c r="DR878">
        <v>0.26219999999999999</v>
      </c>
      <c r="DS878">
        <v>0.3725</v>
      </c>
      <c r="DT878">
        <v>1.0499000000000001</v>
      </c>
      <c r="DU878">
        <v>2760</v>
      </c>
      <c r="DV878">
        <v>2744</v>
      </c>
      <c r="DW878">
        <v>1617</v>
      </c>
      <c r="DX878">
        <v>1027</v>
      </c>
      <c r="DY878">
        <v>2179</v>
      </c>
      <c r="DZ878">
        <v>1618</v>
      </c>
      <c r="EA878" s="2">
        <v>40947</v>
      </c>
      <c r="EB878">
        <v>7093</v>
      </c>
      <c r="EE878">
        <v>1138</v>
      </c>
      <c r="EG878">
        <v>172</v>
      </c>
      <c r="EI878">
        <v>461</v>
      </c>
      <c r="EK878">
        <v>1114</v>
      </c>
      <c r="EL878">
        <v>9978</v>
      </c>
      <c r="EO878">
        <v>1542</v>
      </c>
      <c r="ER878">
        <v>899</v>
      </c>
      <c r="EV878">
        <v>23122</v>
      </c>
      <c r="FA878">
        <v>227</v>
      </c>
      <c r="FB878">
        <v>25790</v>
      </c>
      <c r="FC878">
        <v>35768</v>
      </c>
      <c r="FE878">
        <v>87</v>
      </c>
      <c r="FG878">
        <v>426</v>
      </c>
      <c r="FH878">
        <v>1501</v>
      </c>
      <c r="FP878">
        <v>1523</v>
      </c>
      <c r="FQ878">
        <v>3537</v>
      </c>
      <c r="FU878">
        <v>4212</v>
      </c>
      <c r="FZ878">
        <v>718</v>
      </c>
      <c r="GA878">
        <v>4930</v>
      </c>
      <c r="GB878">
        <v>8467</v>
      </c>
      <c r="GE878">
        <v>19929</v>
      </c>
      <c r="GF878">
        <v>7544</v>
      </c>
      <c r="GI878">
        <v>-172</v>
      </c>
      <c r="GL878">
        <v>27301</v>
      </c>
      <c r="GM878">
        <v>27301</v>
      </c>
      <c r="GN878">
        <v>35768</v>
      </c>
      <c r="GO878">
        <v>3252</v>
      </c>
      <c r="GQ878">
        <v>4179</v>
      </c>
      <c r="GR878" s="2">
        <v>41311</v>
      </c>
      <c r="GS878">
        <v>1027</v>
      </c>
      <c r="GT878">
        <v>561</v>
      </c>
      <c r="GU878">
        <v>17</v>
      </c>
      <c r="GV878">
        <v>578</v>
      </c>
      <c r="GW878">
        <v>-69</v>
      </c>
      <c r="GY878">
        <v>-82</v>
      </c>
      <c r="GZ878">
        <v>181</v>
      </c>
      <c r="HA878">
        <v>112</v>
      </c>
      <c r="HB878">
        <v>-461</v>
      </c>
      <c r="HC878">
        <v>-319</v>
      </c>
      <c r="HE878">
        <v>1286</v>
      </c>
      <c r="HF878">
        <v>-99</v>
      </c>
      <c r="HJ878">
        <v>293</v>
      </c>
      <c r="HK878">
        <v>293</v>
      </c>
      <c r="HM878">
        <v>194</v>
      </c>
      <c r="HN878">
        <v>-5</v>
      </c>
      <c r="HP878">
        <v>-5</v>
      </c>
      <c r="HQ878">
        <v>-31</v>
      </c>
      <c r="HS878">
        <v>-31</v>
      </c>
      <c r="HT878">
        <v>-152</v>
      </c>
      <c r="HU878">
        <v>-1477</v>
      </c>
      <c r="HV878">
        <v>-1665</v>
      </c>
      <c r="HY878">
        <v>-185</v>
      </c>
      <c r="HZ878">
        <v>2127</v>
      </c>
      <c r="IA878">
        <v>1942</v>
      </c>
      <c r="IB878">
        <v>38</v>
      </c>
      <c r="IC878">
        <v>-152</v>
      </c>
      <c r="IE878">
        <v>561</v>
      </c>
      <c r="IF878">
        <v>38</v>
      </c>
      <c r="IG878">
        <v>1286</v>
      </c>
      <c r="IH878">
        <v>-99</v>
      </c>
      <c r="II878">
        <v>-152</v>
      </c>
      <c r="IK878">
        <v>-152</v>
      </c>
      <c r="IL878">
        <v>3244</v>
      </c>
      <c r="IM878">
        <v>3924</v>
      </c>
      <c r="IN878">
        <v>0.3175</v>
      </c>
      <c r="IO878">
        <v>0.26250000000000001</v>
      </c>
    </row>
    <row r="879" spans="1:249" x14ac:dyDescent="0.25">
      <c r="A879" t="s">
        <v>1242</v>
      </c>
      <c r="B879" t="s">
        <v>1243</v>
      </c>
      <c r="C879" t="s">
        <v>1244</v>
      </c>
      <c r="D879" t="s">
        <v>1245</v>
      </c>
      <c r="E879" t="s">
        <v>455</v>
      </c>
      <c r="F879" t="s">
        <v>417</v>
      </c>
      <c r="G879" s="2">
        <v>40999</v>
      </c>
      <c r="H879" t="s">
        <v>450</v>
      </c>
      <c r="J879">
        <v>2012</v>
      </c>
      <c r="K879">
        <v>2</v>
      </c>
      <c r="L879">
        <v>2012</v>
      </c>
      <c r="M879">
        <v>1</v>
      </c>
      <c r="N879" t="s">
        <v>419</v>
      </c>
      <c r="O879" t="s">
        <v>451</v>
      </c>
      <c r="P879">
        <v>201202</v>
      </c>
      <c r="Q879">
        <v>16</v>
      </c>
      <c r="R879">
        <v>282</v>
      </c>
      <c r="S879">
        <v>11</v>
      </c>
      <c r="T879">
        <v>9</v>
      </c>
      <c r="U879">
        <v>1403161</v>
      </c>
      <c r="V879">
        <v>3</v>
      </c>
      <c r="W879">
        <v>7389</v>
      </c>
      <c r="X879" s="2">
        <v>41031</v>
      </c>
      <c r="Y879" s="2">
        <v>41031</v>
      </c>
      <c r="Z879" t="s">
        <v>485</v>
      </c>
      <c r="AA879" t="s">
        <v>1246</v>
      </c>
      <c r="AB879" t="s">
        <v>1247</v>
      </c>
      <c r="AC879" t="s">
        <v>421</v>
      </c>
      <c r="AD879">
        <v>94128</v>
      </c>
      <c r="AE879" t="s">
        <v>1248</v>
      </c>
      <c r="AG879" t="s">
        <v>1246</v>
      </c>
      <c r="AH879" t="s">
        <v>1247</v>
      </c>
      <c r="AI879" t="s">
        <v>421</v>
      </c>
      <c r="AJ879">
        <v>94128</v>
      </c>
      <c r="AK879" t="s">
        <v>426</v>
      </c>
      <c r="AL879" t="s">
        <v>427</v>
      </c>
      <c r="AU879" t="s">
        <v>1249</v>
      </c>
      <c r="AV879" t="s">
        <v>1250</v>
      </c>
      <c r="AW879">
        <v>3255913000</v>
      </c>
      <c r="AX879" s="2">
        <v>41026</v>
      </c>
      <c r="BI879" s="2">
        <v>41395</v>
      </c>
      <c r="BJ879">
        <v>2578</v>
      </c>
      <c r="BL879">
        <v>2578</v>
      </c>
      <c r="BM879">
        <v>80</v>
      </c>
      <c r="BR879">
        <v>789</v>
      </c>
      <c r="BU879">
        <v>-103</v>
      </c>
      <c r="BV879">
        <v>972</v>
      </c>
      <c r="BW879">
        <v>1606</v>
      </c>
      <c r="CM879">
        <v>3</v>
      </c>
      <c r="CN879">
        <v>3</v>
      </c>
      <c r="CO879">
        <v>1609</v>
      </c>
      <c r="CP879">
        <v>317</v>
      </c>
      <c r="CQ879">
        <v>1292</v>
      </c>
      <c r="CV879">
        <v>1292</v>
      </c>
      <c r="CX879">
        <v>1292</v>
      </c>
      <c r="DA879">
        <v>1292</v>
      </c>
      <c r="DC879">
        <v>1292</v>
      </c>
      <c r="DE879">
        <v>1292</v>
      </c>
      <c r="DF879">
        <v>0.39829999999999999</v>
      </c>
      <c r="DJ879">
        <v>0.39829999999999999</v>
      </c>
      <c r="DK879">
        <v>0.39829999999999999</v>
      </c>
      <c r="DL879">
        <v>0.48</v>
      </c>
      <c r="DM879">
        <v>0.33539999999999998</v>
      </c>
      <c r="DQ879">
        <v>0.33539999999999998</v>
      </c>
      <c r="DR879">
        <v>0.33539999999999998</v>
      </c>
      <c r="DS879">
        <v>0.47749999999999998</v>
      </c>
      <c r="DT879">
        <v>-1.58</v>
      </c>
      <c r="DU879">
        <v>2704</v>
      </c>
      <c r="DV879">
        <v>2691.6680000000001</v>
      </c>
      <c r="DW879">
        <v>1609</v>
      </c>
      <c r="DX879">
        <v>1292</v>
      </c>
      <c r="DY879">
        <v>2183</v>
      </c>
      <c r="DZ879">
        <v>1606</v>
      </c>
      <c r="EA879" s="2">
        <v>41031</v>
      </c>
      <c r="EB879">
        <v>7239</v>
      </c>
      <c r="EE879">
        <v>1163</v>
      </c>
      <c r="EG879">
        <v>332</v>
      </c>
      <c r="EI879">
        <v>430</v>
      </c>
      <c r="EK879">
        <v>1131</v>
      </c>
      <c r="EL879">
        <v>10295</v>
      </c>
      <c r="EO879">
        <v>1540</v>
      </c>
      <c r="ER879">
        <v>1696</v>
      </c>
      <c r="EV879">
        <v>23105</v>
      </c>
      <c r="FA879">
        <v>210</v>
      </c>
      <c r="FB879">
        <v>26551</v>
      </c>
      <c r="FC879">
        <v>36846</v>
      </c>
      <c r="FE879">
        <v>75</v>
      </c>
      <c r="FG879">
        <v>702</v>
      </c>
      <c r="FH879">
        <v>1162</v>
      </c>
      <c r="FP879">
        <v>1648</v>
      </c>
      <c r="FQ879">
        <v>3587</v>
      </c>
      <c r="FU879">
        <v>3941</v>
      </c>
      <c r="FZ879">
        <v>797</v>
      </c>
      <c r="GA879">
        <v>4738</v>
      </c>
      <c r="GB879">
        <v>8325</v>
      </c>
      <c r="GE879">
        <v>20009</v>
      </c>
      <c r="GF879">
        <v>8688</v>
      </c>
      <c r="GI879">
        <v>-176</v>
      </c>
      <c r="GL879">
        <v>28521</v>
      </c>
      <c r="GM879">
        <v>28521</v>
      </c>
      <c r="GN879">
        <v>36846</v>
      </c>
      <c r="GO879">
        <v>3256</v>
      </c>
      <c r="GQ879">
        <v>5416</v>
      </c>
      <c r="GR879" s="2">
        <v>41395</v>
      </c>
      <c r="GS879">
        <v>2319</v>
      </c>
      <c r="GT879">
        <v>1138</v>
      </c>
      <c r="GU879">
        <v>-187</v>
      </c>
      <c r="GV879">
        <v>951</v>
      </c>
      <c r="GW879">
        <v>-95</v>
      </c>
      <c r="GY879">
        <v>-94</v>
      </c>
      <c r="GZ879">
        <v>-99</v>
      </c>
      <c r="HA879">
        <v>-30</v>
      </c>
      <c r="HB879">
        <v>-569</v>
      </c>
      <c r="HC879">
        <v>-887</v>
      </c>
      <c r="HE879">
        <v>2383</v>
      </c>
      <c r="HF879">
        <v>-160</v>
      </c>
      <c r="HJ879">
        <v>-610</v>
      </c>
      <c r="HK879">
        <v>-610</v>
      </c>
      <c r="HM879">
        <v>-770</v>
      </c>
      <c r="HN879">
        <v>-6</v>
      </c>
      <c r="HP879">
        <v>-6</v>
      </c>
      <c r="HQ879">
        <v>2</v>
      </c>
      <c r="HS879">
        <v>2</v>
      </c>
      <c r="HT879">
        <v>-300</v>
      </c>
      <c r="HU879">
        <v>-1398</v>
      </c>
      <c r="HV879">
        <v>-1702</v>
      </c>
      <c r="HW879">
        <v>4</v>
      </c>
      <c r="HY879">
        <v>-85</v>
      </c>
      <c r="HZ879">
        <v>2127</v>
      </c>
      <c r="IA879">
        <v>2042</v>
      </c>
      <c r="IB879">
        <v>76</v>
      </c>
      <c r="IC879">
        <v>-300</v>
      </c>
      <c r="IE879">
        <v>577</v>
      </c>
      <c r="IF879">
        <v>38</v>
      </c>
      <c r="IG879">
        <v>1097</v>
      </c>
      <c r="IH879">
        <v>-61</v>
      </c>
      <c r="II879">
        <v>-148</v>
      </c>
      <c r="IK879">
        <v>-148</v>
      </c>
      <c r="IL879">
        <v>3244</v>
      </c>
      <c r="IM879">
        <v>3852</v>
      </c>
      <c r="IN879">
        <v>0.39750000000000002</v>
      </c>
      <c r="IO879">
        <v>0.33500000000000002</v>
      </c>
    </row>
    <row r="880" spans="1:249" x14ac:dyDescent="0.25">
      <c r="A880" t="s">
        <v>1242</v>
      </c>
      <c r="B880" t="s">
        <v>1243</v>
      </c>
      <c r="C880" t="s">
        <v>1244</v>
      </c>
      <c r="D880" t="s">
        <v>1245</v>
      </c>
      <c r="E880" t="s">
        <v>455</v>
      </c>
      <c r="F880" t="s">
        <v>417</v>
      </c>
      <c r="G880" s="2">
        <v>41090</v>
      </c>
      <c r="H880" t="s">
        <v>450</v>
      </c>
      <c r="J880">
        <v>2012</v>
      </c>
      <c r="K880">
        <v>3</v>
      </c>
      <c r="L880">
        <v>2012</v>
      </c>
      <c r="M880">
        <v>2</v>
      </c>
      <c r="N880" t="s">
        <v>419</v>
      </c>
      <c r="O880" t="s">
        <v>451</v>
      </c>
      <c r="P880">
        <v>201203</v>
      </c>
      <c r="Q880">
        <v>16</v>
      </c>
      <c r="R880">
        <v>282</v>
      </c>
      <c r="S880">
        <v>11</v>
      </c>
      <c r="T880">
        <v>9</v>
      </c>
      <c r="U880">
        <v>1403161</v>
      </c>
      <c r="V880">
        <v>3</v>
      </c>
      <c r="W880">
        <v>7389</v>
      </c>
      <c r="X880" s="2">
        <v>41117</v>
      </c>
      <c r="Y880" s="2">
        <v>41117</v>
      </c>
      <c r="Z880" t="s">
        <v>485</v>
      </c>
      <c r="AA880" t="s">
        <v>1246</v>
      </c>
      <c r="AB880" t="s">
        <v>1247</v>
      </c>
      <c r="AC880" t="s">
        <v>421</v>
      </c>
      <c r="AD880">
        <v>94128</v>
      </c>
      <c r="AE880" t="s">
        <v>1248</v>
      </c>
      <c r="AG880" t="s">
        <v>1246</v>
      </c>
      <c r="AH880" t="s">
        <v>1247</v>
      </c>
      <c r="AI880" t="s">
        <v>421</v>
      </c>
      <c r="AJ880">
        <v>94128</v>
      </c>
      <c r="AK880" t="s">
        <v>426</v>
      </c>
      <c r="AL880" t="s">
        <v>427</v>
      </c>
      <c r="AU880" t="s">
        <v>1249</v>
      </c>
      <c r="AV880" t="s">
        <v>1250</v>
      </c>
      <c r="AW880">
        <v>3244663000</v>
      </c>
      <c r="AX880" s="2">
        <v>41109</v>
      </c>
      <c r="BI880" s="2">
        <v>41479</v>
      </c>
      <c r="BJ880">
        <v>2565</v>
      </c>
      <c r="BL880">
        <v>2565</v>
      </c>
      <c r="BM880">
        <v>84</v>
      </c>
      <c r="BR880">
        <v>888</v>
      </c>
      <c r="BU880">
        <v>-4200</v>
      </c>
      <c r="BV880">
        <v>5172</v>
      </c>
      <c r="BW880">
        <v>-2607</v>
      </c>
      <c r="CO880">
        <v>-2607</v>
      </c>
      <c r="CP880">
        <v>-768</v>
      </c>
      <c r="CQ880">
        <v>-1839</v>
      </c>
      <c r="CV880">
        <v>-1839</v>
      </c>
      <c r="CX880">
        <v>-1839</v>
      </c>
      <c r="DA880">
        <v>-1839</v>
      </c>
      <c r="DC880">
        <v>-1839</v>
      </c>
      <c r="DE880">
        <v>-1839</v>
      </c>
      <c r="DF880">
        <v>-0.56759999999999999</v>
      </c>
      <c r="DJ880">
        <v>-0.56759999999999999</v>
      </c>
      <c r="DK880">
        <v>-0.56759999999999999</v>
      </c>
      <c r="DL880">
        <v>-0.68500000000000005</v>
      </c>
      <c r="DM880">
        <v>-0.48039999999999999</v>
      </c>
      <c r="DQ880">
        <v>-0.48039999999999999</v>
      </c>
      <c r="DR880">
        <v>-0.48039999999999999</v>
      </c>
      <c r="DS880">
        <v>-0.68500000000000005</v>
      </c>
      <c r="DT880">
        <v>1.5601</v>
      </c>
      <c r="DU880">
        <v>2700</v>
      </c>
      <c r="DV880">
        <v>2684.672</v>
      </c>
      <c r="DW880">
        <v>-2607</v>
      </c>
      <c r="DX880">
        <v>-1839</v>
      </c>
      <c r="DY880">
        <v>-1909</v>
      </c>
      <c r="DZ880">
        <v>-2607</v>
      </c>
      <c r="EA880" s="2">
        <v>41117</v>
      </c>
      <c r="EB880">
        <v>6585</v>
      </c>
      <c r="EE880">
        <v>1236</v>
      </c>
      <c r="EG880">
        <v>323</v>
      </c>
      <c r="EI880">
        <v>1645</v>
      </c>
      <c r="EK880">
        <v>1110</v>
      </c>
      <c r="EL880">
        <v>10899</v>
      </c>
      <c r="EO880">
        <v>1581</v>
      </c>
      <c r="ER880">
        <v>2923</v>
      </c>
      <c r="EV880">
        <v>23118</v>
      </c>
      <c r="FA880">
        <v>220</v>
      </c>
      <c r="FB880">
        <v>27842</v>
      </c>
      <c r="FC880">
        <v>38741</v>
      </c>
      <c r="FE880">
        <v>111</v>
      </c>
      <c r="FG880">
        <v>747</v>
      </c>
      <c r="FH880">
        <v>5347</v>
      </c>
      <c r="FP880">
        <v>1649</v>
      </c>
      <c r="FQ880">
        <v>7854</v>
      </c>
      <c r="FU880">
        <v>3944</v>
      </c>
      <c r="FZ880">
        <v>785</v>
      </c>
      <c r="GA880">
        <v>4729</v>
      </c>
      <c r="GB880">
        <v>12583</v>
      </c>
      <c r="GE880">
        <v>19922</v>
      </c>
      <c r="GF880">
        <v>6411</v>
      </c>
      <c r="GI880">
        <v>-175</v>
      </c>
      <c r="GL880">
        <v>26158</v>
      </c>
      <c r="GM880">
        <v>26158</v>
      </c>
      <c r="GN880">
        <v>38741</v>
      </c>
      <c r="GO880">
        <v>3240</v>
      </c>
      <c r="GQ880">
        <v>3040</v>
      </c>
      <c r="GR880" s="2">
        <v>41479</v>
      </c>
      <c r="GS880">
        <v>480</v>
      </c>
      <c r="GT880">
        <v>1836</v>
      </c>
      <c r="GU880">
        <v>2708</v>
      </c>
      <c r="GV880">
        <v>4544</v>
      </c>
      <c r="GW880">
        <v>-231</v>
      </c>
      <c r="GY880">
        <v>-58</v>
      </c>
      <c r="GZ880">
        <v>-6</v>
      </c>
      <c r="HA880">
        <v>-41</v>
      </c>
      <c r="HB880">
        <v>-1048</v>
      </c>
      <c r="HC880">
        <v>-1384</v>
      </c>
      <c r="HE880">
        <v>3640</v>
      </c>
      <c r="HF880">
        <v>-268</v>
      </c>
      <c r="HH880">
        <v>-3</v>
      </c>
      <c r="HJ880">
        <v>-1672</v>
      </c>
      <c r="HK880">
        <v>-1672</v>
      </c>
      <c r="HM880">
        <v>-1943</v>
      </c>
      <c r="HN880">
        <v>-6</v>
      </c>
      <c r="HP880">
        <v>-6</v>
      </c>
      <c r="HQ880">
        <v>-425</v>
      </c>
      <c r="HS880">
        <v>-425</v>
      </c>
      <c r="HT880">
        <v>-448</v>
      </c>
      <c r="HU880">
        <v>-1383</v>
      </c>
      <c r="HV880">
        <v>-2262</v>
      </c>
      <c r="HW880">
        <v>-4</v>
      </c>
      <c r="HY880">
        <v>-569</v>
      </c>
      <c r="HZ880">
        <v>2127</v>
      </c>
      <c r="IA880">
        <v>1558</v>
      </c>
      <c r="IB880">
        <v>112</v>
      </c>
      <c r="IC880">
        <v>-448</v>
      </c>
      <c r="IE880">
        <v>698</v>
      </c>
      <c r="IF880">
        <v>36</v>
      </c>
      <c r="IG880">
        <v>1257</v>
      </c>
      <c r="IH880">
        <v>-108</v>
      </c>
      <c r="II880">
        <v>-148</v>
      </c>
      <c r="IK880">
        <v>-148</v>
      </c>
      <c r="IL880">
        <v>3240</v>
      </c>
      <c r="IM880">
        <v>3828</v>
      </c>
      <c r="IN880">
        <v>-0.5675</v>
      </c>
      <c r="IO880">
        <v>-0.48</v>
      </c>
    </row>
    <row r="881" spans="1:249" x14ac:dyDescent="0.25">
      <c r="A881" t="s">
        <v>1242</v>
      </c>
      <c r="B881" t="s">
        <v>1243</v>
      </c>
      <c r="C881" t="s">
        <v>1244</v>
      </c>
      <c r="D881" t="s">
        <v>1245</v>
      </c>
      <c r="E881" t="s">
        <v>455</v>
      </c>
      <c r="F881" t="s">
        <v>417</v>
      </c>
      <c r="G881" s="2">
        <v>41182</v>
      </c>
      <c r="H881" t="s">
        <v>450</v>
      </c>
      <c r="J881">
        <v>2012</v>
      </c>
      <c r="K881">
        <v>4</v>
      </c>
      <c r="L881">
        <v>2012</v>
      </c>
      <c r="M881">
        <v>3</v>
      </c>
      <c r="N881" t="s">
        <v>419</v>
      </c>
      <c r="O881" t="s">
        <v>451</v>
      </c>
      <c r="P881">
        <v>201204</v>
      </c>
      <c r="Q881">
        <v>16</v>
      </c>
      <c r="R881">
        <v>282</v>
      </c>
      <c r="S881">
        <v>11</v>
      </c>
      <c r="T881">
        <v>9</v>
      </c>
      <c r="U881">
        <v>1403161</v>
      </c>
      <c r="V881">
        <v>3</v>
      </c>
      <c r="W881">
        <v>7389</v>
      </c>
      <c r="X881" s="2">
        <v>41229</v>
      </c>
      <c r="Y881" s="2">
        <v>41228</v>
      </c>
      <c r="Z881" t="s">
        <v>485</v>
      </c>
      <c r="AA881" t="s">
        <v>1246</v>
      </c>
      <c r="AB881" t="s">
        <v>1247</v>
      </c>
      <c r="AC881" t="s">
        <v>421</v>
      </c>
      <c r="AD881">
        <v>94128</v>
      </c>
      <c r="AE881" t="s">
        <v>1248</v>
      </c>
      <c r="AG881" t="s">
        <v>1246</v>
      </c>
      <c r="AH881" t="s">
        <v>1247</v>
      </c>
      <c r="AI881" t="s">
        <v>421</v>
      </c>
      <c r="AJ881">
        <v>94128</v>
      </c>
      <c r="AK881" t="s">
        <v>426</v>
      </c>
      <c r="AL881" t="s">
        <v>427</v>
      </c>
      <c r="AN881">
        <v>8500</v>
      </c>
      <c r="AP881">
        <v>8500</v>
      </c>
      <c r="AR881">
        <v>3184</v>
      </c>
      <c r="AS881" t="s">
        <v>665</v>
      </c>
      <c r="AT881" t="s">
        <v>429</v>
      </c>
      <c r="AU881" t="s">
        <v>1249</v>
      </c>
      <c r="AV881" t="s">
        <v>1250</v>
      </c>
      <c r="AW881">
        <v>3242431000</v>
      </c>
      <c r="AX881" s="2">
        <v>41221</v>
      </c>
      <c r="AY881" t="s">
        <v>1251</v>
      </c>
      <c r="AZ881" t="s">
        <v>550</v>
      </c>
      <c r="BA881" t="s">
        <v>1257</v>
      </c>
      <c r="BB881" t="s">
        <v>552</v>
      </c>
      <c r="BC881" t="s">
        <v>1253</v>
      </c>
      <c r="BD881" t="s">
        <v>711</v>
      </c>
      <c r="BE881" t="s">
        <v>1258</v>
      </c>
      <c r="BF881" t="s">
        <v>439</v>
      </c>
      <c r="BG881" t="s">
        <v>1255</v>
      </c>
      <c r="BH881" t="s">
        <v>439</v>
      </c>
      <c r="BI881" s="2">
        <v>41964</v>
      </c>
      <c r="BJ881">
        <v>2731</v>
      </c>
      <c r="BL881">
        <v>2731</v>
      </c>
      <c r="BM881">
        <v>89</v>
      </c>
      <c r="BR881">
        <v>1007</v>
      </c>
      <c r="BU881">
        <v>-113</v>
      </c>
      <c r="BV881">
        <v>1209</v>
      </c>
      <c r="BW881">
        <v>1522</v>
      </c>
      <c r="CM881">
        <v>66</v>
      </c>
      <c r="CN881">
        <v>66</v>
      </c>
      <c r="CO881">
        <v>1588</v>
      </c>
      <c r="CP881">
        <v>-74</v>
      </c>
      <c r="CQ881">
        <v>1662</v>
      </c>
      <c r="CV881">
        <v>1662</v>
      </c>
      <c r="CX881">
        <v>1662</v>
      </c>
      <c r="DA881">
        <v>1662</v>
      </c>
      <c r="DC881">
        <v>1662</v>
      </c>
      <c r="DE881">
        <v>1662</v>
      </c>
      <c r="DF881">
        <v>0.51380000000000003</v>
      </c>
      <c r="DJ881">
        <v>0.51380000000000003</v>
      </c>
      <c r="DK881">
        <v>0.51380000000000003</v>
      </c>
      <c r="DL881">
        <v>0.62</v>
      </c>
      <c r="DM881">
        <v>0.43880000000000002</v>
      </c>
      <c r="DQ881">
        <v>0.43880000000000002</v>
      </c>
      <c r="DR881">
        <v>0.43880000000000002</v>
      </c>
      <c r="DS881">
        <v>0.61750000000000005</v>
      </c>
      <c r="DT881">
        <v>-4.95</v>
      </c>
      <c r="DU881">
        <v>2688</v>
      </c>
      <c r="DV881">
        <v>2112</v>
      </c>
      <c r="DW881">
        <v>1588</v>
      </c>
      <c r="DX881">
        <v>1662</v>
      </c>
      <c r="DY881">
        <v>2174</v>
      </c>
      <c r="DZ881">
        <v>1522</v>
      </c>
      <c r="EA881" s="2">
        <v>41600</v>
      </c>
      <c r="EB881">
        <v>7249</v>
      </c>
      <c r="EE881">
        <v>1356</v>
      </c>
      <c r="EG881">
        <v>122</v>
      </c>
      <c r="EI881">
        <v>2027</v>
      </c>
      <c r="EK881">
        <v>1032</v>
      </c>
      <c r="EL881">
        <v>11786</v>
      </c>
      <c r="EM881">
        <v>3081</v>
      </c>
      <c r="EN881">
        <v>1447</v>
      </c>
      <c r="EO881">
        <v>1634</v>
      </c>
      <c r="ER881">
        <v>3283</v>
      </c>
      <c r="EV881">
        <v>23101</v>
      </c>
      <c r="FA881">
        <v>209</v>
      </c>
      <c r="FB881">
        <v>28227</v>
      </c>
      <c r="FC881">
        <v>40013</v>
      </c>
      <c r="FE881">
        <v>152</v>
      </c>
      <c r="FG881">
        <v>719</v>
      </c>
      <c r="FH881">
        <v>5430</v>
      </c>
      <c r="FP881">
        <v>1653</v>
      </c>
      <c r="FQ881">
        <v>7954</v>
      </c>
      <c r="FU881">
        <v>4058</v>
      </c>
      <c r="FZ881">
        <v>371</v>
      </c>
      <c r="GA881">
        <v>4429</v>
      </c>
      <c r="GB881">
        <v>12383</v>
      </c>
      <c r="GE881">
        <v>19992</v>
      </c>
      <c r="GF881">
        <v>7809</v>
      </c>
      <c r="GI881">
        <v>-171</v>
      </c>
      <c r="GL881">
        <v>27630</v>
      </c>
      <c r="GM881">
        <v>27630</v>
      </c>
      <c r="GN881">
        <v>40013</v>
      </c>
      <c r="GO881">
        <v>3244</v>
      </c>
      <c r="GQ881">
        <v>4529</v>
      </c>
      <c r="GR881" s="2">
        <v>41964</v>
      </c>
      <c r="GS881">
        <v>2142</v>
      </c>
      <c r="GT881">
        <v>2488</v>
      </c>
      <c r="GU881">
        <v>2479</v>
      </c>
      <c r="GV881">
        <v>4967</v>
      </c>
      <c r="GW881">
        <v>-161</v>
      </c>
      <c r="GY881">
        <v>-17</v>
      </c>
      <c r="GZ881">
        <v>-367</v>
      </c>
      <c r="HA881">
        <v>-67</v>
      </c>
      <c r="HB881">
        <v>-1488</v>
      </c>
      <c r="HC881">
        <v>-2100</v>
      </c>
      <c r="HE881">
        <v>5009</v>
      </c>
      <c r="HF881">
        <v>-374</v>
      </c>
      <c r="HH881">
        <v>-3</v>
      </c>
      <c r="HJ881">
        <v>-2037</v>
      </c>
      <c r="HK881">
        <v>-2037</v>
      </c>
      <c r="HM881">
        <v>-2414</v>
      </c>
      <c r="HN881">
        <v>-6</v>
      </c>
      <c r="HP881">
        <v>-6</v>
      </c>
      <c r="HQ881">
        <v>-536</v>
      </c>
      <c r="HS881">
        <v>-536</v>
      </c>
      <c r="HT881">
        <v>-595</v>
      </c>
      <c r="HU881">
        <v>-1518</v>
      </c>
      <c r="HV881">
        <v>-2655</v>
      </c>
      <c r="HW881">
        <v>7</v>
      </c>
      <c r="HY881">
        <v>-53</v>
      </c>
      <c r="HZ881">
        <v>2127</v>
      </c>
      <c r="IA881">
        <v>2074</v>
      </c>
      <c r="IB881">
        <v>147</v>
      </c>
      <c r="IC881">
        <v>-595</v>
      </c>
      <c r="IE881">
        <v>652</v>
      </c>
      <c r="IF881">
        <v>35</v>
      </c>
      <c r="IG881">
        <v>1369</v>
      </c>
      <c r="IH881">
        <v>-106</v>
      </c>
      <c r="II881">
        <v>-147</v>
      </c>
      <c r="IK881">
        <v>-147</v>
      </c>
      <c r="IL881">
        <v>3240</v>
      </c>
      <c r="IM881">
        <v>3856</v>
      </c>
      <c r="IN881">
        <v>0.51500000000000001</v>
      </c>
      <c r="IO881">
        <v>0.4375</v>
      </c>
    </row>
    <row r="882" spans="1:249" x14ac:dyDescent="0.25">
      <c r="A882" t="s">
        <v>1242</v>
      </c>
      <c r="B882" t="s">
        <v>1243</v>
      </c>
      <c r="C882" t="s">
        <v>1244</v>
      </c>
      <c r="D882" t="s">
        <v>1245</v>
      </c>
      <c r="E882" t="s">
        <v>455</v>
      </c>
      <c r="F882" t="s">
        <v>417</v>
      </c>
      <c r="G882" s="2">
        <v>41274</v>
      </c>
      <c r="H882" t="s">
        <v>450</v>
      </c>
      <c r="J882">
        <v>2013</v>
      </c>
      <c r="K882">
        <v>1</v>
      </c>
      <c r="L882">
        <v>2012</v>
      </c>
      <c r="M882">
        <v>4</v>
      </c>
      <c r="N882" t="s">
        <v>419</v>
      </c>
      <c r="O882" t="s">
        <v>451</v>
      </c>
      <c r="P882">
        <v>201301</v>
      </c>
      <c r="Q882">
        <v>16</v>
      </c>
      <c r="R882">
        <v>282</v>
      </c>
      <c r="S882">
        <v>11</v>
      </c>
      <c r="T882">
        <v>9</v>
      </c>
      <c r="U882">
        <v>1403161</v>
      </c>
      <c r="V882">
        <v>3</v>
      </c>
      <c r="W882">
        <v>7389</v>
      </c>
      <c r="X882" s="2">
        <v>41311</v>
      </c>
      <c r="Y882" s="2">
        <v>41311</v>
      </c>
      <c r="Z882" t="s">
        <v>485</v>
      </c>
      <c r="AA882" t="s">
        <v>1246</v>
      </c>
      <c r="AB882" t="s">
        <v>1247</v>
      </c>
      <c r="AC882" t="s">
        <v>421</v>
      </c>
      <c r="AD882">
        <v>94128</v>
      </c>
      <c r="AE882" t="s">
        <v>1248</v>
      </c>
      <c r="AG882" t="s">
        <v>1246</v>
      </c>
      <c r="AH882" t="s">
        <v>1247</v>
      </c>
      <c r="AI882" t="s">
        <v>421</v>
      </c>
      <c r="AJ882">
        <v>94128</v>
      </c>
      <c r="AK882" t="s">
        <v>426</v>
      </c>
      <c r="AL882" t="s">
        <v>427</v>
      </c>
      <c r="AU882" t="s">
        <v>1249</v>
      </c>
      <c r="AV882" t="s">
        <v>1250</v>
      </c>
      <c r="AW882">
        <v>3213645000</v>
      </c>
      <c r="AX882" s="2">
        <v>41306</v>
      </c>
      <c r="BI882" s="2">
        <v>41669</v>
      </c>
      <c r="BJ882">
        <v>2846</v>
      </c>
      <c r="BL882">
        <v>2846</v>
      </c>
      <c r="BM882">
        <v>92</v>
      </c>
      <c r="BR882">
        <v>841</v>
      </c>
      <c r="BU882">
        <v>-113</v>
      </c>
      <c r="BV882">
        <v>1046</v>
      </c>
      <c r="BW882">
        <v>1800</v>
      </c>
      <c r="CM882">
        <v>1</v>
      </c>
      <c r="CN882">
        <v>1</v>
      </c>
      <c r="CO882">
        <v>1801</v>
      </c>
      <c r="CP882">
        <v>508</v>
      </c>
      <c r="CQ882">
        <v>1293</v>
      </c>
      <c r="CV882">
        <v>1293</v>
      </c>
      <c r="CX882">
        <v>1293</v>
      </c>
      <c r="DA882">
        <v>1293</v>
      </c>
      <c r="DC882">
        <v>1293</v>
      </c>
      <c r="DE882">
        <v>1293</v>
      </c>
      <c r="DF882">
        <v>0.40110000000000001</v>
      </c>
      <c r="DJ882">
        <v>0.40110000000000001</v>
      </c>
      <c r="DK882">
        <v>0.40110000000000001</v>
      </c>
      <c r="DL882">
        <v>0.48499999999999999</v>
      </c>
      <c r="DM882">
        <v>0.34239999999999998</v>
      </c>
      <c r="DQ882">
        <v>0.34239999999999998</v>
      </c>
      <c r="DR882">
        <v>0.34239999999999998</v>
      </c>
      <c r="DS882">
        <v>0.48249999999999998</v>
      </c>
      <c r="DT882">
        <v>0.28000000000000003</v>
      </c>
      <c r="DU882">
        <v>2676</v>
      </c>
      <c r="DV882">
        <v>2666</v>
      </c>
      <c r="DW882">
        <v>1801</v>
      </c>
      <c r="DX882">
        <v>1293</v>
      </c>
      <c r="DY882">
        <v>2445</v>
      </c>
      <c r="DZ882">
        <v>1800</v>
      </c>
      <c r="EA882" s="2">
        <v>41311</v>
      </c>
      <c r="EB882">
        <v>2834</v>
      </c>
      <c r="EE882">
        <v>3001</v>
      </c>
      <c r="EG882">
        <v>176</v>
      </c>
      <c r="EI882">
        <v>389</v>
      </c>
      <c r="EK882">
        <v>987</v>
      </c>
      <c r="EL882">
        <v>7387</v>
      </c>
      <c r="EO882">
        <v>1641</v>
      </c>
      <c r="ER882">
        <v>3401</v>
      </c>
      <c r="EV882">
        <v>23084</v>
      </c>
      <c r="FA882">
        <v>346</v>
      </c>
      <c r="FB882">
        <v>28472</v>
      </c>
      <c r="FC882">
        <v>35859</v>
      </c>
      <c r="FE882">
        <v>114</v>
      </c>
      <c r="FG882">
        <v>1072</v>
      </c>
      <c r="FH882">
        <v>871</v>
      </c>
      <c r="FP882">
        <v>1690</v>
      </c>
      <c r="FQ882">
        <v>3747</v>
      </c>
      <c r="FU882">
        <v>4057</v>
      </c>
      <c r="FZ882">
        <v>467</v>
      </c>
      <c r="GA882">
        <v>4524</v>
      </c>
      <c r="GB882">
        <v>8271</v>
      </c>
      <c r="GE882">
        <v>19728</v>
      </c>
      <c r="GF882">
        <v>7997</v>
      </c>
      <c r="GI882">
        <v>-137</v>
      </c>
      <c r="GL882">
        <v>27588</v>
      </c>
      <c r="GM882">
        <v>27588</v>
      </c>
      <c r="GN882">
        <v>35859</v>
      </c>
      <c r="GO882">
        <v>3216</v>
      </c>
      <c r="GQ882">
        <v>4504</v>
      </c>
      <c r="GR882" s="2">
        <v>41669</v>
      </c>
      <c r="GS882">
        <v>1293</v>
      </c>
      <c r="GT882">
        <v>645</v>
      </c>
      <c r="GU882">
        <v>1632</v>
      </c>
      <c r="GV882">
        <v>2277</v>
      </c>
      <c r="GW882">
        <v>-78</v>
      </c>
      <c r="GY882">
        <v>1</v>
      </c>
      <c r="GZ882">
        <v>-4422</v>
      </c>
      <c r="HA882">
        <v>-1162</v>
      </c>
      <c r="HB882">
        <v>-733</v>
      </c>
      <c r="HC882">
        <v>-6394</v>
      </c>
      <c r="HE882">
        <v>-2824</v>
      </c>
      <c r="HF882">
        <v>-100</v>
      </c>
      <c r="HJ882">
        <v>-765</v>
      </c>
      <c r="HK882">
        <v>-765</v>
      </c>
      <c r="HM882">
        <v>-865</v>
      </c>
      <c r="HN882">
        <v>-5</v>
      </c>
      <c r="HP882">
        <v>-5</v>
      </c>
      <c r="HQ882">
        <v>-1183</v>
      </c>
      <c r="HS882">
        <v>-1183</v>
      </c>
      <c r="HT882">
        <v>-220</v>
      </c>
      <c r="HU882">
        <v>4357</v>
      </c>
      <c r="HV882">
        <v>2949</v>
      </c>
      <c r="HY882">
        <v>-740</v>
      </c>
      <c r="HZ882">
        <v>2074</v>
      </c>
      <c r="IA882">
        <v>1334</v>
      </c>
      <c r="IB882">
        <v>48</v>
      </c>
      <c r="IC882">
        <v>-220</v>
      </c>
      <c r="IE882">
        <v>645</v>
      </c>
      <c r="IF882">
        <v>48</v>
      </c>
      <c r="IG882">
        <v>-2824</v>
      </c>
      <c r="IH882">
        <v>-100</v>
      </c>
      <c r="II882">
        <v>-220</v>
      </c>
      <c r="IK882">
        <v>-220</v>
      </c>
      <c r="IL882">
        <v>3224</v>
      </c>
      <c r="IM882">
        <v>3776</v>
      </c>
      <c r="IN882">
        <v>0.4</v>
      </c>
      <c r="IO882">
        <v>0.34250000000000003</v>
      </c>
    </row>
    <row r="883" spans="1:249" x14ac:dyDescent="0.25">
      <c r="A883" t="s">
        <v>1242</v>
      </c>
      <c r="B883" t="s">
        <v>1243</v>
      </c>
      <c r="C883" t="s">
        <v>1244</v>
      </c>
      <c r="D883" t="s">
        <v>1245</v>
      </c>
      <c r="E883" t="s">
        <v>455</v>
      </c>
      <c r="F883" t="s">
        <v>417</v>
      </c>
      <c r="G883" s="2">
        <v>41364</v>
      </c>
      <c r="H883" t="s">
        <v>450</v>
      </c>
      <c r="J883">
        <v>2013</v>
      </c>
      <c r="K883">
        <v>2</v>
      </c>
      <c r="L883">
        <v>2013</v>
      </c>
      <c r="M883">
        <v>1</v>
      </c>
      <c r="N883" t="s">
        <v>419</v>
      </c>
      <c r="O883" t="s">
        <v>451</v>
      </c>
      <c r="P883">
        <v>201302</v>
      </c>
      <c r="Q883">
        <v>16</v>
      </c>
      <c r="R883">
        <v>282</v>
      </c>
      <c r="S883">
        <v>11</v>
      </c>
      <c r="T883">
        <v>9</v>
      </c>
      <c r="U883">
        <v>1403161</v>
      </c>
      <c r="V883">
        <v>3</v>
      </c>
      <c r="W883">
        <v>7389</v>
      </c>
      <c r="X883" s="2">
        <v>41395</v>
      </c>
      <c r="Y883" s="2">
        <v>41395</v>
      </c>
      <c r="Z883" t="s">
        <v>485</v>
      </c>
      <c r="AA883" t="s">
        <v>1246</v>
      </c>
      <c r="AB883" t="s">
        <v>1247</v>
      </c>
      <c r="AC883" t="s">
        <v>421</v>
      </c>
      <c r="AD883">
        <v>94128</v>
      </c>
      <c r="AE883" t="s">
        <v>1248</v>
      </c>
      <c r="AG883" t="s">
        <v>1246</v>
      </c>
      <c r="AH883" t="s">
        <v>1247</v>
      </c>
      <c r="AI883" t="s">
        <v>421</v>
      </c>
      <c r="AJ883">
        <v>94128</v>
      </c>
      <c r="AK883" t="s">
        <v>426</v>
      </c>
      <c r="AL883" t="s">
        <v>427</v>
      </c>
      <c r="AU883" t="s">
        <v>1249</v>
      </c>
      <c r="AV883" t="s">
        <v>1250</v>
      </c>
      <c r="AW883">
        <v>3167998000</v>
      </c>
      <c r="AX883" s="2">
        <v>41390</v>
      </c>
      <c r="BI883" s="2">
        <v>41753</v>
      </c>
      <c r="BJ883">
        <v>2958</v>
      </c>
      <c r="BL883">
        <v>2958</v>
      </c>
      <c r="BM883">
        <v>98</v>
      </c>
      <c r="BR883">
        <v>880</v>
      </c>
      <c r="BU883">
        <v>-120</v>
      </c>
      <c r="BV883">
        <v>1098</v>
      </c>
      <c r="BW883">
        <v>1860</v>
      </c>
      <c r="CM883">
        <v>-3</v>
      </c>
      <c r="CN883">
        <v>-3</v>
      </c>
      <c r="CO883">
        <v>1857</v>
      </c>
      <c r="CP883">
        <v>587</v>
      </c>
      <c r="CQ883">
        <v>1270</v>
      </c>
      <c r="CV883">
        <v>1270</v>
      </c>
      <c r="CX883">
        <v>1270</v>
      </c>
      <c r="DA883">
        <v>1270</v>
      </c>
      <c r="DC883">
        <v>1270</v>
      </c>
      <c r="DE883">
        <v>1270</v>
      </c>
      <c r="DF883">
        <v>0.39839999999999998</v>
      </c>
      <c r="DJ883">
        <v>0.39839999999999998</v>
      </c>
      <c r="DK883">
        <v>0.39839999999999998</v>
      </c>
      <c r="DL883">
        <v>0.48249999999999998</v>
      </c>
      <c r="DM883">
        <v>0.34029999999999999</v>
      </c>
      <c r="DQ883">
        <v>0.34029999999999999</v>
      </c>
      <c r="DR883">
        <v>0.34029999999999999</v>
      </c>
      <c r="DS883">
        <v>0.48</v>
      </c>
      <c r="DT883">
        <v>-1.1200000000000001</v>
      </c>
      <c r="DU883">
        <v>2640</v>
      </c>
      <c r="DV883">
        <v>2632.1239999999998</v>
      </c>
      <c r="DW883">
        <v>1857</v>
      </c>
      <c r="DX883">
        <v>1270</v>
      </c>
      <c r="DY883">
        <v>2525</v>
      </c>
      <c r="DZ883">
        <v>1860</v>
      </c>
      <c r="EA883" s="2">
        <v>41395</v>
      </c>
      <c r="EB883">
        <v>2768</v>
      </c>
      <c r="EE883">
        <v>2453</v>
      </c>
      <c r="EG883">
        <v>211</v>
      </c>
      <c r="EI883">
        <v>421</v>
      </c>
      <c r="EK883">
        <v>1061</v>
      </c>
      <c r="EL883">
        <v>6914</v>
      </c>
      <c r="EO883">
        <v>1674</v>
      </c>
      <c r="ER883">
        <v>2974</v>
      </c>
      <c r="EV883">
        <v>23066</v>
      </c>
      <c r="FA883">
        <v>431</v>
      </c>
      <c r="FB883">
        <v>28145</v>
      </c>
      <c r="FC883">
        <v>35059</v>
      </c>
      <c r="FE883">
        <v>118</v>
      </c>
      <c r="FG883">
        <v>722</v>
      </c>
      <c r="FH883">
        <v>963</v>
      </c>
      <c r="FP883">
        <v>1736</v>
      </c>
      <c r="FQ883">
        <v>3539</v>
      </c>
      <c r="FU883">
        <v>4046</v>
      </c>
      <c r="FZ883">
        <v>579</v>
      </c>
      <c r="GA883">
        <v>4625</v>
      </c>
      <c r="GB883">
        <v>8164</v>
      </c>
      <c r="GE883">
        <v>19305</v>
      </c>
      <c r="GF883">
        <v>7723</v>
      </c>
      <c r="GI883">
        <v>-133</v>
      </c>
      <c r="GL883">
        <v>26895</v>
      </c>
      <c r="GM883">
        <v>26895</v>
      </c>
      <c r="GN883">
        <v>35059</v>
      </c>
      <c r="GO883">
        <v>3172</v>
      </c>
      <c r="GQ883">
        <v>3829</v>
      </c>
      <c r="GR883" s="2">
        <v>41753</v>
      </c>
      <c r="GS883">
        <v>2563</v>
      </c>
      <c r="GT883">
        <v>1310</v>
      </c>
      <c r="GU883">
        <v>1657</v>
      </c>
      <c r="GV883">
        <v>2967</v>
      </c>
      <c r="GW883">
        <v>-79</v>
      </c>
      <c r="GY883">
        <v>-15</v>
      </c>
      <c r="GZ883">
        <v>-4166</v>
      </c>
      <c r="HA883">
        <v>-984</v>
      </c>
      <c r="HB883">
        <v>-1466</v>
      </c>
      <c r="HC883">
        <v>-6710</v>
      </c>
      <c r="HE883">
        <v>-1180</v>
      </c>
      <c r="HF883">
        <v>-211</v>
      </c>
      <c r="HJ883">
        <v>-238</v>
      </c>
      <c r="HK883">
        <v>-238</v>
      </c>
      <c r="HM883">
        <v>-449</v>
      </c>
      <c r="HN883">
        <v>-5</v>
      </c>
      <c r="HP883">
        <v>-5</v>
      </c>
      <c r="HQ883">
        <v>-2989</v>
      </c>
      <c r="HS883">
        <v>-2989</v>
      </c>
      <c r="HT883">
        <v>-437</v>
      </c>
      <c r="HU883">
        <v>4363</v>
      </c>
      <c r="HV883">
        <v>932</v>
      </c>
      <c r="HY883">
        <v>-697</v>
      </c>
      <c r="HZ883">
        <v>2074</v>
      </c>
      <c r="IA883">
        <v>1377</v>
      </c>
      <c r="IB883">
        <v>98</v>
      </c>
      <c r="IC883">
        <v>-437</v>
      </c>
      <c r="IE883">
        <v>665</v>
      </c>
      <c r="IF883">
        <v>50</v>
      </c>
      <c r="IG883">
        <v>1644</v>
      </c>
      <c r="IH883">
        <v>-111</v>
      </c>
      <c r="II883">
        <v>-217</v>
      </c>
      <c r="IK883">
        <v>-217</v>
      </c>
      <c r="IL883">
        <v>3188</v>
      </c>
      <c r="IM883">
        <v>3732</v>
      </c>
      <c r="IN883">
        <v>0.39750000000000002</v>
      </c>
      <c r="IO883">
        <v>0.34</v>
      </c>
    </row>
    <row r="884" spans="1:249" x14ac:dyDescent="0.25">
      <c r="A884" t="s">
        <v>1242</v>
      </c>
      <c r="B884" t="s">
        <v>1243</v>
      </c>
      <c r="C884" t="s">
        <v>1244</v>
      </c>
      <c r="D884" t="s">
        <v>1245</v>
      </c>
      <c r="E884" t="s">
        <v>455</v>
      </c>
      <c r="F884" t="s">
        <v>417</v>
      </c>
      <c r="G884" s="2">
        <v>41455</v>
      </c>
      <c r="H884" t="s">
        <v>450</v>
      </c>
      <c r="J884">
        <v>2013</v>
      </c>
      <c r="K884">
        <v>3</v>
      </c>
      <c r="L884">
        <v>2013</v>
      </c>
      <c r="M884">
        <v>2</v>
      </c>
      <c r="N884" t="s">
        <v>419</v>
      </c>
      <c r="O884" t="s">
        <v>451</v>
      </c>
      <c r="P884">
        <v>201303</v>
      </c>
      <c r="Q884">
        <v>16</v>
      </c>
      <c r="R884">
        <v>282</v>
      </c>
      <c r="S884">
        <v>11</v>
      </c>
      <c r="T884">
        <v>9</v>
      </c>
      <c r="U884">
        <v>1403161</v>
      </c>
      <c r="V884">
        <v>3</v>
      </c>
      <c r="W884">
        <v>7389</v>
      </c>
      <c r="X884" s="2">
        <v>41479</v>
      </c>
      <c r="Y884" s="2">
        <v>41479</v>
      </c>
      <c r="Z884" t="s">
        <v>485</v>
      </c>
      <c r="AA884" t="s">
        <v>1246</v>
      </c>
      <c r="AB884" t="s">
        <v>1247</v>
      </c>
      <c r="AC884" t="s">
        <v>421</v>
      </c>
      <c r="AD884">
        <v>94128</v>
      </c>
      <c r="AE884" t="s">
        <v>1248</v>
      </c>
      <c r="AG884" t="s">
        <v>1246</v>
      </c>
      <c r="AH884" t="s">
        <v>1247</v>
      </c>
      <c r="AI884" t="s">
        <v>421</v>
      </c>
      <c r="AJ884">
        <v>94128</v>
      </c>
      <c r="AK884" t="s">
        <v>426</v>
      </c>
      <c r="AL884" t="s">
        <v>427</v>
      </c>
      <c r="AU884" t="s">
        <v>1249</v>
      </c>
      <c r="AV884" t="s">
        <v>1250</v>
      </c>
      <c r="AW884">
        <v>3149985000</v>
      </c>
      <c r="AX884" s="2">
        <v>41474</v>
      </c>
      <c r="BI884" s="2">
        <v>41844</v>
      </c>
      <c r="BJ884">
        <v>3001</v>
      </c>
      <c r="BL884">
        <v>3001</v>
      </c>
      <c r="BM884">
        <v>101</v>
      </c>
      <c r="BR884">
        <v>956</v>
      </c>
      <c r="BU884">
        <v>-116</v>
      </c>
      <c r="BV884">
        <v>1173</v>
      </c>
      <c r="BW884">
        <v>1828</v>
      </c>
      <c r="CM884">
        <v>5</v>
      </c>
      <c r="CN884">
        <v>5</v>
      </c>
      <c r="CO884">
        <v>1833</v>
      </c>
      <c r="CP884">
        <v>608</v>
      </c>
      <c r="CQ884">
        <v>1225</v>
      </c>
      <c r="CV884">
        <v>1225</v>
      </c>
      <c r="CX884">
        <v>1225</v>
      </c>
      <c r="DA884">
        <v>1225</v>
      </c>
      <c r="DC884">
        <v>1225</v>
      </c>
      <c r="DE884">
        <v>1225</v>
      </c>
      <c r="DF884">
        <v>0.3886</v>
      </c>
      <c r="DJ884">
        <v>0.3886</v>
      </c>
      <c r="DK884">
        <v>0.3886</v>
      </c>
      <c r="DL884">
        <v>0.47</v>
      </c>
      <c r="DM884">
        <v>0.33139999999999997</v>
      </c>
      <c r="DQ884">
        <v>0.33139999999999997</v>
      </c>
      <c r="DR884">
        <v>0.33139999999999997</v>
      </c>
      <c r="DS884">
        <v>0.47</v>
      </c>
      <c r="DT884">
        <v>3.92</v>
      </c>
      <c r="DU884">
        <v>2606.38</v>
      </c>
      <c r="DV884">
        <v>2606.38</v>
      </c>
      <c r="DW884">
        <v>1833</v>
      </c>
      <c r="DX884">
        <v>1225</v>
      </c>
      <c r="DY884">
        <v>2450</v>
      </c>
      <c r="DZ884">
        <v>1828</v>
      </c>
      <c r="EA884" s="2">
        <v>41479</v>
      </c>
      <c r="EB884">
        <v>3397</v>
      </c>
      <c r="EE884">
        <v>1838</v>
      </c>
      <c r="EG884">
        <v>220</v>
      </c>
      <c r="EI884">
        <v>429</v>
      </c>
      <c r="EK884">
        <v>1057</v>
      </c>
      <c r="EL884">
        <v>6941</v>
      </c>
      <c r="EO884">
        <v>1689</v>
      </c>
      <c r="ER884">
        <v>3189</v>
      </c>
      <c r="EV884">
        <v>23049</v>
      </c>
      <c r="FA884">
        <v>417</v>
      </c>
      <c r="FB884">
        <v>28344</v>
      </c>
      <c r="FC884">
        <v>35285</v>
      </c>
      <c r="FE884">
        <v>131</v>
      </c>
      <c r="FG884">
        <v>817</v>
      </c>
      <c r="FH884">
        <v>1077</v>
      </c>
      <c r="FP884">
        <v>1646</v>
      </c>
      <c r="FQ884">
        <v>3671</v>
      </c>
      <c r="FU884">
        <v>4043</v>
      </c>
      <c r="FZ884">
        <v>568</v>
      </c>
      <c r="GA884">
        <v>4611</v>
      </c>
      <c r="GB884">
        <v>8282</v>
      </c>
      <c r="GE884">
        <v>19130</v>
      </c>
      <c r="GF884">
        <v>7989</v>
      </c>
      <c r="GI884">
        <v>-116</v>
      </c>
      <c r="GL884">
        <v>27003</v>
      </c>
      <c r="GM884">
        <v>27003</v>
      </c>
      <c r="GN884">
        <v>35285</v>
      </c>
      <c r="GO884">
        <v>3148</v>
      </c>
      <c r="GQ884">
        <v>3954</v>
      </c>
      <c r="GR884" s="2">
        <v>41844</v>
      </c>
      <c r="GS884">
        <v>3788</v>
      </c>
      <c r="GT884">
        <v>1932</v>
      </c>
      <c r="GU884">
        <v>1679</v>
      </c>
      <c r="GV884">
        <v>3611</v>
      </c>
      <c r="GW884">
        <v>-56</v>
      </c>
      <c r="GY884">
        <v>5</v>
      </c>
      <c r="GZ884">
        <v>-4033</v>
      </c>
      <c r="HA884">
        <v>-421</v>
      </c>
      <c r="HB884">
        <v>-1917</v>
      </c>
      <c r="HC884">
        <v>-6422</v>
      </c>
      <c r="HE884">
        <v>977</v>
      </c>
      <c r="HF884">
        <v>-333</v>
      </c>
      <c r="HJ884">
        <v>-1021</v>
      </c>
      <c r="HK884">
        <v>-1021</v>
      </c>
      <c r="HM884">
        <v>-1354</v>
      </c>
      <c r="HN884">
        <v>-6</v>
      </c>
      <c r="HP884">
        <v>-6</v>
      </c>
      <c r="HQ884">
        <v>-3956</v>
      </c>
      <c r="HS884">
        <v>-3956</v>
      </c>
      <c r="HT884">
        <v>-653</v>
      </c>
      <c r="HU884">
        <v>4371</v>
      </c>
      <c r="HV884">
        <v>-244</v>
      </c>
      <c r="HY884">
        <v>-621</v>
      </c>
      <c r="HZ884">
        <v>2074</v>
      </c>
      <c r="IA884">
        <v>1453</v>
      </c>
      <c r="IB884">
        <v>139</v>
      </c>
      <c r="IC884">
        <v>-653</v>
      </c>
      <c r="IE884">
        <v>622</v>
      </c>
      <c r="IF884">
        <v>41</v>
      </c>
      <c r="IG884">
        <v>2157</v>
      </c>
      <c r="IH884">
        <v>-122</v>
      </c>
      <c r="II884">
        <v>-216</v>
      </c>
      <c r="IK884">
        <v>-216</v>
      </c>
      <c r="IL884">
        <v>3152</v>
      </c>
      <c r="IM884">
        <v>3696</v>
      </c>
      <c r="IN884">
        <v>0.38750000000000001</v>
      </c>
      <c r="IO884">
        <v>0.33250000000000002</v>
      </c>
    </row>
    <row r="885" spans="1:249" x14ac:dyDescent="0.25">
      <c r="A885" t="s">
        <v>1242</v>
      </c>
      <c r="B885" t="s">
        <v>1243</v>
      </c>
      <c r="C885" t="s">
        <v>1244</v>
      </c>
      <c r="D885" t="s">
        <v>1245</v>
      </c>
      <c r="E885" t="s">
        <v>455</v>
      </c>
      <c r="F885" t="s">
        <v>417</v>
      </c>
      <c r="G885" s="2">
        <v>41547</v>
      </c>
      <c r="H885" t="s">
        <v>450</v>
      </c>
      <c r="J885">
        <v>2013</v>
      </c>
      <c r="K885">
        <v>4</v>
      </c>
      <c r="L885">
        <v>2013</v>
      </c>
      <c r="M885">
        <v>3</v>
      </c>
      <c r="N885" t="s">
        <v>419</v>
      </c>
      <c r="O885" t="s">
        <v>451</v>
      </c>
      <c r="P885">
        <v>201304</v>
      </c>
      <c r="Q885">
        <v>16</v>
      </c>
      <c r="R885">
        <v>282</v>
      </c>
      <c r="S885">
        <v>11</v>
      </c>
      <c r="T885">
        <v>9</v>
      </c>
      <c r="U885">
        <v>1403161</v>
      </c>
      <c r="V885">
        <v>3</v>
      </c>
      <c r="W885">
        <v>7389</v>
      </c>
      <c r="X885" s="2">
        <v>41600</v>
      </c>
      <c r="Y885" s="2">
        <v>41599</v>
      </c>
      <c r="Z885" t="s">
        <v>485</v>
      </c>
      <c r="AA885" t="s">
        <v>1246</v>
      </c>
      <c r="AB885" t="s">
        <v>1247</v>
      </c>
      <c r="AC885" t="s">
        <v>421</v>
      </c>
      <c r="AD885">
        <v>94128</v>
      </c>
      <c r="AE885" t="s">
        <v>1248</v>
      </c>
      <c r="AG885" t="s">
        <v>1246</v>
      </c>
      <c r="AH885" t="s">
        <v>1247</v>
      </c>
      <c r="AI885" t="s">
        <v>421</v>
      </c>
      <c r="AJ885">
        <v>94128</v>
      </c>
      <c r="AK885" t="s">
        <v>426</v>
      </c>
      <c r="AL885" t="s">
        <v>427</v>
      </c>
      <c r="AN885">
        <v>9500</v>
      </c>
      <c r="AP885">
        <v>9500</v>
      </c>
      <c r="AR885">
        <v>3037</v>
      </c>
      <c r="AS885" t="s">
        <v>665</v>
      </c>
      <c r="AT885" t="s">
        <v>429</v>
      </c>
      <c r="AU885" t="s">
        <v>1259</v>
      </c>
      <c r="AV885" t="s">
        <v>1250</v>
      </c>
      <c r="AW885">
        <v>3115196000</v>
      </c>
      <c r="AX885" s="2">
        <v>41593</v>
      </c>
      <c r="AY885" t="s">
        <v>1260</v>
      </c>
      <c r="AZ885" t="s">
        <v>550</v>
      </c>
      <c r="BA885" t="s">
        <v>1257</v>
      </c>
      <c r="BB885" t="s">
        <v>552</v>
      </c>
      <c r="BC885" t="s">
        <v>1253</v>
      </c>
      <c r="BD885" t="s">
        <v>711</v>
      </c>
      <c r="BE885" t="s">
        <v>1258</v>
      </c>
      <c r="BF885" t="s">
        <v>439</v>
      </c>
      <c r="BG885" t="s">
        <v>1255</v>
      </c>
      <c r="BH885" t="s">
        <v>439</v>
      </c>
      <c r="BI885" s="2">
        <v>42328</v>
      </c>
      <c r="BJ885">
        <v>2973</v>
      </c>
      <c r="BL885">
        <v>2973</v>
      </c>
      <c r="BM885">
        <v>106</v>
      </c>
      <c r="BR885">
        <v>994</v>
      </c>
      <c r="BU885">
        <v>-122</v>
      </c>
      <c r="BV885">
        <v>1222</v>
      </c>
      <c r="BW885">
        <v>1751</v>
      </c>
      <c r="CM885">
        <v>15</v>
      </c>
      <c r="CN885">
        <v>15</v>
      </c>
      <c r="CO885">
        <v>1766</v>
      </c>
      <c r="CP885">
        <v>574</v>
      </c>
      <c r="CQ885">
        <v>1192</v>
      </c>
      <c r="CV885">
        <v>1192</v>
      </c>
      <c r="CX885">
        <v>1192</v>
      </c>
      <c r="DA885">
        <v>1192</v>
      </c>
      <c r="DC885">
        <v>1192</v>
      </c>
      <c r="DE885">
        <v>1192</v>
      </c>
      <c r="DF885">
        <v>0.9284</v>
      </c>
      <c r="DJ885">
        <v>0.9284</v>
      </c>
      <c r="DK885">
        <v>0.9284</v>
      </c>
      <c r="DL885">
        <v>0.58499999999999996</v>
      </c>
      <c r="DM885">
        <v>0.70489999999999997</v>
      </c>
      <c r="DQ885">
        <v>0.70489999999999997</v>
      </c>
      <c r="DR885">
        <v>0.70489999999999997</v>
      </c>
      <c r="DS885">
        <v>0.46250000000000002</v>
      </c>
      <c r="DT885">
        <v>-0.2402</v>
      </c>
      <c r="DU885">
        <v>2576</v>
      </c>
      <c r="DV885">
        <v>2036</v>
      </c>
      <c r="DW885">
        <v>1766</v>
      </c>
      <c r="DX885">
        <v>1192</v>
      </c>
      <c r="DY885">
        <v>2537</v>
      </c>
      <c r="DZ885">
        <v>1751</v>
      </c>
      <c r="EA885" s="2">
        <v>41964</v>
      </c>
      <c r="EB885">
        <v>4304</v>
      </c>
      <c r="EE885">
        <v>1702</v>
      </c>
      <c r="EG885">
        <v>187</v>
      </c>
      <c r="EI885">
        <v>481</v>
      </c>
      <c r="EK885">
        <v>1148</v>
      </c>
      <c r="EL885">
        <v>7822</v>
      </c>
      <c r="EM885">
        <v>3439</v>
      </c>
      <c r="EN885">
        <v>1707</v>
      </c>
      <c r="EO885">
        <v>1732</v>
      </c>
      <c r="ER885">
        <v>2760</v>
      </c>
      <c r="EV885">
        <v>23032</v>
      </c>
      <c r="FA885">
        <v>610</v>
      </c>
      <c r="FB885">
        <v>28134</v>
      </c>
      <c r="FC885">
        <v>35956</v>
      </c>
      <c r="FE885">
        <v>184</v>
      </c>
      <c r="FG885">
        <v>1225</v>
      </c>
      <c r="FH885">
        <v>1141</v>
      </c>
      <c r="FP885">
        <v>1785</v>
      </c>
      <c r="FQ885">
        <v>4335</v>
      </c>
      <c r="FU885">
        <v>4149</v>
      </c>
      <c r="FZ885">
        <v>602</v>
      </c>
      <c r="GA885">
        <v>4751</v>
      </c>
      <c r="GB885">
        <v>9086</v>
      </c>
      <c r="GE885">
        <v>18875</v>
      </c>
      <c r="GF885">
        <v>7974</v>
      </c>
      <c r="GI885">
        <v>21</v>
      </c>
      <c r="GL885">
        <v>26870</v>
      </c>
      <c r="GM885">
        <v>26870</v>
      </c>
      <c r="GN885">
        <v>35956</v>
      </c>
      <c r="GO885">
        <v>3120</v>
      </c>
      <c r="GQ885">
        <v>3838</v>
      </c>
      <c r="GR885" s="2">
        <v>42328</v>
      </c>
      <c r="GS885">
        <v>4980</v>
      </c>
      <c r="GT885">
        <v>2718</v>
      </c>
      <c r="GU885">
        <v>1685</v>
      </c>
      <c r="GV885">
        <v>4403</v>
      </c>
      <c r="GW885">
        <v>-38</v>
      </c>
      <c r="GY885">
        <v>40</v>
      </c>
      <c r="GZ885">
        <v>-3682</v>
      </c>
      <c r="HB885">
        <v>-2681</v>
      </c>
      <c r="HC885">
        <v>-6361</v>
      </c>
      <c r="HE885">
        <v>3022</v>
      </c>
      <c r="HF885">
        <v>-471</v>
      </c>
      <c r="HJ885">
        <v>-693</v>
      </c>
      <c r="HK885">
        <v>-693</v>
      </c>
      <c r="HM885">
        <v>-1164</v>
      </c>
      <c r="HN885">
        <v>-6</v>
      </c>
      <c r="HP885">
        <v>-6</v>
      </c>
      <c r="HQ885">
        <v>-5257</v>
      </c>
      <c r="HS885">
        <v>-5257</v>
      </c>
      <c r="HT885">
        <v>-864</v>
      </c>
      <c r="HU885">
        <v>4381</v>
      </c>
      <c r="HV885">
        <v>-1746</v>
      </c>
      <c r="HY885">
        <v>112</v>
      </c>
      <c r="HZ885">
        <v>2074</v>
      </c>
      <c r="IA885">
        <v>2186</v>
      </c>
      <c r="IB885">
        <v>179</v>
      </c>
      <c r="IC885">
        <v>-864</v>
      </c>
      <c r="IE885">
        <v>786</v>
      </c>
      <c r="IF885">
        <v>40</v>
      </c>
      <c r="IG885">
        <v>2045</v>
      </c>
      <c r="IH885">
        <v>-138</v>
      </c>
      <c r="II885">
        <v>-211</v>
      </c>
      <c r="IK885">
        <v>-211</v>
      </c>
      <c r="IL885">
        <v>2353</v>
      </c>
      <c r="IM885">
        <v>2897</v>
      </c>
      <c r="IN885">
        <v>0.93500000000000005</v>
      </c>
      <c r="IO885">
        <v>0.70499999999999996</v>
      </c>
    </row>
    <row r="886" spans="1:249" x14ac:dyDescent="0.25">
      <c r="A886" t="s">
        <v>1242</v>
      </c>
      <c r="B886" t="s">
        <v>1243</v>
      </c>
      <c r="C886" t="s">
        <v>1244</v>
      </c>
      <c r="D886" t="s">
        <v>1245</v>
      </c>
      <c r="E886" t="s">
        <v>455</v>
      </c>
      <c r="F886" t="s">
        <v>417</v>
      </c>
      <c r="G886" s="2">
        <v>41639</v>
      </c>
      <c r="H886" t="s">
        <v>450</v>
      </c>
      <c r="J886">
        <v>2014</v>
      </c>
      <c r="K886">
        <v>1</v>
      </c>
      <c r="L886">
        <v>2013</v>
      </c>
      <c r="M886">
        <v>4</v>
      </c>
      <c r="N886" t="s">
        <v>419</v>
      </c>
      <c r="O886" t="s">
        <v>451</v>
      </c>
      <c r="P886">
        <v>201401</v>
      </c>
      <c r="Q886">
        <v>16</v>
      </c>
      <c r="R886">
        <v>282</v>
      </c>
      <c r="S886">
        <v>11</v>
      </c>
      <c r="T886">
        <v>9</v>
      </c>
      <c r="U886">
        <v>1403161</v>
      </c>
      <c r="V886">
        <v>3</v>
      </c>
      <c r="W886">
        <v>7389</v>
      </c>
      <c r="X886" s="2">
        <v>41669</v>
      </c>
      <c r="Y886" s="2">
        <v>41669</v>
      </c>
      <c r="Z886" t="s">
        <v>485</v>
      </c>
      <c r="AA886" t="s">
        <v>1246</v>
      </c>
      <c r="AB886" t="s">
        <v>1247</v>
      </c>
      <c r="AC886" t="s">
        <v>421</v>
      </c>
      <c r="AD886">
        <v>94128</v>
      </c>
      <c r="AE886" t="s">
        <v>1261</v>
      </c>
      <c r="AG886" t="s">
        <v>1246</v>
      </c>
      <c r="AH886" t="s">
        <v>1247</v>
      </c>
      <c r="AI886" t="s">
        <v>421</v>
      </c>
      <c r="AJ886">
        <v>94128</v>
      </c>
      <c r="AK886" t="s">
        <v>426</v>
      </c>
      <c r="AL886" t="s">
        <v>427</v>
      </c>
      <c r="AU886" t="s">
        <v>1259</v>
      </c>
      <c r="AV886" t="s">
        <v>1250</v>
      </c>
      <c r="AW886">
        <v>3103470000</v>
      </c>
      <c r="AX886" s="2">
        <v>41663</v>
      </c>
      <c r="BI886" s="2">
        <v>42033</v>
      </c>
      <c r="BJ886">
        <v>3155</v>
      </c>
      <c r="BL886">
        <v>3155</v>
      </c>
      <c r="BM886">
        <v>107</v>
      </c>
      <c r="BR886">
        <v>839</v>
      </c>
      <c r="BU886">
        <v>-132</v>
      </c>
      <c r="BV886">
        <v>1078</v>
      </c>
      <c r="BW886">
        <v>2077</v>
      </c>
      <c r="CM886">
        <v>6</v>
      </c>
      <c r="CN886">
        <v>6</v>
      </c>
      <c r="CO886">
        <v>2083</v>
      </c>
      <c r="CP886">
        <v>676</v>
      </c>
      <c r="CQ886">
        <v>1407</v>
      </c>
      <c r="CV886">
        <v>1407</v>
      </c>
      <c r="CX886">
        <v>1407</v>
      </c>
      <c r="DA886">
        <v>1407</v>
      </c>
      <c r="DC886">
        <v>1407</v>
      </c>
      <c r="DE886">
        <v>1407</v>
      </c>
      <c r="DF886">
        <v>0.45269999999999999</v>
      </c>
      <c r="DJ886">
        <v>0.45269999999999999</v>
      </c>
      <c r="DK886">
        <v>0.45269999999999999</v>
      </c>
      <c r="DL886">
        <v>0.55000000000000004</v>
      </c>
      <c r="DM886">
        <v>0.3861</v>
      </c>
      <c r="DQ886">
        <v>0.3861</v>
      </c>
      <c r="DR886">
        <v>0.3861</v>
      </c>
      <c r="DS886">
        <v>0.55000000000000004</v>
      </c>
      <c r="DT886">
        <v>-4.0601000000000003</v>
      </c>
      <c r="DU886">
        <v>2556</v>
      </c>
      <c r="DV886">
        <v>2556</v>
      </c>
      <c r="DW886">
        <v>2083</v>
      </c>
      <c r="DX886">
        <v>1407</v>
      </c>
      <c r="DY886">
        <v>2783</v>
      </c>
      <c r="DZ886">
        <v>2077</v>
      </c>
      <c r="EA886" s="2">
        <v>41669</v>
      </c>
      <c r="EB886">
        <v>4139</v>
      </c>
      <c r="EE886">
        <v>1748</v>
      </c>
      <c r="EG886">
        <v>291</v>
      </c>
      <c r="EI886">
        <v>466</v>
      </c>
      <c r="EK886">
        <v>1121</v>
      </c>
      <c r="EL886">
        <v>7765</v>
      </c>
      <c r="EO886">
        <v>1746</v>
      </c>
      <c r="ER886">
        <v>3040</v>
      </c>
      <c r="EV886">
        <v>23015</v>
      </c>
      <c r="FA886">
        <v>682</v>
      </c>
      <c r="FB886">
        <v>28483</v>
      </c>
      <c r="FC886">
        <v>36248</v>
      </c>
      <c r="FE886">
        <v>101</v>
      </c>
      <c r="FG886">
        <v>1246</v>
      </c>
      <c r="FH886">
        <v>1288</v>
      </c>
      <c r="FP886">
        <v>1750</v>
      </c>
      <c r="FQ886">
        <v>4385</v>
      </c>
      <c r="FU886">
        <v>4160</v>
      </c>
      <c r="FZ886">
        <v>689</v>
      </c>
      <c r="GA886">
        <v>4849</v>
      </c>
      <c r="GB886">
        <v>9234</v>
      </c>
      <c r="GE886">
        <v>18702</v>
      </c>
      <c r="GF886">
        <v>8269</v>
      </c>
      <c r="GI886">
        <v>43</v>
      </c>
      <c r="GL886">
        <v>27014</v>
      </c>
      <c r="GM886">
        <v>27014</v>
      </c>
      <c r="GN886">
        <v>36248</v>
      </c>
      <c r="GO886">
        <v>3104</v>
      </c>
      <c r="GQ886">
        <v>3999</v>
      </c>
      <c r="GR886" s="2">
        <v>42033</v>
      </c>
      <c r="GS886">
        <v>1407</v>
      </c>
      <c r="GT886">
        <v>706</v>
      </c>
      <c r="GU886">
        <v>15</v>
      </c>
      <c r="GV886">
        <v>721</v>
      </c>
      <c r="GW886">
        <v>-79</v>
      </c>
      <c r="GY886">
        <v>-80</v>
      </c>
      <c r="GZ886">
        <v>333</v>
      </c>
      <c r="HB886">
        <v>-761</v>
      </c>
      <c r="HC886">
        <v>-587</v>
      </c>
      <c r="HE886">
        <v>1541</v>
      </c>
      <c r="HF886">
        <v>-120</v>
      </c>
      <c r="HJ886">
        <v>-156</v>
      </c>
      <c r="HK886">
        <v>-156</v>
      </c>
      <c r="HM886">
        <v>-276</v>
      </c>
      <c r="HQ886">
        <v>-1053</v>
      </c>
      <c r="HS886">
        <v>-1053</v>
      </c>
      <c r="HT886">
        <v>-254</v>
      </c>
      <c r="HU886">
        <v>-23</v>
      </c>
      <c r="HV886">
        <v>-1330</v>
      </c>
      <c r="HY886">
        <v>-65</v>
      </c>
      <c r="HZ886">
        <v>2186</v>
      </c>
      <c r="IA886">
        <v>2121</v>
      </c>
      <c r="IB886">
        <v>45</v>
      </c>
      <c r="IC886">
        <v>-254</v>
      </c>
      <c r="IE886">
        <v>706</v>
      </c>
      <c r="IF886">
        <v>45</v>
      </c>
      <c r="IG886">
        <v>1541</v>
      </c>
      <c r="IH886">
        <v>-120</v>
      </c>
      <c r="II886">
        <v>-254</v>
      </c>
      <c r="IK886">
        <v>-254</v>
      </c>
      <c r="IL886">
        <v>3108</v>
      </c>
      <c r="IM886">
        <v>3644</v>
      </c>
      <c r="IN886">
        <v>0.45250000000000001</v>
      </c>
      <c r="IO886">
        <v>0.38500000000000001</v>
      </c>
    </row>
    <row r="887" spans="1:249" x14ac:dyDescent="0.25">
      <c r="A887" t="s">
        <v>1242</v>
      </c>
      <c r="B887" t="s">
        <v>1243</v>
      </c>
      <c r="C887" t="s">
        <v>1244</v>
      </c>
      <c r="D887" t="s">
        <v>1245</v>
      </c>
      <c r="E887" t="s">
        <v>455</v>
      </c>
      <c r="F887" t="s">
        <v>417</v>
      </c>
      <c r="G887" s="2">
        <v>41729</v>
      </c>
      <c r="H887" t="s">
        <v>450</v>
      </c>
      <c r="J887">
        <v>2014</v>
      </c>
      <c r="K887">
        <v>2</v>
      </c>
      <c r="L887">
        <v>2014</v>
      </c>
      <c r="M887">
        <v>1</v>
      </c>
      <c r="N887" t="s">
        <v>419</v>
      </c>
      <c r="O887" t="s">
        <v>451</v>
      </c>
      <c r="P887">
        <v>201402</v>
      </c>
      <c r="Q887">
        <v>16</v>
      </c>
      <c r="R887">
        <v>282</v>
      </c>
      <c r="S887">
        <v>11</v>
      </c>
      <c r="T887">
        <v>9</v>
      </c>
      <c r="U887">
        <v>1403161</v>
      </c>
      <c r="V887">
        <v>3</v>
      </c>
      <c r="W887">
        <v>7389</v>
      </c>
      <c r="X887" s="2">
        <v>41753</v>
      </c>
      <c r="Y887" s="2">
        <v>41753</v>
      </c>
      <c r="Z887" t="s">
        <v>485</v>
      </c>
      <c r="AA887" t="s">
        <v>1246</v>
      </c>
      <c r="AB887" t="s">
        <v>1247</v>
      </c>
      <c r="AC887" t="s">
        <v>421</v>
      </c>
      <c r="AD887">
        <v>94128</v>
      </c>
      <c r="AE887" t="s">
        <v>1261</v>
      </c>
      <c r="AG887" t="s">
        <v>1246</v>
      </c>
      <c r="AH887" t="s">
        <v>1247</v>
      </c>
      <c r="AI887" t="s">
        <v>421</v>
      </c>
      <c r="AJ887">
        <v>94128</v>
      </c>
      <c r="AK887" t="s">
        <v>426</v>
      </c>
      <c r="AL887" t="s">
        <v>427</v>
      </c>
      <c r="AU887" t="s">
        <v>1259</v>
      </c>
      <c r="AV887" t="s">
        <v>1250</v>
      </c>
      <c r="AW887">
        <v>3082512000</v>
      </c>
      <c r="AX887" s="2">
        <v>41750</v>
      </c>
      <c r="BI887" s="2">
        <v>42124</v>
      </c>
      <c r="BJ887">
        <v>3163</v>
      </c>
      <c r="BL887">
        <v>3163</v>
      </c>
      <c r="BM887">
        <v>107</v>
      </c>
      <c r="BR887">
        <v>888</v>
      </c>
      <c r="BU887">
        <v>-120</v>
      </c>
      <c r="BV887">
        <v>1115</v>
      </c>
      <c r="BW887">
        <v>2048</v>
      </c>
      <c r="CM887">
        <v>13</v>
      </c>
      <c r="CN887">
        <v>13</v>
      </c>
      <c r="CO887">
        <v>2061</v>
      </c>
      <c r="CP887">
        <v>463</v>
      </c>
      <c r="CQ887">
        <v>1598</v>
      </c>
      <c r="CV887">
        <v>1598</v>
      </c>
      <c r="CX887">
        <v>1598</v>
      </c>
      <c r="DA887">
        <v>1598</v>
      </c>
      <c r="DC887">
        <v>1598</v>
      </c>
      <c r="DE887">
        <v>1598</v>
      </c>
      <c r="DF887">
        <v>0.70269999999999999</v>
      </c>
      <c r="DJ887">
        <v>0.70269999999999999</v>
      </c>
      <c r="DK887">
        <v>0.70269999999999999</v>
      </c>
      <c r="DL887">
        <v>0.63249999999999995</v>
      </c>
      <c r="DM887">
        <v>0.56969999999999998</v>
      </c>
      <c r="DQ887">
        <v>0.56969999999999998</v>
      </c>
      <c r="DR887">
        <v>0.56969999999999998</v>
      </c>
      <c r="DS887">
        <v>0.63</v>
      </c>
      <c r="DT887">
        <v>0.85</v>
      </c>
      <c r="DU887">
        <v>2536</v>
      </c>
      <c r="DV887">
        <v>2004</v>
      </c>
      <c r="DW887">
        <v>2061</v>
      </c>
      <c r="DX887">
        <v>1598</v>
      </c>
      <c r="DY887">
        <v>2742</v>
      </c>
      <c r="DZ887">
        <v>2048</v>
      </c>
      <c r="EA887" s="2">
        <v>41753</v>
      </c>
      <c r="EB887">
        <v>4599</v>
      </c>
      <c r="EE887">
        <v>1617</v>
      </c>
      <c r="EG887">
        <v>263</v>
      </c>
      <c r="EI887">
        <v>850</v>
      </c>
      <c r="EK887">
        <v>1178</v>
      </c>
      <c r="EL887">
        <v>8507</v>
      </c>
      <c r="EO887">
        <v>1760</v>
      </c>
      <c r="ER887">
        <v>3066</v>
      </c>
      <c r="EV887">
        <v>22998</v>
      </c>
      <c r="FA887">
        <v>932</v>
      </c>
      <c r="FB887">
        <v>28756</v>
      </c>
      <c r="FC887">
        <v>37263</v>
      </c>
      <c r="FE887">
        <v>114</v>
      </c>
      <c r="FG887">
        <v>1099</v>
      </c>
      <c r="FH887">
        <v>1998</v>
      </c>
      <c r="FP887">
        <v>1750</v>
      </c>
      <c r="FQ887">
        <v>4961</v>
      </c>
      <c r="FU887">
        <v>4146</v>
      </c>
      <c r="FZ887">
        <v>861</v>
      </c>
      <c r="GA887">
        <v>5007</v>
      </c>
      <c r="GB887">
        <v>9968</v>
      </c>
      <c r="GE887">
        <v>18555</v>
      </c>
      <c r="GF887">
        <v>8714</v>
      </c>
      <c r="GI887">
        <v>26</v>
      </c>
      <c r="GL887">
        <v>27295</v>
      </c>
      <c r="GM887">
        <v>27295</v>
      </c>
      <c r="GN887">
        <v>37263</v>
      </c>
      <c r="GO887">
        <v>3084</v>
      </c>
      <c r="GQ887">
        <v>4297</v>
      </c>
      <c r="GR887" s="2">
        <v>42124</v>
      </c>
      <c r="GS887">
        <v>3005</v>
      </c>
      <c r="GT887">
        <v>1400</v>
      </c>
      <c r="GU887">
        <v>-342</v>
      </c>
      <c r="GV887">
        <v>1058</v>
      </c>
      <c r="GW887">
        <v>-71</v>
      </c>
      <c r="GY887">
        <v>-68</v>
      </c>
      <c r="GZ887">
        <v>1226</v>
      </c>
      <c r="HB887">
        <v>-1680</v>
      </c>
      <c r="HC887">
        <v>-593</v>
      </c>
      <c r="HE887">
        <v>3470</v>
      </c>
      <c r="HF887">
        <v>-217</v>
      </c>
      <c r="HJ887">
        <v>111</v>
      </c>
      <c r="HK887">
        <v>111</v>
      </c>
      <c r="HM887">
        <v>-106</v>
      </c>
      <c r="HQ887">
        <v>-2152</v>
      </c>
      <c r="HS887">
        <v>-2152</v>
      </c>
      <c r="HT887">
        <v>-507</v>
      </c>
      <c r="HU887">
        <v>-1071</v>
      </c>
      <c r="HV887">
        <v>-3730</v>
      </c>
      <c r="HY887">
        <v>-366</v>
      </c>
      <c r="HZ887">
        <v>2186</v>
      </c>
      <c r="IA887">
        <v>1820</v>
      </c>
      <c r="IB887">
        <v>89</v>
      </c>
      <c r="IC887">
        <v>-507</v>
      </c>
      <c r="IE887">
        <v>694</v>
      </c>
      <c r="IF887">
        <v>44</v>
      </c>
      <c r="IG887">
        <v>1929</v>
      </c>
      <c r="IH887">
        <v>-97</v>
      </c>
      <c r="II887">
        <v>-253</v>
      </c>
      <c r="IK887">
        <v>-253</v>
      </c>
      <c r="IL887">
        <v>2274</v>
      </c>
      <c r="IM887">
        <v>2805</v>
      </c>
      <c r="IN887">
        <v>0.7</v>
      </c>
      <c r="IO887">
        <v>0.56999999999999995</v>
      </c>
    </row>
    <row r="888" spans="1:249" x14ac:dyDescent="0.25">
      <c r="A888" t="s">
        <v>1242</v>
      </c>
      <c r="B888" t="s">
        <v>1243</v>
      </c>
      <c r="C888" t="s">
        <v>1244</v>
      </c>
      <c r="D888" t="s">
        <v>1245</v>
      </c>
      <c r="E888" t="s">
        <v>455</v>
      </c>
      <c r="F888" t="s">
        <v>417</v>
      </c>
      <c r="G888" s="2">
        <v>41820</v>
      </c>
      <c r="H888" t="s">
        <v>450</v>
      </c>
      <c r="J888">
        <v>2014</v>
      </c>
      <c r="K888">
        <v>3</v>
      </c>
      <c r="L888">
        <v>2014</v>
      </c>
      <c r="M888">
        <v>2</v>
      </c>
      <c r="N888" t="s">
        <v>419</v>
      </c>
      <c r="O888" t="s">
        <v>451</v>
      </c>
      <c r="P888">
        <v>201403</v>
      </c>
      <c r="Q888">
        <v>16</v>
      </c>
      <c r="R888">
        <v>282</v>
      </c>
      <c r="S888">
        <v>11</v>
      </c>
      <c r="T888">
        <v>9</v>
      </c>
      <c r="U888">
        <v>1403161</v>
      </c>
      <c r="V888">
        <v>3</v>
      </c>
      <c r="W888">
        <v>7389</v>
      </c>
      <c r="X888" s="2">
        <v>41844</v>
      </c>
      <c r="Y888" s="2">
        <v>41844</v>
      </c>
      <c r="Z888" t="s">
        <v>485</v>
      </c>
      <c r="AA888" t="s">
        <v>1246</v>
      </c>
      <c r="AB888" t="s">
        <v>1247</v>
      </c>
      <c r="AC888" t="s">
        <v>421</v>
      </c>
      <c r="AD888">
        <v>94128</v>
      </c>
      <c r="AE888" t="s">
        <v>1261</v>
      </c>
      <c r="AG888" t="s">
        <v>1246</v>
      </c>
      <c r="AH888" t="s">
        <v>1247</v>
      </c>
      <c r="AI888" t="s">
        <v>421</v>
      </c>
      <c r="AJ888">
        <v>94128</v>
      </c>
      <c r="AK888" t="s">
        <v>426</v>
      </c>
      <c r="AL888" t="s">
        <v>427</v>
      </c>
      <c r="AU888" t="s">
        <v>1259</v>
      </c>
      <c r="AV888" t="s">
        <v>1250</v>
      </c>
      <c r="AW888">
        <v>3061561000</v>
      </c>
      <c r="AX888" s="2">
        <v>41841</v>
      </c>
      <c r="BI888" s="2">
        <v>42208</v>
      </c>
      <c r="BJ888">
        <v>3155</v>
      </c>
      <c r="BL888">
        <v>3155</v>
      </c>
      <c r="BM888">
        <v>109</v>
      </c>
      <c r="BR888">
        <v>899</v>
      </c>
      <c r="BU888">
        <v>-127</v>
      </c>
      <c r="BV888">
        <v>1135</v>
      </c>
      <c r="BW888">
        <v>2020</v>
      </c>
      <c r="CM888">
        <v>10</v>
      </c>
      <c r="CN888">
        <v>10</v>
      </c>
      <c r="CO888">
        <v>2030</v>
      </c>
      <c r="CP888">
        <v>670</v>
      </c>
      <c r="CQ888">
        <v>1360</v>
      </c>
      <c r="CV888">
        <v>1360</v>
      </c>
      <c r="CX888">
        <v>1360</v>
      </c>
      <c r="DA888">
        <v>1360</v>
      </c>
      <c r="DC888">
        <v>1360</v>
      </c>
      <c r="DE888">
        <v>1360</v>
      </c>
      <c r="DF888">
        <v>0.60360000000000003</v>
      </c>
      <c r="DJ888">
        <v>0.60360000000000003</v>
      </c>
      <c r="DK888">
        <v>0.60360000000000003</v>
      </c>
      <c r="DL888">
        <v>0.54249999999999998</v>
      </c>
      <c r="DM888">
        <v>0.4889</v>
      </c>
      <c r="DQ888">
        <v>0.4889</v>
      </c>
      <c r="DR888">
        <v>0.4889</v>
      </c>
      <c r="DS888">
        <v>0.54249999999999998</v>
      </c>
      <c r="DT888">
        <v>3.1800999999999999</v>
      </c>
      <c r="DU888">
        <v>2512</v>
      </c>
      <c r="DV888">
        <v>2506.9119999999998</v>
      </c>
      <c r="DW888">
        <v>2030</v>
      </c>
      <c r="DX888">
        <v>1360</v>
      </c>
      <c r="DY888">
        <v>2767</v>
      </c>
      <c r="DZ888">
        <v>2020</v>
      </c>
      <c r="EA888" s="2">
        <v>41844</v>
      </c>
      <c r="EB888">
        <v>5169</v>
      </c>
      <c r="EE888">
        <v>1625</v>
      </c>
      <c r="EG888">
        <v>244</v>
      </c>
      <c r="EI888">
        <v>830</v>
      </c>
      <c r="EK888">
        <v>1157</v>
      </c>
      <c r="EL888">
        <v>9025</v>
      </c>
      <c r="EO888">
        <v>1772</v>
      </c>
      <c r="ER888">
        <v>2798</v>
      </c>
      <c r="EV888">
        <v>23168</v>
      </c>
      <c r="FA888">
        <v>912</v>
      </c>
      <c r="FB888">
        <v>28650</v>
      </c>
      <c r="FC888">
        <v>37675</v>
      </c>
      <c r="FE888">
        <v>101</v>
      </c>
      <c r="FG888">
        <v>1307</v>
      </c>
      <c r="FH888">
        <v>2068</v>
      </c>
      <c r="FP888">
        <v>1838</v>
      </c>
      <c r="FQ888">
        <v>5314</v>
      </c>
      <c r="FU888">
        <v>4170</v>
      </c>
      <c r="FZ888">
        <v>905</v>
      </c>
      <c r="GA888">
        <v>5075</v>
      </c>
      <c r="GB888">
        <v>10389</v>
      </c>
      <c r="GE888">
        <v>18393</v>
      </c>
      <c r="GF888">
        <v>8909</v>
      </c>
      <c r="GI888">
        <v>-16</v>
      </c>
      <c r="GL888">
        <v>27286</v>
      </c>
      <c r="GM888">
        <v>27286</v>
      </c>
      <c r="GN888">
        <v>37675</v>
      </c>
      <c r="GO888">
        <v>3064</v>
      </c>
      <c r="GQ888">
        <v>4118</v>
      </c>
      <c r="GR888" s="2">
        <v>42208</v>
      </c>
      <c r="GS888">
        <v>4365</v>
      </c>
      <c r="GT888">
        <v>2147</v>
      </c>
      <c r="GU888">
        <v>-300</v>
      </c>
      <c r="GV888">
        <v>1847</v>
      </c>
      <c r="GW888">
        <v>-55</v>
      </c>
      <c r="GY888">
        <v>-86</v>
      </c>
      <c r="GZ888">
        <v>1328</v>
      </c>
      <c r="HB888">
        <v>-1987</v>
      </c>
      <c r="HC888">
        <v>-800</v>
      </c>
      <c r="HE888">
        <v>5412</v>
      </c>
      <c r="HF888">
        <v>-326</v>
      </c>
      <c r="HH888">
        <v>-134</v>
      </c>
      <c r="HJ888">
        <v>18</v>
      </c>
      <c r="HK888">
        <v>18</v>
      </c>
      <c r="HM888">
        <v>-442</v>
      </c>
      <c r="HQ888">
        <v>-3281</v>
      </c>
      <c r="HS888">
        <v>-3281</v>
      </c>
      <c r="HT888">
        <v>-758</v>
      </c>
      <c r="HU888">
        <v>-1059</v>
      </c>
      <c r="HV888">
        <v>-5098</v>
      </c>
      <c r="HY888">
        <v>-128</v>
      </c>
      <c r="HZ888">
        <v>2186</v>
      </c>
      <c r="IA888">
        <v>2058</v>
      </c>
      <c r="IB888">
        <v>130</v>
      </c>
      <c r="IC888">
        <v>-758</v>
      </c>
      <c r="IE888">
        <v>747</v>
      </c>
      <c r="IF888">
        <v>41</v>
      </c>
      <c r="IG888">
        <v>1942</v>
      </c>
      <c r="IH888">
        <v>-109</v>
      </c>
      <c r="II888">
        <v>-251</v>
      </c>
      <c r="IK888">
        <v>-251</v>
      </c>
      <c r="IL888">
        <v>2253</v>
      </c>
      <c r="IM888">
        <v>2782</v>
      </c>
      <c r="IN888">
        <v>0.6</v>
      </c>
      <c r="IO888">
        <v>0.49</v>
      </c>
    </row>
    <row r="889" spans="1:249" x14ac:dyDescent="0.25">
      <c r="A889" t="s">
        <v>1242</v>
      </c>
      <c r="B889" t="s">
        <v>1243</v>
      </c>
      <c r="C889" t="s">
        <v>1244</v>
      </c>
      <c r="D889" t="s">
        <v>1245</v>
      </c>
      <c r="E889" t="s">
        <v>455</v>
      </c>
      <c r="F889" t="s">
        <v>417</v>
      </c>
      <c r="G889" s="2">
        <v>41912</v>
      </c>
      <c r="H889" t="s">
        <v>450</v>
      </c>
      <c r="J889">
        <v>2014</v>
      </c>
      <c r="K889">
        <v>4</v>
      </c>
      <c r="L889">
        <v>2014</v>
      </c>
      <c r="M889">
        <v>3</v>
      </c>
      <c r="N889" t="s">
        <v>419</v>
      </c>
      <c r="O889" t="s">
        <v>451</v>
      </c>
      <c r="P889">
        <v>201404</v>
      </c>
      <c r="Q889">
        <v>16</v>
      </c>
      <c r="R889">
        <v>282</v>
      </c>
      <c r="S889">
        <v>11</v>
      </c>
      <c r="T889">
        <v>9</v>
      </c>
      <c r="U889">
        <v>1403161</v>
      </c>
      <c r="V889">
        <v>3</v>
      </c>
      <c r="W889">
        <v>7389</v>
      </c>
      <c r="X889" s="2">
        <v>41964</v>
      </c>
      <c r="Y889" s="2">
        <v>41963</v>
      </c>
      <c r="Z889" t="s">
        <v>485</v>
      </c>
      <c r="AA889" t="s">
        <v>1246</v>
      </c>
      <c r="AB889" t="s">
        <v>1247</v>
      </c>
      <c r="AC889" t="s">
        <v>421</v>
      </c>
      <c r="AD889">
        <v>94128</v>
      </c>
      <c r="AE889" t="s">
        <v>1261</v>
      </c>
      <c r="AG889" t="s">
        <v>1246</v>
      </c>
      <c r="AH889" t="s">
        <v>1247</v>
      </c>
      <c r="AI889" t="s">
        <v>421</v>
      </c>
      <c r="AJ889">
        <v>94128</v>
      </c>
      <c r="AK889" t="s">
        <v>426</v>
      </c>
      <c r="AL889" t="s">
        <v>427</v>
      </c>
      <c r="AN889">
        <v>9500</v>
      </c>
      <c r="AP889">
        <v>9500</v>
      </c>
      <c r="AR889">
        <v>2841</v>
      </c>
      <c r="AS889" t="s">
        <v>665</v>
      </c>
      <c r="AT889" t="s">
        <v>429</v>
      </c>
      <c r="AU889" t="s">
        <v>1259</v>
      </c>
      <c r="AV889" t="s">
        <v>1250</v>
      </c>
      <c r="AW889">
        <v>3050366000</v>
      </c>
      <c r="AX889" s="2">
        <v>41957</v>
      </c>
      <c r="AY889" t="s">
        <v>1260</v>
      </c>
      <c r="AZ889" t="s">
        <v>1262</v>
      </c>
      <c r="BA889" t="s">
        <v>1257</v>
      </c>
      <c r="BB889" t="s">
        <v>433</v>
      </c>
      <c r="BC889" t="s">
        <v>1253</v>
      </c>
      <c r="BD889" t="s">
        <v>711</v>
      </c>
      <c r="BE889" t="s">
        <v>1255</v>
      </c>
      <c r="BF889" t="s">
        <v>439</v>
      </c>
      <c r="BG889" t="s">
        <v>1263</v>
      </c>
      <c r="BH889" t="s">
        <v>439</v>
      </c>
      <c r="BI889" s="2">
        <v>42689</v>
      </c>
      <c r="BJ889">
        <v>3229</v>
      </c>
      <c r="BL889">
        <v>3229</v>
      </c>
      <c r="BM889">
        <v>112</v>
      </c>
      <c r="BR889">
        <v>984</v>
      </c>
      <c r="BU889">
        <v>-581</v>
      </c>
      <c r="BV889">
        <v>1677</v>
      </c>
      <c r="BW889">
        <v>1552</v>
      </c>
      <c r="CM889">
        <v>6</v>
      </c>
      <c r="CN889">
        <v>-2</v>
      </c>
      <c r="CO889">
        <v>1550</v>
      </c>
      <c r="CP889">
        <v>477</v>
      </c>
      <c r="CQ889">
        <v>1073</v>
      </c>
      <c r="CV889">
        <v>1073</v>
      </c>
      <c r="CX889">
        <v>1073</v>
      </c>
      <c r="DA889">
        <v>1073</v>
      </c>
      <c r="DC889">
        <v>1073</v>
      </c>
      <c r="DE889">
        <v>1073</v>
      </c>
      <c r="DF889">
        <v>0.64290000000000003</v>
      </c>
      <c r="DJ889">
        <v>0.64290000000000003</v>
      </c>
      <c r="DK889">
        <v>0.64290000000000003</v>
      </c>
      <c r="DL889">
        <v>0.4325</v>
      </c>
      <c r="DM889">
        <v>0.50160000000000005</v>
      </c>
      <c r="DQ889">
        <v>0.50160000000000005</v>
      </c>
      <c r="DR889">
        <v>0.50160000000000005</v>
      </c>
      <c r="DS889">
        <v>0.43</v>
      </c>
      <c r="DT889">
        <v>10.330299999999999</v>
      </c>
      <c r="DU889">
        <v>2495.348</v>
      </c>
      <c r="DV889">
        <v>2480.924</v>
      </c>
      <c r="DW889">
        <v>1550</v>
      </c>
      <c r="DX889">
        <v>1073</v>
      </c>
      <c r="DY889">
        <v>2432</v>
      </c>
      <c r="DZ889">
        <v>1552</v>
      </c>
      <c r="EA889" s="2">
        <v>42328</v>
      </c>
      <c r="EB889">
        <v>5448</v>
      </c>
      <c r="EE889">
        <v>1608</v>
      </c>
      <c r="EG889">
        <v>307</v>
      </c>
      <c r="EI889">
        <v>1028</v>
      </c>
      <c r="EK889">
        <v>1171</v>
      </c>
      <c r="EL889">
        <v>9562</v>
      </c>
      <c r="EM889">
        <v>3915</v>
      </c>
      <c r="EN889">
        <v>2023</v>
      </c>
      <c r="EO889">
        <v>1892</v>
      </c>
      <c r="ER889">
        <v>3015</v>
      </c>
      <c r="EV889">
        <v>23164</v>
      </c>
      <c r="FA889">
        <v>936</v>
      </c>
      <c r="FB889">
        <v>29007</v>
      </c>
      <c r="FC889">
        <v>38569</v>
      </c>
      <c r="FE889">
        <v>147</v>
      </c>
      <c r="FG889">
        <v>1332</v>
      </c>
      <c r="FH889">
        <v>2530</v>
      </c>
      <c r="FP889">
        <v>1997</v>
      </c>
      <c r="FQ889">
        <v>6006</v>
      </c>
      <c r="FU889">
        <v>4145</v>
      </c>
      <c r="FZ889">
        <v>1005</v>
      </c>
      <c r="GA889">
        <v>5150</v>
      </c>
      <c r="GB889">
        <v>11156</v>
      </c>
      <c r="GE889">
        <v>18299</v>
      </c>
      <c r="GF889">
        <v>9131</v>
      </c>
      <c r="GI889">
        <v>-17</v>
      </c>
      <c r="GL889">
        <v>27413</v>
      </c>
      <c r="GM889">
        <v>27413</v>
      </c>
      <c r="GN889">
        <v>38569</v>
      </c>
      <c r="GO889">
        <v>2245</v>
      </c>
      <c r="GQ889">
        <v>4249</v>
      </c>
      <c r="GR889" s="2">
        <v>42689</v>
      </c>
      <c r="GS889">
        <v>5438</v>
      </c>
      <c r="GT889">
        <v>3027</v>
      </c>
      <c r="GU889">
        <v>-2403</v>
      </c>
      <c r="GV889">
        <v>624</v>
      </c>
      <c r="GW889">
        <v>-53</v>
      </c>
      <c r="GY889">
        <v>-56</v>
      </c>
      <c r="GZ889">
        <v>1511</v>
      </c>
      <c r="HB889">
        <v>-259</v>
      </c>
      <c r="HC889">
        <v>1143</v>
      </c>
      <c r="HE889">
        <v>7205</v>
      </c>
      <c r="HF889">
        <v>-553</v>
      </c>
      <c r="HH889">
        <v>-149</v>
      </c>
      <c r="HJ889">
        <v>-239</v>
      </c>
      <c r="HK889">
        <v>-239</v>
      </c>
      <c r="HM889">
        <v>-941</v>
      </c>
      <c r="HQ889">
        <v>-4027</v>
      </c>
      <c r="HS889">
        <v>-4027</v>
      </c>
      <c r="HT889">
        <v>-1006</v>
      </c>
      <c r="HU889">
        <v>-1445</v>
      </c>
      <c r="HV889">
        <v>-6478</v>
      </c>
      <c r="HW889">
        <v>-1</v>
      </c>
      <c r="HY889">
        <v>-215</v>
      </c>
      <c r="HZ889">
        <v>2186</v>
      </c>
      <c r="IA889">
        <v>1971</v>
      </c>
      <c r="IB889">
        <v>172</v>
      </c>
      <c r="IC889">
        <v>-1006</v>
      </c>
      <c r="IE889">
        <v>880</v>
      </c>
      <c r="IF889">
        <v>42</v>
      </c>
      <c r="IG889">
        <v>1793</v>
      </c>
      <c r="IH889">
        <v>-227</v>
      </c>
      <c r="II889">
        <v>-248</v>
      </c>
      <c r="IK889">
        <v>-248</v>
      </c>
      <c r="IL889">
        <v>2264</v>
      </c>
      <c r="IM889">
        <v>2794</v>
      </c>
      <c r="IN889">
        <v>0.64749999999999996</v>
      </c>
      <c r="IO889">
        <v>0.505</v>
      </c>
    </row>
    <row r="890" spans="1:249" x14ac:dyDescent="0.25">
      <c r="A890" t="s">
        <v>1242</v>
      </c>
      <c r="B890" t="s">
        <v>1243</v>
      </c>
      <c r="C890" t="s">
        <v>1244</v>
      </c>
      <c r="D890" t="s">
        <v>1245</v>
      </c>
      <c r="E890" t="s">
        <v>455</v>
      </c>
      <c r="F890" t="s">
        <v>417</v>
      </c>
      <c r="G890" s="2">
        <v>42004</v>
      </c>
      <c r="H890" t="s">
        <v>450</v>
      </c>
      <c r="J890">
        <v>2015</v>
      </c>
      <c r="K890">
        <v>1</v>
      </c>
      <c r="L890">
        <v>2014</v>
      </c>
      <c r="M890">
        <v>4</v>
      </c>
      <c r="N890" t="s">
        <v>419</v>
      </c>
      <c r="O890" t="s">
        <v>451</v>
      </c>
      <c r="P890">
        <v>201501</v>
      </c>
      <c r="Q890">
        <v>16</v>
      </c>
      <c r="R890">
        <v>282</v>
      </c>
      <c r="S890">
        <v>11</v>
      </c>
      <c r="T890">
        <v>9</v>
      </c>
      <c r="U890">
        <v>1403161</v>
      </c>
      <c r="V890">
        <v>3</v>
      </c>
      <c r="W890">
        <v>7389</v>
      </c>
      <c r="X890" s="2">
        <v>42033</v>
      </c>
      <c r="Y890" s="2">
        <v>42033</v>
      </c>
      <c r="Z890" t="s">
        <v>485</v>
      </c>
      <c r="AA890" t="s">
        <v>1246</v>
      </c>
      <c r="AB890" t="s">
        <v>1247</v>
      </c>
      <c r="AC890" t="s">
        <v>421</v>
      </c>
      <c r="AD890">
        <v>94128</v>
      </c>
      <c r="AE890" t="s">
        <v>1261</v>
      </c>
      <c r="AG890" t="s">
        <v>1246</v>
      </c>
      <c r="AH890" t="s">
        <v>1247</v>
      </c>
      <c r="AI890" t="s">
        <v>421</v>
      </c>
      <c r="AJ890">
        <v>94128</v>
      </c>
      <c r="AK890" t="s">
        <v>426</v>
      </c>
      <c r="AL890" t="s">
        <v>427</v>
      </c>
      <c r="AU890" t="s">
        <v>1259</v>
      </c>
      <c r="AV890" t="s">
        <v>1250</v>
      </c>
      <c r="AW890">
        <v>3032953000</v>
      </c>
      <c r="AX890" s="2">
        <v>42027</v>
      </c>
      <c r="BI890" s="2">
        <v>42397</v>
      </c>
      <c r="BJ890">
        <v>3382</v>
      </c>
      <c r="BL890">
        <v>3382</v>
      </c>
      <c r="BM890">
        <v>120</v>
      </c>
      <c r="BR890">
        <v>910</v>
      </c>
      <c r="BU890">
        <v>-114</v>
      </c>
      <c r="BV890">
        <v>1144</v>
      </c>
      <c r="BW890">
        <v>2238</v>
      </c>
      <c r="BX890">
        <v>3</v>
      </c>
      <c r="CM890">
        <v>27</v>
      </c>
      <c r="CN890">
        <v>24</v>
      </c>
      <c r="CO890">
        <v>2262</v>
      </c>
      <c r="CP890">
        <v>693</v>
      </c>
      <c r="CQ890">
        <v>1569</v>
      </c>
      <c r="CV890">
        <v>1569</v>
      </c>
      <c r="CX890">
        <v>1569</v>
      </c>
      <c r="DA890">
        <v>1569</v>
      </c>
      <c r="DC890">
        <v>1569</v>
      </c>
      <c r="DE890">
        <v>1569</v>
      </c>
      <c r="DF890">
        <v>0.70009999999999994</v>
      </c>
      <c r="DJ890">
        <v>0.70009999999999994</v>
      </c>
      <c r="DK890">
        <v>0.70009999999999994</v>
      </c>
      <c r="DL890">
        <v>0.63500000000000001</v>
      </c>
      <c r="DM890">
        <v>0.5716</v>
      </c>
      <c r="DQ890">
        <v>0.5716</v>
      </c>
      <c r="DR890">
        <v>0.5716</v>
      </c>
      <c r="DS890">
        <v>0.63249999999999995</v>
      </c>
      <c r="DT890">
        <v>-4.3499999999999996</v>
      </c>
      <c r="DU890">
        <v>2476</v>
      </c>
      <c r="DV890">
        <v>2470.88</v>
      </c>
      <c r="DW890">
        <v>2262</v>
      </c>
      <c r="DX890">
        <v>1569</v>
      </c>
      <c r="DY890">
        <v>3071</v>
      </c>
      <c r="DZ890">
        <v>2238</v>
      </c>
      <c r="EA890" s="2">
        <v>42033</v>
      </c>
      <c r="EB890">
        <v>5978</v>
      </c>
      <c r="EE890">
        <v>1400</v>
      </c>
      <c r="EG890">
        <v>318</v>
      </c>
      <c r="EI890">
        <v>927</v>
      </c>
      <c r="EK890">
        <v>1241</v>
      </c>
      <c r="EL890">
        <v>9864</v>
      </c>
      <c r="EO890">
        <v>1861</v>
      </c>
      <c r="ER890">
        <v>3028</v>
      </c>
      <c r="EV890">
        <v>23148</v>
      </c>
      <c r="FA890">
        <v>983</v>
      </c>
      <c r="FB890">
        <v>29020</v>
      </c>
      <c r="FC890">
        <v>38884</v>
      </c>
      <c r="FE890">
        <v>135</v>
      </c>
      <c r="FG890">
        <v>855</v>
      </c>
      <c r="FH890">
        <v>2709</v>
      </c>
      <c r="FP890">
        <v>2099</v>
      </c>
      <c r="FQ890">
        <v>5798</v>
      </c>
      <c r="FU890">
        <v>4139</v>
      </c>
      <c r="FZ890">
        <v>1005</v>
      </c>
      <c r="GA890">
        <v>5144</v>
      </c>
      <c r="GB890">
        <v>10942</v>
      </c>
      <c r="GE890">
        <v>18200</v>
      </c>
      <c r="GF890">
        <v>9732</v>
      </c>
      <c r="GI890">
        <v>10</v>
      </c>
      <c r="GL890">
        <v>27942</v>
      </c>
      <c r="GM890">
        <v>27942</v>
      </c>
      <c r="GN890">
        <v>38884</v>
      </c>
      <c r="GO890">
        <v>3040</v>
      </c>
      <c r="GQ890">
        <v>4794</v>
      </c>
      <c r="GR890" s="2">
        <v>42397</v>
      </c>
      <c r="GS890">
        <v>1569</v>
      </c>
      <c r="GT890">
        <v>833</v>
      </c>
      <c r="GU890">
        <v>-38</v>
      </c>
      <c r="GV890">
        <v>795</v>
      </c>
      <c r="GW890">
        <v>-78</v>
      </c>
      <c r="GY890">
        <v>10</v>
      </c>
      <c r="GZ890">
        <v>484</v>
      </c>
      <c r="HB890">
        <v>-1019</v>
      </c>
      <c r="HC890">
        <v>-603</v>
      </c>
      <c r="HE890">
        <v>1761</v>
      </c>
      <c r="HF890">
        <v>-104</v>
      </c>
      <c r="HJ890">
        <v>-532</v>
      </c>
      <c r="HK890">
        <v>-532</v>
      </c>
      <c r="HM890">
        <v>-636</v>
      </c>
      <c r="HQ890">
        <v>-773</v>
      </c>
      <c r="HS890">
        <v>-773</v>
      </c>
      <c r="HT890">
        <v>-297</v>
      </c>
      <c r="HU890">
        <v>58</v>
      </c>
      <c r="HV890">
        <v>-1012</v>
      </c>
      <c r="HW890">
        <v>1</v>
      </c>
      <c r="HY890">
        <v>114</v>
      </c>
      <c r="HZ890">
        <v>1971</v>
      </c>
      <c r="IA890">
        <v>2085</v>
      </c>
      <c r="IB890">
        <v>45</v>
      </c>
      <c r="IC890">
        <v>-297</v>
      </c>
      <c r="IE890">
        <v>833</v>
      </c>
      <c r="IF890">
        <v>45</v>
      </c>
      <c r="IG890">
        <v>1761</v>
      </c>
      <c r="IH890">
        <v>-104</v>
      </c>
      <c r="II890">
        <v>-297</v>
      </c>
      <c r="IK890">
        <v>-297</v>
      </c>
      <c r="IL890">
        <v>2241</v>
      </c>
      <c r="IM890">
        <v>2745</v>
      </c>
      <c r="IN890">
        <v>0.7</v>
      </c>
      <c r="IO890">
        <v>0.56999999999999995</v>
      </c>
    </row>
    <row r="891" spans="1:249" x14ac:dyDescent="0.25">
      <c r="A891" t="s">
        <v>1242</v>
      </c>
      <c r="B891" t="s">
        <v>1243</v>
      </c>
      <c r="C891" t="s">
        <v>1244</v>
      </c>
      <c r="D891" t="s">
        <v>1245</v>
      </c>
      <c r="E891" t="s">
        <v>455</v>
      </c>
      <c r="F891" t="s">
        <v>417</v>
      </c>
      <c r="G891" s="2">
        <v>42094</v>
      </c>
      <c r="H891" t="s">
        <v>450</v>
      </c>
      <c r="J891">
        <v>2015</v>
      </c>
      <c r="K891">
        <v>2</v>
      </c>
      <c r="L891">
        <v>2015</v>
      </c>
      <c r="M891">
        <v>1</v>
      </c>
      <c r="N891" t="s">
        <v>419</v>
      </c>
      <c r="O891" t="s">
        <v>451</v>
      </c>
      <c r="P891">
        <v>201502</v>
      </c>
      <c r="Q891">
        <v>16</v>
      </c>
      <c r="R891">
        <v>282</v>
      </c>
      <c r="S891">
        <v>11</v>
      </c>
      <c r="T891">
        <v>9</v>
      </c>
      <c r="U891">
        <v>1403161</v>
      </c>
      <c r="V891">
        <v>3</v>
      </c>
      <c r="W891">
        <v>7389</v>
      </c>
      <c r="X891" s="2">
        <v>42124</v>
      </c>
      <c r="Y891" s="2">
        <v>42124</v>
      </c>
      <c r="Z891" t="s">
        <v>485</v>
      </c>
      <c r="AA891" t="s">
        <v>1246</v>
      </c>
      <c r="AB891" t="s">
        <v>1247</v>
      </c>
      <c r="AC891" t="s">
        <v>421</v>
      </c>
      <c r="AD891">
        <v>94128</v>
      </c>
      <c r="AE891" t="s">
        <v>1261</v>
      </c>
      <c r="AG891" t="s">
        <v>1246</v>
      </c>
      <c r="AH891" t="s">
        <v>1247</v>
      </c>
      <c r="AI891" t="s">
        <v>421</v>
      </c>
      <c r="AJ891">
        <v>94128</v>
      </c>
      <c r="AK891" t="s">
        <v>426</v>
      </c>
      <c r="AL891" t="s">
        <v>427</v>
      </c>
      <c r="AU891" t="s">
        <v>1259</v>
      </c>
      <c r="AV891" t="s">
        <v>1250</v>
      </c>
      <c r="AW891">
        <v>2224143000</v>
      </c>
      <c r="AX891" s="2">
        <v>42121</v>
      </c>
      <c r="BI891" s="2">
        <v>42485</v>
      </c>
      <c r="BJ891">
        <v>3409</v>
      </c>
      <c r="BL891">
        <v>3409</v>
      </c>
      <c r="BM891">
        <v>125</v>
      </c>
      <c r="BR891">
        <v>891</v>
      </c>
      <c r="BU891">
        <v>-112</v>
      </c>
      <c r="BV891">
        <v>1128</v>
      </c>
      <c r="BW891">
        <v>2281</v>
      </c>
      <c r="BX891">
        <v>7</v>
      </c>
      <c r="CM891">
        <v>8</v>
      </c>
      <c r="CN891">
        <v>1</v>
      </c>
      <c r="CO891">
        <v>2282</v>
      </c>
      <c r="CP891">
        <v>732</v>
      </c>
      <c r="CQ891">
        <v>1550</v>
      </c>
      <c r="CV891">
        <v>1550</v>
      </c>
      <c r="CX891">
        <v>1550</v>
      </c>
      <c r="DA891">
        <v>1550</v>
      </c>
      <c r="DC891">
        <v>1550</v>
      </c>
      <c r="DE891">
        <v>1550</v>
      </c>
      <c r="DF891">
        <v>0.69569999999999999</v>
      </c>
      <c r="DJ891">
        <v>0.69569999999999999</v>
      </c>
      <c r="DK891">
        <v>0.69569999999999999</v>
      </c>
      <c r="DL891">
        <v>0.63</v>
      </c>
      <c r="DM891">
        <v>0.56879999999999997</v>
      </c>
      <c r="DQ891">
        <v>0.56879999999999997</v>
      </c>
      <c r="DR891">
        <v>0.56879999999999997</v>
      </c>
      <c r="DS891">
        <v>0.63</v>
      </c>
      <c r="DT891">
        <v>3.25</v>
      </c>
      <c r="DU891">
        <v>2460</v>
      </c>
      <c r="DV891">
        <v>1963</v>
      </c>
      <c r="DW891">
        <v>2282</v>
      </c>
      <c r="DX891">
        <v>1550</v>
      </c>
      <c r="DY891">
        <v>3082</v>
      </c>
      <c r="DZ891">
        <v>2281</v>
      </c>
      <c r="EA891" s="2">
        <v>42124</v>
      </c>
      <c r="EB891">
        <v>5784</v>
      </c>
      <c r="EE891">
        <v>1575</v>
      </c>
      <c r="EG891">
        <v>586</v>
      </c>
      <c r="EI891">
        <v>838</v>
      </c>
      <c r="EK891">
        <v>1322</v>
      </c>
      <c r="EL891">
        <v>10105</v>
      </c>
      <c r="EO891">
        <v>1843</v>
      </c>
      <c r="ER891">
        <v>2779</v>
      </c>
      <c r="EV891">
        <v>23132</v>
      </c>
      <c r="FA891">
        <v>976</v>
      </c>
      <c r="FB891">
        <v>28730</v>
      </c>
      <c r="FC891">
        <v>38835</v>
      </c>
      <c r="FE891">
        <v>81</v>
      </c>
      <c r="FG891">
        <v>1126</v>
      </c>
      <c r="FH891">
        <v>2170</v>
      </c>
      <c r="FP891">
        <v>2066</v>
      </c>
      <c r="FQ891">
        <v>5443</v>
      </c>
      <c r="FU891">
        <v>4131</v>
      </c>
      <c r="FZ891">
        <v>1024</v>
      </c>
      <c r="GA891">
        <v>5155</v>
      </c>
      <c r="GB891">
        <v>10598</v>
      </c>
      <c r="GE891">
        <v>18098</v>
      </c>
      <c r="GF891">
        <v>10108</v>
      </c>
      <c r="GI891">
        <v>31</v>
      </c>
      <c r="GL891">
        <v>28237</v>
      </c>
      <c r="GM891">
        <v>28237</v>
      </c>
      <c r="GN891">
        <v>38835</v>
      </c>
      <c r="GO891">
        <v>2229</v>
      </c>
      <c r="GQ891">
        <v>5105</v>
      </c>
      <c r="GR891" s="2">
        <v>42485</v>
      </c>
      <c r="GS891">
        <v>3119</v>
      </c>
      <c r="GT891">
        <v>1634</v>
      </c>
      <c r="GU891">
        <v>211</v>
      </c>
      <c r="GV891">
        <v>1845</v>
      </c>
      <c r="GW891">
        <v>-74</v>
      </c>
      <c r="GY891">
        <v>-44</v>
      </c>
      <c r="GZ891">
        <v>-62</v>
      </c>
      <c r="HB891">
        <v>-2045</v>
      </c>
      <c r="HC891">
        <v>-2225</v>
      </c>
      <c r="HE891">
        <v>2739</v>
      </c>
      <c r="HF891">
        <v>-192</v>
      </c>
      <c r="HJ891">
        <v>-365</v>
      </c>
      <c r="HK891">
        <v>-365</v>
      </c>
      <c r="HM891">
        <v>-557</v>
      </c>
      <c r="HQ891">
        <v>-1809</v>
      </c>
      <c r="HS891">
        <v>-1809</v>
      </c>
      <c r="HT891">
        <v>-591</v>
      </c>
      <c r="HU891">
        <v>285</v>
      </c>
      <c r="HV891">
        <v>-2115</v>
      </c>
      <c r="HW891">
        <v>1</v>
      </c>
      <c r="HY891">
        <v>68</v>
      </c>
      <c r="HZ891">
        <v>1971</v>
      </c>
      <c r="IA891">
        <v>2039</v>
      </c>
      <c r="IB891">
        <v>93</v>
      </c>
      <c r="IC891">
        <v>-591</v>
      </c>
      <c r="IE891">
        <v>801</v>
      </c>
      <c r="IF891">
        <v>48</v>
      </c>
      <c r="IG891">
        <v>978</v>
      </c>
      <c r="IH891">
        <v>-88</v>
      </c>
      <c r="II891">
        <v>-294</v>
      </c>
      <c r="IK891">
        <v>-294</v>
      </c>
      <c r="IL891">
        <v>2228</v>
      </c>
      <c r="IM891">
        <v>2725</v>
      </c>
      <c r="IN891">
        <v>0.7</v>
      </c>
      <c r="IO891">
        <v>0.56999999999999995</v>
      </c>
    </row>
    <row r="892" spans="1:249" x14ac:dyDescent="0.25">
      <c r="A892" t="s">
        <v>1242</v>
      </c>
      <c r="B892" t="s">
        <v>1243</v>
      </c>
      <c r="C892" t="s">
        <v>1244</v>
      </c>
      <c r="D892" t="s">
        <v>1245</v>
      </c>
      <c r="E892" t="s">
        <v>455</v>
      </c>
      <c r="F892" t="s">
        <v>417</v>
      </c>
      <c r="G892" s="2">
        <v>42185</v>
      </c>
      <c r="H892" t="s">
        <v>450</v>
      </c>
      <c r="J892">
        <v>2015</v>
      </c>
      <c r="K892">
        <v>3</v>
      </c>
      <c r="L892">
        <v>2015</v>
      </c>
      <c r="M892">
        <v>2</v>
      </c>
      <c r="N892" t="s">
        <v>419</v>
      </c>
      <c r="O892" t="s">
        <v>451</v>
      </c>
      <c r="P892">
        <v>201503</v>
      </c>
      <c r="Q892">
        <v>16</v>
      </c>
      <c r="R892">
        <v>282</v>
      </c>
      <c r="S892">
        <v>11</v>
      </c>
      <c r="T892">
        <v>9</v>
      </c>
      <c r="U892">
        <v>1403161</v>
      </c>
      <c r="V892">
        <v>3</v>
      </c>
      <c r="W892">
        <v>7389</v>
      </c>
      <c r="X892" s="2">
        <v>42208</v>
      </c>
      <c r="Y892" s="2">
        <v>42208</v>
      </c>
      <c r="Z892" t="s">
        <v>485</v>
      </c>
      <c r="AA892" t="s">
        <v>1246</v>
      </c>
      <c r="AB892" t="s">
        <v>1247</v>
      </c>
      <c r="AC892" t="s">
        <v>421</v>
      </c>
      <c r="AD892">
        <v>94128</v>
      </c>
      <c r="AE892" t="s">
        <v>1261</v>
      </c>
      <c r="AG892" t="s">
        <v>1246</v>
      </c>
      <c r="AH892" t="s">
        <v>1247</v>
      </c>
      <c r="AI892" t="s">
        <v>421</v>
      </c>
      <c r="AJ892">
        <v>94128</v>
      </c>
      <c r="AK892" t="s">
        <v>426</v>
      </c>
      <c r="AL892" t="s">
        <v>427</v>
      </c>
      <c r="AU892" t="s">
        <v>1259</v>
      </c>
      <c r="AV892" t="s">
        <v>1250</v>
      </c>
      <c r="AW892">
        <v>2216109000</v>
      </c>
      <c r="AX892" s="2">
        <v>42202</v>
      </c>
      <c r="BI892" s="2">
        <v>42576</v>
      </c>
      <c r="BJ892">
        <v>3518</v>
      </c>
      <c r="BL892">
        <v>3518</v>
      </c>
      <c r="BM892">
        <v>130</v>
      </c>
      <c r="BR892">
        <v>1009</v>
      </c>
      <c r="BU892">
        <v>-117</v>
      </c>
      <c r="BV892">
        <v>1256</v>
      </c>
      <c r="BW892">
        <v>2262</v>
      </c>
      <c r="BX892">
        <v>-8</v>
      </c>
      <c r="CM892">
        <v>-102</v>
      </c>
      <c r="CN892">
        <v>-94</v>
      </c>
      <c r="CO892">
        <v>2168</v>
      </c>
      <c r="CP892">
        <v>471</v>
      </c>
      <c r="CQ892">
        <v>1697</v>
      </c>
      <c r="CV892">
        <v>1697</v>
      </c>
      <c r="CX892">
        <v>1697</v>
      </c>
      <c r="DA892">
        <v>1697</v>
      </c>
      <c r="DC892">
        <v>1697</v>
      </c>
      <c r="DE892">
        <v>1697</v>
      </c>
      <c r="DF892">
        <v>0.76439999999999997</v>
      </c>
      <c r="DJ892">
        <v>0.76439999999999997</v>
      </c>
      <c r="DK892">
        <v>0.76439999999999997</v>
      </c>
      <c r="DL892">
        <v>0.69</v>
      </c>
      <c r="DM892">
        <v>0.62549999999999994</v>
      </c>
      <c r="DQ892">
        <v>0.62549999999999994</v>
      </c>
      <c r="DR892">
        <v>0.62549999999999994</v>
      </c>
      <c r="DS892">
        <v>0.69</v>
      </c>
      <c r="DT892">
        <v>12.1899</v>
      </c>
      <c r="DU892">
        <v>2448</v>
      </c>
      <c r="DV892">
        <v>1955</v>
      </c>
      <c r="DW892">
        <v>2168</v>
      </c>
      <c r="DX892">
        <v>1697</v>
      </c>
      <c r="DY892">
        <v>3062</v>
      </c>
      <c r="DZ892">
        <v>2262</v>
      </c>
      <c r="EA892" s="2">
        <v>42208</v>
      </c>
      <c r="EB892">
        <v>5865</v>
      </c>
      <c r="EE892">
        <v>1596</v>
      </c>
      <c r="EG892">
        <v>457</v>
      </c>
      <c r="EI892">
        <v>834</v>
      </c>
      <c r="EK892">
        <v>1316</v>
      </c>
      <c r="EL892">
        <v>10068</v>
      </c>
      <c r="EO892">
        <v>1847</v>
      </c>
      <c r="ER892">
        <v>3300</v>
      </c>
      <c r="EV892">
        <v>23200</v>
      </c>
      <c r="FA892">
        <v>1014</v>
      </c>
      <c r="FB892">
        <v>29361</v>
      </c>
      <c r="FC892">
        <v>39429</v>
      </c>
      <c r="FE892">
        <v>89</v>
      </c>
      <c r="FG892">
        <v>1237</v>
      </c>
      <c r="FH892">
        <v>2342</v>
      </c>
      <c r="FP892">
        <v>2121</v>
      </c>
      <c r="FQ892">
        <v>5789</v>
      </c>
      <c r="FU892">
        <v>4134</v>
      </c>
      <c r="FZ892">
        <v>879</v>
      </c>
      <c r="GA892">
        <v>5013</v>
      </c>
      <c r="GB892">
        <v>10802</v>
      </c>
      <c r="GE892">
        <v>18008</v>
      </c>
      <c r="GF892">
        <v>10623</v>
      </c>
      <c r="GI892">
        <v>-4</v>
      </c>
      <c r="GL892">
        <v>28627</v>
      </c>
      <c r="GM892">
        <v>28627</v>
      </c>
      <c r="GN892">
        <v>39429</v>
      </c>
      <c r="GO892">
        <v>2215</v>
      </c>
      <c r="GQ892">
        <v>5427</v>
      </c>
      <c r="GR892" s="2">
        <v>42576</v>
      </c>
      <c r="GS892">
        <v>4816</v>
      </c>
      <c r="GT892">
        <v>2434</v>
      </c>
      <c r="GU892">
        <v>385</v>
      </c>
      <c r="GV892">
        <v>2819</v>
      </c>
      <c r="GW892">
        <v>-64</v>
      </c>
      <c r="GY892">
        <v>-52</v>
      </c>
      <c r="GZ892">
        <v>-221</v>
      </c>
      <c r="HB892">
        <v>-2448</v>
      </c>
      <c r="HC892">
        <v>-2785</v>
      </c>
      <c r="HE892">
        <v>4850</v>
      </c>
      <c r="HF892">
        <v>-266</v>
      </c>
      <c r="HH892">
        <v>-93</v>
      </c>
      <c r="HJ892">
        <v>-917</v>
      </c>
      <c r="HK892">
        <v>-917</v>
      </c>
      <c r="HM892">
        <v>-1276</v>
      </c>
      <c r="HQ892">
        <v>-2842</v>
      </c>
      <c r="HS892">
        <v>-2842</v>
      </c>
      <c r="HT892">
        <v>-885</v>
      </c>
      <c r="HU892">
        <v>328</v>
      </c>
      <c r="HV892">
        <v>-3399</v>
      </c>
      <c r="HW892">
        <v>1</v>
      </c>
      <c r="HY892">
        <v>176</v>
      </c>
      <c r="HZ892">
        <v>1971</v>
      </c>
      <c r="IA892">
        <v>2147</v>
      </c>
      <c r="IB892">
        <v>139</v>
      </c>
      <c r="IC892">
        <v>-885</v>
      </c>
      <c r="IE892">
        <v>800</v>
      </c>
      <c r="IF892">
        <v>46</v>
      </c>
      <c r="IG892">
        <v>2111</v>
      </c>
      <c r="IH892">
        <v>-74</v>
      </c>
      <c r="II892">
        <v>-294</v>
      </c>
      <c r="IK892">
        <v>-294</v>
      </c>
      <c r="IL892">
        <v>2220</v>
      </c>
      <c r="IM892">
        <v>2713</v>
      </c>
      <c r="IN892">
        <v>0.76</v>
      </c>
      <c r="IO892">
        <v>0.63</v>
      </c>
    </row>
    <row r="893" spans="1:249" x14ac:dyDescent="0.25">
      <c r="A893" t="s">
        <v>1242</v>
      </c>
      <c r="B893" t="s">
        <v>1243</v>
      </c>
      <c r="C893" t="s">
        <v>1244</v>
      </c>
      <c r="D893" t="s">
        <v>1245</v>
      </c>
      <c r="E893" t="s">
        <v>455</v>
      </c>
      <c r="F893" t="s">
        <v>417</v>
      </c>
      <c r="G893" s="2">
        <v>42277</v>
      </c>
      <c r="H893" t="s">
        <v>450</v>
      </c>
      <c r="J893">
        <v>2015</v>
      </c>
      <c r="K893">
        <v>4</v>
      </c>
      <c r="L893">
        <v>2015</v>
      </c>
      <c r="M893">
        <v>3</v>
      </c>
      <c r="N893" t="s">
        <v>419</v>
      </c>
      <c r="O893" t="s">
        <v>451</v>
      </c>
      <c r="P893">
        <v>201504</v>
      </c>
      <c r="Q893">
        <v>16</v>
      </c>
      <c r="R893">
        <v>282</v>
      </c>
      <c r="S893">
        <v>11</v>
      </c>
      <c r="T893">
        <v>9</v>
      </c>
      <c r="U893">
        <v>1403161</v>
      </c>
      <c r="V893">
        <v>3</v>
      </c>
      <c r="W893">
        <v>7389</v>
      </c>
      <c r="X893" s="2">
        <v>42328</v>
      </c>
      <c r="Y893" s="2">
        <v>42327</v>
      </c>
      <c r="Z893" t="s">
        <v>485</v>
      </c>
      <c r="AA893" t="s">
        <v>1246</v>
      </c>
      <c r="AB893" t="s">
        <v>1247</v>
      </c>
      <c r="AC893" t="s">
        <v>421</v>
      </c>
      <c r="AD893">
        <v>94128</v>
      </c>
      <c r="AE893" t="s">
        <v>1264</v>
      </c>
      <c r="AG893" t="s">
        <v>1246</v>
      </c>
      <c r="AH893" t="s">
        <v>1247</v>
      </c>
      <c r="AI893" t="s">
        <v>421</v>
      </c>
      <c r="AJ893">
        <v>94128</v>
      </c>
      <c r="AK893" t="s">
        <v>426</v>
      </c>
      <c r="AL893" t="s">
        <v>427</v>
      </c>
      <c r="AN893">
        <v>11300</v>
      </c>
      <c r="AP893">
        <v>11300</v>
      </c>
      <c r="AR893">
        <v>2758</v>
      </c>
      <c r="AS893" t="s">
        <v>665</v>
      </c>
      <c r="AT893" t="s">
        <v>429</v>
      </c>
      <c r="AU893" t="s">
        <v>1259</v>
      </c>
      <c r="AV893" t="s">
        <v>1250</v>
      </c>
      <c r="AW893">
        <v>2211543000</v>
      </c>
      <c r="AX893" s="2">
        <v>42321</v>
      </c>
      <c r="AY893" t="s">
        <v>1260</v>
      </c>
      <c r="AZ893" t="s">
        <v>1262</v>
      </c>
      <c r="BA893" t="s">
        <v>1257</v>
      </c>
      <c r="BB893" t="s">
        <v>433</v>
      </c>
      <c r="BC893" t="s">
        <v>1265</v>
      </c>
      <c r="BD893" t="s">
        <v>711</v>
      </c>
      <c r="BE893" t="s">
        <v>1266</v>
      </c>
      <c r="BF893" t="s">
        <v>439</v>
      </c>
      <c r="BG893" t="s">
        <v>1255</v>
      </c>
      <c r="BH893" t="s">
        <v>439</v>
      </c>
      <c r="BI893" s="2">
        <v>42689</v>
      </c>
      <c r="BJ893">
        <v>3571</v>
      </c>
      <c r="BL893">
        <v>3571</v>
      </c>
      <c r="BM893">
        <v>119</v>
      </c>
      <c r="BR893">
        <v>1024</v>
      </c>
      <c r="BU893">
        <v>-145</v>
      </c>
      <c r="BV893">
        <v>1288</v>
      </c>
      <c r="BW893">
        <v>2283</v>
      </c>
      <c r="BX893">
        <v>1</v>
      </c>
      <c r="CM893">
        <v>1</v>
      </c>
      <c r="CO893">
        <v>2283</v>
      </c>
      <c r="CP893">
        <v>771</v>
      </c>
      <c r="CQ893">
        <v>1512</v>
      </c>
      <c r="CV893">
        <v>1512</v>
      </c>
      <c r="CX893">
        <v>1512</v>
      </c>
      <c r="DA893">
        <v>1512</v>
      </c>
      <c r="DC893">
        <v>1512</v>
      </c>
      <c r="DE893">
        <v>1512</v>
      </c>
      <c r="DF893">
        <v>0.68889999999999996</v>
      </c>
      <c r="DJ893">
        <v>0.68889999999999996</v>
      </c>
      <c r="DK893">
        <v>0.68889999999999996</v>
      </c>
      <c r="DL893">
        <v>0.62</v>
      </c>
      <c r="DM893">
        <v>0.55720000000000003</v>
      </c>
      <c r="DQ893">
        <v>0.55720000000000003</v>
      </c>
      <c r="DR893">
        <v>0.55720000000000003</v>
      </c>
      <c r="DS893">
        <v>0.62</v>
      </c>
      <c r="DT893">
        <v>-19.410299999999999</v>
      </c>
      <c r="DU893">
        <v>2440</v>
      </c>
      <c r="DV893">
        <v>1948</v>
      </c>
      <c r="DW893">
        <v>2283</v>
      </c>
      <c r="DX893">
        <v>1512</v>
      </c>
      <c r="DY893">
        <v>3204</v>
      </c>
      <c r="DZ893">
        <v>2283</v>
      </c>
      <c r="EA893" s="2">
        <v>42689</v>
      </c>
      <c r="EB893">
        <v>7087</v>
      </c>
      <c r="EE893">
        <v>1255</v>
      </c>
      <c r="EG893">
        <v>353</v>
      </c>
      <c r="EK893">
        <v>1326</v>
      </c>
      <c r="EL893">
        <v>10021</v>
      </c>
      <c r="EM893">
        <v>4283</v>
      </c>
      <c r="EN893">
        <v>2395</v>
      </c>
      <c r="EO893">
        <v>1888</v>
      </c>
      <c r="ER893">
        <v>3384</v>
      </c>
      <c r="EV893">
        <v>23186</v>
      </c>
      <c r="FA893">
        <v>888</v>
      </c>
      <c r="FB893">
        <v>29346</v>
      </c>
      <c r="FC893">
        <v>39367</v>
      </c>
      <c r="FE893">
        <v>127</v>
      </c>
      <c r="FG893">
        <v>780</v>
      </c>
      <c r="FH893">
        <v>2376</v>
      </c>
      <c r="FP893">
        <v>2072</v>
      </c>
      <c r="FQ893">
        <v>5355</v>
      </c>
      <c r="FU893">
        <v>3273</v>
      </c>
      <c r="FZ893">
        <v>897</v>
      </c>
      <c r="GA893">
        <v>4170</v>
      </c>
      <c r="GB893">
        <v>9525</v>
      </c>
      <c r="GE893">
        <v>18073</v>
      </c>
      <c r="GF893">
        <v>11843</v>
      </c>
      <c r="GI893">
        <v>-74</v>
      </c>
      <c r="GL893">
        <v>29842</v>
      </c>
      <c r="GM893">
        <v>29842</v>
      </c>
      <c r="GN893">
        <v>39367</v>
      </c>
      <c r="GO893">
        <v>2215</v>
      </c>
      <c r="GQ893">
        <v>6656</v>
      </c>
      <c r="GR893" s="2">
        <v>42689</v>
      </c>
      <c r="GS893">
        <v>6328</v>
      </c>
      <c r="GT893">
        <v>3355</v>
      </c>
      <c r="GU893">
        <v>-2524</v>
      </c>
      <c r="GV893">
        <v>831</v>
      </c>
      <c r="GW893">
        <v>-19</v>
      </c>
      <c r="GY893">
        <v>-13</v>
      </c>
      <c r="GZ893">
        <v>-328</v>
      </c>
      <c r="HB893">
        <v>-215</v>
      </c>
      <c r="HC893">
        <v>-575</v>
      </c>
      <c r="HE893">
        <v>6584</v>
      </c>
      <c r="HF893">
        <v>-404</v>
      </c>
      <c r="HH893">
        <v>-93</v>
      </c>
      <c r="HJ893">
        <v>-938</v>
      </c>
      <c r="HK893">
        <v>-938</v>
      </c>
      <c r="HM893">
        <v>-1435</v>
      </c>
      <c r="HQ893">
        <v>-2828</v>
      </c>
      <c r="HS893">
        <v>-2828</v>
      </c>
      <c r="HT893">
        <v>-1177</v>
      </c>
      <c r="HU893">
        <v>402</v>
      </c>
      <c r="HV893">
        <v>-3603</v>
      </c>
      <c r="HW893">
        <v>1</v>
      </c>
      <c r="HY893">
        <v>1547</v>
      </c>
      <c r="HZ893">
        <v>1971</v>
      </c>
      <c r="IA893">
        <v>3518</v>
      </c>
      <c r="IB893">
        <v>187</v>
      </c>
      <c r="IC893">
        <v>-1177</v>
      </c>
      <c r="IE893">
        <v>921</v>
      </c>
      <c r="IF893">
        <v>48</v>
      </c>
      <c r="IG893">
        <v>1734</v>
      </c>
      <c r="IH893">
        <v>-138</v>
      </c>
      <c r="II893">
        <v>-292</v>
      </c>
      <c r="IK893">
        <v>-292</v>
      </c>
      <c r="IL893">
        <v>2221</v>
      </c>
      <c r="IM893">
        <v>2724</v>
      </c>
      <c r="IN893">
        <v>0.69</v>
      </c>
      <c r="IO893">
        <v>0.55000000000000004</v>
      </c>
    </row>
    <row r="894" spans="1:249" x14ac:dyDescent="0.25">
      <c r="A894" t="s">
        <v>1242</v>
      </c>
      <c r="B894" t="s">
        <v>1243</v>
      </c>
      <c r="C894" t="s">
        <v>1244</v>
      </c>
      <c r="D894" t="s">
        <v>1245</v>
      </c>
      <c r="E894" t="s">
        <v>455</v>
      </c>
      <c r="F894" t="s">
        <v>417</v>
      </c>
      <c r="G894" s="2">
        <v>42369</v>
      </c>
      <c r="H894" t="s">
        <v>450</v>
      </c>
      <c r="J894">
        <v>2016</v>
      </c>
      <c r="K894">
        <v>1</v>
      </c>
      <c r="L894">
        <v>2015</v>
      </c>
      <c r="M894">
        <v>4</v>
      </c>
      <c r="N894" t="s">
        <v>419</v>
      </c>
      <c r="O894" t="s">
        <v>451</v>
      </c>
      <c r="P894">
        <v>201601</v>
      </c>
      <c r="Q894">
        <v>16</v>
      </c>
      <c r="R894">
        <v>282</v>
      </c>
      <c r="S894">
        <v>11</v>
      </c>
      <c r="T894">
        <v>9</v>
      </c>
      <c r="U894">
        <v>1403161</v>
      </c>
      <c r="V894">
        <v>3</v>
      </c>
      <c r="W894">
        <v>7389</v>
      </c>
      <c r="X894" s="2">
        <v>42397</v>
      </c>
      <c r="Y894" s="2">
        <v>42397</v>
      </c>
      <c r="Z894" t="s">
        <v>485</v>
      </c>
      <c r="AA894" t="s">
        <v>1246</v>
      </c>
      <c r="AB894" t="s">
        <v>1247</v>
      </c>
      <c r="AC894" t="s">
        <v>421</v>
      </c>
      <c r="AD894">
        <v>94128</v>
      </c>
      <c r="AE894" t="s">
        <v>1264</v>
      </c>
      <c r="AG894" t="s">
        <v>1246</v>
      </c>
      <c r="AH894" t="s">
        <v>1247</v>
      </c>
      <c r="AI894" t="s">
        <v>421</v>
      </c>
      <c r="AJ894">
        <v>94128</v>
      </c>
      <c r="AK894" t="s">
        <v>426</v>
      </c>
      <c r="AL894" t="s">
        <v>427</v>
      </c>
      <c r="AU894" t="s">
        <v>1267</v>
      </c>
      <c r="AV894" t="s">
        <v>1250</v>
      </c>
      <c r="AW894">
        <v>2184056000</v>
      </c>
      <c r="AX894" s="2">
        <v>42391</v>
      </c>
      <c r="BI894" s="2">
        <v>42768</v>
      </c>
      <c r="BJ894">
        <v>3565</v>
      </c>
      <c r="BL894">
        <v>3565</v>
      </c>
      <c r="BM894">
        <v>120</v>
      </c>
      <c r="BR894">
        <v>921</v>
      </c>
      <c r="BU894">
        <v>-128</v>
      </c>
      <c r="BV894">
        <v>1169</v>
      </c>
      <c r="BW894">
        <v>2396</v>
      </c>
      <c r="BX894">
        <v>29</v>
      </c>
      <c r="CM894">
        <v>272</v>
      </c>
      <c r="CN894">
        <v>243</v>
      </c>
      <c r="CO894">
        <v>2639</v>
      </c>
      <c r="CP894">
        <v>698</v>
      </c>
      <c r="CQ894">
        <v>1941</v>
      </c>
      <c r="CV894">
        <v>1941</v>
      </c>
      <c r="CX894">
        <v>1941</v>
      </c>
      <c r="DA894">
        <v>1941</v>
      </c>
      <c r="DC894">
        <v>1941</v>
      </c>
      <c r="DE894">
        <v>1941</v>
      </c>
      <c r="DF894">
        <v>0.88149999999999995</v>
      </c>
      <c r="DJ894">
        <v>0.88149999999999995</v>
      </c>
      <c r="DK894">
        <v>0.88149999999999995</v>
      </c>
      <c r="DL894">
        <v>0.8</v>
      </c>
      <c r="DM894">
        <v>0.72019999999999995</v>
      </c>
      <c r="DQ894">
        <v>0.72019999999999995</v>
      </c>
      <c r="DR894">
        <v>0.72019999999999995</v>
      </c>
      <c r="DS894">
        <v>0.8</v>
      </c>
      <c r="DT894">
        <v>-0.6</v>
      </c>
      <c r="DU894">
        <v>2426.25</v>
      </c>
      <c r="DV894">
        <v>2426.25</v>
      </c>
      <c r="DW894">
        <v>2639</v>
      </c>
      <c r="DX894">
        <v>1941</v>
      </c>
      <c r="DY894">
        <v>3304</v>
      </c>
      <c r="DZ894">
        <v>2396</v>
      </c>
      <c r="EA894" s="2">
        <v>42397</v>
      </c>
      <c r="EB894">
        <v>22406</v>
      </c>
      <c r="EE894">
        <v>1365</v>
      </c>
      <c r="EG894">
        <v>247</v>
      </c>
      <c r="EK894">
        <v>1455</v>
      </c>
      <c r="EL894">
        <v>25473</v>
      </c>
      <c r="EO894">
        <v>1884</v>
      </c>
      <c r="ER894">
        <v>3487</v>
      </c>
      <c r="EV894">
        <v>23173</v>
      </c>
      <c r="FA894">
        <v>960</v>
      </c>
      <c r="FB894">
        <v>29504</v>
      </c>
      <c r="FC894">
        <v>54977</v>
      </c>
      <c r="FE894">
        <v>118</v>
      </c>
      <c r="FG894">
        <v>744</v>
      </c>
      <c r="FH894">
        <v>2338</v>
      </c>
      <c r="FP894">
        <v>2157</v>
      </c>
      <c r="FQ894">
        <v>5357</v>
      </c>
      <c r="FR894">
        <v>15877</v>
      </c>
      <c r="FU894">
        <v>3344</v>
      </c>
      <c r="FZ894">
        <v>923</v>
      </c>
      <c r="GA894">
        <v>20144</v>
      </c>
      <c r="GB894">
        <v>25501</v>
      </c>
      <c r="GE894">
        <v>17824</v>
      </c>
      <c r="GF894">
        <v>11701</v>
      </c>
      <c r="GI894">
        <v>-49</v>
      </c>
      <c r="GL894">
        <v>29476</v>
      </c>
      <c r="GM894">
        <v>29476</v>
      </c>
      <c r="GN894">
        <v>54977</v>
      </c>
      <c r="GO894">
        <v>2190</v>
      </c>
      <c r="GQ894">
        <v>6303</v>
      </c>
      <c r="GR894" s="2">
        <v>42768</v>
      </c>
      <c r="GS894">
        <v>1941</v>
      </c>
      <c r="GT894">
        <v>908</v>
      </c>
      <c r="GU894">
        <v>-202</v>
      </c>
      <c r="GV894">
        <v>706</v>
      </c>
      <c r="GW894">
        <v>-75</v>
      </c>
      <c r="GZ894">
        <v>305</v>
      </c>
      <c r="HB894">
        <v>-898</v>
      </c>
      <c r="HC894">
        <v>-668</v>
      </c>
      <c r="HE894">
        <v>1979</v>
      </c>
      <c r="HF894">
        <v>-126</v>
      </c>
      <c r="HJ894">
        <v>-6068</v>
      </c>
      <c r="HK894">
        <v>-6068</v>
      </c>
      <c r="HM894">
        <v>-6194</v>
      </c>
      <c r="HN894">
        <v>15971</v>
      </c>
      <c r="HP894">
        <v>15971</v>
      </c>
      <c r="HQ894">
        <v>-1986</v>
      </c>
      <c r="HS894">
        <v>-1986</v>
      </c>
      <c r="HT894">
        <v>-340</v>
      </c>
      <c r="HU894">
        <v>-111</v>
      </c>
      <c r="HV894">
        <v>13534</v>
      </c>
      <c r="HY894">
        <v>9319</v>
      </c>
      <c r="HZ894">
        <v>3518</v>
      </c>
      <c r="IA894">
        <v>12837</v>
      </c>
      <c r="IB894">
        <v>39</v>
      </c>
      <c r="IC894">
        <v>-340</v>
      </c>
      <c r="IE894">
        <v>908</v>
      </c>
      <c r="IF894">
        <v>39</v>
      </c>
      <c r="IG894">
        <v>1979</v>
      </c>
      <c r="IH894">
        <v>-126</v>
      </c>
      <c r="II894">
        <v>-340</v>
      </c>
      <c r="IK894">
        <v>-340</v>
      </c>
      <c r="IL894">
        <v>2202</v>
      </c>
      <c r="IM894">
        <v>2695</v>
      </c>
      <c r="IN894">
        <v>0.88</v>
      </c>
      <c r="IO894">
        <v>0.72</v>
      </c>
    </row>
    <row r="895" spans="1:249" x14ac:dyDescent="0.25">
      <c r="A895" t="s">
        <v>1242</v>
      </c>
      <c r="B895" t="s">
        <v>1243</v>
      </c>
      <c r="C895" t="s">
        <v>1244</v>
      </c>
      <c r="D895" t="s">
        <v>1245</v>
      </c>
      <c r="E895" t="s">
        <v>455</v>
      </c>
      <c r="F895" t="s">
        <v>417</v>
      </c>
      <c r="G895" s="2">
        <v>42460</v>
      </c>
      <c r="H895" t="s">
        <v>450</v>
      </c>
      <c r="J895">
        <v>2016</v>
      </c>
      <c r="K895">
        <v>2</v>
      </c>
      <c r="L895">
        <v>2016</v>
      </c>
      <c r="M895">
        <v>1</v>
      </c>
      <c r="N895" t="s">
        <v>419</v>
      </c>
      <c r="O895" t="s">
        <v>451</v>
      </c>
      <c r="P895">
        <v>201602</v>
      </c>
      <c r="Q895">
        <v>16</v>
      </c>
      <c r="R895">
        <v>282</v>
      </c>
      <c r="S895">
        <v>11</v>
      </c>
      <c r="T895">
        <v>9</v>
      </c>
      <c r="U895">
        <v>1403161</v>
      </c>
      <c r="V895">
        <v>3</v>
      </c>
      <c r="W895">
        <v>7389</v>
      </c>
      <c r="X895" s="2">
        <v>42485</v>
      </c>
      <c r="Y895" s="2">
        <v>42485</v>
      </c>
      <c r="Z895" t="s">
        <v>485</v>
      </c>
      <c r="AA895" t="s">
        <v>1246</v>
      </c>
      <c r="AB895" t="s">
        <v>1247</v>
      </c>
      <c r="AC895" t="s">
        <v>421</v>
      </c>
      <c r="AD895">
        <v>94128</v>
      </c>
      <c r="AE895" t="s">
        <v>1264</v>
      </c>
      <c r="AG895" t="s">
        <v>1246</v>
      </c>
      <c r="AH895" t="s">
        <v>1247</v>
      </c>
      <c r="AI895" t="s">
        <v>421</v>
      </c>
      <c r="AJ895">
        <v>94128</v>
      </c>
      <c r="AK895" t="s">
        <v>426</v>
      </c>
      <c r="AL895" t="s">
        <v>427</v>
      </c>
      <c r="AU895" t="s">
        <v>1267</v>
      </c>
      <c r="AV895" t="s">
        <v>1250</v>
      </c>
      <c r="AW895">
        <v>2169164000</v>
      </c>
      <c r="AX895" s="2">
        <v>42421</v>
      </c>
      <c r="BI895" s="2">
        <v>42846</v>
      </c>
      <c r="BJ895">
        <v>3626</v>
      </c>
      <c r="BL895">
        <v>3626</v>
      </c>
      <c r="BM895">
        <v>121</v>
      </c>
      <c r="BR895">
        <v>944</v>
      </c>
      <c r="BU895">
        <v>-127</v>
      </c>
      <c r="BV895">
        <v>1192</v>
      </c>
      <c r="BW895">
        <v>2434</v>
      </c>
      <c r="BX895">
        <v>132</v>
      </c>
      <c r="CM895">
        <v>139</v>
      </c>
      <c r="CN895">
        <v>7</v>
      </c>
      <c r="CO895">
        <v>2441</v>
      </c>
      <c r="CP895">
        <v>734</v>
      </c>
      <c r="CQ895">
        <v>1707</v>
      </c>
      <c r="CV895">
        <v>1707</v>
      </c>
      <c r="CX895">
        <v>1707</v>
      </c>
      <c r="DA895">
        <v>1707</v>
      </c>
      <c r="DC895">
        <v>1707</v>
      </c>
      <c r="DE895">
        <v>1707</v>
      </c>
      <c r="DF895">
        <v>0.78549999999999998</v>
      </c>
      <c r="DJ895">
        <v>0.78549999999999998</v>
      </c>
      <c r="DK895">
        <v>0.78549999999999998</v>
      </c>
      <c r="DL895">
        <v>0.71</v>
      </c>
      <c r="DM895">
        <v>0.64049999999999996</v>
      </c>
      <c r="DQ895">
        <v>0.64049999999999996</v>
      </c>
      <c r="DR895">
        <v>0.64049999999999996</v>
      </c>
      <c r="DS895">
        <v>0.71</v>
      </c>
      <c r="DT895">
        <v>-1.4</v>
      </c>
      <c r="DU895">
        <v>2401</v>
      </c>
      <c r="DV895">
        <v>1909</v>
      </c>
      <c r="DW895">
        <v>2441</v>
      </c>
      <c r="DX895">
        <v>1707</v>
      </c>
      <c r="DY895">
        <v>3344</v>
      </c>
      <c r="DZ895">
        <v>2434</v>
      </c>
      <c r="EA895" s="2">
        <v>42485</v>
      </c>
      <c r="EB895">
        <v>20958</v>
      </c>
      <c r="EE895">
        <v>1358</v>
      </c>
      <c r="EG895">
        <v>646</v>
      </c>
      <c r="EK895">
        <v>1341</v>
      </c>
      <c r="EL895">
        <v>24303</v>
      </c>
      <c r="EO895">
        <v>1883</v>
      </c>
      <c r="ER895">
        <v>3577</v>
      </c>
      <c r="EV895">
        <v>23171</v>
      </c>
      <c r="FA895">
        <v>1392</v>
      </c>
      <c r="FB895">
        <v>30023</v>
      </c>
      <c r="FC895">
        <v>54326</v>
      </c>
      <c r="FE895">
        <v>90</v>
      </c>
      <c r="FG895">
        <v>723</v>
      </c>
      <c r="FH895">
        <v>2130</v>
      </c>
      <c r="FP895">
        <v>2182</v>
      </c>
      <c r="FQ895">
        <v>5125</v>
      </c>
      <c r="FR895">
        <v>15876</v>
      </c>
      <c r="FU895">
        <v>3256</v>
      </c>
      <c r="FZ895">
        <v>938</v>
      </c>
      <c r="GA895">
        <v>20070</v>
      </c>
      <c r="GB895">
        <v>25195</v>
      </c>
      <c r="GE895">
        <v>17645</v>
      </c>
      <c r="GF895">
        <v>11582</v>
      </c>
      <c r="GI895">
        <v>-96</v>
      </c>
      <c r="GL895">
        <v>29131</v>
      </c>
      <c r="GM895">
        <v>29131</v>
      </c>
      <c r="GN895">
        <v>54326</v>
      </c>
      <c r="GO895">
        <v>2169</v>
      </c>
      <c r="GQ895">
        <v>5960</v>
      </c>
      <c r="GR895" s="2">
        <v>42846</v>
      </c>
      <c r="GS895">
        <v>3648</v>
      </c>
      <c r="GT895">
        <v>1818</v>
      </c>
      <c r="GU895">
        <v>-213</v>
      </c>
      <c r="GV895">
        <v>1605</v>
      </c>
      <c r="GW895">
        <v>-97</v>
      </c>
      <c r="GY895">
        <v>-34</v>
      </c>
      <c r="GZ895">
        <v>69</v>
      </c>
      <c r="HB895">
        <v>-2372</v>
      </c>
      <c r="HC895">
        <v>-2434</v>
      </c>
      <c r="HE895">
        <v>2819</v>
      </c>
      <c r="HF895">
        <v>-250</v>
      </c>
      <c r="HH895">
        <v>-14</v>
      </c>
      <c r="HJ895">
        <v>-1582</v>
      </c>
      <c r="HK895">
        <v>-1582</v>
      </c>
      <c r="HM895">
        <v>-1846</v>
      </c>
      <c r="HN895">
        <v>15971</v>
      </c>
      <c r="HP895">
        <v>15971</v>
      </c>
      <c r="HQ895">
        <v>-3716</v>
      </c>
      <c r="HS895">
        <v>-3716</v>
      </c>
      <c r="HT895">
        <v>-676</v>
      </c>
      <c r="HU895">
        <v>-127</v>
      </c>
      <c r="HV895">
        <v>11452</v>
      </c>
      <c r="HY895">
        <v>12425</v>
      </c>
      <c r="HZ895">
        <v>3518</v>
      </c>
      <c r="IA895">
        <v>15943</v>
      </c>
      <c r="IB895">
        <v>97</v>
      </c>
      <c r="IC895">
        <v>-676</v>
      </c>
      <c r="IE895">
        <v>910</v>
      </c>
      <c r="IF895">
        <v>58</v>
      </c>
      <c r="IG895">
        <v>840</v>
      </c>
      <c r="IH895">
        <v>-124</v>
      </c>
      <c r="II895">
        <v>-336</v>
      </c>
      <c r="IK895">
        <v>-336</v>
      </c>
      <c r="IL895">
        <v>2173</v>
      </c>
      <c r="IM895">
        <v>2665</v>
      </c>
      <c r="IN895">
        <v>0.79</v>
      </c>
      <c r="IO895">
        <v>0.64</v>
      </c>
    </row>
    <row r="896" spans="1:249" x14ac:dyDescent="0.25">
      <c r="A896" t="s">
        <v>1242</v>
      </c>
      <c r="B896" t="s">
        <v>1243</v>
      </c>
      <c r="C896" t="s">
        <v>1244</v>
      </c>
      <c r="D896" t="s">
        <v>1245</v>
      </c>
      <c r="E896" t="s">
        <v>455</v>
      </c>
      <c r="F896" t="s">
        <v>417</v>
      </c>
      <c r="G896" s="2">
        <v>42551</v>
      </c>
      <c r="H896" t="s">
        <v>450</v>
      </c>
      <c r="J896">
        <v>2016</v>
      </c>
      <c r="K896">
        <v>3</v>
      </c>
      <c r="L896">
        <v>2016</v>
      </c>
      <c r="M896">
        <v>2</v>
      </c>
      <c r="N896" t="s">
        <v>419</v>
      </c>
      <c r="O896" t="s">
        <v>451</v>
      </c>
      <c r="P896">
        <v>201603</v>
      </c>
      <c r="Q896">
        <v>16</v>
      </c>
      <c r="R896">
        <v>282</v>
      </c>
      <c r="S896">
        <v>11</v>
      </c>
      <c r="T896">
        <v>9</v>
      </c>
      <c r="U896">
        <v>1403161</v>
      </c>
      <c r="V896">
        <v>3</v>
      </c>
      <c r="W896">
        <v>7389</v>
      </c>
      <c r="X896" s="2">
        <v>42576</v>
      </c>
      <c r="Y896" s="2">
        <v>42576</v>
      </c>
      <c r="Z896" t="s">
        <v>485</v>
      </c>
      <c r="AA896" t="s">
        <v>1246</v>
      </c>
      <c r="AB896" t="s">
        <v>1247</v>
      </c>
      <c r="AC896" t="s">
        <v>421</v>
      </c>
      <c r="AD896">
        <v>94128</v>
      </c>
      <c r="AE896" t="s">
        <v>1264</v>
      </c>
      <c r="AG896" t="s">
        <v>1246</v>
      </c>
      <c r="AH896" t="s">
        <v>1247</v>
      </c>
      <c r="AI896" t="s">
        <v>421</v>
      </c>
      <c r="AJ896">
        <v>94128</v>
      </c>
      <c r="AK896" t="s">
        <v>426</v>
      </c>
      <c r="AL896" t="s">
        <v>427</v>
      </c>
      <c r="AU896" t="s">
        <v>1267</v>
      </c>
      <c r="AV896" t="s">
        <v>1250</v>
      </c>
      <c r="AW896">
        <v>2149371000</v>
      </c>
      <c r="AX896" s="2">
        <v>42566</v>
      </c>
      <c r="BI896" s="2">
        <v>42936</v>
      </c>
      <c r="BJ896">
        <v>3630</v>
      </c>
      <c r="BL896">
        <v>3630</v>
      </c>
      <c r="BM896">
        <v>120</v>
      </c>
      <c r="BR896">
        <v>1082</v>
      </c>
      <c r="BU896">
        <v>-2000</v>
      </c>
      <c r="BV896">
        <v>3202</v>
      </c>
      <c r="BW896">
        <v>428</v>
      </c>
      <c r="BX896">
        <v>131</v>
      </c>
      <c r="CM896">
        <v>125</v>
      </c>
      <c r="CN896">
        <v>-6</v>
      </c>
      <c r="CO896">
        <v>422</v>
      </c>
      <c r="CP896">
        <v>10</v>
      </c>
      <c r="CQ896">
        <v>412</v>
      </c>
      <c r="CV896">
        <v>412</v>
      </c>
      <c r="CX896">
        <v>412</v>
      </c>
      <c r="DA896">
        <v>412</v>
      </c>
      <c r="DC896">
        <v>412</v>
      </c>
      <c r="DE896">
        <v>412</v>
      </c>
      <c r="DF896">
        <v>0.19059999999999999</v>
      </c>
      <c r="DJ896">
        <v>0.19059999999999999</v>
      </c>
      <c r="DK896">
        <v>0.19059999999999999</v>
      </c>
      <c r="DL896">
        <v>0.17</v>
      </c>
      <c r="DM896">
        <v>0.1555</v>
      </c>
      <c r="DQ896">
        <v>0.1555</v>
      </c>
      <c r="DR896">
        <v>0.1555</v>
      </c>
      <c r="DS896">
        <v>0.17</v>
      </c>
      <c r="DT896">
        <v>11.84</v>
      </c>
      <c r="DU896">
        <v>2386</v>
      </c>
      <c r="DV896">
        <v>1899</v>
      </c>
      <c r="DW896">
        <v>422</v>
      </c>
      <c r="DX896">
        <v>412</v>
      </c>
      <c r="DY896">
        <v>1387</v>
      </c>
      <c r="DZ896">
        <v>428</v>
      </c>
      <c r="EA896" s="2">
        <v>42576</v>
      </c>
      <c r="EB896">
        <v>9779</v>
      </c>
      <c r="EE896">
        <v>2565</v>
      </c>
      <c r="EG896">
        <v>707</v>
      </c>
      <c r="EK896">
        <v>1323</v>
      </c>
      <c r="EL896">
        <v>14374</v>
      </c>
      <c r="EO896">
        <v>2136</v>
      </c>
      <c r="ER896">
        <v>3762</v>
      </c>
      <c r="EV896">
        <v>42122</v>
      </c>
      <c r="FA896">
        <v>1473</v>
      </c>
      <c r="FB896">
        <v>49493</v>
      </c>
      <c r="FC896">
        <v>63867</v>
      </c>
      <c r="FE896">
        <v>115</v>
      </c>
      <c r="FG896">
        <v>1999</v>
      </c>
      <c r="FH896">
        <v>2684</v>
      </c>
      <c r="FP896">
        <v>2985</v>
      </c>
      <c r="FQ896">
        <v>7783</v>
      </c>
      <c r="FR896">
        <v>15879</v>
      </c>
      <c r="FU896">
        <v>4977</v>
      </c>
      <c r="FZ896">
        <v>2401</v>
      </c>
      <c r="GA896">
        <v>23257</v>
      </c>
      <c r="GB896">
        <v>31040</v>
      </c>
      <c r="GC896">
        <v>5717</v>
      </c>
      <c r="GE896">
        <v>17514</v>
      </c>
      <c r="GF896">
        <v>10334</v>
      </c>
      <c r="GH896">
        <v>170</v>
      </c>
      <c r="GI896">
        <v>-543</v>
      </c>
      <c r="GK896">
        <v>-25</v>
      </c>
      <c r="GL896">
        <v>27110</v>
      </c>
      <c r="GM896">
        <v>32827</v>
      </c>
      <c r="GN896">
        <v>63867</v>
      </c>
      <c r="GO896">
        <v>2153</v>
      </c>
      <c r="GP896">
        <v>5</v>
      </c>
      <c r="GQ896">
        <v>-9295</v>
      </c>
      <c r="GR896" s="2">
        <v>42936</v>
      </c>
      <c r="GS896">
        <v>4060</v>
      </c>
      <c r="GT896">
        <v>2777</v>
      </c>
      <c r="GU896">
        <v>-714</v>
      </c>
      <c r="GV896">
        <v>2063</v>
      </c>
      <c r="GW896">
        <v>-92</v>
      </c>
      <c r="GY896">
        <v>-35</v>
      </c>
      <c r="GZ896">
        <v>352</v>
      </c>
      <c r="HB896">
        <v>-3226</v>
      </c>
      <c r="HC896">
        <v>-3001</v>
      </c>
      <c r="HE896">
        <v>3122</v>
      </c>
      <c r="HF896">
        <v>-382</v>
      </c>
      <c r="HH896">
        <v>-9082</v>
      </c>
      <c r="HJ896">
        <v>-695</v>
      </c>
      <c r="HK896">
        <v>-695</v>
      </c>
      <c r="HM896">
        <v>-10159</v>
      </c>
      <c r="HN896">
        <v>15971</v>
      </c>
      <c r="HP896">
        <v>15971</v>
      </c>
      <c r="HQ896">
        <v>-5401</v>
      </c>
      <c r="HS896">
        <v>-5401</v>
      </c>
      <c r="HT896">
        <v>-1011</v>
      </c>
      <c r="HU896">
        <v>-91</v>
      </c>
      <c r="HV896">
        <v>9468</v>
      </c>
      <c r="HW896">
        <v>-62</v>
      </c>
      <c r="HY896">
        <v>2369</v>
      </c>
      <c r="HZ896">
        <v>3518</v>
      </c>
      <c r="IA896">
        <v>5887</v>
      </c>
      <c r="IB896">
        <v>152</v>
      </c>
      <c r="IC896">
        <v>-1011</v>
      </c>
      <c r="IE896">
        <v>959</v>
      </c>
      <c r="IF896">
        <v>55</v>
      </c>
      <c r="IG896">
        <v>303</v>
      </c>
      <c r="IH896">
        <v>-132</v>
      </c>
      <c r="II896">
        <v>-335</v>
      </c>
      <c r="IK896">
        <v>-335</v>
      </c>
      <c r="IL896">
        <v>2162</v>
      </c>
      <c r="IM896">
        <v>2649</v>
      </c>
      <c r="IN896">
        <v>0.19</v>
      </c>
      <c r="IO896">
        <v>0.16</v>
      </c>
    </row>
    <row r="897" spans="1:249" x14ac:dyDescent="0.25">
      <c r="A897" t="s">
        <v>1242</v>
      </c>
      <c r="B897" t="s">
        <v>1243</v>
      </c>
      <c r="C897" t="s">
        <v>1244</v>
      </c>
      <c r="D897" t="s">
        <v>1245</v>
      </c>
      <c r="E897" t="s">
        <v>455</v>
      </c>
      <c r="F897" t="s">
        <v>417</v>
      </c>
      <c r="G897" s="2">
        <v>42643</v>
      </c>
      <c r="H897" t="s">
        <v>450</v>
      </c>
      <c r="J897">
        <v>2016</v>
      </c>
      <c r="K897">
        <v>4</v>
      </c>
      <c r="L897">
        <v>2016</v>
      </c>
      <c r="M897">
        <v>3</v>
      </c>
      <c r="N897" t="s">
        <v>419</v>
      </c>
      <c r="O897" t="s">
        <v>451</v>
      </c>
      <c r="P897">
        <v>201604</v>
      </c>
      <c r="Q897">
        <v>16</v>
      </c>
      <c r="R897">
        <v>282</v>
      </c>
      <c r="S897">
        <v>11</v>
      </c>
      <c r="T897">
        <v>9</v>
      </c>
      <c r="U897">
        <v>1403161</v>
      </c>
      <c r="V897">
        <v>3</v>
      </c>
      <c r="W897">
        <v>7389</v>
      </c>
      <c r="X897" s="2">
        <v>42689</v>
      </c>
      <c r="Y897" s="2">
        <v>42689</v>
      </c>
      <c r="Z897" t="s">
        <v>485</v>
      </c>
      <c r="AA897" t="s">
        <v>1246</v>
      </c>
      <c r="AB897" t="s">
        <v>1247</v>
      </c>
      <c r="AC897" t="s">
        <v>421</v>
      </c>
      <c r="AD897">
        <v>94128</v>
      </c>
      <c r="AE897" t="s">
        <v>1264</v>
      </c>
      <c r="AG897" t="s">
        <v>1246</v>
      </c>
      <c r="AH897" t="s">
        <v>1247</v>
      </c>
      <c r="AI897" t="s">
        <v>421</v>
      </c>
      <c r="AJ897">
        <v>94128</v>
      </c>
      <c r="AK897" t="s">
        <v>426</v>
      </c>
      <c r="AL897" t="s">
        <v>427</v>
      </c>
      <c r="AR897">
        <v>2694</v>
      </c>
      <c r="AS897" t="s">
        <v>665</v>
      </c>
      <c r="AT897" t="s">
        <v>429</v>
      </c>
      <c r="AU897" t="s">
        <v>1267</v>
      </c>
      <c r="AV897" t="s">
        <v>1250</v>
      </c>
      <c r="AW897">
        <v>2129909000</v>
      </c>
      <c r="AX897" s="2">
        <v>42683</v>
      </c>
      <c r="AY897" t="s">
        <v>1260</v>
      </c>
      <c r="AZ897" t="s">
        <v>1262</v>
      </c>
      <c r="BA897" t="s">
        <v>1257</v>
      </c>
      <c r="BB897" t="s">
        <v>433</v>
      </c>
      <c r="BC897" t="s">
        <v>1265</v>
      </c>
      <c r="BD897" t="s">
        <v>711</v>
      </c>
      <c r="BE897" t="s">
        <v>1266</v>
      </c>
      <c r="BF897" t="s">
        <v>439</v>
      </c>
      <c r="BG897" t="s">
        <v>1255</v>
      </c>
      <c r="BH897" t="s">
        <v>439</v>
      </c>
      <c r="BI897" s="2">
        <v>42689</v>
      </c>
      <c r="BJ897">
        <v>4261</v>
      </c>
      <c r="BL897">
        <v>4261</v>
      </c>
      <c r="BM897">
        <v>141</v>
      </c>
      <c r="BR897">
        <v>1333</v>
      </c>
      <c r="BU897">
        <v>-162</v>
      </c>
      <c r="BV897">
        <v>1636</v>
      </c>
      <c r="BW897">
        <v>2625</v>
      </c>
      <c r="BX897">
        <v>135</v>
      </c>
      <c r="CM897">
        <v>20</v>
      </c>
      <c r="CN897">
        <v>-115</v>
      </c>
      <c r="CO897">
        <v>2510</v>
      </c>
      <c r="CP897">
        <v>579</v>
      </c>
      <c r="CQ897">
        <v>1931</v>
      </c>
      <c r="CV897">
        <v>1931</v>
      </c>
      <c r="CX897">
        <v>1931</v>
      </c>
      <c r="DA897">
        <v>1931</v>
      </c>
      <c r="DC897">
        <v>1931</v>
      </c>
      <c r="DE897">
        <v>1931</v>
      </c>
      <c r="DF897">
        <v>0.9032</v>
      </c>
      <c r="DJ897">
        <v>0.9032</v>
      </c>
      <c r="DK897">
        <v>0.9032</v>
      </c>
      <c r="DL897">
        <v>0.79</v>
      </c>
      <c r="DM897">
        <v>0.7208</v>
      </c>
      <c r="DQ897">
        <v>0.7208</v>
      </c>
      <c r="DR897">
        <v>0.7208</v>
      </c>
      <c r="DS897">
        <v>0.79</v>
      </c>
      <c r="DT897">
        <v>-2.1198000000000001</v>
      </c>
      <c r="DU897">
        <v>2440</v>
      </c>
      <c r="DV897">
        <v>1878</v>
      </c>
      <c r="DW897">
        <v>2510</v>
      </c>
      <c r="DX897">
        <v>1931</v>
      </c>
      <c r="DY897">
        <v>3759</v>
      </c>
      <c r="DZ897">
        <v>2625</v>
      </c>
      <c r="EA897" s="2">
        <v>42936</v>
      </c>
      <c r="EB897">
        <v>9965</v>
      </c>
      <c r="EE897">
        <v>2508</v>
      </c>
      <c r="EG897">
        <v>555</v>
      </c>
      <c r="EK897">
        <v>1285</v>
      </c>
      <c r="EL897">
        <v>14313</v>
      </c>
      <c r="EO897">
        <v>2150</v>
      </c>
      <c r="ER897">
        <v>3931</v>
      </c>
      <c r="EV897">
        <v>42300</v>
      </c>
      <c r="FA897">
        <v>1341</v>
      </c>
      <c r="FB897">
        <v>49722</v>
      </c>
      <c r="FC897">
        <v>64035</v>
      </c>
      <c r="FE897">
        <v>203</v>
      </c>
      <c r="FG897">
        <v>2084</v>
      </c>
      <c r="FH897">
        <v>2782</v>
      </c>
      <c r="FP897">
        <v>2977</v>
      </c>
      <c r="FQ897">
        <v>8046</v>
      </c>
      <c r="FR897">
        <v>15882</v>
      </c>
      <c r="FU897">
        <v>4808</v>
      </c>
      <c r="FZ897">
        <v>2387</v>
      </c>
      <c r="GA897">
        <v>23077</v>
      </c>
      <c r="GB897">
        <v>31123</v>
      </c>
      <c r="GC897">
        <v>5717</v>
      </c>
      <c r="GE897">
        <v>17395</v>
      </c>
      <c r="GF897">
        <v>10462</v>
      </c>
      <c r="GH897">
        <v>170</v>
      </c>
      <c r="GI897">
        <v>-458</v>
      </c>
      <c r="GK897">
        <v>-34</v>
      </c>
      <c r="GL897">
        <v>27195</v>
      </c>
      <c r="GM897">
        <v>32912</v>
      </c>
      <c r="GN897">
        <v>64035</v>
      </c>
      <c r="GO897">
        <v>2133</v>
      </c>
      <c r="GP897">
        <v>5</v>
      </c>
      <c r="GQ897">
        <v>-9388</v>
      </c>
      <c r="GR897" s="2">
        <v>42689</v>
      </c>
      <c r="GS897">
        <v>5991</v>
      </c>
      <c r="GT897">
        <v>3911</v>
      </c>
      <c r="GU897">
        <v>-4310</v>
      </c>
      <c r="GV897">
        <v>-399</v>
      </c>
      <c r="GW897">
        <v>-65</v>
      </c>
      <c r="GY897">
        <v>43</v>
      </c>
      <c r="GZ897">
        <v>230</v>
      </c>
      <c r="HB897">
        <v>-226</v>
      </c>
      <c r="HC897">
        <v>-18</v>
      </c>
      <c r="HE897">
        <v>5574</v>
      </c>
      <c r="HF897">
        <v>-523</v>
      </c>
      <c r="HH897">
        <v>-9082</v>
      </c>
      <c r="HJ897">
        <v>-1311</v>
      </c>
      <c r="HK897">
        <v>-1311</v>
      </c>
      <c r="HM897">
        <v>-10916</v>
      </c>
      <c r="HN897">
        <v>15971</v>
      </c>
      <c r="HP897">
        <v>15971</v>
      </c>
      <c r="HQ897">
        <v>-7062</v>
      </c>
      <c r="HS897">
        <v>-7062</v>
      </c>
      <c r="HT897">
        <v>-1350</v>
      </c>
      <c r="HU897">
        <v>-82</v>
      </c>
      <c r="HV897">
        <v>7477</v>
      </c>
      <c r="HW897">
        <v>-34</v>
      </c>
      <c r="HY897">
        <v>2101</v>
      </c>
      <c r="HZ897">
        <v>3518</v>
      </c>
      <c r="IA897">
        <v>5619</v>
      </c>
      <c r="IB897">
        <v>221</v>
      </c>
      <c r="IC897">
        <v>-1350</v>
      </c>
      <c r="IE897">
        <v>1134</v>
      </c>
      <c r="IF897">
        <v>69</v>
      </c>
      <c r="IG897">
        <v>2452</v>
      </c>
      <c r="IH897">
        <v>-141</v>
      </c>
      <c r="II897">
        <v>-339</v>
      </c>
      <c r="IK897">
        <v>-339</v>
      </c>
      <c r="IL897">
        <v>2170</v>
      </c>
      <c r="IM897">
        <v>2678</v>
      </c>
      <c r="IN897">
        <v>0.9</v>
      </c>
      <c r="IO897">
        <v>0.72</v>
      </c>
    </row>
    <row r="898" spans="1:249" x14ac:dyDescent="0.25">
      <c r="A898" t="s">
        <v>1242</v>
      </c>
      <c r="B898" t="s">
        <v>1243</v>
      </c>
      <c r="C898" t="s">
        <v>1244</v>
      </c>
      <c r="D898" t="s">
        <v>1245</v>
      </c>
      <c r="E898" t="s">
        <v>455</v>
      </c>
      <c r="F898" t="s">
        <v>417</v>
      </c>
      <c r="G898" s="2">
        <v>42735</v>
      </c>
      <c r="H898" t="s">
        <v>450</v>
      </c>
      <c r="J898">
        <v>2017</v>
      </c>
      <c r="K898">
        <v>1</v>
      </c>
      <c r="L898">
        <v>2016</v>
      </c>
      <c r="M898">
        <v>4</v>
      </c>
      <c r="N898" t="s">
        <v>419</v>
      </c>
      <c r="O898" t="s">
        <v>451</v>
      </c>
      <c r="P898">
        <v>201701</v>
      </c>
      <c r="Q898">
        <v>16</v>
      </c>
      <c r="R898">
        <v>282</v>
      </c>
      <c r="S898">
        <v>11</v>
      </c>
      <c r="T898">
        <v>9</v>
      </c>
      <c r="U898">
        <v>1403161</v>
      </c>
      <c r="V898">
        <v>3</v>
      </c>
      <c r="W898">
        <v>7389</v>
      </c>
      <c r="X898" s="2">
        <v>42768</v>
      </c>
      <c r="Y898" s="2">
        <v>42768</v>
      </c>
      <c r="Z898" t="s">
        <v>485</v>
      </c>
      <c r="AA898" t="s">
        <v>1246</v>
      </c>
      <c r="AB898" t="s">
        <v>1247</v>
      </c>
      <c r="AC898" t="s">
        <v>421</v>
      </c>
      <c r="AD898">
        <v>94128</v>
      </c>
      <c r="AE898" t="s">
        <v>1264</v>
      </c>
      <c r="AG898" t="s">
        <v>1246</v>
      </c>
      <c r="AH898" t="s">
        <v>1247</v>
      </c>
      <c r="AI898" t="s">
        <v>421</v>
      </c>
      <c r="AJ898">
        <v>94128</v>
      </c>
      <c r="AK898" t="s">
        <v>426</v>
      </c>
      <c r="AL898" t="s">
        <v>427</v>
      </c>
      <c r="AU898" t="s">
        <v>1267</v>
      </c>
      <c r="AV898" t="s">
        <v>1250</v>
      </c>
      <c r="AW898">
        <v>2118039000</v>
      </c>
      <c r="AX898" s="2">
        <v>42762</v>
      </c>
      <c r="BI898" s="2">
        <v>42768</v>
      </c>
      <c r="BJ898">
        <v>4461</v>
      </c>
      <c r="BL898">
        <v>4461</v>
      </c>
      <c r="BM898">
        <v>146</v>
      </c>
      <c r="BR898">
        <v>1055</v>
      </c>
      <c r="BU898">
        <v>-160</v>
      </c>
      <c r="BV898">
        <v>1361</v>
      </c>
      <c r="BW898">
        <v>3100</v>
      </c>
      <c r="BX898">
        <v>140</v>
      </c>
      <c r="CM898">
        <v>19</v>
      </c>
      <c r="CN898">
        <v>-121</v>
      </c>
      <c r="CO898">
        <v>2979</v>
      </c>
      <c r="CP898">
        <v>909</v>
      </c>
      <c r="CQ898">
        <v>2070</v>
      </c>
      <c r="CV898">
        <v>2070</v>
      </c>
      <c r="CX898">
        <v>2070</v>
      </c>
      <c r="DA898">
        <v>2070</v>
      </c>
      <c r="DC898">
        <v>2070</v>
      </c>
      <c r="DE898">
        <v>2070</v>
      </c>
      <c r="DF898">
        <v>0.97550000000000003</v>
      </c>
      <c r="DJ898">
        <v>0.97550000000000003</v>
      </c>
      <c r="DK898">
        <v>0.97550000000000003</v>
      </c>
      <c r="DL898">
        <v>0.86</v>
      </c>
      <c r="DM898">
        <v>0.77149999999999996</v>
      </c>
      <c r="DQ898">
        <v>0.77149999999999996</v>
      </c>
      <c r="DR898">
        <v>0.77149999999999996</v>
      </c>
      <c r="DS898">
        <v>0.86</v>
      </c>
      <c r="DT898">
        <v>-4.0900999999999996</v>
      </c>
      <c r="DU898">
        <v>2421</v>
      </c>
      <c r="DV898">
        <v>2421</v>
      </c>
      <c r="DW898">
        <v>2979</v>
      </c>
      <c r="DX898">
        <v>2070</v>
      </c>
      <c r="DY898">
        <v>4287</v>
      </c>
      <c r="DZ898">
        <v>3100</v>
      </c>
      <c r="EA898" s="2">
        <v>42768</v>
      </c>
      <c r="EB898">
        <v>10549</v>
      </c>
      <c r="EE898">
        <v>2453</v>
      </c>
      <c r="EG898">
        <v>416</v>
      </c>
      <c r="EK898">
        <v>1271</v>
      </c>
      <c r="EL898">
        <v>14689</v>
      </c>
      <c r="EO898">
        <v>2201</v>
      </c>
      <c r="ER898">
        <v>3802</v>
      </c>
      <c r="EV898">
        <v>41273</v>
      </c>
      <c r="FA898">
        <v>1405</v>
      </c>
      <c r="FB898">
        <v>48681</v>
      </c>
      <c r="FC898">
        <v>63370</v>
      </c>
      <c r="FE898">
        <v>118</v>
      </c>
      <c r="FG898">
        <v>2059</v>
      </c>
      <c r="FH898">
        <v>2973</v>
      </c>
      <c r="FJ898">
        <v>2313</v>
      </c>
      <c r="FP898">
        <v>2878</v>
      </c>
      <c r="FQ898">
        <v>10341</v>
      </c>
      <c r="FR898">
        <v>14138</v>
      </c>
      <c r="FU898">
        <v>4822</v>
      </c>
      <c r="FZ898">
        <v>2343</v>
      </c>
      <c r="GA898">
        <v>21303</v>
      </c>
      <c r="GB898">
        <v>31644</v>
      </c>
      <c r="GC898">
        <v>5717</v>
      </c>
      <c r="GE898">
        <v>17184</v>
      </c>
      <c r="GF898">
        <v>10492</v>
      </c>
      <c r="GH898">
        <v>170</v>
      </c>
      <c r="GI898">
        <v>-1369</v>
      </c>
      <c r="GK898">
        <v>-128</v>
      </c>
      <c r="GL898">
        <v>26009</v>
      </c>
      <c r="GM898">
        <v>31726</v>
      </c>
      <c r="GN898">
        <v>63370</v>
      </c>
      <c r="GO898">
        <v>2115</v>
      </c>
      <c r="GP898">
        <v>5</v>
      </c>
      <c r="GQ898">
        <v>-9547</v>
      </c>
      <c r="GR898" s="2">
        <v>42768</v>
      </c>
      <c r="GS898">
        <v>2070</v>
      </c>
      <c r="GT898">
        <v>1187</v>
      </c>
      <c r="GU898">
        <v>41</v>
      </c>
      <c r="GV898">
        <v>1228</v>
      </c>
      <c r="GW898">
        <v>-89</v>
      </c>
      <c r="GY898">
        <v>-102</v>
      </c>
      <c r="GZ898">
        <v>329</v>
      </c>
      <c r="HB898">
        <v>-928</v>
      </c>
      <c r="HC898">
        <v>-790</v>
      </c>
      <c r="HE898">
        <v>2508</v>
      </c>
      <c r="HF898">
        <v>-171</v>
      </c>
      <c r="HJ898">
        <v>-246</v>
      </c>
      <c r="HK898">
        <v>-246</v>
      </c>
      <c r="HM898">
        <v>-417</v>
      </c>
      <c r="HO898">
        <v>566</v>
      </c>
      <c r="HP898">
        <v>566</v>
      </c>
      <c r="HQ898">
        <v>-1837</v>
      </c>
      <c r="HS898">
        <v>-1837</v>
      </c>
      <c r="HT898">
        <v>-399</v>
      </c>
      <c r="HU898">
        <v>-60</v>
      </c>
      <c r="HV898">
        <v>-1730</v>
      </c>
      <c r="HW898">
        <v>-156</v>
      </c>
      <c r="HY898">
        <v>205</v>
      </c>
      <c r="HZ898">
        <v>5619</v>
      </c>
      <c r="IA898">
        <v>5824</v>
      </c>
      <c r="IB898">
        <v>45</v>
      </c>
      <c r="IC898">
        <v>-399</v>
      </c>
      <c r="IE898">
        <v>1187</v>
      </c>
      <c r="IF898">
        <v>45</v>
      </c>
      <c r="IG898">
        <v>2508</v>
      </c>
      <c r="IH898">
        <v>-171</v>
      </c>
      <c r="II898">
        <v>-399</v>
      </c>
      <c r="IK898">
        <v>-399</v>
      </c>
      <c r="IL898">
        <v>2122</v>
      </c>
      <c r="IM898">
        <v>2683</v>
      </c>
      <c r="IN898">
        <v>0.98</v>
      </c>
      <c r="IO898">
        <v>0.77</v>
      </c>
    </row>
    <row r="899" spans="1:249" x14ac:dyDescent="0.25">
      <c r="A899" t="s">
        <v>1242</v>
      </c>
      <c r="B899" t="s">
        <v>1243</v>
      </c>
      <c r="C899" t="s">
        <v>1244</v>
      </c>
      <c r="D899" t="s">
        <v>1245</v>
      </c>
      <c r="E899" t="s">
        <v>455</v>
      </c>
      <c r="F899" t="s">
        <v>417</v>
      </c>
      <c r="G899" s="2">
        <v>42825</v>
      </c>
      <c r="H899" t="s">
        <v>450</v>
      </c>
      <c r="J899">
        <v>2017</v>
      </c>
      <c r="K899">
        <v>2</v>
      </c>
      <c r="L899">
        <v>2017</v>
      </c>
      <c r="M899">
        <v>1</v>
      </c>
      <c r="N899" t="s">
        <v>419</v>
      </c>
      <c r="O899" t="s">
        <v>451</v>
      </c>
      <c r="P899">
        <v>201702</v>
      </c>
      <c r="Q899">
        <v>16</v>
      </c>
      <c r="R899">
        <v>282</v>
      </c>
      <c r="S899">
        <v>11</v>
      </c>
      <c r="T899">
        <v>9</v>
      </c>
      <c r="U899">
        <v>1403161</v>
      </c>
      <c r="V899">
        <v>3</v>
      </c>
      <c r="W899">
        <v>7389</v>
      </c>
      <c r="X899" s="2">
        <v>42846</v>
      </c>
      <c r="Y899" s="2">
        <v>42846</v>
      </c>
      <c r="Z899" t="s">
        <v>485</v>
      </c>
      <c r="AA899" t="s">
        <v>1246</v>
      </c>
      <c r="AB899" t="s">
        <v>1247</v>
      </c>
      <c r="AC899" t="s">
        <v>421</v>
      </c>
      <c r="AD899">
        <v>94128</v>
      </c>
      <c r="AE899" t="s">
        <v>1264</v>
      </c>
      <c r="AG899" t="s">
        <v>1246</v>
      </c>
      <c r="AH899" t="s">
        <v>1247</v>
      </c>
      <c r="AI899" t="s">
        <v>421</v>
      </c>
      <c r="AJ899">
        <v>94128</v>
      </c>
      <c r="AK899" t="s">
        <v>426</v>
      </c>
      <c r="AL899" t="s">
        <v>427</v>
      </c>
      <c r="AU899" t="s">
        <v>1267</v>
      </c>
      <c r="AV899" t="s">
        <v>1250</v>
      </c>
      <c r="AW899">
        <v>2105448000</v>
      </c>
      <c r="AX899" s="2">
        <v>42839</v>
      </c>
      <c r="BI899" s="2">
        <v>42846</v>
      </c>
      <c r="BJ899">
        <v>4477</v>
      </c>
      <c r="BL899">
        <v>4477</v>
      </c>
      <c r="BM899">
        <v>131</v>
      </c>
      <c r="BR899">
        <v>1386</v>
      </c>
      <c r="BU899">
        <v>-152</v>
      </c>
      <c r="BV899">
        <v>1669</v>
      </c>
      <c r="BW899">
        <v>2808</v>
      </c>
      <c r="BX899">
        <v>135</v>
      </c>
      <c r="CM899">
        <v>29</v>
      </c>
      <c r="CN899">
        <v>-106</v>
      </c>
      <c r="CO899">
        <v>2702</v>
      </c>
      <c r="CP899">
        <v>2272</v>
      </c>
      <c r="CQ899">
        <v>430</v>
      </c>
      <c r="CV899">
        <v>430</v>
      </c>
      <c r="CX899">
        <v>430</v>
      </c>
      <c r="DA899">
        <v>430</v>
      </c>
      <c r="DC899">
        <v>430</v>
      </c>
      <c r="DE899">
        <v>430</v>
      </c>
      <c r="DF899">
        <v>0.2034</v>
      </c>
      <c r="DJ899">
        <v>0.2034</v>
      </c>
      <c r="DK899">
        <v>0.2034</v>
      </c>
      <c r="DL899">
        <v>0.18</v>
      </c>
      <c r="DM899">
        <v>0.1613</v>
      </c>
      <c r="DQ899">
        <v>0.1613</v>
      </c>
      <c r="DR899">
        <v>0.1613</v>
      </c>
      <c r="DS899">
        <v>0.18</v>
      </c>
      <c r="DT899">
        <v>-3.44</v>
      </c>
      <c r="DU899">
        <v>2406</v>
      </c>
      <c r="DV899">
        <v>1854</v>
      </c>
      <c r="DW899">
        <v>2702</v>
      </c>
      <c r="DX899">
        <v>430</v>
      </c>
      <c r="DY899">
        <v>3970</v>
      </c>
      <c r="DZ899">
        <v>2808</v>
      </c>
      <c r="EA899" s="2">
        <v>42846</v>
      </c>
      <c r="EB899">
        <v>8951</v>
      </c>
      <c r="EE899">
        <v>4431</v>
      </c>
      <c r="EG899">
        <v>788</v>
      </c>
      <c r="EK899">
        <v>1335</v>
      </c>
      <c r="EL899">
        <v>15505</v>
      </c>
      <c r="EO899">
        <v>2133</v>
      </c>
      <c r="ER899">
        <v>2882</v>
      </c>
      <c r="EV899">
        <v>41241</v>
      </c>
      <c r="FA899">
        <v>1466</v>
      </c>
      <c r="FB899">
        <v>47722</v>
      </c>
      <c r="FC899">
        <v>63227</v>
      </c>
      <c r="FE899">
        <v>120</v>
      </c>
      <c r="FG899">
        <v>2879</v>
      </c>
      <c r="FH899">
        <v>2663</v>
      </c>
      <c r="FJ899">
        <v>1748</v>
      </c>
      <c r="FP899">
        <v>2796</v>
      </c>
      <c r="FQ899">
        <v>10206</v>
      </c>
      <c r="FR899">
        <v>14140</v>
      </c>
      <c r="FU899">
        <v>5731</v>
      </c>
      <c r="FZ899">
        <v>2367</v>
      </c>
      <c r="GA899">
        <v>22238</v>
      </c>
      <c r="GB899">
        <v>32444</v>
      </c>
      <c r="GC899">
        <v>5597</v>
      </c>
      <c r="GE899">
        <v>17103</v>
      </c>
      <c r="GF899">
        <v>9140</v>
      </c>
      <c r="GI899">
        <v>-980</v>
      </c>
      <c r="GK899">
        <v>-77</v>
      </c>
      <c r="GL899">
        <v>25186</v>
      </c>
      <c r="GM899">
        <v>30783</v>
      </c>
      <c r="GN899">
        <v>63227</v>
      </c>
      <c r="GO899">
        <v>2106</v>
      </c>
      <c r="GP899">
        <v>5</v>
      </c>
      <c r="GQ899">
        <v>-10458</v>
      </c>
      <c r="GR899" s="2">
        <v>42846</v>
      </c>
      <c r="GS899">
        <v>2500</v>
      </c>
      <c r="GT899">
        <v>2349</v>
      </c>
      <c r="GU899">
        <v>1868</v>
      </c>
      <c r="GV899">
        <v>4217</v>
      </c>
      <c r="GW899">
        <v>-40</v>
      </c>
      <c r="GY899">
        <v>-83</v>
      </c>
      <c r="GZ899">
        <v>-20</v>
      </c>
      <c r="HB899">
        <v>-3670</v>
      </c>
      <c r="HC899">
        <v>-3813</v>
      </c>
      <c r="HE899">
        <v>2904</v>
      </c>
      <c r="HF899">
        <v>-317</v>
      </c>
      <c r="HH899">
        <v>-302</v>
      </c>
      <c r="HJ899">
        <v>2887</v>
      </c>
      <c r="HK899">
        <v>2887</v>
      </c>
      <c r="HM899">
        <v>2268</v>
      </c>
      <c r="HQ899">
        <v>-3382</v>
      </c>
      <c r="HS899">
        <v>-3382</v>
      </c>
      <c r="HT899">
        <v>-795</v>
      </c>
      <c r="HU899">
        <v>-66</v>
      </c>
      <c r="HV899">
        <v>-4243</v>
      </c>
      <c r="HW899">
        <v>-121</v>
      </c>
      <c r="HY899">
        <v>808</v>
      </c>
      <c r="HZ899">
        <v>5619</v>
      </c>
      <c r="IA899">
        <v>6427</v>
      </c>
      <c r="IB899">
        <v>116</v>
      </c>
      <c r="IC899">
        <v>-795</v>
      </c>
      <c r="IE899">
        <v>1162</v>
      </c>
      <c r="IF899">
        <v>71</v>
      </c>
      <c r="IG899">
        <v>396</v>
      </c>
      <c r="IH899">
        <v>-146</v>
      </c>
      <c r="II899">
        <v>-396</v>
      </c>
      <c r="IK899">
        <v>-396</v>
      </c>
      <c r="IL899">
        <v>2114</v>
      </c>
      <c r="IM899">
        <v>2666</v>
      </c>
      <c r="IN899">
        <v>0.2</v>
      </c>
      <c r="IO899">
        <v>0.16</v>
      </c>
    </row>
    <row r="900" spans="1:249" x14ac:dyDescent="0.25">
      <c r="A900" t="s">
        <v>1242</v>
      </c>
      <c r="B900" t="s">
        <v>1243</v>
      </c>
      <c r="C900" t="s">
        <v>1244</v>
      </c>
      <c r="D900" t="s">
        <v>1245</v>
      </c>
      <c r="E900" t="s">
        <v>455</v>
      </c>
      <c r="F900" t="s">
        <v>417</v>
      </c>
      <c r="G900" s="2">
        <v>42916</v>
      </c>
      <c r="H900" t="s">
        <v>450</v>
      </c>
      <c r="J900">
        <v>2017</v>
      </c>
      <c r="K900">
        <v>3</v>
      </c>
      <c r="L900">
        <v>2017</v>
      </c>
      <c r="M900">
        <v>2</v>
      </c>
      <c r="N900" t="s">
        <v>419</v>
      </c>
      <c r="O900" t="s">
        <v>451</v>
      </c>
      <c r="P900">
        <v>201703</v>
      </c>
      <c r="Q900">
        <v>16</v>
      </c>
      <c r="R900">
        <v>282</v>
      </c>
      <c r="S900">
        <v>11</v>
      </c>
      <c r="T900">
        <v>9</v>
      </c>
      <c r="U900">
        <v>1403161</v>
      </c>
      <c r="V900">
        <v>3</v>
      </c>
      <c r="W900">
        <v>7389</v>
      </c>
      <c r="X900" s="2">
        <v>42936</v>
      </c>
      <c r="Y900" s="2">
        <v>42936</v>
      </c>
      <c r="Z900" t="s">
        <v>485</v>
      </c>
      <c r="AA900" t="s">
        <v>1246</v>
      </c>
      <c r="AB900" t="s">
        <v>1247</v>
      </c>
      <c r="AC900" t="s">
        <v>421</v>
      </c>
      <c r="AD900">
        <v>94128</v>
      </c>
      <c r="AE900" t="s">
        <v>1264</v>
      </c>
      <c r="AG900" t="s">
        <v>1246</v>
      </c>
      <c r="AH900" t="s">
        <v>1247</v>
      </c>
      <c r="AI900" t="s">
        <v>421</v>
      </c>
      <c r="AJ900">
        <v>94128</v>
      </c>
      <c r="AK900" t="s">
        <v>426</v>
      </c>
      <c r="AL900" t="s">
        <v>427</v>
      </c>
      <c r="AU900" t="s">
        <v>1267</v>
      </c>
      <c r="AV900" t="s">
        <v>1250</v>
      </c>
      <c r="AW900">
        <v>2088062000</v>
      </c>
      <c r="AX900" s="2">
        <v>42930</v>
      </c>
      <c r="BI900" s="2">
        <v>42936</v>
      </c>
      <c r="BJ900">
        <v>4565</v>
      </c>
      <c r="BL900">
        <v>4565</v>
      </c>
      <c r="BM900">
        <v>132</v>
      </c>
      <c r="BR900">
        <v>1251</v>
      </c>
      <c r="BU900">
        <v>-158</v>
      </c>
      <c r="BV900">
        <v>1541</v>
      </c>
      <c r="BW900">
        <v>3024</v>
      </c>
      <c r="BX900">
        <v>140</v>
      </c>
      <c r="CM900">
        <v>30</v>
      </c>
      <c r="CN900">
        <v>-110</v>
      </c>
      <c r="CO900">
        <v>2914</v>
      </c>
      <c r="CP900">
        <v>855</v>
      </c>
      <c r="CQ900">
        <v>2059</v>
      </c>
      <c r="CV900">
        <v>2059</v>
      </c>
      <c r="CX900">
        <v>2059</v>
      </c>
      <c r="DA900">
        <v>2059</v>
      </c>
      <c r="DC900">
        <v>2059</v>
      </c>
      <c r="DE900">
        <v>2059</v>
      </c>
      <c r="DF900">
        <v>0.98089999999999999</v>
      </c>
      <c r="DJ900">
        <v>0.98089999999999999</v>
      </c>
      <c r="DK900">
        <v>0.98089999999999999</v>
      </c>
      <c r="DL900">
        <v>0.87</v>
      </c>
      <c r="DM900">
        <v>0.77869999999999995</v>
      </c>
      <c r="DQ900">
        <v>0.77869999999999995</v>
      </c>
      <c r="DR900">
        <v>0.77869999999999995</v>
      </c>
      <c r="DS900">
        <v>0.86</v>
      </c>
      <c r="DT900">
        <v>3.3197999999999999</v>
      </c>
      <c r="DU900">
        <v>2385</v>
      </c>
      <c r="DV900">
        <v>1840</v>
      </c>
      <c r="DW900">
        <v>2914</v>
      </c>
      <c r="DX900">
        <v>2059</v>
      </c>
      <c r="DY900">
        <v>4303</v>
      </c>
      <c r="DZ900">
        <v>3024</v>
      </c>
      <c r="EA900" s="2">
        <v>42936</v>
      </c>
      <c r="EB900">
        <v>11221</v>
      </c>
      <c r="EE900">
        <v>2524</v>
      </c>
      <c r="EG900">
        <v>590</v>
      </c>
      <c r="EK900">
        <v>1383</v>
      </c>
      <c r="EL900">
        <v>15718</v>
      </c>
      <c r="EO900">
        <v>2202</v>
      </c>
      <c r="ER900">
        <v>2117</v>
      </c>
      <c r="EV900">
        <v>42331</v>
      </c>
      <c r="FA900">
        <v>1632</v>
      </c>
      <c r="FB900">
        <v>48282</v>
      </c>
      <c r="FC900">
        <v>64000</v>
      </c>
      <c r="FE900">
        <v>130</v>
      </c>
      <c r="FG900">
        <v>2075</v>
      </c>
      <c r="FH900">
        <v>2573</v>
      </c>
      <c r="FJ900">
        <v>1749</v>
      </c>
      <c r="FP900">
        <v>2984</v>
      </c>
      <c r="FQ900">
        <v>9511</v>
      </c>
      <c r="FR900">
        <v>14142</v>
      </c>
      <c r="FU900">
        <v>5888</v>
      </c>
      <c r="FZ900">
        <v>2515</v>
      </c>
      <c r="GA900">
        <v>22545</v>
      </c>
      <c r="GB900">
        <v>32056</v>
      </c>
      <c r="GC900">
        <v>5526</v>
      </c>
      <c r="GE900">
        <v>17009</v>
      </c>
      <c r="GF900">
        <v>9299</v>
      </c>
      <c r="GI900">
        <v>118</v>
      </c>
      <c r="GK900">
        <v>-8</v>
      </c>
      <c r="GL900">
        <v>26418</v>
      </c>
      <c r="GM900">
        <v>31944</v>
      </c>
      <c r="GN900">
        <v>64000</v>
      </c>
      <c r="GO900">
        <v>2090</v>
      </c>
      <c r="GP900">
        <v>5</v>
      </c>
      <c r="GQ900">
        <v>-10387</v>
      </c>
      <c r="GR900" s="2">
        <v>42936</v>
      </c>
      <c r="GS900">
        <v>4559</v>
      </c>
      <c r="GT900">
        <v>3628</v>
      </c>
      <c r="GU900">
        <v>1955</v>
      </c>
      <c r="GV900">
        <v>5583</v>
      </c>
      <c r="GW900">
        <v>-34</v>
      </c>
      <c r="GY900">
        <v>-71</v>
      </c>
      <c r="GZ900">
        <v>-51</v>
      </c>
      <c r="HB900">
        <v>-3545</v>
      </c>
      <c r="HC900">
        <v>-3701</v>
      </c>
      <c r="HE900">
        <v>6441</v>
      </c>
      <c r="HF900">
        <v>-512</v>
      </c>
      <c r="HH900">
        <v>-302</v>
      </c>
      <c r="HJ900">
        <v>2401</v>
      </c>
      <c r="HK900">
        <v>2401</v>
      </c>
      <c r="HM900">
        <v>1587</v>
      </c>
      <c r="HQ900">
        <v>-5042</v>
      </c>
      <c r="HS900">
        <v>-5042</v>
      </c>
      <c r="HT900">
        <v>-1189</v>
      </c>
      <c r="HU900">
        <v>-73</v>
      </c>
      <c r="HV900">
        <v>-6304</v>
      </c>
      <c r="HW900">
        <v>94</v>
      </c>
      <c r="HY900">
        <v>1818</v>
      </c>
      <c r="HZ900">
        <v>5619</v>
      </c>
      <c r="IA900">
        <v>7437</v>
      </c>
      <c r="IB900">
        <v>183</v>
      </c>
      <c r="IC900">
        <v>-1189</v>
      </c>
      <c r="IE900">
        <v>1279</v>
      </c>
      <c r="IF900">
        <v>67</v>
      </c>
      <c r="IG900">
        <v>3537</v>
      </c>
      <c r="IH900">
        <v>-195</v>
      </c>
      <c r="II900">
        <v>-394</v>
      </c>
      <c r="IK900">
        <v>-394</v>
      </c>
      <c r="IL900">
        <v>2099</v>
      </c>
      <c r="IM900">
        <v>2644</v>
      </c>
      <c r="IN900">
        <v>0.98</v>
      </c>
      <c r="IO900">
        <v>0.78</v>
      </c>
    </row>
    <row r="901" spans="1:249" x14ac:dyDescent="0.25">
      <c r="A901" t="s">
        <v>1242</v>
      </c>
      <c r="B901" t="s">
        <v>1243</v>
      </c>
      <c r="C901" t="s">
        <v>1244</v>
      </c>
      <c r="D901" t="s">
        <v>1245</v>
      </c>
      <c r="E901" t="s">
        <v>455</v>
      </c>
      <c r="F901" t="s">
        <v>417</v>
      </c>
      <c r="G901" s="2">
        <v>43008</v>
      </c>
      <c r="H901" t="s">
        <v>450</v>
      </c>
      <c r="J901">
        <v>2017</v>
      </c>
      <c r="K901">
        <v>4</v>
      </c>
      <c r="L901">
        <v>2017</v>
      </c>
      <c r="M901">
        <v>3</v>
      </c>
      <c r="N901" t="s">
        <v>654</v>
      </c>
      <c r="O901" t="s">
        <v>655</v>
      </c>
      <c r="P901">
        <v>201704</v>
      </c>
      <c r="Q901">
        <v>16</v>
      </c>
      <c r="R901">
        <v>282</v>
      </c>
      <c r="S901">
        <v>11</v>
      </c>
      <c r="T901">
        <v>9</v>
      </c>
      <c r="BI901" s="2">
        <v>43033</v>
      </c>
      <c r="BJ901">
        <v>4855</v>
      </c>
      <c r="BL901">
        <v>4855</v>
      </c>
      <c r="BM901">
        <v>147</v>
      </c>
      <c r="BR901">
        <v>1327</v>
      </c>
      <c r="BU901">
        <v>-169</v>
      </c>
      <c r="BV901">
        <v>1643</v>
      </c>
      <c r="BW901">
        <v>3212</v>
      </c>
      <c r="BX901">
        <v>148</v>
      </c>
      <c r="CM901">
        <v>35</v>
      </c>
      <c r="CN901">
        <v>-113</v>
      </c>
      <c r="CO901">
        <v>3099</v>
      </c>
      <c r="CP901">
        <v>959</v>
      </c>
      <c r="CQ901">
        <v>2140</v>
      </c>
      <c r="CV901">
        <v>2140</v>
      </c>
      <c r="CX901">
        <v>2140</v>
      </c>
      <c r="DA901">
        <v>2140</v>
      </c>
      <c r="DC901">
        <v>2140</v>
      </c>
      <c r="DE901">
        <v>2140</v>
      </c>
      <c r="DF901">
        <v>1.0274000000000001</v>
      </c>
      <c r="DJ901">
        <v>1.0274000000000001</v>
      </c>
      <c r="DK901">
        <v>1.0274000000000001</v>
      </c>
      <c r="DM901">
        <v>0.81489999999999996</v>
      </c>
      <c r="DQ901">
        <v>0.81489999999999996</v>
      </c>
      <c r="DR901">
        <v>0.81489999999999996</v>
      </c>
      <c r="DT901">
        <v>-12.9399</v>
      </c>
      <c r="DW901">
        <v>3099</v>
      </c>
      <c r="DX901">
        <v>2140</v>
      </c>
      <c r="DZ901">
        <v>3212</v>
      </c>
      <c r="EA901" s="2">
        <v>43033</v>
      </c>
      <c r="EB901">
        <v>14469</v>
      </c>
      <c r="EE901">
        <v>2554</v>
      </c>
      <c r="EG901">
        <v>550</v>
      </c>
      <c r="EK901">
        <v>1450</v>
      </c>
      <c r="EL901">
        <v>19023</v>
      </c>
      <c r="EO901">
        <v>2253</v>
      </c>
      <c r="ER901">
        <v>1926</v>
      </c>
      <c r="EV901">
        <v>42958</v>
      </c>
      <c r="FA901">
        <v>1817</v>
      </c>
      <c r="FB901">
        <v>48954</v>
      </c>
      <c r="FC901">
        <v>67977</v>
      </c>
      <c r="FE901">
        <v>179</v>
      </c>
      <c r="FG901">
        <v>2003</v>
      </c>
      <c r="FH901">
        <v>2868</v>
      </c>
      <c r="FJ901">
        <v>1749</v>
      </c>
      <c r="FP901">
        <v>3195</v>
      </c>
      <c r="FQ901">
        <v>9994</v>
      </c>
      <c r="FR901">
        <v>16618</v>
      </c>
      <c r="FU901">
        <v>5980</v>
      </c>
      <c r="FZ901">
        <v>2625</v>
      </c>
      <c r="GA901">
        <v>25223</v>
      </c>
      <c r="GB901">
        <v>35217</v>
      </c>
      <c r="GC901">
        <v>5526</v>
      </c>
      <c r="GE901">
        <v>16900</v>
      </c>
      <c r="GF901">
        <v>9508</v>
      </c>
      <c r="GI901">
        <v>878</v>
      </c>
      <c r="GK901">
        <v>-52</v>
      </c>
      <c r="GL901">
        <v>27234</v>
      </c>
      <c r="GM901">
        <v>32760</v>
      </c>
      <c r="GN901">
        <v>67977</v>
      </c>
      <c r="GO901">
        <v>2076</v>
      </c>
      <c r="GP901">
        <v>5</v>
      </c>
      <c r="GQ901">
        <v>-10198</v>
      </c>
      <c r="GR901" s="2">
        <v>43033</v>
      </c>
      <c r="GS901">
        <v>6699</v>
      </c>
      <c r="GT901">
        <v>5121</v>
      </c>
      <c r="GU901">
        <v>1968</v>
      </c>
      <c r="GV901">
        <v>7089</v>
      </c>
      <c r="GW901">
        <v>-54</v>
      </c>
      <c r="GY901">
        <v>-30</v>
      </c>
      <c r="GZ901">
        <v>466</v>
      </c>
      <c r="HB901">
        <v>-4962</v>
      </c>
      <c r="HC901">
        <v>-4580</v>
      </c>
      <c r="HE901">
        <v>9208</v>
      </c>
      <c r="HF901">
        <v>-695</v>
      </c>
      <c r="HH901">
        <v>-302</v>
      </c>
      <c r="HJ901">
        <v>1732</v>
      </c>
      <c r="HK901">
        <v>1732</v>
      </c>
      <c r="HM901">
        <v>735</v>
      </c>
      <c r="HN901">
        <v>2488</v>
      </c>
      <c r="HP901">
        <v>2488</v>
      </c>
      <c r="HQ901">
        <v>-6742</v>
      </c>
      <c r="HS901">
        <v>-6742</v>
      </c>
      <c r="HT901">
        <v>-1579</v>
      </c>
      <c r="HU901">
        <v>-91</v>
      </c>
      <c r="HV901">
        <v>-5924</v>
      </c>
      <c r="HW901">
        <v>236</v>
      </c>
      <c r="HY901">
        <v>4255</v>
      </c>
      <c r="HZ901">
        <v>5619</v>
      </c>
      <c r="IA901">
        <v>9874</v>
      </c>
      <c r="IB901">
        <v>235</v>
      </c>
      <c r="IC901">
        <v>-1579</v>
      </c>
      <c r="IL901">
        <v>2083</v>
      </c>
      <c r="IM901">
        <v>2626</v>
      </c>
      <c r="IN901">
        <v>1.03</v>
      </c>
      <c r="IO901">
        <v>0.81</v>
      </c>
    </row>
    <row r="902" spans="1:249" x14ac:dyDescent="0.25">
      <c r="A902" t="s">
        <v>1268</v>
      </c>
      <c r="B902" t="s">
        <v>1269</v>
      </c>
      <c r="C902" t="s">
        <v>1270</v>
      </c>
      <c r="D902" t="s">
        <v>1271</v>
      </c>
      <c r="E902" t="s">
        <v>455</v>
      </c>
      <c r="F902" t="s">
        <v>417</v>
      </c>
      <c r="G902" s="2">
        <v>40908</v>
      </c>
      <c r="H902" t="s">
        <v>418</v>
      </c>
      <c r="J902">
        <v>2011</v>
      </c>
      <c r="K902">
        <v>4</v>
      </c>
      <c r="L902">
        <v>2011</v>
      </c>
      <c r="M902">
        <v>4</v>
      </c>
      <c r="N902" t="s">
        <v>419</v>
      </c>
      <c r="O902" t="s">
        <v>420</v>
      </c>
      <c r="P902">
        <v>2011</v>
      </c>
      <c r="Q902">
        <v>10</v>
      </c>
      <c r="R902">
        <v>238</v>
      </c>
      <c r="S902">
        <v>29</v>
      </c>
      <c r="T902">
        <v>12</v>
      </c>
      <c r="U902">
        <v>732712</v>
      </c>
      <c r="V902">
        <v>12</v>
      </c>
      <c r="W902">
        <v>4813</v>
      </c>
      <c r="X902" s="2">
        <v>40963</v>
      </c>
      <c r="Y902" s="2">
        <v>40963</v>
      </c>
      <c r="Z902" t="s">
        <v>485</v>
      </c>
      <c r="AA902" t="s">
        <v>1272</v>
      </c>
      <c r="AB902" t="s">
        <v>458</v>
      </c>
      <c r="AC902" t="s">
        <v>456</v>
      </c>
      <c r="AD902">
        <v>10007</v>
      </c>
      <c r="AE902" t="s">
        <v>1273</v>
      </c>
      <c r="AG902" t="s">
        <v>1272</v>
      </c>
      <c r="AH902" t="s">
        <v>458</v>
      </c>
      <c r="AI902" t="s">
        <v>456</v>
      </c>
      <c r="AJ902">
        <v>10007</v>
      </c>
      <c r="AK902" t="s">
        <v>426</v>
      </c>
      <c r="AL902" t="s">
        <v>427</v>
      </c>
      <c r="AN902">
        <v>193900</v>
      </c>
      <c r="AP902">
        <v>193900</v>
      </c>
      <c r="AR902">
        <v>705202</v>
      </c>
      <c r="AS902" t="s">
        <v>428</v>
      </c>
      <c r="AT902" t="s">
        <v>429</v>
      </c>
      <c r="AU902" t="s">
        <v>1274</v>
      </c>
      <c r="AW902">
        <v>2835524000</v>
      </c>
      <c r="AX902" s="2">
        <v>40939</v>
      </c>
      <c r="AY902" t="s">
        <v>1275</v>
      </c>
      <c r="AZ902" t="s">
        <v>1276</v>
      </c>
      <c r="BA902" t="s">
        <v>1277</v>
      </c>
      <c r="BB902" t="s">
        <v>1278</v>
      </c>
      <c r="BC902" t="s">
        <v>1278</v>
      </c>
      <c r="BD902" t="s">
        <v>1279</v>
      </c>
      <c r="BE902" t="s">
        <v>1280</v>
      </c>
      <c r="BF902" t="s">
        <v>439</v>
      </c>
      <c r="BG902" t="s">
        <v>1281</v>
      </c>
      <c r="BH902" t="s">
        <v>439</v>
      </c>
      <c r="BI902" s="2">
        <v>41697</v>
      </c>
      <c r="BJ902">
        <v>110875</v>
      </c>
      <c r="BK902">
        <v>45875</v>
      </c>
      <c r="BL902">
        <v>65000</v>
      </c>
      <c r="BM902">
        <v>16496</v>
      </c>
      <c r="BR902">
        <v>35624</v>
      </c>
      <c r="BV902">
        <v>97995</v>
      </c>
      <c r="BW902">
        <v>12880</v>
      </c>
      <c r="BX902">
        <v>2827</v>
      </c>
      <c r="CJ902">
        <v>444</v>
      </c>
      <c r="CM902">
        <v>-14</v>
      </c>
      <c r="CN902">
        <v>-2397</v>
      </c>
      <c r="CO902">
        <v>10483</v>
      </c>
      <c r="CP902">
        <v>285</v>
      </c>
      <c r="CQ902">
        <v>10198</v>
      </c>
      <c r="CV902">
        <v>10198</v>
      </c>
      <c r="CX902">
        <v>10198</v>
      </c>
      <c r="DA902">
        <v>10198</v>
      </c>
      <c r="DB902">
        <v>7794</v>
      </c>
      <c r="DC902">
        <v>2404</v>
      </c>
      <c r="DE902">
        <v>2404</v>
      </c>
      <c r="DF902">
        <v>3.5996999999999999</v>
      </c>
      <c r="DJ902">
        <v>3.5996999999999999</v>
      </c>
      <c r="DK902">
        <v>0.84860000000000002</v>
      </c>
      <c r="DL902">
        <v>0.85</v>
      </c>
      <c r="DM902">
        <v>3.5920999999999998</v>
      </c>
      <c r="DQ902">
        <v>3.5920999999999998</v>
      </c>
      <c r="DR902">
        <v>0.8468</v>
      </c>
      <c r="DS902">
        <v>0.85</v>
      </c>
      <c r="DT902">
        <v>9.1501000000000001</v>
      </c>
      <c r="DU902">
        <v>2833</v>
      </c>
      <c r="DV902">
        <v>2833</v>
      </c>
      <c r="DW902">
        <v>10483</v>
      </c>
      <c r="DX902">
        <v>10198</v>
      </c>
      <c r="DY902">
        <v>29376</v>
      </c>
      <c r="DZ902">
        <v>12880</v>
      </c>
      <c r="EA902" s="2">
        <v>41331</v>
      </c>
      <c r="EB902">
        <v>13954</v>
      </c>
      <c r="EE902">
        <v>11776</v>
      </c>
      <c r="EF902">
        <v>940</v>
      </c>
      <c r="EG902">
        <v>4269</v>
      </c>
      <c r="EL902">
        <v>30939</v>
      </c>
      <c r="EM902">
        <v>215626</v>
      </c>
      <c r="EN902">
        <v>127192</v>
      </c>
      <c r="EO902">
        <v>88434</v>
      </c>
      <c r="ER902">
        <v>3448</v>
      </c>
      <c r="EV902">
        <v>102485</v>
      </c>
      <c r="FA902">
        <v>5155</v>
      </c>
      <c r="FB902">
        <v>199522</v>
      </c>
      <c r="FC902">
        <v>230461</v>
      </c>
      <c r="FE902">
        <v>14689</v>
      </c>
      <c r="FJ902">
        <v>4849</v>
      </c>
      <c r="FP902">
        <v>11223</v>
      </c>
      <c r="FQ902">
        <v>30761</v>
      </c>
      <c r="FR902">
        <v>50303</v>
      </c>
      <c r="FT902">
        <v>32957</v>
      </c>
      <c r="FU902">
        <v>25060</v>
      </c>
      <c r="FZ902">
        <v>5472</v>
      </c>
      <c r="GA902">
        <v>113792</v>
      </c>
      <c r="GB902">
        <v>144553</v>
      </c>
      <c r="GD902">
        <v>297</v>
      </c>
      <c r="GE902">
        <v>37919</v>
      </c>
      <c r="GF902">
        <v>1179</v>
      </c>
      <c r="GH902">
        <v>5002</v>
      </c>
      <c r="GI902">
        <v>1269</v>
      </c>
      <c r="GJ902">
        <v>308</v>
      </c>
      <c r="GL902">
        <v>85908</v>
      </c>
      <c r="GM902">
        <v>85908</v>
      </c>
      <c r="GN902">
        <v>230461</v>
      </c>
      <c r="GO902">
        <v>2834.0160000000001</v>
      </c>
      <c r="GQ902">
        <v>-16577</v>
      </c>
      <c r="GR902" s="2">
        <v>41697</v>
      </c>
      <c r="GS902">
        <v>10198</v>
      </c>
      <c r="GT902">
        <v>16496</v>
      </c>
      <c r="GU902">
        <v>8265</v>
      </c>
      <c r="GV902">
        <v>24761</v>
      </c>
      <c r="GW902">
        <v>-966</v>
      </c>
      <c r="GX902">
        <v>208</v>
      </c>
      <c r="GY902">
        <v>-1607</v>
      </c>
      <c r="HB902">
        <v>86</v>
      </c>
      <c r="HC902">
        <v>-2279</v>
      </c>
      <c r="HD902">
        <v>-2900</v>
      </c>
      <c r="HE902">
        <v>29780</v>
      </c>
      <c r="HF902">
        <v>-16244</v>
      </c>
      <c r="HG902">
        <v>-221</v>
      </c>
      <c r="HH902">
        <v>-1797</v>
      </c>
      <c r="HI902">
        <v>35</v>
      </c>
      <c r="HK902">
        <v>35</v>
      </c>
      <c r="HL902">
        <v>977</v>
      </c>
      <c r="HM902">
        <v>-17250</v>
      </c>
      <c r="HN902">
        <v>-745</v>
      </c>
      <c r="HO902">
        <v>1928</v>
      </c>
      <c r="HP902">
        <v>1183</v>
      </c>
      <c r="HQ902">
        <v>241</v>
      </c>
      <c r="HS902">
        <v>241</v>
      </c>
      <c r="HT902">
        <v>-5555</v>
      </c>
      <c r="HU902">
        <v>-1705</v>
      </c>
      <c r="HV902">
        <v>-5836</v>
      </c>
      <c r="HY902">
        <v>6694</v>
      </c>
      <c r="HZ902">
        <v>6668</v>
      </c>
      <c r="IA902">
        <v>13362</v>
      </c>
      <c r="IC902">
        <v>-5555</v>
      </c>
      <c r="IL902">
        <v>2833</v>
      </c>
      <c r="IM902">
        <v>2839</v>
      </c>
      <c r="IN902">
        <v>0.85</v>
      </c>
      <c r="IO902">
        <v>0.85</v>
      </c>
    </row>
    <row r="903" spans="1:249" x14ac:dyDescent="0.25">
      <c r="A903" t="s">
        <v>1268</v>
      </c>
      <c r="B903" t="s">
        <v>1269</v>
      </c>
      <c r="C903" t="s">
        <v>1270</v>
      </c>
      <c r="D903" t="s">
        <v>1271</v>
      </c>
      <c r="E903" t="s">
        <v>455</v>
      </c>
      <c r="F903" t="s">
        <v>417</v>
      </c>
      <c r="G903" s="2">
        <v>41274</v>
      </c>
      <c r="H903" t="s">
        <v>418</v>
      </c>
      <c r="J903">
        <v>2012</v>
      </c>
      <c r="K903">
        <v>4</v>
      </c>
      <c r="L903">
        <v>2012</v>
      </c>
      <c r="M903">
        <v>4</v>
      </c>
      <c r="N903" t="s">
        <v>419</v>
      </c>
      <c r="O903" t="s">
        <v>420</v>
      </c>
      <c r="P903">
        <v>2012</v>
      </c>
      <c r="Q903">
        <v>10</v>
      </c>
      <c r="R903">
        <v>238</v>
      </c>
      <c r="S903">
        <v>29</v>
      </c>
      <c r="T903">
        <v>12</v>
      </c>
      <c r="U903">
        <v>732712</v>
      </c>
      <c r="V903">
        <v>12</v>
      </c>
      <c r="W903">
        <v>4813</v>
      </c>
      <c r="X903" s="2">
        <v>41331</v>
      </c>
      <c r="Y903" s="2">
        <v>41331</v>
      </c>
      <c r="Z903" t="s">
        <v>485</v>
      </c>
      <c r="AA903" t="s">
        <v>1282</v>
      </c>
      <c r="AB903" t="s">
        <v>458</v>
      </c>
      <c r="AC903" t="s">
        <v>456</v>
      </c>
      <c r="AD903">
        <v>10007</v>
      </c>
      <c r="AE903" t="s">
        <v>1273</v>
      </c>
      <c r="AG903" t="s">
        <v>1282</v>
      </c>
      <c r="AH903" t="s">
        <v>458</v>
      </c>
      <c r="AI903" t="s">
        <v>456</v>
      </c>
      <c r="AJ903">
        <v>10007</v>
      </c>
      <c r="AK903" t="s">
        <v>426</v>
      </c>
      <c r="AL903" t="s">
        <v>427</v>
      </c>
      <c r="AN903">
        <v>183400</v>
      </c>
      <c r="AP903">
        <v>183400</v>
      </c>
      <c r="AR903">
        <v>614409</v>
      </c>
      <c r="AS903" t="s">
        <v>428</v>
      </c>
      <c r="AT903" t="s">
        <v>429</v>
      </c>
      <c r="AU903" t="s">
        <v>1274</v>
      </c>
      <c r="AV903" t="s">
        <v>1283</v>
      </c>
      <c r="AW903">
        <v>2858275000</v>
      </c>
      <c r="AX903" s="2">
        <v>41305</v>
      </c>
      <c r="AY903" t="s">
        <v>1275</v>
      </c>
      <c r="AZ903" t="s">
        <v>502</v>
      </c>
      <c r="BA903" t="s">
        <v>1277</v>
      </c>
      <c r="BB903" t="s">
        <v>472</v>
      </c>
      <c r="BC903" t="s">
        <v>1284</v>
      </c>
      <c r="BD903" t="s">
        <v>1285</v>
      </c>
      <c r="BE903" t="s">
        <v>1280</v>
      </c>
      <c r="BF903" t="s">
        <v>439</v>
      </c>
      <c r="BG903" t="s">
        <v>1281</v>
      </c>
      <c r="BH903" t="s">
        <v>439</v>
      </c>
      <c r="BI903" s="2">
        <v>42058</v>
      </c>
      <c r="BJ903">
        <v>115846</v>
      </c>
      <c r="BK903">
        <v>46275</v>
      </c>
      <c r="BL903">
        <v>69571</v>
      </c>
      <c r="BM903">
        <v>16460</v>
      </c>
      <c r="BR903">
        <v>39951</v>
      </c>
      <c r="BV903">
        <v>102686</v>
      </c>
      <c r="BW903">
        <v>13160</v>
      </c>
      <c r="BX903">
        <v>2571</v>
      </c>
      <c r="CJ903">
        <v>324</v>
      </c>
      <c r="CM903">
        <v>-1016</v>
      </c>
      <c r="CN903">
        <v>-3263</v>
      </c>
      <c r="CO903">
        <v>9897</v>
      </c>
      <c r="CP903">
        <v>-660</v>
      </c>
      <c r="CQ903">
        <v>10557</v>
      </c>
      <c r="CV903">
        <v>10557</v>
      </c>
      <c r="CX903">
        <v>10557</v>
      </c>
      <c r="DA903">
        <v>10557</v>
      </c>
      <c r="DB903">
        <v>9682</v>
      </c>
      <c r="DC903">
        <v>875</v>
      </c>
      <c r="DE903">
        <v>875</v>
      </c>
      <c r="DF903">
        <v>3.7002999999999999</v>
      </c>
      <c r="DJ903">
        <v>3.7002999999999999</v>
      </c>
      <c r="DK903">
        <v>0.30669999999999997</v>
      </c>
      <c r="DL903">
        <v>0.31</v>
      </c>
      <c r="DM903">
        <v>3.6886999999999999</v>
      </c>
      <c r="DQ903">
        <v>3.6886999999999999</v>
      </c>
      <c r="DR903">
        <v>0.30570000000000003</v>
      </c>
      <c r="DS903">
        <v>0.31</v>
      </c>
      <c r="DT903">
        <v>12.22</v>
      </c>
      <c r="DU903">
        <v>2862</v>
      </c>
      <c r="DV903">
        <v>2853</v>
      </c>
      <c r="DW903">
        <v>9897</v>
      </c>
      <c r="DX903">
        <v>10557</v>
      </c>
      <c r="DY903">
        <v>29620</v>
      </c>
      <c r="DZ903">
        <v>13160</v>
      </c>
      <c r="EA903" s="2">
        <v>41697</v>
      </c>
      <c r="EB903">
        <v>3563</v>
      </c>
      <c r="EE903">
        <v>12576</v>
      </c>
      <c r="EF903">
        <v>1075</v>
      </c>
      <c r="EG903">
        <v>4021</v>
      </c>
      <c r="EL903">
        <v>21235</v>
      </c>
      <c r="EM903">
        <v>209575</v>
      </c>
      <c r="EN903">
        <v>120933</v>
      </c>
      <c r="EO903">
        <v>88642</v>
      </c>
      <c r="ER903">
        <v>3401</v>
      </c>
      <c r="EV903">
        <v>107816</v>
      </c>
      <c r="FA903">
        <v>4128</v>
      </c>
      <c r="FB903">
        <v>203987</v>
      </c>
      <c r="FC903">
        <v>225222</v>
      </c>
      <c r="FE903">
        <v>16182</v>
      </c>
      <c r="FJ903">
        <v>4369</v>
      </c>
      <c r="FP903">
        <v>6405</v>
      </c>
      <c r="FQ903">
        <v>26956</v>
      </c>
      <c r="FR903">
        <v>47618</v>
      </c>
      <c r="FT903">
        <v>34346</v>
      </c>
      <c r="FU903">
        <v>24677</v>
      </c>
      <c r="FZ903">
        <v>6092</v>
      </c>
      <c r="GA903">
        <v>112733</v>
      </c>
      <c r="GB903">
        <v>139689</v>
      </c>
      <c r="GD903">
        <v>297</v>
      </c>
      <c r="GE903">
        <v>37990</v>
      </c>
      <c r="GF903">
        <v>-3734</v>
      </c>
      <c r="GH903">
        <v>4071</v>
      </c>
      <c r="GI903">
        <v>2235</v>
      </c>
      <c r="GJ903">
        <v>440</v>
      </c>
      <c r="GL903">
        <v>85533</v>
      </c>
      <c r="GM903">
        <v>85533</v>
      </c>
      <c r="GN903">
        <v>225222</v>
      </c>
      <c r="GO903">
        <v>2858.569</v>
      </c>
      <c r="GQ903">
        <v>-22283</v>
      </c>
      <c r="GR903" s="2">
        <v>42058</v>
      </c>
      <c r="GS903">
        <v>10557</v>
      </c>
      <c r="GT903">
        <v>16460</v>
      </c>
      <c r="GU903">
        <v>8295</v>
      </c>
      <c r="GV903">
        <v>24755</v>
      </c>
      <c r="GW903">
        <v>-1717</v>
      </c>
      <c r="GX903">
        <v>-136</v>
      </c>
      <c r="GY903">
        <v>1144</v>
      </c>
      <c r="HB903">
        <v>306</v>
      </c>
      <c r="HC903">
        <v>-403</v>
      </c>
      <c r="HD903">
        <v>-3423</v>
      </c>
      <c r="HE903">
        <v>31486</v>
      </c>
      <c r="HF903">
        <v>-16175</v>
      </c>
      <c r="HG903">
        <v>-3935</v>
      </c>
      <c r="HH903">
        <v>-913</v>
      </c>
      <c r="HL903">
        <v>521</v>
      </c>
      <c r="HM903">
        <v>-20502</v>
      </c>
      <c r="HN903">
        <v>-1914</v>
      </c>
      <c r="HO903">
        <v>-1437</v>
      </c>
      <c r="HP903">
        <v>-3351</v>
      </c>
      <c r="HQ903">
        <v>315</v>
      </c>
      <c r="HS903">
        <v>315</v>
      </c>
      <c r="HT903">
        <v>-5230</v>
      </c>
      <c r="HU903">
        <v>-12987</v>
      </c>
      <c r="HV903">
        <v>-21253</v>
      </c>
      <c r="HY903">
        <v>-10269</v>
      </c>
      <c r="HZ903">
        <v>13362</v>
      </c>
      <c r="IA903">
        <v>3093</v>
      </c>
      <c r="IC903">
        <v>-5230</v>
      </c>
      <c r="IL903">
        <v>2853</v>
      </c>
      <c r="IM903">
        <v>2862</v>
      </c>
      <c r="IN903">
        <v>0.31</v>
      </c>
      <c r="IO903">
        <v>0.31</v>
      </c>
    </row>
    <row r="904" spans="1:249" x14ac:dyDescent="0.25">
      <c r="A904" t="s">
        <v>1268</v>
      </c>
      <c r="B904" t="s">
        <v>1269</v>
      </c>
      <c r="C904" t="s">
        <v>1270</v>
      </c>
      <c r="D904" t="s">
        <v>1271</v>
      </c>
      <c r="E904" t="s">
        <v>455</v>
      </c>
      <c r="F904" t="s">
        <v>417</v>
      </c>
      <c r="G904" s="2">
        <v>41639</v>
      </c>
      <c r="H904" t="s">
        <v>418</v>
      </c>
      <c r="J904">
        <v>2013</v>
      </c>
      <c r="K904">
        <v>4</v>
      </c>
      <c r="L904">
        <v>2013</v>
      </c>
      <c r="M904">
        <v>4</v>
      </c>
      <c r="N904" t="s">
        <v>419</v>
      </c>
      <c r="O904" t="s">
        <v>420</v>
      </c>
      <c r="P904">
        <v>2013</v>
      </c>
      <c r="Q904">
        <v>10</v>
      </c>
      <c r="R904">
        <v>238</v>
      </c>
      <c r="S904">
        <v>29</v>
      </c>
      <c r="T904">
        <v>12</v>
      </c>
      <c r="U904">
        <v>732712</v>
      </c>
      <c r="V904">
        <v>12</v>
      </c>
      <c r="W904">
        <v>4813</v>
      </c>
      <c r="X904" s="2">
        <v>41697</v>
      </c>
      <c r="Y904" s="2">
        <v>41697</v>
      </c>
      <c r="Z904" t="s">
        <v>485</v>
      </c>
      <c r="AA904" t="s">
        <v>1282</v>
      </c>
      <c r="AB904" t="s">
        <v>458</v>
      </c>
      <c r="AC904" t="s">
        <v>456</v>
      </c>
      <c r="AD904">
        <v>10007</v>
      </c>
      <c r="AE904" t="s">
        <v>1273</v>
      </c>
      <c r="AG904" t="s">
        <v>1282</v>
      </c>
      <c r="AH904" t="s">
        <v>458</v>
      </c>
      <c r="AI904" t="s">
        <v>456</v>
      </c>
      <c r="AJ904">
        <v>10007</v>
      </c>
      <c r="AK904" t="s">
        <v>426</v>
      </c>
      <c r="AL904" t="s">
        <v>427</v>
      </c>
      <c r="AN904">
        <v>176800</v>
      </c>
      <c r="AP904">
        <v>176800</v>
      </c>
      <c r="AR904">
        <v>585931</v>
      </c>
      <c r="AS904" t="s">
        <v>428</v>
      </c>
      <c r="AT904" t="s">
        <v>429</v>
      </c>
      <c r="AU904" t="s">
        <v>1286</v>
      </c>
      <c r="AV904" t="s">
        <v>1283</v>
      </c>
      <c r="AW904">
        <v>4141141000</v>
      </c>
      <c r="AX904" s="2">
        <v>41694</v>
      </c>
      <c r="AY904" t="s">
        <v>1275</v>
      </c>
      <c r="AZ904" t="s">
        <v>502</v>
      </c>
      <c r="BA904" t="s">
        <v>1277</v>
      </c>
      <c r="BB904" t="s">
        <v>472</v>
      </c>
      <c r="BC904" t="s">
        <v>1287</v>
      </c>
      <c r="BD904" t="s">
        <v>1285</v>
      </c>
      <c r="BE904" t="s">
        <v>1288</v>
      </c>
      <c r="BF904" t="s">
        <v>439</v>
      </c>
      <c r="BG904" t="s">
        <v>1280</v>
      </c>
      <c r="BH904" t="s">
        <v>439</v>
      </c>
      <c r="BI904" s="2">
        <v>42423</v>
      </c>
      <c r="BJ904">
        <v>120550</v>
      </c>
      <c r="BK904">
        <v>44887</v>
      </c>
      <c r="BL904">
        <v>75663</v>
      </c>
      <c r="BM904">
        <v>16606</v>
      </c>
      <c r="BR904">
        <v>27089</v>
      </c>
      <c r="BV904">
        <v>88582</v>
      </c>
      <c r="BW904">
        <v>31968</v>
      </c>
      <c r="BX904">
        <v>2667</v>
      </c>
      <c r="CJ904">
        <v>142</v>
      </c>
      <c r="CM904">
        <v>-166</v>
      </c>
      <c r="CN904">
        <v>-2691</v>
      </c>
      <c r="CO904">
        <v>29277</v>
      </c>
      <c r="CP904">
        <v>5730</v>
      </c>
      <c r="CQ904">
        <v>23547</v>
      </c>
      <c r="CV904">
        <v>23547</v>
      </c>
      <c r="CX904">
        <v>23547</v>
      </c>
      <c r="DA904">
        <v>23547</v>
      </c>
      <c r="DB904">
        <v>12050</v>
      </c>
      <c r="DC904">
        <v>11497</v>
      </c>
      <c r="DE904">
        <v>11497</v>
      </c>
      <c r="DF904">
        <v>8.2159999999999993</v>
      </c>
      <c r="DJ904">
        <v>8.2159999999999993</v>
      </c>
      <c r="DK904">
        <v>4.0114999999999998</v>
      </c>
      <c r="DL904">
        <v>4.01</v>
      </c>
      <c r="DM904">
        <v>8.1930999999999994</v>
      </c>
      <c r="DQ904">
        <v>8.1930999999999994</v>
      </c>
      <c r="DR904">
        <v>4.0003000000000002</v>
      </c>
      <c r="DS904">
        <v>4</v>
      </c>
      <c r="DT904">
        <v>-1</v>
      </c>
      <c r="DU904">
        <v>2874</v>
      </c>
      <c r="DV904">
        <v>2866</v>
      </c>
      <c r="DW904">
        <v>29277</v>
      </c>
      <c r="DX904">
        <v>23547</v>
      </c>
      <c r="DY904">
        <v>48574</v>
      </c>
      <c r="DZ904">
        <v>31968</v>
      </c>
      <c r="EA904" s="2">
        <v>42058</v>
      </c>
      <c r="EB904">
        <v>54129</v>
      </c>
      <c r="EE904">
        <v>12439</v>
      </c>
      <c r="EF904">
        <v>1020</v>
      </c>
      <c r="EG904">
        <v>3406</v>
      </c>
      <c r="EL904">
        <v>70994</v>
      </c>
      <c r="EM904">
        <v>220865</v>
      </c>
      <c r="EN904">
        <v>131909</v>
      </c>
      <c r="EO904">
        <v>88956</v>
      </c>
      <c r="ER904">
        <v>3432</v>
      </c>
      <c r="EV904">
        <v>106181</v>
      </c>
      <c r="FA904">
        <v>4535</v>
      </c>
      <c r="FB904">
        <v>203104</v>
      </c>
      <c r="FC904">
        <v>274098</v>
      </c>
      <c r="FE904">
        <v>16453</v>
      </c>
      <c r="FJ904">
        <v>3933</v>
      </c>
      <c r="FP904">
        <v>6664</v>
      </c>
      <c r="FQ904">
        <v>27050</v>
      </c>
      <c r="FR904">
        <v>89658</v>
      </c>
      <c r="FT904">
        <v>27682</v>
      </c>
      <c r="FU904">
        <v>28639</v>
      </c>
      <c r="FZ904">
        <v>5653</v>
      </c>
      <c r="GA904">
        <v>151632</v>
      </c>
      <c r="GB904">
        <v>178682</v>
      </c>
      <c r="GD904">
        <v>297</v>
      </c>
      <c r="GE904">
        <v>37939</v>
      </c>
      <c r="GF904">
        <v>1782</v>
      </c>
      <c r="GH904">
        <v>3961</v>
      </c>
      <c r="GI904">
        <v>2358</v>
      </c>
      <c r="GJ904">
        <v>421</v>
      </c>
      <c r="GL904">
        <v>95416</v>
      </c>
      <c r="GM904">
        <v>95416</v>
      </c>
      <c r="GN904">
        <v>274098</v>
      </c>
      <c r="GO904">
        <v>2862</v>
      </c>
      <c r="GQ904">
        <v>-10765</v>
      </c>
      <c r="GR904" s="2">
        <v>42423</v>
      </c>
      <c r="GS904">
        <v>23547</v>
      </c>
      <c r="GT904">
        <v>16606</v>
      </c>
      <c r="GU904">
        <v>1624</v>
      </c>
      <c r="GV904">
        <v>18230</v>
      </c>
      <c r="GW904">
        <v>-843</v>
      </c>
      <c r="GX904">
        <v>56</v>
      </c>
      <c r="GY904">
        <v>925</v>
      </c>
      <c r="HB904">
        <v>-143</v>
      </c>
      <c r="HC904">
        <v>-5</v>
      </c>
      <c r="HD904">
        <v>-2954</v>
      </c>
      <c r="HE904">
        <v>38818</v>
      </c>
      <c r="HF904">
        <v>-16604</v>
      </c>
      <c r="HG904">
        <v>1531</v>
      </c>
      <c r="HH904">
        <v>-494</v>
      </c>
      <c r="HL904">
        <v>734</v>
      </c>
      <c r="HM904">
        <v>-14833</v>
      </c>
      <c r="HN904">
        <v>41003</v>
      </c>
      <c r="HO904">
        <v>-142</v>
      </c>
      <c r="HP904">
        <v>40861</v>
      </c>
      <c r="HQ904">
        <v>-68</v>
      </c>
      <c r="HS904">
        <v>-68</v>
      </c>
      <c r="HT904">
        <v>-5936</v>
      </c>
      <c r="HU904">
        <v>-8407</v>
      </c>
      <c r="HV904">
        <v>26450</v>
      </c>
      <c r="HY904">
        <v>50435</v>
      </c>
      <c r="HZ904">
        <v>3093</v>
      </c>
      <c r="IA904">
        <v>53528</v>
      </c>
      <c r="IC904">
        <v>-5936</v>
      </c>
      <c r="IL904">
        <v>2866</v>
      </c>
      <c r="IM904">
        <v>2874</v>
      </c>
      <c r="IN904">
        <v>4.01</v>
      </c>
      <c r="IO904">
        <v>4</v>
      </c>
    </row>
    <row r="905" spans="1:249" x14ac:dyDescent="0.25">
      <c r="A905" t="s">
        <v>1268</v>
      </c>
      <c r="B905" t="s">
        <v>1269</v>
      </c>
      <c r="C905" t="s">
        <v>1270</v>
      </c>
      <c r="D905" t="s">
        <v>1271</v>
      </c>
      <c r="E905" t="s">
        <v>455</v>
      </c>
      <c r="F905" t="s">
        <v>417</v>
      </c>
      <c r="G905" s="2">
        <v>42004</v>
      </c>
      <c r="H905" t="s">
        <v>418</v>
      </c>
      <c r="J905">
        <v>2014</v>
      </c>
      <c r="K905">
        <v>4</v>
      </c>
      <c r="L905">
        <v>2014</v>
      </c>
      <c r="M905">
        <v>4</v>
      </c>
      <c r="N905" t="s">
        <v>419</v>
      </c>
      <c r="O905" t="s">
        <v>420</v>
      </c>
      <c r="P905">
        <v>2014</v>
      </c>
      <c r="Q905">
        <v>10</v>
      </c>
      <c r="R905">
        <v>238</v>
      </c>
      <c r="S905">
        <v>29</v>
      </c>
      <c r="T905">
        <v>12</v>
      </c>
      <c r="U905">
        <v>732712</v>
      </c>
      <c r="V905">
        <v>12</v>
      </c>
      <c r="W905">
        <v>4813</v>
      </c>
      <c r="X905" s="2">
        <v>42058</v>
      </c>
      <c r="Y905" s="2">
        <v>42058</v>
      </c>
      <c r="Z905" t="s">
        <v>485</v>
      </c>
      <c r="AA905" t="s">
        <v>1289</v>
      </c>
      <c r="AB905" t="s">
        <v>458</v>
      </c>
      <c r="AC905" t="s">
        <v>456</v>
      </c>
      <c r="AD905">
        <v>10036</v>
      </c>
      <c r="AE905" t="s">
        <v>1273</v>
      </c>
      <c r="AG905" t="s">
        <v>1289</v>
      </c>
      <c r="AH905" t="s">
        <v>458</v>
      </c>
      <c r="AI905" t="s">
        <v>456</v>
      </c>
      <c r="AJ905">
        <v>10036</v>
      </c>
      <c r="AK905" t="s">
        <v>426</v>
      </c>
      <c r="AL905" t="s">
        <v>427</v>
      </c>
      <c r="AN905">
        <v>177300</v>
      </c>
      <c r="AP905">
        <v>177300</v>
      </c>
      <c r="AR905">
        <v>664218</v>
      </c>
      <c r="AS905" t="s">
        <v>428</v>
      </c>
      <c r="AT905" t="s">
        <v>429</v>
      </c>
      <c r="AU905" t="s">
        <v>1286</v>
      </c>
      <c r="AV905" t="s">
        <v>1283</v>
      </c>
      <c r="AW905">
        <v>4155408000</v>
      </c>
      <c r="AX905" s="2">
        <v>42034</v>
      </c>
      <c r="AY905" t="s">
        <v>1275</v>
      </c>
      <c r="AZ905" t="s">
        <v>502</v>
      </c>
      <c r="BA905" t="s">
        <v>1277</v>
      </c>
      <c r="BB905" t="s">
        <v>472</v>
      </c>
      <c r="BC905" t="s">
        <v>1287</v>
      </c>
      <c r="BD905" t="s">
        <v>1285</v>
      </c>
      <c r="BE905" t="s">
        <v>1275</v>
      </c>
      <c r="BF905" t="s">
        <v>439</v>
      </c>
      <c r="BG905" t="s">
        <v>1288</v>
      </c>
      <c r="BH905" t="s">
        <v>439</v>
      </c>
      <c r="BI905" s="2">
        <v>42787</v>
      </c>
      <c r="BJ905">
        <v>127079</v>
      </c>
      <c r="BK905">
        <v>49931</v>
      </c>
      <c r="BL905">
        <v>77148</v>
      </c>
      <c r="BM905">
        <v>16533</v>
      </c>
      <c r="BR905">
        <v>41016</v>
      </c>
      <c r="BV905">
        <v>107480</v>
      </c>
      <c r="BW905">
        <v>19599</v>
      </c>
      <c r="BX905">
        <v>4915</v>
      </c>
      <c r="CJ905">
        <v>1780</v>
      </c>
      <c r="CM905">
        <v>-1194</v>
      </c>
      <c r="CN905">
        <v>-4329</v>
      </c>
      <c r="CO905">
        <v>15270</v>
      </c>
      <c r="CP905">
        <v>3314</v>
      </c>
      <c r="CQ905">
        <v>11956</v>
      </c>
      <c r="CV905">
        <v>11956</v>
      </c>
      <c r="CX905">
        <v>11956</v>
      </c>
      <c r="DA905">
        <v>11956</v>
      </c>
      <c r="DB905">
        <v>2331</v>
      </c>
      <c r="DC905">
        <v>9625</v>
      </c>
      <c r="DE905">
        <v>9625</v>
      </c>
      <c r="DF905">
        <v>3.0085999999999999</v>
      </c>
      <c r="DJ905">
        <v>3.0085999999999999</v>
      </c>
      <c r="DK905">
        <v>2.4220000000000002</v>
      </c>
      <c r="DL905">
        <v>2.42</v>
      </c>
      <c r="DM905">
        <v>3.0032999999999999</v>
      </c>
      <c r="DQ905">
        <v>3.0032999999999999</v>
      </c>
      <c r="DR905">
        <v>2.4177</v>
      </c>
      <c r="DS905">
        <v>2.42</v>
      </c>
      <c r="DT905">
        <v>9.0205000000000002</v>
      </c>
      <c r="DU905">
        <v>3981</v>
      </c>
      <c r="DV905">
        <v>3974</v>
      </c>
      <c r="DW905">
        <v>15270</v>
      </c>
      <c r="DX905">
        <v>11956</v>
      </c>
      <c r="DY905">
        <v>36132</v>
      </c>
      <c r="DZ905">
        <v>19599</v>
      </c>
      <c r="EA905" s="2">
        <v>42423</v>
      </c>
      <c r="EB905">
        <v>11153</v>
      </c>
      <c r="EE905">
        <v>13993</v>
      </c>
      <c r="EF905">
        <v>1153</v>
      </c>
      <c r="EG905">
        <v>2648</v>
      </c>
      <c r="EK905">
        <v>552</v>
      </c>
      <c r="EL905">
        <v>29499</v>
      </c>
      <c r="EM905">
        <v>230508</v>
      </c>
      <c r="EN905">
        <v>140561</v>
      </c>
      <c r="EO905">
        <v>89947</v>
      </c>
      <c r="ER905">
        <v>802</v>
      </c>
      <c r="EV905">
        <v>106629</v>
      </c>
      <c r="FA905">
        <v>5739</v>
      </c>
      <c r="FB905">
        <v>203117</v>
      </c>
      <c r="FC905">
        <v>232616</v>
      </c>
      <c r="FE905">
        <v>16680</v>
      </c>
      <c r="FJ905">
        <v>2735</v>
      </c>
      <c r="FP905">
        <v>8572</v>
      </c>
      <c r="FQ905">
        <v>27987</v>
      </c>
      <c r="FR905">
        <v>110536</v>
      </c>
      <c r="FT905">
        <v>33280</v>
      </c>
      <c r="FU905">
        <v>41563</v>
      </c>
      <c r="FZ905">
        <v>5574</v>
      </c>
      <c r="GA905">
        <v>190953</v>
      </c>
      <c r="GB905">
        <v>218940</v>
      </c>
      <c r="GD905">
        <v>424</v>
      </c>
      <c r="GE905">
        <v>11155</v>
      </c>
      <c r="GF905">
        <v>2447</v>
      </c>
      <c r="GH905">
        <v>3263</v>
      </c>
      <c r="GI905">
        <v>1111</v>
      </c>
      <c r="GJ905">
        <v>424</v>
      </c>
      <c r="GL905">
        <v>13676</v>
      </c>
      <c r="GM905">
        <v>13676</v>
      </c>
      <c r="GN905">
        <v>232616</v>
      </c>
      <c r="GO905">
        <v>4154.9639999999999</v>
      </c>
      <c r="GQ905">
        <v>-92953</v>
      </c>
      <c r="GR905" s="2">
        <v>42787</v>
      </c>
      <c r="GS905">
        <v>11956</v>
      </c>
      <c r="GT905">
        <v>16533</v>
      </c>
      <c r="GU905">
        <v>7390</v>
      </c>
      <c r="GV905">
        <v>23923</v>
      </c>
      <c r="GW905">
        <v>-2745</v>
      </c>
      <c r="GX905">
        <v>-132</v>
      </c>
      <c r="GY905">
        <v>1412</v>
      </c>
      <c r="HB905">
        <v>-695</v>
      </c>
      <c r="HC905">
        <v>-2160</v>
      </c>
      <c r="HD905">
        <v>-3088</v>
      </c>
      <c r="HE905">
        <v>30631</v>
      </c>
      <c r="HF905">
        <v>-17191</v>
      </c>
      <c r="HG905">
        <v>2013</v>
      </c>
      <c r="HH905">
        <v>-62</v>
      </c>
      <c r="HL905">
        <v>-616</v>
      </c>
      <c r="HM905">
        <v>-15856</v>
      </c>
      <c r="HN905">
        <v>13298</v>
      </c>
      <c r="HO905">
        <v>-475</v>
      </c>
      <c r="HP905">
        <v>12823</v>
      </c>
      <c r="HQ905">
        <v>34</v>
      </c>
      <c r="HS905">
        <v>34</v>
      </c>
      <c r="HT905">
        <v>-7803</v>
      </c>
      <c r="HU905">
        <v>-62759</v>
      </c>
      <c r="HV905">
        <v>-57705</v>
      </c>
      <c r="HY905">
        <v>-42930</v>
      </c>
      <c r="HZ905">
        <v>53528</v>
      </c>
      <c r="IA905">
        <v>10598</v>
      </c>
      <c r="IC905">
        <v>-7803</v>
      </c>
      <c r="IL905">
        <v>3974</v>
      </c>
      <c r="IM905">
        <v>3981</v>
      </c>
      <c r="IN905">
        <v>2.42</v>
      </c>
      <c r="IO905">
        <v>2.42</v>
      </c>
    </row>
    <row r="906" spans="1:249" x14ac:dyDescent="0.25">
      <c r="A906" t="s">
        <v>1268</v>
      </c>
      <c r="B906" t="s">
        <v>1269</v>
      </c>
      <c r="C906" t="s">
        <v>1270</v>
      </c>
      <c r="D906" t="s">
        <v>1271</v>
      </c>
      <c r="E906" t="s">
        <v>455</v>
      </c>
      <c r="F906" t="s">
        <v>417</v>
      </c>
      <c r="G906" s="2">
        <v>42369</v>
      </c>
      <c r="H906" t="s">
        <v>418</v>
      </c>
      <c r="J906">
        <v>2015</v>
      </c>
      <c r="K906">
        <v>4</v>
      </c>
      <c r="L906">
        <v>2015</v>
      </c>
      <c r="M906">
        <v>4</v>
      </c>
      <c r="N906" t="s">
        <v>419</v>
      </c>
      <c r="O906" t="s">
        <v>420</v>
      </c>
      <c r="P906">
        <v>2015</v>
      </c>
      <c r="Q906">
        <v>10</v>
      </c>
      <c r="R906">
        <v>238</v>
      </c>
      <c r="S906">
        <v>29</v>
      </c>
      <c r="T906">
        <v>12</v>
      </c>
      <c r="U906">
        <v>732712</v>
      </c>
      <c r="V906">
        <v>12</v>
      </c>
      <c r="W906">
        <v>4813</v>
      </c>
      <c r="X906" s="2">
        <v>42423</v>
      </c>
      <c r="Y906" s="2">
        <v>42423</v>
      </c>
      <c r="Z906" t="s">
        <v>485</v>
      </c>
      <c r="AA906" t="s">
        <v>1289</v>
      </c>
      <c r="AB906" t="s">
        <v>458</v>
      </c>
      <c r="AC906" t="s">
        <v>456</v>
      </c>
      <c r="AD906">
        <v>10036</v>
      </c>
      <c r="AE906" t="s">
        <v>1273</v>
      </c>
      <c r="AG906" t="s">
        <v>1289</v>
      </c>
      <c r="AH906" t="s">
        <v>458</v>
      </c>
      <c r="AI906" t="s">
        <v>456</v>
      </c>
      <c r="AJ906">
        <v>10036</v>
      </c>
      <c r="AK906" t="s">
        <v>426</v>
      </c>
      <c r="AL906" t="s">
        <v>427</v>
      </c>
      <c r="AN906">
        <v>177700</v>
      </c>
      <c r="AP906">
        <v>177700</v>
      </c>
      <c r="AR906">
        <v>602700</v>
      </c>
      <c r="AS906" t="s">
        <v>428</v>
      </c>
      <c r="AT906" t="s">
        <v>429</v>
      </c>
      <c r="AU906" t="s">
        <v>1286</v>
      </c>
      <c r="AV906" t="s">
        <v>1283</v>
      </c>
      <c r="AW906">
        <v>4073841000</v>
      </c>
      <c r="AX906" s="2">
        <v>42398</v>
      </c>
      <c r="AY906" t="s">
        <v>1275</v>
      </c>
      <c r="AZ906" t="s">
        <v>502</v>
      </c>
      <c r="BA906" t="s">
        <v>1277</v>
      </c>
      <c r="BB906" t="s">
        <v>472</v>
      </c>
      <c r="BC906" t="s">
        <v>1287</v>
      </c>
      <c r="BD906" t="s">
        <v>1285</v>
      </c>
      <c r="BE906" t="s">
        <v>1275</v>
      </c>
      <c r="BF906" t="s">
        <v>439</v>
      </c>
      <c r="BG906" t="s">
        <v>1288</v>
      </c>
      <c r="BH906" t="s">
        <v>439</v>
      </c>
      <c r="BI906" s="2">
        <v>42787</v>
      </c>
      <c r="BJ906">
        <v>131620</v>
      </c>
      <c r="BK906">
        <v>52557</v>
      </c>
      <c r="BL906">
        <v>79063</v>
      </c>
      <c r="BM906">
        <v>16017</v>
      </c>
      <c r="BR906">
        <v>29986</v>
      </c>
      <c r="BV906">
        <v>98560</v>
      </c>
      <c r="BW906">
        <v>33060</v>
      </c>
      <c r="BX906">
        <v>4920</v>
      </c>
      <c r="CJ906">
        <v>-86</v>
      </c>
      <c r="CM906">
        <v>186</v>
      </c>
      <c r="CN906">
        <v>-4820</v>
      </c>
      <c r="CO906">
        <v>28240</v>
      </c>
      <c r="CP906">
        <v>9865</v>
      </c>
      <c r="CQ906">
        <v>18375</v>
      </c>
      <c r="CV906">
        <v>18375</v>
      </c>
      <c r="CX906">
        <v>18375</v>
      </c>
      <c r="DA906">
        <v>18375</v>
      </c>
      <c r="DB906">
        <v>496</v>
      </c>
      <c r="DC906">
        <v>17879</v>
      </c>
      <c r="DE906">
        <v>17879</v>
      </c>
      <c r="DF906">
        <v>4.4981999999999998</v>
      </c>
      <c r="DJ906">
        <v>4.4981999999999998</v>
      </c>
      <c r="DK906">
        <v>4.3766999999999996</v>
      </c>
      <c r="DL906">
        <v>4.38</v>
      </c>
      <c r="DM906">
        <v>4.4893999999999998</v>
      </c>
      <c r="DQ906">
        <v>4.4893999999999998</v>
      </c>
      <c r="DR906">
        <v>4.3681999999999999</v>
      </c>
      <c r="DS906">
        <v>4.37</v>
      </c>
      <c r="DT906">
        <v>7.4101999999999997</v>
      </c>
      <c r="DU906">
        <v>4093</v>
      </c>
      <c r="DV906">
        <v>4085</v>
      </c>
      <c r="DW906">
        <v>28240</v>
      </c>
      <c r="DX906">
        <v>18375</v>
      </c>
      <c r="DY906">
        <v>49077</v>
      </c>
      <c r="DZ906">
        <v>33060</v>
      </c>
      <c r="EA906" s="2">
        <v>42787</v>
      </c>
      <c r="EB906">
        <v>4820</v>
      </c>
      <c r="EE906">
        <v>13457</v>
      </c>
      <c r="EF906">
        <v>1252</v>
      </c>
      <c r="EG906">
        <v>2034</v>
      </c>
      <c r="EK906">
        <v>792</v>
      </c>
      <c r="EL906">
        <v>22355</v>
      </c>
      <c r="EM906">
        <v>220163</v>
      </c>
      <c r="EN906">
        <v>136622</v>
      </c>
      <c r="EO906">
        <v>83541</v>
      </c>
      <c r="ER906">
        <v>796</v>
      </c>
      <c r="EV906">
        <v>119498</v>
      </c>
      <c r="FA906">
        <v>17985</v>
      </c>
      <c r="FB906">
        <v>221820</v>
      </c>
      <c r="FC906">
        <v>244175</v>
      </c>
      <c r="FE906">
        <v>19362</v>
      </c>
      <c r="FJ906">
        <v>6489</v>
      </c>
      <c r="FP906">
        <v>9201</v>
      </c>
      <c r="FQ906">
        <v>35052</v>
      </c>
      <c r="FR906">
        <v>103240</v>
      </c>
      <c r="FT906">
        <v>29957</v>
      </c>
      <c r="FU906">
        <v>45484</v>
      </c>
      <c r="FZ906">
        <v>12600</v>
      </c>
      <c r="GA906">
        <v>191281</v>
      </c>
      <c r="GB906">
        <v>226333</v>
      </c>
      <c r="GD906">
        <v>424</v>
      </c>
      <c r="GE906">
        <v>11196</v>
      </c>
      <c r="GF906">
        <v>11246</v>
      </c>
      <c r="GH906">
        <v>7416</v>
      </c>
      <c r="GI906">
        <v>550</v>
      </c>
      <c r="GJ906">
        <v>428</v>
      </c>
      <c r="GL906">
        <v>17842</v>
      </c>
      <c r="GM906">
        <v>17842</v>
      </c>
      <c r="GN906">
        <v>244175</v>
      </c>
      <c r="GO906">
        <v>4073.1750000000002</v>
      </c>
      <c r="GQ906">
        <v>-101656</v>
      </c>
      <c r="GR906" s="2">
        <v>42787</v>
      </c>
      <c r="GS906">
        <v>18375</v>
      </c>
      <c r="GT906">
        <v>16017</v>
      </c>
      <c r="GU906">
        <v>3506</v>
      </c>
      <c r="GV906">
        <v>19523</v>
      </c>
      <c r="GW906">
        <v>-945</v>
      </c>
      <c r="GX906">
        <v>-99</v>
      </c>
      <c r="GY906">
        <v>2545</v>
      </c>
      <c r="HB906">
        <v>942</v>
      </c>
      <c r="HC906">
        <v>2443</v>
      </c>
      <c r="HD906">
        <v>-1411</v>
      </c>
      <c r="HE906">
        <v>38930</v>
      </c>
      <c r="HF906">
        <v>-17775</v>
      </c>
      <c r="HG906">
        <v>-9942</v>
      </c>
      <c r="HH906">
        <v>-3497</v>
      </c>
      <c r="HL906">
        <v>1171</v>
      </c>
      <c r="HM906">
        <v>-30043</v>
      </c>
      <c r="HN906">
        <v>-2673</v>
      </c>
      <c r="HO906">
        <v>-344</v>
      </c>
      <c r="HP906">
        <v>-3017</v>
      </c>
      <c r="HQ906">
        <v>-5094</v>
      </c>
      <c r="HS906">
        <v>-5094</v>
      </c>
      <c r="HT906">
        <v>-8538</v>
      </c>
      <c r="HU906">
        <v>1634</v>
      </c>
      <c r="HV906">
        <v>-15015</v>
      </c>
      <c r="HY906">
        <v>-6128</v>
      </c>
      <c r="HZ906">
        <v>10598</v>
      </c>
      <c r="IA906">
        <v>4470</v>
      </c>
      <c r="IC906">
        <v>-8538</v>
      </c>
      <c r="IL906">
        <v>4085</v>
      </c>
      <c r="IM906">
        <v>4093</v>
      </c>
      <c r="IN906">
        <v>4.38</v>
      </c>
      <c r="IO906">
        <v>4.37</v>
      </c>
    </row>
    <row r="907" spans="1:249" x14ac:dyDescent="0.25">
      <c r="A907" t="s">
        <v>1268</v>
      </c>
      <c r="B907" t="s">
        <v>1269</v>
      </c>
      <c r="C907" t="s">
        <v>1270</v>
      </c>
      <c r="D907" t="s">
        <v>1271</v>
      </c>
      <c r="E907" t="s">
        <v>455</v>
      </c>
      <c r="F907" t="s">
        <v>417</v>
      </c>
      <c r="G907" s="2">
        <v>42735</v>
      </c>
      <c r="H907" t="s">
        <v>418</v>
      </c>
      <c r="J907">
        <v>2016</v>
      </c>
      <c r="K907">
        <v>4</v>
      </c>
      <c r="L907">
        <v>2016</v>
      </c>
      <c r="M907">
        <v>4</v>
      </c>
      <c r="N907" t="s">
        <v>419</v>
      </c>
      <c r="O907" t="s">
        <v>420</v>
      </c>
      <c r="P907">
        <v>2016</v>
      </c>
      <c r="Q907">
        <v>10</v>
      </c>
      <c r="R907">
        <v>238</v>
      </c>
      <c r="S907">
        <v>29</v>
      </c>
      <c r="T907">
        <v>12</v>
      </c>
      <c r="U907">
        <v>732712</v>
      </c>
      <c r="V907">
        <v>12</v>
      </c>
      <c r="W907">
        <v>4813</v>
      </c>
      <c r="X907" s="2">
        <v>42787</v>
      </c>
      <c r="Y907" s="2">
        <v>42787</v>
      </c>
      <c r="Z907" t="s">
        <v>485</v>
      </c>
      <c r="AA907" t="s">
        <v>1289</v>
      </c>
      <c r="AB907" t="s">
        <v>458</v>
      </c>
      <c r="AC907" t="s">
        <v>456</v>
      </c>
      <c r="AD907">
        <v>10036</v>
      </c>
      <c r="AE907" t="s">
        <v>1273</v>
      </c>
      <c r="AG907" t="s">
        <v>1289</v>
      </c>
      <c r="AH907" t="s">
        <v>458</v>
      </c>
      <c r="AI907" t="s">
        <v>456</v>
      </c>
      <c r="AJ907">
        <v>10036</v>
      </c>
      <c r="AK907" t="s">
        <v>426</v>
      </c>
      <c r="AL907" t="s">
        <v>427</v>
      </c>
      <c r="AN907">
        <v>160900</v>
      </c>
      <c r="AP907">
        <v>160900</v>
      </c>
      <c r="AR907">
        <v>690741</v>
      </c>
      <c r="AS907" t="s">
        <v>428</v>
      </c>
      <c r="AT907" t="s">
        <v>429</v>
      </c>
      <c r="AU907" t="s">
        <v>1286</v>
      </c>
      <c r="AV907" t="s">
        <v>1283</v>
      </c>
      <c r="AW907">
        <v>4076732000</v>
      </c>
      <c r="AX907" s="2">
        <v>42766</v>
      </c>
      <c r="AY907" t="s">
        <v>1275</v>
      </c>
      <c r="AZ907" t="s">
        <v>502</v>
      </c>
      <c r="BA907" t="s">
        <v>1290</v>
      </c>
      <c r="BB907" t="s">
        <v>472</v>
      </c>
      <c r="BC907" t="s">
        <v>1287</v>
      </c>
      <c r="BD907" t="s">
        <v>1285</v>
      </c>
      <c r="BE907" t="s">
        <v>1275</v>
      </c>
      <c r="BF907" t="s">
        <v>439</v>
      </c>
      <c r="BG907" t="s">
        <v>1288</v>
      </c>
      <c r="BH907" t="s">
        <v>439</v>
      </c>
      <c r="BI907" s="2">
        <v>42787</v>
      </c>
      <c r="BJ907">
        <v>125980</v>
      </c>
      <c r="BK907">
        <v>51424</v>
      </c>
      <c r="BL907">
        <v>74556</v>
      </c>
      <c r="BM907">
        <v>15928</v>
      </c>
      <c r="BR907">
        <v>31569</v>
      </c>
      <c r="BV907">
        <v>98921</v>
      </c>
      <c r="BW907">
        <v>27059</v>
      </c>
      <c r="BX907">
        <v>4376</v>
      </c>
      <c r="CJ907">
        <v>-98</v>
      </c>
      <c r="CM907">
        <v>-1599</v>
      </c>
      <c r="CN907">
        <v>-6073</v>
      </c>
      <c r="CO907">
        <v>20986</v>
      </c>
      <c r="CP907">
        <v>7378</v>
      </c>
      <c r="CQ907">
        <v>13608</v>
      </c>
      <c r="CV907">
        <v>13608</v>
      </c>
      <c r="CX907">
        <v>13608</v>
      </c>
      <c r="DA907">
        <v>13608</v>
      </c>
      <c r="DB907">
        <v>481</v>
      </c>
      <c r="DC907">
        <v>13127</v>
      </c>
      <c r="DE907">
        <v>13127</v>
      </c>
      <c r="DF907">
        <v>3.3353000000000002</v>
      </c>
      <c r="DJ907">
        <v>3.3353000000000002</v>
      </c>
      <c r="DK907">
        <v>3.2174</v>
      </c>
      <c r="DL907">
        <v>3.22</v>
      </c>
      <c r="DM907">
        <v>3.3304</v>
      </c>
      <c r="DQ907">
        <v>3.3304</v>
      </c>
      <c r="DR907">
        <v>3.2126999999999999</v>
      </c>
      <c r="DS907">
        <v>3.21</v>
      </c>
      <c r="DT907">
        <v>-10.939500000000001</v>
      </c>
      <c r="DU907">
        <v>4086</v>
      </c>
      <c r="DV907">
        <v>4080</v>
      </c>
      <c r="DW907">
        <v>20986</v>
      </c>
      <c r="DX907">
        <v>13608</v>
      </c>
      <c r="DY907">
        <v>42987</v>
      </c>
      <c r="DZ907">
        <v>27059</v>
      </c>
      <c r="EA907" s="2">
        <v>42787</v>
      </c>
      <c r="EB907">
        <v>2880</v>
      </c>
      <c r="EE907">
        <v>17513</v>
      </c>
      <c r="EF907">
        <v>1202</v>
      </c>
      <c r="EG907">
        <v>3918</v>
      </c>
      <c r="EK907">
        <v>882</v>
      </c>
      <c r="EL907">
        <v>26395</v>
      </c>
      <c r="EM907">
        <v>232215</v>
      </c>
      <c r="EN907">
        <v>147464</v>
      </c>
      <c r="EO907">
        <v>84751</v>
      </c>
      <c r="ER907">
        <v>1110</v>
      </c>
      <c r="EV907">
        <v>122775</v>
      </c>
      <c r="FA907">
        <v>9149</v>
      </c>
      <c r="FB907">
        <v>217785</v>
      </c>
      <c r="FC907">
        <v>244180</v>
      </c>
      <c r="FE907">
        <v>19593</v>
      </c>
      <c r="FJ907">
        <v>2645</v>
      </c>
      <c r="FP907">
        <v>8102</v>
      </c>
      <c r="FQ907">
        <v>30340</v>
      </c>
      <c r="FR907">
        <v>105433</v>
      </c>
      <c r="FT907">
        <v>26166</v>
      </c>
      <c r="FU907">
        <v>45964</v>
      </c>
      <c r="FZ907">
        <v>12245</v>
      </c>
      <c r="GA907">
        <v>189808</v>
      </c>
      <c r="GB907">
        <v>220148</v>
      </c>
      <c r="GD907">
        <v>424</v>
      </c>
      <c r="GE907">
        <v>11182</v>
      </c>
      <c r="GF907">
        <v>15059</v>
      </c>
      <c r="GH907">
        <v>7263</v>
      </c>
      <c r="GI907">
        <v>2673</v>
      </c>
      <c r="GJ907">
        <v>449</v>
      </c>
      <c r="GL907">
        <v>24032</v>
      </c>
      <c r="GM907">
        <v>24032</v>
      </c>
      <c r="GN907">
        <v>244180</v>
      </c>
      <c r="GO907">
        <v>4076.6840000000002</v>
      </c>
      <c r="GQ907">
        <v>-98743</v>
      </c>
      <c r="GR907" s="2">
        <v>42787</v>
      </c>
      <c r="GS907">
        <v>13608</v>
      </c>
      <c r="GT907">
        <v>15928</v>
      </c>
      <c r="GU907">
        <v>3200</v>
      </c>
      <c r="GV907">
        <v>19128</v>
      </c>
      <c r="GW907">
        <v>-5067</v>
      </c>
      <c r="GX907">
        <v>61</v>
      </c>
      <c r="GY907">
        <v>-1079</v>
      </c>
      <c r="HB907">
        <v>449</v>
      </c>
      <c r="HC907">
        <v>-5636</v>
      </c>
      <c r="HD907">
        <v>-4385</v>
      </c>
      <c r="HE907">
        <v>22715</v>
      </c>
      <c r="HF907">
        <v>-17059</v>
      </c>
      <c r="HG907">
        <v>-534</v>
      </c>
      <c r="HH907">
        <v>6117</v>
      </c>
      <c r="HL907">
        <v>493</v>
      </c>
      <c r="HM907">
        <v>-10983</v>
      </c>
      <c r="HN907">
        <v>-1209</v>
      </c>
      <c r="HO907">
        <v>-149</v>
      </c>
      <c r="HP907">
        <v>-1358</v>
      </c>
      <c r="HQ907">
        <v>3</v>
      </c>
      <c r="HS907">
        <v>3</v>
      </c>
      <c r="HT907">
        <v>-9262</v>
      </c>
      <c r="HU907">
        <v>-2705</v>
      </c>
      <c r="HV907">
        <v>-13322</v>
      </c>
      <c r="HY907">
        <v>-1590</v>
      </c>
      <c r="HZ907">
        <v>4470</v>
      </c>
      <c r="IA907">
        <v>2880</v>
      </c>
      <c r="IC907">
        <v>-9262</v>
      </c>
      <c r="IL907">
        <v>4080</v>
      </c>
      <c r="IM907">
        <v>4086</v>
      </c>
      <c r="IN907">
        <v>3.22</v>
      </c>
      <c r="IO907">
        <v>3.21</v>
      </c>
    </row>
    <row r="908" spans="1:249" x14ac:dyDescent="0.25">
      <c r="A908" t="s">
        <v>1268</v>
      </c>
      <c r="B908" t="s">
        <v>1269</v>
      </c>
      <c r="C908" t="s">
        <v>1270</v>
      </c>
      <c r="D908" t="s">
        <v>1271</v>
      </c>
      <c r="E908" t="s">
        <v>455</v>
      </c>
      <c r="F908" t="s">
        <v>417</v>
      </c>
      <c r="G908" s="2">
        <v>40633</v>
      </c>
      <c r="H908" t="s">
        <v>450</v>
      </c>
      <c r="J908">
        <v>2011</v>
      </c>
      <c r="K908">
        <v>1</v>
      </c>
      <c r="L908">
        <v>2011</v>
      </c>
      <c r="M908">
        <v>1</v>
      </c>
      <c r="N908" t="s">
        <v>419</v>
      </c>
      <c r="O908" t="s">
        <v>451</v>
      </c>
      <c r="P908">
        <v>201101</v>
      </c>
      <c r="Q908">
        <v>10</v>
      </c>
      <c r="R908">
        <v>238</v>
      </c>
      <c r="S908">
        <v>29</v>
      </c>
      <c r="T908">
        <v>12</v>
      </c>
      <c r="U908">
        <v>732712</v>
      </c>
      <c r="V908">
        <v>3</v>
      </c>
      <c r="W908">
        <v>4813</v>
      </c>
      <c r="X908" s="2">
        <v>40661</v>
      </c>
      <c r="Y908" s="2">
        <v>40661</v>
      </c>
      <c r="Z908" t="s">
        <v>485</v>
      </c>
      <c r="AA908" t="s">
        <v>1272</v>
      </c>
      <c r="AB908" t="s">
        <v>458</v>
      </c>
      <c r="AC908" t="s">
        <v>456</v>
      </c>
      <c r="AD908">
        <v>10007</v>
      </c>
      <c r="AE908" t="s">
        <v>1273</v>
      </c>
      <c r="AG908" t="s">
        <v>1272</v>
      </c>
      <c r="AH908" t="s">
        <v>458</v>
      </c>
      <c r="AI908" t="s">
        <v>456</v>
      </c>
      <c r="AJ908">
        <v>10007</v>
      </c>
      <c r="AK908" t="s">
        <v>426</v>
      </c>
      <c r="AL908" t="s">
        <v>427</v>
      </c>
      <c r="AU908" t="s">
        <v>1274</v>
      </c>
      <c r="AW908">
        <v>2829078000</v>
      </c>
      <c r="AX908" s="2">
        <v>40633</v>
      </c>
      <c r="BI908" s="2">
        <v>41025</v>
      </c>
      <c r="BJ908">
        <v>26990</v>
      </c>
      <c r="BK908">
        <v>11229</v>
      </c>
      <c r="BL908">
        <v>15761</v>
      </c>
      <c r="BM908">
        <v>4024</v>
      </c>
      <c r="BR908">
        <v>7284</v>
      </c>
      <c r="BV908">
        <v>22537</v>
      </c>
      <c r="BW908">
        <v>4453</v>
      </c>
      <c r="BX908">
        <v>709</v>
      </c>
      <c r="CJ908">
        <v>101</v>
      </c>
      <c r="CM908">
        <v>36</v>
      </c>
      <c r="CN908">
        <v>-572</v>
      </c>
      <c r="CO908">
        <v>3881</v>
      </c>
      <c r="CP908">
        <v>617</v>
      </c>
      <c r="CQ908">
        <v>3264</v>
      </c>
      <c r="CV908">
        <v>3264</v>
      </c>
      <c r="CX908">
        <v>3264</v>
      </c>
      <c r="DA908">
        <v>3264</v>
      </c>
      <c r="DB908">
        <v>1825</v>
      </c>
      <c r="DC908">
        <v>1439</v>
      </c>
      <c r="DE908">
        <v>1439</v>
      </c>
      <c r="DF908">
        <v>1.1534</v>
      </c>
      <c r="DJ908">
        <v>1.1534</v>
      </c>
      <c r="DK908">
        <v>0.50849999999999995</v>
      </c>
      <c r="DL908">
        <v>0.51</v>
      </c>
      <c r="DM908">
        <v>1.1516999999999999</v>
      </c>
      <c r="DQ908">
        <v>1.1516999999999999</v>
      </c>
      <c r="DR908">
        <v>0.50780000000000003</v>
      </c>
      <c r="DS908">
        <v>0.51</v>
      </c>
      <c r="DT908">
        <v>6.34</v>
      </c>
      <c r="DU908">
        <v>2834</v>
      </c>
      <c r="DV908">
        <v>2830</v>
      </c>
      <c r="DW908">
        <v>3881</v>
      </c>
      <c r="DX908">
        <v>3264</v>
      </c>
      <c r="DY908">
        <v>8477</v>
      </c>
      <c r="DZ908">
        <v>4453</v>
      </c>
      <c r="EA908" s="2">
        <v>40661</v>
      </c>
      <c r="EB908">
        <v>14730</v>
      </c>
      <c r="EE908">
        <v>11028</v>
      </c>
      <c r="EF908">
        <v>1245</v>
      </c>
      <c r="EG908">
        <v>2920</v>
      </c>
      <c r="EL908">
        <v>29923</v>
      </c>
      <c r="EM908">
        <v>211704</v>
      </c>
      <c r="EN908">
        <v>123459</v>
      </c>
      <c r="EO908">
        <v>88245</v>
      </c>
      <c r="ER908">
        <v>3732</v>
      </c>
      <c r="EV908">
        <v>100697</v>
      </c>
      <c r="FA908">
        <v>5511</v>
      </c>
      <c r="FB908">
        <v>198185</v>
      </c>
      <c r="FC908">
        <v>228108</v>
      </c>
      <c r="FE908">
        <v>13810</v>
      </c>
      <c r="FJ908">
        <v>11823</v>
      </c>
      <c r="FP908">
        <v>7114</v>
      </c>
      <c r="FQ908">
        <v>32747</v>
      </c>
      <c r="FR908">
        <v>49374</v>
      </c>
      <c r="FT908">
        <v>27543</v>
      </c>
      <c r="FU908">
        <v>23578</v>
      </c>
      <c r="FZ908">
        <v>6002</v>
      </c>
      <c r="GA908">
        <v>106497</v>
      </c>
      <c r="GB908">
        <v>139244</v>
      </c>
      <c r="GD908">
        <v>297</v>
      </c>
      <c r="GE908">
        <v>37914</v>
      </c>
      <c r="GF908">
        <v>4427</v>
      </c>
      <c r="GH908">
        <v>5189</v>
      </c>
      <c r="GI908">
        <v>1293</v>
      </c>
      <c r="GJ908">
        <v>246</v>
      </c>
      <c r="GL908">
        <v>88864</v>
      </c>
      <c r="GM908">
        <v>88864</v>
      </c>
      <c r="GN908">
        <v>228108</v>
      </c>
      <c r="GO908">
        <v>2829.078</v>
      </c>
      <c r="GQ908">
        <v>-11833</v>
      </c>
      <c r="GR908" s="2">
        <v>41025</v>
      </c>
      <c r="GS908">
        <v>3264</v>
      </c>
      <c r="GT908">
        <v>4024</v>
      </c>
      <c r="GU908">
        <v>1347</v>
      </c>
      <c r="GV908">
        <v>5371</v>
      </c>
      <c r="HB908">
        <v>-2070</v>
      </c>
      <c r="HC908">
        <v>-2070</v>
      </c>
      <c r="HD908">
        <v>-1530</v>
      </c>
      <c r="HE908">
        <v>5035</v>
      </c>
      <c r="HF908">
        <v>-4363</v>
      </c>
      <c r="HH908">
        <v>-104</v>
      </c>
      <c r="HI908">
        <v>24</v>
      </c>
      <c r="HK908">
        <v>24</v>
      </c>
      <c r="HL908">
        <v>68</v>
      </c>
      <c r="HM908">
        <v>-4375</v>
      </c>
      <c r="HN908">
        <v>5888</v>
      </c>
      <c r="HO908">
        <v>2384</v>
      </c>
      <c r="HP908">
        <v>8272</v>
      </c>
      <c r="HQ908">
        <v>70</v>
      </c>
      <c r="HS908">
        <v>70</v>
      </c>
      <c r="HT908">
        <v>-1379</v>
      </c>
      <c r="HU908">
        <v>-284</v>
      </c>
      <c r="HV908">
        <v>6679</v>
      </c>
      <c r="HY908">
        <v>7339</v>
      </c>
      <c r="HZ908">
        <v>6668</v>
      </c>
      <c r="IA908">
        <v>14007</v>
      </c>
      <c r="IC908">
        <v>-1379</v>
      </c>
      <c r="IE908">
        <v>4024</v>
      </c>
      <c r="IG908">
        <v>5035</v>
      </c>
      <c r="IH908">
        <v>-4363</v>
      </c>
      <c r="II908">
        <v>-1379</v>
      </c>
      <c r="IK908">
        <v>-1379</v>
      </c>
      <c r="IL908">
        <v>2830</v>
      </c>
      <c r="IM908">
        <v>2834</v>
      </c>
      <c r="IN908">
        <v>0.51</v>
      </c>
      <c r="IO908">
        <v>0.51</v>
      </c>
    </row>
    <row r="909" spans="1:249" x14ac:dyDescent="0.25">
      <c r="A909" t="s">
        <v>1268</v>
      </c>
      <c r="B909" t="s">
        <v>1269</v>
      </c>
      <c r="C909" t="s">
        <v>1270</v>
      </c>
      <c r="D909" t="s">
        <v>1271</v>
      </c>
      <c r="E909" t="s">
        <v>455</v>
      </c>
      <c r="F909" t="s">
        <v>417</v>
      </c>
      <c r="G909" s="2">
        <v>40724</v>
      </c>
      <c r="H909" t="s">
        <v>450</v>
      </c>
      <c r="J909">
        <v>2011</v>
      </c>
      <c r="K909">
        <v>2</v>
      </c>
      <c r="L909">
        <v>2011</v>
      </c>
      <c r="M909">
        <v>2</v>
      </c>
      <c r="N909" t="s">
        <v>419</v>
      </c>
      <c r="O909" t="s">
        <v>451</v>
      </c>
      <c r="P909">
        <v>201102</v>
      </c>
      <c r="Q909">
        <v>10</v>
      </c>
      <c r="R909">
        <v>238</v>
      </c>
      <c r="S909">
        <v>29</v>
      </c>
      <c r="T909">
        <v>12</v>
      </c>
      <c r="U909">
        <v>732712</v>
      </c>
      <c r="V909">
        <v>3</v>
      </c>
      <c r="W909">
        <v>4813</v>
      </c>
      <c r="X909" s="2">
        <v>40752</v>
      </c>
      <c r="Y909" s="2">
        <v>40752</v>
      </c>
      <c r="Z909" t="s">
        <v>485</v>
      </c>
      <c r="AA909" t="s">
        <v>1291</v>
      </c>
      <c r="AB909" t="s">
        <v>458</v>
      </c>
      <c r="AC909" t="s">
        <v>456</v>
      </c>
      <c r="AD909">
        <v>10007</v>
      </c>
      <c r="AE909" t="s">
        <v>1273</v>
      </c>
      <c r="AG909" t="s">
        <v>1292</v>
      </c>
      <c r="AH909" t="s">
        <v>458</v>
      </c>
      <c r="AI909" t="s">
        <v>456</v>
      </c>
      <c r="AJ909">
        <v>10007</v>
      </c>
      <c r="AK909" t="s">
        <v>426</v>
      </c>
      <c r="AL909" t="s">
        <v>427</v>
      </c>
      <c r="AU909" t="s">
        <v>1274</v>
      </c>
      <c r="AW909">
        <v>2830581000</v>
      </c>
      <c r="AX909" s="2">
        <v>40724</v>
      </c>
      <c r="BI909" s="2">
        <v>41120</v>
      </c>
      <c r="BJ909">
        <v>27536</v>
      </c>
      <c r="BK909">
        <v>11158</v>
      </c>
      <c r="BL909">
        <v>16378</v>
      </c>
      <c r="BM909">
        <v>4113</v>
      </c>
      <c r="BR909">
        <v>7373</v>
      </c>
      <c r="BV909">
        <v>22644</v>
      </c>
      <c r="BW909">
        <v>4892</v>
      </c>
      <c r="BX909">
        <v>717</v>
      </c>
      <c r="CJ909">
        <v>121</v>
      </c>
      <c r="CM909">
        <v>10</v>
      </c>
      <c r="CN909">
        <v>-586</v>
      </c>
      <c r="CO909">
        <v>4306</v>
      </c>
      <c r="CP909">
        <v>702</v>
      </c>
      <c r="CQ909">
        <v>3604</v>
      </c>
      <c r="CV909">
        <v>3604</v>
      </c>
      <c r="CX909">
        <v>3604</v>
      </c>
      <c r="DA909">
        <v>3604</v>
      </c>
      <c r="DB909">
        <v>1995</v>
      </c>
      <c r="DC909">
        <v>1609</v>
      </c>
      <c r="DE909">
        <v>1609</v>
      </c>
      <c r="DF909">
        <v>1.2726</v>
      </c>
      <c r="DJ909">
        <v>1.2726</v>
      </c>
      <c r="DK909">
        <v>0.56810000000000005</v>
      </c>
      <c r="DL909">
        <v>0.56999999999999995</v>
      </c>
      <c r="DM909">
        <v>1.2699</v>
      </c>
      <c r="DQ909">
        <v>1.2699</v>
      </c>
      <c r="DR909">
        <v>0.56689999999999996</v>
      </c>
      <c r="DS909">
        <v>0.56999999999999995</v>
      </c>
      <c r="DT909">
        <v>8.66</v>
      </c>
      <c r="DU909">
        <v>2838</v>
      </c>
      <c r="DV909">
        <v>2832</v>
      </c>
      <c r="DW909">
        <v>4306</v>
      </c>
      <c r="DX909">
        <v>3604</v>
      </c>
      <c r="DY909">
        <v>9005</v>
      </c>
      <c r="DZ909">
        <v>4892</v>
      </c>
      <c r="EA909" s="2">
        <v>40752</v>
      </c>
      <c r="EB909">
        <v>6828</v>
      </c>
      <c r="EE909">
        <v>11483</v>
      </c>
      <c r="EF909">
        <v>1270</v>
      </c>
      <c r="EG909">
        <v>2891</v>
      </c>
      <c r="EL909">
        <v>22472</v>
      </c>
      <c r="EM909">
        <v>212949</v>
      </c>
      <c r="EN909">
        <v>123552</v>
      </c>
      <c r="EO909">
        <v>89397</v>
      </c>
      <c r="ER909">
        <v>3908</v>
      </c>
      <c r="EV909">
        <v>102576</v>
      </c>
      <c r="FA909">
        <v>5403</v>
      </c>
      <c r="FB909">
        <v>201284</v>
      </c>
      <c r="FC909">
        <v>223756</v>
      </c>
      <c r="FE909">
        <v>14238</v>
      </c>
      <c r="FJ909">
        <v>6055</v>
      </c>
      <c r="FP909">
        <v>7081</v>
      </c>
      <c r="FQ909">
        <v>27374</v>
      </c>
      <c r="FR909">
        <v>47927</v>
      </c>
      <c r="FT909">
        <v>27589</v>
      </c>
      <c r="FU909">
        <v>24603</v>
      </c>
      <c r="FZ909">
        <v>5551</v>
      </c>
      <c r="GA909">
        <v>105670</v>
      </c>
      <c r="GB909">
        <v>133044</v>
      </c>
      <c r="GD909">
        <v>297</v>
      </c>
      <c r="GE909">
        <v>37914</v>
      </c>
      <c r="GF909">
        <v>4656</v>
      </c>
      <c r="GH909">
        <v>5132</v>
      </c>
      <c r="GI909">
        <v>1354</v>
      </c>
      <c r="GJ909">
        <v>259</v>
      </c>
      <c r="GL909">
        <v>90712</v>
      </c>
      <c r="GM909">
        <v>90712</v>
      </c>
      <c r="GN909">
        <v>223756</v>
      </c>
      <c r="GO909">
        <v>2830.5810000000001</v>
      </c>
      <c r="GQ909">
        <v>-11864</v>
      </c>
      <c r="GR909" s="2">
        <v>41120</v>
      </c>
      <c r="GS909">
        <v>6868</v>
      </c>
      <c r="GT909">
        <v>8137</v>
      </c>
      <c r="GU909">
        <v>2530</v>
      </c>
      <c r="GV909">
        <v>10667</v>
      </c>
      <c r="HB909">
        <v>-2361</v>
      </c>
      <c r="HC909">
        <v>-2361</v>
      </c>
      <c r="HD909">
        <v>-2382</v>
      </c>
      <c r="HE909">
        <v>12792</v>
      </c>
      <c r="HF909">
        <v>-8918</v>
      </c>
      <c r="HH909">
        <v>-1668</v>
      </c>
      <c r="HI909">
        <v>47</v>
      </c>
      <c r="HK909">
        <v>47</v>
      </c>
      <c r="HL909">
        <v>667</v>
      </c>
      <c r="HM909">
        <v>-9872</v>
      </c>
      <c r="HN909">
        <v>-916</v>
      </c>
      <c r="HO909">
        <v>1012</v>
      </c>
      <c r="HP909">
        <v>96</v>
      </c>
      <c r="HQ909">
        <v>122</v>
      </c>
      <c r="HS909">
        <v>122</v>
      </c>
      <c r="HT909">
        <v>-2759</v>
      </c>
      <c r="HU909">
        <v>-807</v>
      </c>
      <c r="HV909">
        <v>-3348</v>
      </c>
      <c r="HY909">
        <v>-428</v>
      </c>
      <c r="HZ909">
        <v>6668</v>
      </c>
      <c r="IA909">
        <v>6240</v>
      </c>
      <c r="IC909">
        <v>-2759</v>
      </c>
      <c r="IE909">
        <v>4113</v>
      </c>
      <c r="IG909">
        <v>7757</v>
      </c>
      <c r="IH909">
        <v>-4555</v>
      </c>
      <c r="II909">
        <v>-1380</v>
      </c>
      <c r="IK909">
        <v>-1380</v>
      </c>
      <c r="IL909">
        <v>2832</v>
      </c>
      <c r="IM909">
        <v>2838</v>
      </c>
      <c r="IN909">
        <v>0.56999999999999995</v>
      </c>
      <c r="IO909">
        <v>0.56999999999999995</v>
      </c>
    </row>
    <row r="910" spans="1:249" x14ac:dyDescent="0.25">
      <c r="A910" t="s">
        <v>1268</v>
      </c>
      <c r="B910" t="s">
        <v>1269</v>
      </c>
      <c r="C910" t="s">
        <v>1270</v>
      </c>
      <c r="D910" t="s">
        <v>1271</v>
      </c>
      <c r="E910" t="s">
        <v>455</v>
      </c>
      <c r="F910" t="s">
        <v>417</v>
      </c>
      <c r="G910" s="2">
        <v>40816</v>
      </c>
      <c r="H910" t="s">
        <v>450</v>
      </c>
      <c r="J910">
        <v>2011</v>
      </c>
      <c r="K910">
        <v>3</v>
      </c>
      <c r="L910">
        <v>2011</v>
      </c>
      <c r="M910">
        <v>3</v>
      </c>
      <c r="N910" t="s">
        <v>419</v>
      </c>
      <c r="O910" t="s">
        <v>451</v>
      </c>
      <c r="P910">
        <v>201103</v>
      </c>
      <c r="Q910">
        <v>10</v>
      </c>
      <c r="R910">
        <v>238</v>
      </c>
      <c r="S910">
        <v>29</v>
      </c>
      <c r="T910">
        <v>12</v>
      </c>
      <c r="U910">
        <v>732712</v>
      </c>
      <c r="V910">
        <v>3</v>
      </c>
      <c r="W910">
        <v>4813</v>
      </c>
      <c r="X910" s="2">
        <v>40841</v>
      </c>
      <c r="Y910" s="2">
        <v>40841</v>
      </c>
      <c r="Z910" t="s">
        <v>485</v>
      </c>
      <c r="AA910" t="s">
        <v>1272</v>
      </c>
      <c r="AB910" t="s">
        <v>458</v>
      </c>
      <c r="AC910" t="s">
        <v>456</v>
      </c>
      <c r="AD910">
        <v>10007</v>
      </c>
      <c r="AE910" t="s">
        <v>1273</v>
      </c>
      <c r="AG910" t="s">
        <v>1272</v>
      </c>
      <c r="AH910" t="s">
        <v>458</v>
      </c>
      <c r="AI910" t="s">
        <v>456</v>
      </c>
      <c r="AJ910">
        <v>10007</v>
      </c>
      <c r="AK910" t="s">
        <v>426</v>
      </c>
      <c r="AL910" t="s">
        <v>427</v>
      </c>
      <c r="AU910" t="s">
        <v>1274</v>
      </c>
      <c r="AW910">
        <v>2831091000</v>
      </c>
      <c r="AX910" s="2">
        <v>40816</v>
      </c>
      <c r="BI910" s="2">
        <v>41207</v>
      </c>
      <c r="BJ910">
        <v>27913</v>
      </c>
      <c r="BK910">
        <v>11398</v>
      </c>
      <c r="BL910">
        <v>16515</v>
      </c>
      <c r="BM910">
        <v>4179</v>
      </c>
      <c r="BR910">
        <v>7689</v>
      </c>
      <c r="BV910">
        <v>23266</v>
      </c>
      <c r="BW910">
        <v>4647</v>
      </c>
      <c r="BX910">
        <v>698</v>
      </c>
      <c r="CJ910">
        <v>125</v>
      </c>
      <c r="CM910">
        <v>24</v>
      </c>
      <c r="CN910">
        <v>-549</v>
      </c>
      <c r="CO910">
        <v>4098</v>
      </c>
      <c r="CP910">
        <v>556</v>
      </c>
      <c r="CQ910">
        <v>3542</v>
      </c>
      <c r="CV910">
        <v>3542</v>
      </c>
      <c r="CX910">
        <v>3542</v>
      </c>
      <c r="DA910">
        <v>3542</v>
      </c>
      <c r="DB910">
        <v>2163</v>
      </c>
      <c r="DC910">
        <v>1379</v>
      </c>
      <c r="DE910">
        <v>1379</v>
      </c>
      <c r="DF910">
        <v>1.2498</v>
      </c>
      <c r="DJ910">
        <v>1.2498</v>
      </c>
      <c r="DK910">
        <v>0.48659999999999998</v>
      </c>
      <c r="DL910">
        <v>0.49</v>
      </c>
      <c r="DM910">
        <v>1.2476</v>
      </c>
      <c r="DQ910">
        <v>1.2476</v>
      </c>
      <c r="DR910">
        <v>0.48570000000000002</v>
      </c>
      <c r="DS910">
        <v>0.49</v>
      </c>
      <c r="DT910">
        <v>12.11</v>
      </c>
      <c r="DU910">
        <v>2839</v>
      </c>
      <c r="DV910">
        <v>2834</v>
      </c>
      <c r="DW910">
        <v>4098</v>
      </c>
      <c r="DX910">
        <v>3542</v>
      </c>
      <c r="DY910">
        <v>8826</v>
      </c>
      <c r="DZ910">
        <v>4647</v>
      </c>
      <c r="EA910" s="2">
        <v>40841</v>
      </c>
      <c r="EB910">
        <v>10858</v>
      </c>
      <c r="EE910">
        <v>11648</v>
      </c>
      <c r="EF910">
        <v>1153</v>
      </c>
      <c r="EG910">
        <v>4111</v>
      </c>
      <c r="EL910">
        <v>27770</v>
      </c>
      <c r="EM910">
        <v>214798</v>
      </c>
      <c r="EN910">
        <v>125955</v>
      </c>
      <c r="EO910">
        <v>88843</v>
      </c>
      <c r="ER910">
        <v>3461</v>
      </c>
      <c r="EV910">
        <v>102659</v>
      </c>
      <c r="FA910">
        <v>5299</v>
      </c>
      <c r="FB910">
        <v>200262</v>
      </c>
      <c r="FC910">
        <v>228032</v>
      </c>
      <c r="FE910">
        <v>14486</v>
      </c>
      <c r="FJ910">
        <v>8630</v>
      </c>
      <c r="FP910">
        <v>11520</v>
      </c>
      <c r="FQ910">
        <v>34636</v>
      </c>
      <c r="FR910">
        <v>46285</v>
      </c>
      <c r="FT910">
        <v>27705</v>
      </c>
      <c r="FU910">
        <v>26412</v>
      </c>
      <c r="FZ910">
        <v>5479</v>
      </c>
      <c r="GA910">
        <v>105881</v>
      </c>
      <c r="GB910">
        <v>140517</v>
      </c>
      <c r="GD910">
        <v>297</v>
      </c>
      <c r="GE910">
        <v>37912</v>
      </c>
      <c r="GF910">
        <v>4619</v>
      </c>
      <c r="GH910">
        <v>5112</v>
      </c>
      <c r="GI910">
        <v>1037</v>
      </c>
      <c r="GJ910">
        <v>298</v>
      </c>
      <c r="GL910">
        <v>87515</v>
      </c>
      <c r="GM910">
        <v>87515</v>
      </c>
      <c r="GN910">
        <v>228032</v>
      </c>
      <c r="GO910">
        <v>2831.0909999999999</v>
      </c>
      <c r="GQ910">
        <v>-15144</v>
      </c>
      <c r="GR910" s="2">
        <v>41207</v>
      </c>
      <c r="GS910">
        <v>10410</v>
      </c>
      <c r="GT910">
        <v>12316</v>
      </c>
      <c r="GU910">
        <v>4185</v>
      </c>
      <c r="GV910">
        <v>16501</v>
      </c>
      <c r="HB910">
        <v>-2553</v>
      </c>
      <c r="HC910">
        <v>-2553</v>
      </c>
      <c r="HD910">
        <v>-2846</v>
      </c>
      <c r="HE910">
        <v>21512</v>
      </c>
      <c r="HF910">
        <v>-12546</v>
      </c>
      <c r="HG910">
        <v>-176</v>
      </c>
      <c r="HH910">
        <v>-1678</v>
      </c>
      <c r="HI910">
        <v>43</v>
      </c>
      <c r="HK910">
        <v>43</v>
      </c>
      <c r="HL910">
        <v>945</v>
      </c>
      <c r="HM910">
        <v>-13412</v>
      </c>
      <c r="HN910">
        <v>-910</v>
      </c>
      <c r="HO910">
        <v>1817</v>
      </c>
      <c r="HP910">
        <v>907</v>
      </c>
      <c r="HQ910">
        <v>139</v>
      </c>
      <c r="HS910">
        <v>139</v>
      </c>
      <c r="HT910">
        <v>-4139</v>
      </c>
      <c r="HU910">
        <v>-1351</v>
      </c>
      <c r="HV910">
        <v>-4444</v>
      </c>
      <c r="HY910">
        <v>3656</v>
      </c>
      <c r="HZ910">
        <v>6668</v>
      </c>
      <c r="IA910">
        <v>10324</v>
      </c>
      <c r="IC910">
        <v>-4139</v>
      </c>
      <c r="IE910">
        <v>4179</v>
      </c>
      <c r="IG910">
        <v>8720</v>
      </c>
      <c r="IH910">
        <v>-3628</v>
      </c>
      <c r="II910">
        <v>-1380</v>
      </c>
      <c r="IK910">
        <v>-1380</v>
      </c>
      <c r="IL910">
        <v>2834</v>
      </c>
      <c r="IM910">
        <v>2839</v>
      </c>
      <c r="IN910">
        <v>0.49</v>
      </c>
      <c r="IO910">
        <v>0.49</v>
      </c>
    </row>
    <row r="911" spans="1:249" x14ac:dyDescent="0.25">
      <c r="A911" t="s">
        <v>1268</v>
      </c>
      <c r="B911" t="s">
        <v>1269</v>
      </c>
      <c r="C911" t="s">
        <v>1270</v>
      </c>
      <c r="D911" t="s">
        <v>1271</v>
      </c>
      <c r="E911" t="s">
        <v>455</v>
      </c>
      <c r="F911" t="s">
        <v>417</v>
      </c>
      <c r="G911" s="2">
        <v>40908</v>
      </c>
      <c r="H911" t="s">
        <v>450</v>
      </c>
      <c r="J911">
        <v>2011</v>
      </c>
      <c r="K911">
        <v>4</v>
      </c>
      <c r="L911">
        <v>2011</v>
      </c>
      <c r="M911">
        <v>4</v>
      </c>
      <c r="N911" t="s">
        <v>419</v>
      </c>
      <c r="O911" t="s">
        <v>451</v>
      </c>
      <c r="P911">
        <v>201104</v>
      </c>
      <c r="Q911">
        <v>10</v>
      </c>
      <c r="R911">
        <v>238</v>
      </c>
      <c r="S911">
        <v>29</v>
      </c>
      <c r="T911">
        <v>12</v>
      </c>
      <c r="U911">
        <v>732712</v>
      </c>
      <c r="V911">
        <v>3</v>
      </c>
      <c r="W911">
        <v>4813</v>
      </c>
      <c r="X911" s="2">
        <v>40963</v>
      </c>
      <c r="Y911" s="2">
        <v>40963</v>
      </c>
      <c r="Z911" t="s">
        <v>485</v>
      </c>
      <c r="AA911" t="s">
        <v>1272</v>
      </c>
      <c r="AB911" t="s">
        <v>458</v>
      </c>
      <c r="AC911" t="s">
        <v>456</v>
      </c>
      <c r="AD911">
        <v>10007</v>
      </c>
      <c r="AE911" t="s">
        <v>1273</v>
      </c>
      <c r="AG911" t="s">
        <v>1272</v>
      </c>
      <c r="AH911" t="s">
        <v>458</v>
      </c>
      <c r="AI911" t="s">
        <v>456</v>
      </c>
      <c r="AJ911">
        <v>10007</v>
      </c>
      <c r="AK911" t="s">
        <v>426</v>
      </c>
      <c r="AL911" t="s">
        <v>427</v>
      </c>
      <c r="AN911">
        <v>193900</v>
      </c>
      <c r="AP911">
        <v>193900</v>
      </c>
      <c r="AR911">
        <v>705202</v>
      </c>
      <c r="AS911" t="s">
        <v>428</v>
      </c>
      <c r="AT911" t="s">
        <v>429</v>
      </c>
      <c r="AU911" t="s">
        <v>1274</v>
      </c>
      <c r="AW911">
        <v>2835524000</v>
      </c>
      <c r="AX911" s="2">
        <v>40939</v>
      </c>
      <c r="AY911" t="s">
        <v>1275</v>
      </c>
      <c r="AZ911" t="s">
        <v>1276</v>
      </c>
      <c r="BA911" t="s">
        <v>1277</v>
      </c>
      <c r="BB911" t="s">
        <v>1278</v>
      </c>
      <c r="BC911" t="s">
        <v>1278</v>
      </c>
      <c r="BD911" t="s">
        <v>1279</v>
      </c>
      <c r="BE911" t="s">
        <v>1280</v>
      </c>
      <c r="BF911" t="s">
        <v>439</v>
      </c>
      <c r="BG911" t="s">
        <v>1281</v>
      </c>
      <c r="BH911" t="s">
        <v>439</v>
      </c>
      <c r="BI911" s="2">
        <v>41697</v>
      </c>
      <c r="BJ911">
        <v>28436</v>
      </c>
      <c r="BK911">
        <v>12090</v>
      </c>
      <c r="BL911">
        <v>16346</v>
      </c>
      <c r="BM911">
        <v>4180</v>
      </c>
      <c r="BR911">
        <v>13278</v>
      </c>
      <c r="BV911">
        <v>29548</v>
      </c>
      <c r="BW911">
        <v>-1112</v>
      </c>
      <c r="BX911">
        <v>703</v>
      </c>
      <c r="CJ911">
        <v>97</v>
      </c>
      <c r="CM911">
        <v>-84</v>
      </c>
      <c r="CN911">
        <v>-690</v>
      </c>
      <c r="CO911">
        <v>-1802</v>
      </c>
      <c r="CP911">
        <v>-1590</v>
      </c>
      <c r="CQ911">
        <v>-212</v>
      </c>
      <c r="CV911">
        <v>-212</v>
      </c>
      <c r="CX911">
        <v>-212</v>
      </c>
      <c r="DA911">
        <v>-212</v>
      </c>
      <c r="DB911">
        <v>1811</v>
      </c>
      <c r="DC911">
        <v>-2023</v>
      </c>
      <c r="DE911">
        <v>-2023</v>
      </c>
      <c r="DF911">
        <v>-7.6100000000000001E-2</v>
      </c>
      <c r="DJ911">
        <v>-7.6100000000000001E-2</v>
      </c>
      <c r="DK911">
        <v>-0.7147</v>
      </c>
      <c r="DL911">
        <v>-0.71</v>
      </c>
      <c r="DM911">
        <v>-7.7100000000000002E-2</v>
      </c>
      <c r="DQ911">
        <v>-7.7100000000000002E-2</v>
      </c>
      <c r="DR911">
        <v>-0.7137</v>
      </c>
      <c r="DS911">
        <v>-0.71</v>
      </c>
      <c r="DT911">
        <v>-17.959800000000001</v>
      </c>
      <c r="DU911">
        <v>2835</v>
      </c>
      <c r="DV911">
        <v>2835</v>
      </c>
      <c r="DW911">
        <v>-1802</v>
      </c>
      <c r="DX911">
        <v>-212</v>
      </c>
      <c r="DY911">
        <v>3068</v>
      </c>
      <c r="DZ911">
        <v>-1112</v>
      </c>
      <c r="EA911" s="2">
        <v>41331</v>
      </c>
      <c r="EB911">
        <v>13954</v>
      </c>
      <c r="EE911">
        <v>11776</v>
      </c>
      <c r="EF911">
        <v>940</v>
      </c>
      <c r="EG911">
        <v>4269</v>
      </c>
      <c r="EL911">
        <v>30939</v>
      </c>
      <c r="EM911">
        <v>215626</v>
      </c>
      <c r="EN911">
        <v>127192</v>
      </c>
      <c r="EO911">
        <v>88434</v>
      </c>
      <c r="ER911">
        <v>3448</v>
      </c>
      <c r="EV911">
        <v>102485</v>
      </c>
      <c r="FA911">
        <v>5155</v>
      </c>
      <c r="FB911">
        <v>199522</v>
      </c>
      <c r="FC911">
        <v>230461</v>
      </c>
      <c r="FE911">
        <v>14689</v>
      </c>
      <c r="FJ911">
        <v>4849</v>
      </c>
      <c r="FP911">
        <v>11223</v>
      </c>
      <c r="FQ911">
        <v>30761</v>
      </c>
      <c r="FR911">
        <v>50303</v>
      </c>
      <c r="FT911">
        <v>32957</v>
      </c>
      <c r="FU911">
        <v>25060</v>
      </c>
      <c r="FZ911">
        <v>5472</v>
      </c>
      <c r="GA911">
        <v>113792</v>
      </c>
      <c r="GB911">
        <v>144553</v>
      </c>
      <c r="GD911">
        <v>297</v>
      </c>
      <c r="GE911">
        <v>37919</v>
      </c>
      <c r="GF911">
        <v>1179</v>
      </c>
      <c r="GH911">
        <v>5002</v>
      </c>
      <c r="GI911">
        <v>1269</v>
      </c>
      <c r="GJ911">
        <v>308</v>
      </c>
      <c r="GL911">
        <v>85908</v>
      </c>
      <c r="GM911">
        <v>85908</v>
      </c>
      <c r="GN911">
        <v>230461</v>
      </c>
      <c r="GO911">
        <v>2834.0160000000001</v>
      </c>
      <c r="GQ911">
        <v>-16577</v>
      </c>
      <c r="GR911" s="2">
        <v>41697</v>
      </c>
      <c r="GS911">
        <v>10198</v>
      </c>
      <c r="GT911">
        <v>16496</v>
      </c>
      <c r="GU911">
        <v>8265</v>
      </c>
      <c r="GV911">
        <v>24761</v>
      </c>
      <c r="GW911">
        <v>-966</v>
      </c>
      <c r="GX911">
        <v>208</v>
      </c>
      <c r="GY911">
        <v>-1607</v>
      </c>
      <c r="HB911">
        <v>86</v>
      </c>
      <c r="HC911">
        <v>-2279</v>
      </c>
      <c r="HD911">
        <v>-2900</v>
      </c>
      <c r="HE911">
        <v>29780</v>
      </c>
      <c r="HF911">
        <v>-16244</v>
      </c>
      <c r="HG911">
        <v>-221</v>
      </c>
      <c r="HH911">
        <v>-1797</v>
      </c>
      <c r="HI911">
        <v>35</v>
      </c>
      <c r="HK911">
        <v>35</v>
      </c>
      <c r="HL911">
        <v>977</v>
      </c>
      <c r="HM911">
        <v>-17250</v>
      </c>
      <c r="HN911">
        <v>-745</v>
      </c>
      <c r="HO911">
        <v>1928</v>
      </c>
      <c r="HP911">
        <v>1183</v>
      </c>
      <c r="HQ911">
        <v>241</v>
      </c>
      <c r="HS911">
        <v>241</v>
      </c>
      <c r="HT911">
        <v>-5555</v>
      </c>
      <c r="HU911">
        <v>-1705</v>
      </c>
      <c r="HV911">
        <v>-5836</v>
      </c>
      <c r="HY911">
        <v>6694</v>
      </c>
      <c r="HZ911">
        <v>6668</v>
      </c>
      <c r="IA911">
        <v>13362</v>
      </c>
      <c r="IC911">
        <v>-5555</v>
      </c>
      <c r="IE911">
        <v>4180</v>
      </c>
      <c r="IG911">
        <v>8268</v>
      </c>
      <c r="IH911">
        <v>-3698</v>
      </c>
      <c r="II911">
        <v>-1416</v>
      </c>
      <c r="IK911">
        <v>-1416</v>
      </c>
      <c r="IL911">
        <v>2833</v>
      </c>
      <c r="IM911">
        <v>2839</v>
      </c>
      <c r="IN911">
        <v>-0.72</v>
      </c>
      <c r="IO911">
        <v>-0.72</v>
      </c>
    </row>
    <row r="912" spans="1:249" x14ac:dyDescent="0.25">
      <c r="A912" t="s">
        <v>1268</v>
      </c>
      <c r="B912" t="s">
        <v>1269</v>
      </c>
      <c r="C912" t="s">
        <v>1270</v>
      </c>
      <c r="D912" t="s">
        <v>1271</v>
      </c>
      <c r="E912" t="s">
        <v>455</v>
      </c>
      <c r="F912" t="s">
        <v>417</v>
      </c>
      <c r="G912" s="2">
        <v>40999</v>
      </c>
      <c r="H912" t="s">
        <v>450</v>
      </c>
      <c r="J912">
        <v>2012</v>
      </c>
      <c r="K912">
        <v>1</v>
      </c>
      <c r="L912">
        <v>2012</v>
      </c>
      <c r="M912">
        <v>1</v>
      </c>
      <c r="N912" t="s">
        <v>419</v>
      </c>
      <c r="O912" t="s">
        <v>451</v>
      </c>
      <c r="P912">
        <v>201201</v>
      </c>
      <c r="Q912">
        <v>10</v>
      </c>
      <c r="R912">
        <v>238</v>
      </c>
      <c r="S912">
        <v>29</v>
      </c>
      <c r="T912">
        <v>12</v>
      </c>
      <c r="U912">
        <v>732712</v>
      </c>
      <c r="V912">
        <v>3</v>
      </c>
      <c r="W912">
        <v>4813</v>
      </c>
      <c r="X912" s="2">
        <v>41025</v>
      </c>
      <c r="Y912" s="2">
        <v>41025</v>
      </c>
      <c r="Z912" t="s">
        <v>485</v>
      </c>
      <c r="AA912" t="s">
        <v>1272</v>
      </c>
      <c r="AB912" t="s">
        <v>458</v>
      </c>
      <c r="AC912" t="s">
        <v>456</v>
      </c>
      <c r="AD912">
        <v>10007</v>
      </c>
      <c r="AE912" t="s">
        <v>1273</v>
      </c>
      <c r="AG912" t="s">
        <v>1272</v>
      </c>
      <c r="AH912" t="s">
        <v>458</v>
      </c>
      <c r="AI912" t="s">
        <v>456</v>
      </c>
      <c r="AJ912">
        <v>10007</v>
      </c>
      <c r="AK912" t="s">
        <v>426</v>
      </c>
      <c r="AL912" t="s">
        <v>427</v>
      </c>
      <c r="AU912" t="s">
        <v>1274</v>
      </c>
      <c r="AW912">
        <v>2841033000</v>
      </c>
      <c r="AX912" s="2">
        <v>40998</v>
      </c>
      <c r="BI912" s="2">
        <v>41389</v>
      </c>
      <c r="BJ912">
        <v>28242</v>
      </c>
      <c r="BK912">
        <v>11319</v>
      </c>
      <c r="BL912">
        <v>16923</v>
      </c>
      <c r="BM912">
        <v>4028</v>
      </c>
      <c r="BR912">
        <v>7700</v>
      </c>
      <c r="BV912">
        <v>23047</v>
      </c>
      <c r="BW912">
        <v>5195</v>
      </c>
      <c r="BX912">
        <v>685</v>
      </c>
      <c r="CJ912">
        <v>103</v>
      </c>
      <c r="CM912">
        <v>19</v>
      </c>
      <c r="CN912">
        <v>-563</v>
      </c>
      <c r="CO912">
        <v>4632</v>
      </c>
      <c r="CP912">
        <v>726</v>
      </c>
      <c r="CQ912">
        <v>3906</v>
      </c>
      <c r="CV912">
        <v>3906</v>
      </c>
      <c r="CX912">
        <v>3906</v>
      </c>
      <c r="DA912">
        <v>3906</v>
      </c>
      <c r="DB912">
        <v>2220</v>
      </c>
      <c r="DC912">
        <v>1686</v>
      </c>
      <c r="DE912">
        <v>1686</v>
      </c>
      <c r="DF912">
        <v>1.3744000000000001</v>
      </c>
      <c r="DJ912">
        <v>1.3744000000000001</v>
      </c>
      <c r="DK912">
        <v>0.59319999999999995</v>
      </c>
      <c r="DL912">
        <v>0.59</v>
      </c>
      <c r="DM912">
        <v>1.371</v>
      </c>
      <c r="DQ912">
        <v>1.371</v>
      </c>
      <c r="DR912">
        <v>0.59179999999999999</v>
      </c>
      <c r="DS912">
        <v>0.59</v>
      </c>
      <c r="DT912">
        <v>-5.0900999999999996</v>
      </c>
      <c r="DU912">
        <v>2849</v>
      </c>
      <c r="DV912">
        <v>2842</v>
      </c>
      <c r="DW912">
        <v>4632</v>
      </c>
      <c r="DX912">
        <v>3906</v>
      </c>
      <c r="DY912">
        <v>9223</v>
      </c>
      <c r="DZ912">
        <v>5195</v>
      </c>
      <c r="EA912" s="2">
        <v>41025</v>
      </c>
      <c r="EB912">
        <v>6532</v>
      </c>
      <c r="EE912">
        <v>11234</v>
      </c>
      <c r="EF912">
        <v>1063</v>
      </c>
      <c r="EG912">
        <v>4683</v>
      </c>
      <c r="EL912">
        <v>23512</v>
      </c>
      <c r="EM912">
        <v>218250</v>
      </c>
      <c r="EN912">
        <v>130064</v>
      </c>
      <c r="EO912">
        <v>88186</v>
      </c>
      <c r="ER912">
        <v>3566</v>
      </c>
      <c r="EV912">
        <v>102503</v>
      </c>
      <c r="FA912">
        <v>5154</v>
      </c>
      <c r="FB912">
        <v>199409</v>
      </c>
      <c r="FC912">
        <v>222921</v>
      </c>
      <c r="FE912">
        <v>13231</v>
      </c>
      <c r="FJ912">
        <v>3121</v>
      </c>
      <c r="FP912">
        <v>6561</v>
      </c>
      <c r="FQ912">
        <v>22913</v>
      </c>
      <c r="FR912">
        <v>48476</v>
      </c>
      <c r="FT912">
        <v>32164</v>
      </c>
      <c r="FU912">
        <v>25610</v>
      </c>
      <c r="FZ912">
        <v>5337</v>
      </c>
      <c r="GA912">
        <v>111587</v>
      </c>
      <c r="GB912">
        <v>134500</v>
      </c>
      <c r="GD912">
        <v>297</v>
      </c>
      <c r="GE912">
        <v>37926</v>
      </c>
      <c r="GF912">
        <v>1444</v>
      </c>
      <c r="GH912">
        <v>4735</v>
      </c>
      <c r="GI912">
        <v>1398</v>
      </c>
      <c r="GJ912">
        <v>341</v>
      </c>
      <c r="GL912">
        <v>88421</v>
      </c>
      <c r="GM912">
        <v>88421</v>
      </c>
      <c r="GN912">
        <v>222921</v>
      </c>
      <c r="GO912">
        <v>2841.0329999999999</v>
      </c>
      <c r="GQ912">
        <v>-14082</v>
      </c>
      <c r="GR912" s="2">
        <v>41389</v>
      </c>
      <c r="GS912">
        <v>3906</v>
      </c>
      <c r="GT912">
        <v>4028</v>
      </c>
      <c r="GU912">
        <v>1220</v>
      </c>
      <c r="GV912">
        <v>5248</v>
      </c>
      <c r="HB912">
        <v>-1580</v>
      </c>
      <c r="HC912">
        <v>-1580</v>
      </c>
      <c r="HD912">
        <v>-1617</v>
      </c>
      <c r="HE912">
        <v>5957</v>
      </c>
      <c r="HF912">
        <v>-3565</v>
      </c>
      <c r="HG912">
        <v>-25</v>
      </c>
      <c r="HH912">
        <v>-140</v>
      </c>
      <c r="HI912">
        <v>16</v>
      </c>
      <c r="HK912">
        <v>16</v>
      </c>
      <c r="HL912">
        <v>41</v>
      </c>
      <c r="HM912">
        <v>-3673</v>
      </c>
      <c r="HN912">
        <v>-1828</v>
      </c>
      <c r="HO912">
        <v>-1734</v>
      </c>
      <c r="HP912">
        <v>-3562</v>
      </c>
      <c r="HQ912">
        <v>69</v>
      </c>
      <c r="HS912">
        <v>69</v>
      </c>
      <c r="HT912">
        <v>-1291</v>
      </c>
      <c r="HU912">
        <v>-4953</v>
      </c>
      <c r="HV912">
        <v>-9737</v>
      </c>
      <c r="HY912">
        <v>-7453</v>
      </c>
      <c r="HZ912">
        <v>13362</v>
      </c>
      <c r="IA912">
        <v>5909</v>
      </c>
      <c r="IC912">
        <v>-1291</v>
      </c>
      <c r="IE912">
        <v>4028</v>
      </c>
      <c r="IG912">
        <v>5957</v>
      </c>
      <c r="IH912">
        <v>-3565</v>
      </c>
      <c r="II912">
        <v>-1291</v>
      </c>
      <c r="IK912">
        <v>-1291</v>
      </c>
      <c r="IL912">
        <v>2842</v>
      </c>
      <c r="IM912">
        <v>2849</v>
      </c>
      <c r="IN912">
        <v>0.59</v>
      </c>
      <c r="IO912">
        <v>0.59</v>
      </c>
    </row>
    <row r="913" spans="1:249" x14ac:dyDescent="0.25">
      <c r="A913" t="s">
        <v>1268</v>
      </c>
      <c r="B913" t="s">
        <v>1269</v>
      </c>
      <c r="C913" t="s">
        <v>1270</v>
      </c>
      <c r="D913" t="s">
        <v>1271</v>
      </c>
      <c r="E913" t="s">
        <v>455</v>
      </c>
      <c r="F913" t="s">
        <v>417</v>
      </c>
      <c r="G913" s="2">
        <v>41090</v>
      </c>
      <c r="H913" t="s">
        <v>450</v>
      </c>
      <c r="J913">
        <v>2012</v>
      </c>
      <c r="K913">
        <v>2</v>
      </c>
      <c r="L913">
        <v>2012</v>
      </c>
      <c r="M913">
        <v>2</v>
      </c>
      <c r="N913" t="s">
        <v>419</v>
      </c>
      <c r="O913" t="s">
        <v>451</v>
      </c>
      <c r="P913">
        <v>201202</v>
      </c>
      <c r="Q913">
        <v>10</v>
      </c>
      <c r="R913">
        <v>238</v>
      </c>
      <c r="S913">
        <v>29</v>
      </c>
      <c r="T913">
        <v>12</v>
      </c>
      <c r="U913">
        <v>732712</v>
      </c>
      <c r="V913">
        <v>3</v>
      </c>
      <c r="W913">
        <v>4813</v>
      </c>
      <c r="X913" s="2">
        <v>41120</v>
      </c>
      <c r="Y913" s="2">
        <v>41120</v>
      </c>
      <c r="Z913" t="s">
        <v>485</v>
      </c>
      <c r="AA913" t="s">
        <v>1282</v>
      </c>
      <c r="AB913" t="s">
        <v>458</v>
      </c>
      <c r="AC913" t="s">
        <v>456</v>
      </c>
      <c r="AD913">
        <v>10007</v>
      </c>
      <c r="AE913" t="s">
        <v>1273</v>
      </c>
      <c r="AG913" t="s">
        <v>1282</v>
      </c>
      <c r="AH913" t="s">
        <v>458</v>
      </c>
      <c r="AI913" t="s">
        <v>456</v>
      </c>
      <c r="AJ913">
        <v>10007</v>
      </c>
      <c r="AK913" t="s">
        <v>426</v>
      </c>
      <c r="AL913" t="s">
        <v>427</v>
      </c>
      <c r="AU913" t="s">
        <v>1274</v>
      </c>
      <c r="AW913">
        <v>2848877000</v>
      </c>
      <c r="AX913" s="2">
        <v>41089</v>
      </c>
      <c r="BI913" s="2">
        <v>41480</v>
      </c>
      <c r="BJ913">
        <v>28552</v>
      </c>
      <c r="BK913">
        <v>10896</v>
      </c>
      <c r="BL913">
        <v>17656</v>
      </c>
      <c r="BM913">
        <v>4128</v>
      </c>
      <c r="BR913">
        <v>7877</v>
      </c>
      <c r="BV913">
        <v>22901</v>
      </c>
      <c r="BW913">
        <v>5651</v>
      </c>
      <c r="BX913">
        <v>679</v>
      </c>
      <c r="CJ913">
        <v>72</v>
      </c>
      <c r="CM913">
        <v>34</v>
      </c>
      <c r="CN913">
        <v>-573</v>
      </c>
      <c r="CO913">
        <v>5078</v>
      </c>
      <c r="CP913">
        <v>793</v>
      </c>
      <c r="CQ913">
        <v>4285</v>
      </c>
      <c r="CV913">
        <v>4285</v>
      </c>
      <c r="CX913">
        <v>4285</v>
      </c>
      <c r="DA913">
        <v>4285</v>
      </c>
      <c r="DB913">
        <v>2460</v>
      </c>
      <c r="DC913">
        <v>1825</v>
      </c>
      <c r="DE913">
        <v>1825</v>
      </c>
      <c r="DF913">
        <v>1.504</v>
      </c>
      <c r="DJ913">
        <v>1.504</v>
      </c>
      <c r="DK913">
        <v>0.64059999999999995</v>
      </c>
      <c r="DL913">
        <v>0.64</v>
      </c>
      <c r="DM913">
        <v>1.4993000000000001</v>
      </c>
      <c r="DQ913">
        <v>1.4993000000000001</v>
      </c>
      <c r="DR913">
        <v>0.63859999999999995</v>
      </c>
      <c r="DS913">
        <v>0.64</v>
      </c>
      <c r="DT913">
        <v>4.12</v>
      </c>
      <c r="DU913">
        <v>2858</v>
      </c>
      <c r="DV913">
        <v>2849</v>
      </c>
      <c r="DW913">
        <v>5078</v>
      </c>
      <c r="DX913">
        <v>4285</v>
      </c>
      <c r="DY913">
        <v>9779</v>
      </c>
      <c r="DZ913">
        <v>5651</v>
      </c>
      <c r="EA913" s="2">
        <v>41120</v>
      </c>
      <c r="EB913">
        <v>10778</v>
      </c>
      <c r="EE913">
        <v>11595</v>
      </c>
      <c r="EF913">
        <v>856</v>
      </c>
      <c r="EG913">
        <v>3901</v>
      </c>
      <c r="EL913">
        <v>27130</v>
      </c>
      <c r="EM913">
        <v>217739</v>
      </c>
      <c r="EN913">
        <v>129844</v>
      </c>
      <c r="EO913">
        <v>87895</v>
      </c>
      <c r="ER913">
        <v>3539</v>
      </c>
      <c r="EV913">
        <v>102507</v>
      </c>
      <c r="FA913">
        <v>5001</v>
      </c>
      <c r="FB913">
        <v>198942</v>
      </c>
      <c r="FC913">
        <v>226072</v>
      </c>
      <c r="FE913">
        <v>13973</v>
      </c>
      <c r="FJ913">
        <v>5912</v>
      </c>
      <c r="FP913">
        <v>6468</v>
      </c>
      <c r="FQ913">
        <v>26353</v>
      </c>
      <c r="FR913">
        <v>46479</v>
      </c>
      <c r="FT913">
        <v>31909</v>
      </c>
      <c r="FU913">
        <v>25649</v>
      </c>
      <c r="FZ913">
        <v>5254</v>
      </c>
      <c r="GA913">
        <v>109291</v>
      </c>
      <c r="GB913">
        <v>135644</v>
      </c>
      <c r="GD913">
        <v>297</v>
      </c>
      <c r="GE913">
        <v>37932</v>
      </c>
      <c r="GF913">
        <v>1845</v>
      </c>
      <c r="GH913">
        <v>4438</v>
      </c>
      <c r="GI913">
        <v>1147</v>
      </c>
      <c r="GJ913">
        <v>367</v>
      </c>
      <c r="GL913">
        <v>90428</v>
      </c>
      <c r="GM913">
        <v>90428</v>
      </c>
      <c r="GN913">
        <v>226072</v>
      </c>
      <c r="GO913">
        <v>2848.877</v>
      </c>
      <c r="GQ913">
        <v>-12079</v>
      </c>
      <c r="GR913" s="2">
        <v>41480</v>
      </c>
      <c r="GS913">
        <v>8191</v>
      </c>
      <c r="GT913">
        <v>8156</v>
      </c>
      <c r="GU913">
        <v>2360</v>
      </c>
      <c r="GV913">
        <v>10516</v>
      </c>
      <c r="HB913">
        <v>-1136</v>
      </c>
      <c r="HC913">
        <v>-1136</v>
      </c>
      <c r="HD913">
        <v>-2300</v>
      </c>
      <c r="HE913">
        <v>15271</v>
      </c>
      <c r="HF913">
        <v>-7430</v>
      </c>
      <c r="HG913">
        <v>-33</v>
      </c>
      <c r="HH913">
        <v>-203</v>
      </c>
      <c r="HI913">
        <v>21</v>
      </c>
      <c r="HK913">
        <v>21</v>
      </c>
      <c r="HL913">
        <v>61</v>
      </c>
      <c r="HM913">
        <v>-7584</v>
      </c>
      <c r="HN913">
        <v>-1891</v>
      </c>
      <c r="HO913">
        <v>-887</v>
      </c>
      <c r="HP913">
        <v>-2778</v>
      </c>
      <c r="HQ913">
        <v>210</v>
      </c>
      <c r="HS913">
        <v>210</v>
      </c>
      <c r="HT913">
        <v>-2587</v>
      </c>
      <c r="HU913">
        <v>-5893</v>
      </c>
      <c r="HV913">
        <v>-11048</v>
      </c>
      <c r="HY913">
        <v>-3361</v>
      </c>
      <c r="HZ913">
        <v>13362</v>
      </c>
      <c r="IA913">
        <v>10001</v>
      </c>
      <c r="IC913">
        <v>-2587</v>
      </c>
      <c r="IE913">
        <v>4128</v>
      </c>
      <c r="IG913">
        <v>9314</v>
      </c>
      <c r="IH913">
        <v>-3865</v>
      </c>
      <c r="II913">
        <v>-1296</v>
      </c>
      <c r="IK913">
        <v>-1296</v>
      </c>
      <c r="IL913">
        <v>2849</v>
      </c>
      <c r="IM913">
        <v>2858</v>
      </c>
      <c r="IN913">
        <v>0.64</v>
      </c>
      <c r="IO913">
        <v>0.64</v>
      </c>
    </row>
    <row r="914" spans="1:249" x14ac:dyDescent="0.25">
      <c r="A914" t="s">
        <v>1268</v>
      </c>
      <c r="B914" t="s">
        <v>1269</v>
      </c>
      <c r="C914" t="s">
        <v>1270</v>
      </c>
      <c r="D914" t="s">
        <v>1271</v>
      </c>
      <c r="E914" t="s">
        <v>455</v>
      </c>
      <c r="F914" t="s">
        <v>417</v>
      </c>
      <c r="G914" s="2">
        <v>41182</v>
      </c>
      <c r="H914" t="s">
        <v>450</v>
      </c>
      <c r="J914">
        <v>2012</v>
      </c>
      <c r="K914">
        <v>3</v>
      </c>
      <c r="L914">
        <v>2012</v>
      </c>
      <c r="M914">
        <v>3</v>
      </c>
      <c r="N914" t="s">
        <v>419</v>
      </c>
      <c r="O914" t="s">
        <v>451</v>
      </c>
      <c r="P914">
        <v>201203</v>
      </c>
      <c r="Q914">
        <v>10</v>
      </c>
      <c r="R914">
        <v>238</v>
      </c>
      <c r="S914">
        <v>29</v>
      </c>
      <c r="T914">
        <v>12</v>
      </c>
      <c r="U914">
        <v>732712</v>
      </c>
      <c r="V914">
        <v>3</v>
      </c>
      <c r="W914">
        <v>4813</v>
      </c>
      <c r="X914" s="2">
        <v>41207</v>
      </c>
      <c r="Y914" s="2">
        <v>41207</v>
      </c>
      <c r="Z914" t="s">
        <v>485</v>
      </c>
      <c r="AA914" t="s">
        <v>1282</v>
      </c>
      <c r="AB914" t="s">
        <v>458</v>
      </c>
      <c r="AC914" t="s">
        <v>456</v>
      </c>
      <c r="AD914">
        <v>10007</v>
      </c>
      <c r="AE914" t="s">
        <v>1273</v>
      </c>
      <c r="AF914" t="s">
        <v>1293</v>
      </c>
      <c r="AG914" t="s">
        <v>1282</v>
      </c>
      <c r="AH914" t="s">
        <v>458</v>
      </c>
      <c r="AI914" t="s">
        <v>456</v>
      </c>
      <c r="AJ914">
        <v>10007</v>
      </c>
      <c r="AK914" t="s">
        <v>426</v>
      </c>
      <c r="AL914" t="s">
        <v>427</v>
      </c>
      <c r="AU914" t="s">
        <v>1274</v>
      </c>
      <c r="AW914">
        <v>2853920000</v>
      </c>
      <c r="AX914" s="2">
        <v>41180</v>
      </c>
      <c r="BI914" s="2">
        <v>41571</v>
      </c>
      <c r="BJ914">
        <v>29007</v>
      </c>
      <c r="BK914">
        <v>10991</v>
      </c>
      <c r="BL914">
        <v>18016</v>
      </c>
      <c r="BM914">
        <v>4167</v>
      </c>
      <c r="BR914">
        <v>8366</v>
      </c>
      <c r="BV914">
        <v>23524</v>
      </c>
      <c r="BW914">
        <v>5483</v>
      </c>
      <c r="BX914">
        <v>632</v>
      </c>
      <c r="CJ914">
        <v>62</v>
      </c>
      <c r="CM914">
        <v>10</v>
      </c>
      <c r="CN914">
        <v>-560</v>
      </c>
      <c r="CO914">
        <v>4923</v>
      </c>
      <c r="CP914">
        <v>631</v>
      </c>
      <c r="CQ914">
        <v>4292</v>
      </c>
      <c r="CV914">
        <v>4292</v>
      </c>
      <c r="CX914">
        <v>4292</v>
      </c>
      <c r="DA914">
        <v>4292</v>
      </c>
      <c r="DB914">
        <v>2699</v>
      </c>
      <c r="DC914">
        <v>1593</v>
      </c>
      <c r="DE914">
        <v>1593</v>
      </c>
      <c r="DF914">
        <v>1.5023</v>
      </c>
      <c r="DJ914">
        <v>1.5023</v>
      </c>
      <c r="DK914">
        <v>0.55759999999999998</v>
      </c>
      <c r="DL914">
        <v>0.56000000000000005</v>
      </c>
      <c r="DM914">
        <v>1.4976</v>
      </c>
      <c r="DQ914">
        <v>1.4976</v>
      </c>
      <c r="DR914">
        <v>0.55579999999999996</v>
      </c>
      <c r="DS914">
        <v>0.56000000000000005</v>
      </c>
      <c r="DT914">
        <v>11.96</v>
      </c>
      <c r="DU914">
        <v>2866</v>
      </c>
      <c r="DV914">
        <v>2857</v>
      </c>
      <c r="DW914">
        <v>4923</v>
      </c>
      <c r="DX914">
        <v>4292</v>
      </c>
      <c r="DY914">
        <v>9650</v>
      </c>
      <c r="DZ914">
        <v>5483</v>
      </c>
      <c r="EA914" s="2">
        <v>41207</v>
      </c>
      <c r="EB914">
        <v>10307</v>
      </c>
      <c r="EE914">
        <v>12030</v>
      </c>
      <c r="EF914">
        <v>1223</v>
      </c>
      <c r="EG914">
        <v>4103</v>
      </c>
      <c r="EL914">
        <v>27663</v>
      </c>
      <c r="EM914">
        <v>216995</v>
      </c>
      <c r="EN914">
        <v>129185</v>
      </c>
      <c r="EO914">
        <v>87810</v>
      </c>
      <c r="ER914">
        <v>3625</v>
      </c>
      <c r="EV914">
        <v>107469</v>
      </c>
      <c r="FA914">
        <v>4515</v>
      </c>
      <c r="FB914">
        <v>203419</v>
      </c>
      <c r="FC914">
        <v>231082</v>
      </c>
      <c r="FE914">
        <v>16003</v>
      </c>
      <c r="FJ914">
        <v>6335</v>
      </c>
      <c r="FP914">
        <v>6432</v>
      </c>
      <c r="FQ914">
        <v>28770</v>
      </c>
      <c r="FR914">
        <v>46467</v>
      </c>
      <c r="FT914">
        <v>30904</v>
      </c>
      <c r="FU914">
        <v>26474</v>
      </c>
      <c r="FZ914">
        <v>5839</v>
      </c>
      <c r="GA914">
        <v>109684</v>
      </c>
      <c r="GB914">
        <v>138454</v>
      </c>
      <c r="GD914">
        <v>297</v>
      </c>
      <c r="GE914">
        <v>37959</v>
      </c>
      <c r="GF914">
        <v>1968</v>
      </c>
      <c r="GH914">
        <v>4247</v>
      </c>
      <c r="GI914">
        <v>1257</v>
      </c>
      <c r="GJ914">
        <v>411</v>
      </c>
      <c r="GL914">
        <v>92628</v>
      </c>
      <c r="GM914">
        <v>92628</v>
      </c>
      <c r="GN914">
        <v>231082</v>
      </c>
      <c r="GO914">
        <v>2853.92</v>
      </c>
      <c r="GQ914">
        <v>-14841</v>
      </c>
      <c r="GR914" s="2">
        <v>41571</v>
      </c>
      <c r="GS914">
        <v>12483</v>
      </c>
      <c r="GT914">
        <v>12323</v>
      </c>
      <c r="GU914">
        <v>3303</v>
      </c>
      <c r="GV914">
        <v>15626</v>
      </c>
      <c r="HB914">
        <v>-197</v>
      </c>
      <c r="HC914">
        <v>-197</v>
      </c>
      <c r="HD914">
        <v>-3154</v>
      </c>
      <c r="HE914">
        <v>24758</v>
      </c>
      <c r="HF914">
        <v>-11315</v>
      </c>
      <c r="HG914">
        <v>-3816</v>
      </c>
      <c r="HH914">
        <v>-838</v>
      </c>
      <c r="HI914">
        <v>28</v>
      </c>
      <c r="HK914">
        <v>28</v>
      </c>
      <c r="HL914">
        <v>516</v>
      </c>
      <c r="HM914">
        <v>-15425</v>
      </c>
      <c r="HN914">
        <v>-2878</v>
      </c>
      <c r="HO914">
        <v>375</v>
      </c>
      <c r="HP914">
        <v>-2503</v>
      </c>
      <c r="HQ914">
        <v>278</v>
      </c>
      <c r="HS914">
        <v>278</v>
      </c>
      <c r="HT914">
        <v>-3887</v>
      </c>
      <c r="HU914">
        <v>-6869</v>
      </c>
      <c r="HV914">
        <v>-12981</v>
      </c>
      <c r="HY914">
        <v>-3648</v>
      </c>
      <c r="HZ914">
        <v>13362</v>
      </c>
      <c r="IA914">
        <v>9714</v>
      </c>
      <c r="IC914">
        <v>-3887</v>
      </c>
      <c r="IE914">
        <v>4167</v>
      </c>
      <c r="IG914">
        <v>9487</v>
      </c>
      <c r="IH914">
        <v>-3885</v>
      </c>
      <c r="II914">
        <v>-1300</v>
      </c>
      <c r="IK914">
        <v>-1300</v>
      </c>
      <c r="IL914">
        <v>2857</v>
      </c>
      <c r="IM914">
        <v>2866</v>
      </c>
      <c r="IN914">
        <v>0.56000000000000005</v>
      </c>
      <c r="IO914">
        <v>0.56000000000000005</v>
      </c>
    </row>
    <row r="915" spans="1:249" x14ac:dyDescent="0.25">
      <c r="A915" t="s">
        <v>1268</v>
      </c>
      <c r="B915" t="s">
        <v>1269</v>
      </c>
      <c r="C915" t="s">
        <v>1270</v>
      </c>
      <c r="D915" t="s">
        <v>1271</v>
      </c>
      <c r="E915" t="s">
        <v>455</v>
      </c>
      <c r="F915" t="s">
        <v>417</v>
      </c>
      <c r="G915" s="2">
        <v>41274</v>
      </c>
      <c r="H915" t="s">
        <v>450</v>
      </c>
      <c r="J915">
        <v>2012</v>
      </c>
      <c r="K915">
        <v>4</v>
      </c>
      <c r="L915">
        <v>2012</v>
      </c>
      <c r="M915">
        <v>4</v>
      </c>
      <c r="N915" t="s">
        <v>419</v>
      </c>
      <c r="O915" t="s">
        <v>451</v>
      </c>
      <c r="P915">
        <v>201204</v>
      </c>
      <c r="Q915">
        <v>10</v>
      </c>
      <c r="R915">
        <v>238</v>
      </c>
      <c r="S915">
        <v>29</v>
      </c>
      <c r="T915">
        <v>12</v>
      </c>
      <c r="U915">
        <v>732712</v>
      </c>
      <c r="V915">
        <v>3</v>
      </c>
      <c r="W915">
        <v>4813</v>
      </c>
      <c r="X915" s="2">
        <v>41331</v>
      </c>
      <c r="Y915" s="2">
        <v>41331</v>
      </c>
      <c r="Z915" t="s">
        <v>485</v>
      </c>
      <c r="AA915" t="s">
        <v>1282</v>
      </c>
      <c r="AB915" t="s">
        <v>458</v>
      </c>
      <c r="AC915" t="s">
        <v>456</v>
      </c>
      <c r="AD915">
        <v>10007</v>
      </c>
      <c r="AE915" t="s">
        <v>1273</v>
      </c>
      <c r="AG915" t="s">
        <v>1282</v>
      </c>
      <c r="AH915" t="s">
        <v>458</v>
      </c>
      <c r="AI915" t="s">
        <v>456</v>
      </c>
      <c r="AJ915">
        <v>10007</v>
      </c>
      <c r="AK915" t="s">
        <v>426</v>
      </c>
      <c r="AL915" t="s">
        <v>427</v>
      </c>
      <c r="AN915">
        <v>183400</v>
      </c>
      <c r="AP915">
        <v>183400</v>
      </c>
      <c r="AR915">
        <v>614409</v>
      </c>
      <c r="AS915" t="s">
        <v>428</v>
      </c>
      <c r="AT915" t="s">
        <v>429</v>
      </c>
      <c r="AU915" t="s">
        <v>1274</v>
      </c>
      <c r="AV915" t="s">
        <v>1283</v>
      </c>
      <c r="AW915">
        <v>2858275000</v>
      </c>
      <c r="AX915" s="2">
        <v>41305</v>
      </c>
      <c r="AY915" t="s">
        <v>1275</v>
      </c>
      <c r="AZ915" t="s">
        <v>502</v>
      </c>
      <c r="BA915" t="s">
        <v>1277</v>
      </c>
      <c r="BB915" t="s">
        <v>472</v>
      </c>
      <c r="BC915" t="s">
        <v>1284</v>
      </c>
      <c r="BD915" t="s">
        <v>1285</v>
      </c>
      <c r="BE915" t="s">
        <v>1280</v>
      </c>
      <c r="BF915" t="s">
        <v>439</v>
      </c>
      <c r="BG915" t="s">
        <v>1281</v>
      </c>
      <c r="BH915" t="s">
        <v>439</v>
      </c>
      <c r="BI915" s="2">
        <v>42058</v>
      </c>
      <c r="BJ915">
        <v>30045</v>
      </c>
      <c r="BK915">
        <v>13069</v>
      </c>
      <c r="BL915">
        <v>16976</v>
      </c>
      <c r="BM915">
        <v>4137</v>
      </c>
      <c r="BR915">
        <v>16008</v>
      </c>
      <c r="BV915">
        <v>33214</v>
      </c>
      <c r="BW915">
        <v>-3169</v>
      </c>
      <c r="BX915">
        <v>575</v>
      </c>
      <c r="CJ915">
        <v>87</v>
      </c>
      <c r="CM915">
        <v>-1079</v>
      </c>
      <c r="CN915">
        <v>-1567</v>
      </c>
      <c r="CO915">
        <v>-4736</v>
      </c>
      <c r="CP915">
        <v>-2810</v>
      </c>
      <c r="CQ915">
        <v>-1926</v>
      </c>
      <c r="CV915">
        <v>-1926</v>
      </c>
      <c r="CX915">
        <v>-1926</v>
      </c>
      <c r="DA915">
        <v>-1926</v>
      </c>
      <c r="DB915">
        <v>2303</v>
      </c>
      <c r="DC915">
        <v>-4229</v>
      </c>
      <c r="DE915">
        <v>-4229</v>
      </c>
      <c r="DF915">
        <v>-0.6804</v>
      </c>
      <c r="DJ915">
        <v>-0.6804</v>
      </c>
      <c r="DK915">
        <v>-1.4846999999999999</v>
      </c>
      <c r="DL915">
        <v>-1.48</v>
      </c>
      <c r="DM915">
        <v>-0.67920000000000003</v>
      </c>
      <c r="DQ915">
        <v>-0.67920000000000003</v>
      </c>
      <c r="DR915">
        <v>-1.4803999999999999</v>
      </c>
      <c r="DS915">
        <v>-1.48</v>
      </c>
      <c r="DT915">
        <v>1.2302</v>
      </c>
      <c r="DU915">
        <v>2862</v>
      </c>
      <c r="DV915">
        <v>2862</v>
      </c>
      <c r="DW915">
        <v>-4736</v>
      </c>
      <c r="DX915">
        <v>-1926</v>
      </c>
      <c r="DY915">
        <v>968</v>
      </c>
      <c r="DZ915">
        <v>-3169</v>
      </c>
      <c r="EA915" s="2">
        <v>41697</v>
      </c>
      <c r="EB915">
        <v>3563</v>
      </c>
      <c r="EE915">
        <v>12576</v>
      </c>
      <c r="EF915">
        <v>1075</v>
      </c>
      <c r="EG915">
        <v>4021</v>
      </c>
      <c r="EL915">
        <v>21235</v>
      </c>
      <c r="EM915">
        <v>209575</v>
      </c>
      <c r="EN915">
        <v>120933</v>
      </c>
      <c r="EO915">
        <v>88642</v>
      </c>
      <c r="ER915">
        <v>3401</v>
      </c>
      <c r="EV915">
        <v>107816</v>
      </c>
      <c r="FA915">
        <v>4128</v>
      </c>
      <c r="FB915">
        <v>203987</v>
      </c>
      <c r="FC915">
        <v>225222</v>
      </c>
      <c r="FE915">
        <v>16182</v>
      </c>
      <c r="FJ915">
        <v>4369</v>
      </c>
      <c r="FP915">
        <v>6405</v>
      </c>
      <c r="FQ915">
        <v>26956</v>
      </c>
      <c r="FR915">
        <v>47618</v>
      </c>
      <c r="FT915">
        <v>34346</v>
      </c>
      <c r="FU915">
        <v>24677</v>
      </c>
      <c r="FZ915">
        <v>6092</v>
      </c>
      <c r="GA915">
        <v>112733</v>
      </c>
      <c r="GB915">
        <v>139689</v>
      </c>
      <c r="GD915">
        <v>297</v>
      </c>
      <c r="GE915">
        <v>37990</v>
      </c>
      <c r="GF915">
        <v>-3734</v>
      </c>
      <c r="GH915">
        <v>4071</v>
      </c>
      <c r="GI915">
        <v>2235</v>
      </c>
      <c r="GJ915">
        <v>440</v>
      </c>
      <c r="GL915">
        <v>85533</v>
      </c>
      <c r="GM915">
        <v>85533</v>
      </c>
      <c r="GN915">
        <v>225222</v>
      </c>
      <c r="GO915">
        <v>2858.569</v>
      </c>
      <c r="GQ915">
        <v>-22283</v>
      </c>
      <c r="GR915" s="2">
        <v>42058</v>
      </c>
      <c r="GS915">
        <v>10557</v>
      </c>
      <c r="GT915">
        <v>16460</v>
      </c>
      <c r="GU915">
        <v>8295</v>
      </c>
      <c r="GV915">
        <v>24755</v>
      </c>
      <c r="GW915">
        <v>-1717</v>
      </c>
      <c r="GX915">
        <v>-136</v>
      </c>
      <c r="GY915">
        <v>1144</v>
      </c>
      <c r="HB915">
        <v>306</v>
      </c>
      <c r="HC915">
        <v>-403</v>
      </c>
      <c r="HD915">
        <v>-3423</v>
      </c>
      <c r="HE915">
        <v>31486</v>
      </c>
      <c r="HF915">
        <v>-16175</v>
      </c>
      <c r="HG915">
        <v>-3935</v>
      </c>
      <c r="HH915">
        <v>-913</v>
      </c>
      <c r="HL915">
        <v>521</v>
      </c>
      <c r="HM915">
        <v>-20502</v>
      </c>
      <c r="HN915">
        <v>-1914</v>
      </c>
      <c r="HO915">
        <v>-1437</v>
      </c>
      <c r="HP915">
        <v>-3351</v>
      </c>
      <c r="HQ915">
        <v>315</v>
      </c>
      <c r="HS915">
        <v>315</v>
      </c>
      <c r="HT915">
        <v>-5230</v>
      </c>
      <c r="HU915">
        <v>-12987</v>
      </c>
      <c r="HV915">
        <v>-21253</v>
      </c>
      <c r="HY915">
        <v>-10269</v>
      </c>
      <c r="HZ915">
        <v>13362</v>
      </c>
      <c r="IA915">
        <v>3093</v>
      </c>
      <c r="IC915">
        <v>-5230</v>
      </c>
      <c r="IE915">
        <v>4137</v>
      </c>
      <c r="IG915">
        <v>6728</v>
      </c>
      <c r="IH915">
        <v>-4860</v>
      </c>
      <c r="II915">
        <v>-1343</v>
      </c>
      <c r="IK915">
        <v>-1343</v>
      </c>
      <c r="IL915">
        <v>2853</v>
      </c>
      <c r="IM915">
        <v>2862</v>
      </c>
      <c r="IN915">
        <v>-1.48</v>
      </c>
      <c r="IO915">
        <v>-1.48</v>
      </c>
    </row>
    <row r="916" spans="1:249" x14ac:dyDescent="0.25">
      <c r="A916" t="s">
        <v>1268</v>
      </c>
      <c r="B916" t="s">
        <v>1269</v>
      </c>
      <c r="C916" t="s">
        <v>1270</v>
      </c>
      <c r="D916" t="s">
        <v>1271</v>
      </c>
      <c r="E916" t="s">
        <v>455</v>
      </c>
      <c r="F916" t="s">
        <v>417</v>
      </c>
      <c r="G916" s="2">
        <v>41364</v>
      </c>
      <c r="H916" t="s">
        <v>450</v>
      </c>
      <c r="J916">
        <v>2013</v>
      </c>
      <c r="K916">
        <v>1</v>
      </c>
      <c r="L916">
        <v>2013</v>
      </c>
      <c r="M916">
        <v>1</v>
      </c>
      <c r="N916" t="s">
        <v>419</v>
      </c>
      <c r="O916" t="s">
        <v>451</v>
      </c>
      <c r="P916">
        <v>201301</v>
      </c>
      <c r="Q916">
        <v>10</v>
      </c>
      <c r="R916">
        <v>238</v>
      </c>
      <c r="S916">
        <v>29</v>
      </c>
      <c r="T916">
        <v>12</v>
      </c>
      <c r="U916">
        <v>732712</v>
      </c>
      <c r="V916">
        <v>3</v>
      </c>
      <c r="W916">
        <v>4813</v>
      </c>
      <c r="X916" s="2">
        <v>41389</v>
      </c>
      <c r="Y916" s="2">
        <v>41389</v>
      </c>
      <c r="Z916" t="s">
        <v>485</v>
      </c>
      <c r="AA916" t="s">
        <v>1282</v>
      </c>
      <c r="AB916" t="s">
        <v>458</v>
      </c>
      <c r="AC916" t="s">
        <v>456</v>
      </c>
      <c r="AD916">
        <v>10007</v>
      </c>
      <c r="AE916" t="s">
        <v>1273</v>
      </c>
      <c r="AG916" t="s">
        <v>1282</v>
      </c>
      <c r="AH916" t="s">
        <v>458</v>
      </c>
      <c r="AI916" t="s">
        <v>456</v>
      </c>
      <c r="AJ916">
        <v>10007</v>
      </c>
      <c r="AK916" t="s">
        <v>426</v>
      </c>
      <c r="AL916" t="s">
        <v>427</v>
      </c>
      <c r="AU916" t="s">
        <v>1274</v>
      </c>
      <c r="AW916">
        <v>2861117000</v>
      </c>
      <c r="AX916" s="2">
        <v>41361</v>
      </c>
      <c r="BI916" s="2">
        <v>41758</v>
      </c>
      <c r="BJ916">
        <v>29420</v>
      </c>
      <c r="BK916">
        <v>10932</v>
      </c>
      <c r="BL916">
        <v>18488</v>
      </c>
      <c r="BM916">
        <v>4118</v>
      </c>
      <c r="BR916">
        <v>8148</v>
      </c>
      <c r="BV916">
        <v>23198</v>
      </c>
      <c r="BW916">
        <v>6222</v>
      </c>
      <c r="BX916">
        <v>537</v>
      </c>
      <c r="CJ916">
        <v>-5</v>
      </c>
      <c r="CM916">
        <v>39</v>
      </c>
      <c r="CN916">
        <v>-503</v>
      </c>
      <c r="CO916">
        <v>5719</v>
      </c>
      <c r="CP916">
        <v>864</v>
      </c>
      <c r="CQ916">
        <v>4855</v>
      </c>
      <c r="CV916">
        <v>4855</v>
      </c>
      <c r="CX916">
        <v>4855</v>
      </c>
      <c r="DA916">
        <v>4855</v>
      </c>
      <c r="DB916">
        <v>2903</v>
      </c>
      <c r="DC916">
        <v>1952</v>
      </c>
      <c r="DE916">
        <v>1952</v>
      </c>
      <c r="DF916">
        <v>1.694</v>
      </c>
      <c r="DJ916">
        <v>1.694</v>
      </c>
      <c r="DK916">
        <v>0.68110000000000004</v>
      </c>
      <c r="DL916">
        <v>0.68</v>
      </c>
      <c r="DM916">
        <v>1.6904999999999999</v>
      </c>
      <c r="DQ916">
        <v>1.6904999999999999</v>
      </c>
      <c r="DR916">
        <v>0.67969999999999997</v>
      </c>
      <c r="DS916">
        <v>0.68</v>
      </c>
      <c r="DT916">
        <v>0.96</v>
      </c>
      <c r="DU916">
        <v>2872</v>
      </c>
      <c r="DV916">
        <v>2866</v>
      </c>
      <c r="DW916">
        <v>5719</v>
      </c>
      <c r="DX916">
        <v>4855</v>
      </c>
      <c r="DY916">
        <v>10340</v>
      </c>
      <c r="DZ916">
        <v>6222</v>
      </c>
      <c r="EA916" s="2">
        <v>41389</v>
      </c>
      <c r="EB916">
        <v>6135</v>
      </c>
      <c r="EE916">
        <v>11814</v>
      </c>
      <c r="EF916">
        <v>798</v>
      </c>
      <c r="EG916">
        <v>6511</v>
      </c>
      <c r="EL916">
        <v>25258</v>
      </c>
      <c r="EM916">
        <v>212082</v>
      </c>
      <c r="EN916">
        <v>123901</v>
      </c>
      <c r="EO916">
        <v>88181</v>
      </c>
      <c r="ER916">
        <v>3321</v>
      </c>
      <c r="EV916">
        <v>105604</v>
      </c>
      <c r="FA916">
        <v>3822</v>
      </c>
      <c r="FB916">
        <v>200928</v>
      </c>
      <c r="FC916">
        <v>226186</v>
      </c>
      <c r="FE916">
        <v>14030</v>
      </c>
      <c r="FJ916">
        <v>10888</v>
      </c>
      <c r="FP916">
        <v>6571</v>
      </c>
      <c r="FQ916">
        <v>31489</v>
      </c>
      <c r="FR916">
        <v>41993</v>
      </c>
      <c r="FT916">
        <v>34048</v>
      </c>
      <c r="FU916">
        <v>24993</v>
      </c>
      <c r="FZ916">
        <v>6075</v>
      </c>
      <c r="GA916">
        <v>107109</v>
      </c>
      <c r="GB916">
        <v>138598</v>
      </c>
      <c r="GD916">
        <v>297</v>
      </c>
      <c r="GE916">
        <v>37894</v>
      </c>
      <c r="GF916">
        <v>-3255</v>
      </c>
      <c r="GH916">
        <v>3994</v>
      </c>
      <c r="GI916">
        <v>2056</v>
      </c>
      <c r="GJ916">
        <v>312</v>
      </c>
      <c r="GL916">
        <v>87588</v>
      </c>
      <c r="GM916">
        <v>87588</v>
      </c>
      <c r="GN916">
        <v>226186</v>
      </c>
      <c r="GO916">
        <v>2861.1170000000002</v>
      </c>
      <c r="GQ916">
        <v>-18016</v>
      </c>
      <c r="GR916" s="2">
        <v>41758</v>
      </c>
      <c r="GS916">
        <v>4855</v>
      </c>
      <c r="GT916">
        <v>4118</v>
      </c>
      <c r="GU916">
        <v>1447</v>
      </c>
      <c r="GV916">
        <v>5565</v>
      </c>
      <c r="HB916">
        <v>-1491</v>
      </c>
      <c r="HC916">
        <v>-1491</v>
      </c>
      <c r="HD916">
        <v>-1398</v>
      </c>
      <c r="HE916">
        <v>7531</v>
      </c>
      <c r="HF916">
        <v>-3602</v>
      </c>
      <c r="HG916">
        <v>-117</v>
      </c>
      <c r="HH916">
        <v>-21</v>
      </c>
      <c r="HL916">
        <v>141</v>
      </c>
      <c r="HM916">
        <v>-3599</v>
      </c>
      <c r="HN916">
        <v>427</v>
      </c>
      <c r="HO916">
        <v>581</v>
      </c>
      <c r="HP916">
        <v>1008</v>
      </c>
      <c r="HQ916">
        <v>-97</v>
      </c>
      <c r="HS916">
        <v>-97</v>
      </c>
      <c r="HT916">
        <v>-1472</v>
      </c>
      <c r="HU916">
        <v>-989</v>
      </c>
      <c r="HV916">
        <v>-1550</v>
      </c>
      <c r="HY916">
        <v>2382</v>
      </c>
      <c r="HZ916">
        <v>3093</v>
      </c>
      <c r="IA916">
        <v>5475</v>
      </c>
      <c r="IC916">
        <v>-1472</v>
      </c>
      <c r="IE916">
        <v>4118</v>
      </c>
      <c r="IG916">
        <v>7531</v>
      </c>
      <c r="IH916">
        <v>-3602</v>
      </c>
      <c r="II916">
        <v>-1472</v>
      </c>
      <c r="IK916">
        <v>-1472</v>
      </c>
      <c r="IL916">
        <v>2866</v>
      </c>
      <c r="IM916">
        <v>2872</v>
      </c>
      <c r="IN916">
        <v>0.68</v>
      </c>
      <c r="IO916">
        <v>0.68</v>
      </c>
    </row>
    <row r="917" spans="1:249" x14ac:dyDescent="0.25">
      <c r="A917" t="s">
        <v>1268</v>
      </c>
      <c r="B917" t="s">
        <v>1269</v>
      </c>
      <c r="C917" t="s">
        <v>1270</v>
      </c>
      <c r="D917" t="s">
        <v>1271</v>
      </c>
      <c r="E917" t="s">
        <v>455</v>
      </c>
      <c r="F917" t="s">
        <v>417</v>
      </c>
      <c r="G917" s="2">
        <v>41455</v>
      </c>
      <c r="H917" t="s">
        <v>450</v>
      </c>
      <c r="J917">
        <v>2013</v>
      </c>
      <c r="K917">
        <v>2</v>
      </c>
      <c r="L917">
        <v>2013</v>
      </c>
      <c r="M917">
        <v>2</v>
      </c>
      <c r="N917" t="s">
        <v>419</v>
      </c>
      <c r="O917" t="s">
        <v>451</v>
      </c>
      <c r="P917">
        <v>201302</v>
      </c>
      <c r="Q917">
        <v>10</v>
      </c>
      <c r="R917">
        <v>238</v>
      </c>
      <c r="S917">
        <v>29</v>
      </c>
      <c r="T917">
        <v>12</v>
      </c>
      <c r="U917">
        <v>732712</v>
      </c>
      <c r="V917">
        <v>3</v>
      </c>
      <c r="W917">
        <v>4813</v>
      </c>
      <c r="X917" s="2">
        <v>41480</v>
      </c>
      <c r="Y917" s="2">
        <v>41480</v>
      </c>
      <c r="Z917" t="s">
        <v>485</v>
      </c>
      <c r="AA917" t="s">
        <v>1282</v>
      </c>
      <c r="AB917" t="s">
        <v>458</v>
      </c>
      <c r="AC917" t="s">
        <v>456</v>
      </c>
      <c r="AD917">
        <v>10007</v>
      </c>
      <c r="AE917" t="s">
        <v>1273</v>
      </c>
      <c r="AG917" t="s">
        <v>1282</v>
      </c>
      <c r="AH917" t="s">
        <v>458</v>
      </c>
      <c r="AI917" t="s">
        <v>456</v>
      </c>
      <c r="AJ917">
        <v>10007</v>
      </c>
      <c r="AK917" t="s">
        <v>426</v>
      </c>
      <c r="AL917" t="s">
        <v>427</v>
      </c>
      <c r="AU917" t="s">
        <v>1274</v>
      </c>
      <c r="AW917">
        <v>2861646000</v>
      </c>
      <c r="AX917" s="2">
        <v>41453</v>
      </c>
      <c r="BI917" s="2">
        <v>41849</v>
      </c>
      <c r="BJ917">
        <v>29786</v>
      </c>
      <c r="BK917">
        <v>11033</v>
      </c>
      <c r="BL917">
        <v>18753</v>
      </c>
      <c r="BM917">
        <v>4151</v>
      </c>
      <c r="BR917">
        <v>8047</v>
      </c>
      <c r="BV917">
        <v>23231</v>
      </c>
      <c r="BW917">
        <v>6555</v>
      </c>
      <c r="BX917">
        <v>514</v>
      </c>
      <c r="CJ917">
        <v>120</v>
      </c>
      <c r="CM917">
        <v>25</v>
      </c>
      <c r="CN917">
        <v>-369</v>
      </c>
      <c r="CO917">
        <v>6186</v>
      </c>
      <c r="CP917">
        <v>988</v>
      </c>
      <c r="CQ917">
        <v>5198</v>
      </c>
      <c r="CV917">
        <v>5198</v>
      </c>
      <c r="CX917">
        <v>5198</v>
      </c>
      <c r="DA917">
        <v>5198</v>
      </c>
      <c r="DB917">
        <v>2952</v>
      </c>
      <c r="DC917">
        <v>2246</v>
      </c>
      <c r="DE917">
        <v>2246</v>
      </c>
      <c r="DF917">
        <v>1.8143</v>
      </c>
      <c r="DJ917">
        <v>1.8143</v>
      </c>
      <c r="DK917">
        <v>0.78390000000000004</v>
      </c>
      <c r="DL917">
        <v>0.78</v>
      </c>
      <c r="DM917">
        <v>1.8099000000000001</v>
      </c>
      <c r="DQ917">
        <v>1.8099000000000001</v>
      </c>
      <c r="DR917">
        <v>0.78200000000000003</v>
      </c>
      <c r="DS917">
        <v>0.78</v>
      </c>
      <c r="DT917">
        <v>-5.8400999999999996</v>
      </c>
      <c r="DU917">
        <v>2872</v>
      </c>
      <c r="DV917">
        <v>2865</v>
      </c>
      <c r="DW917">
        <v>6186</v>
      </c>
      <c r="DX917">
        <v>5198</v>
      </c>
      <c r="DY917">
        <v>10706</v>
      </c>
      <c r="DZ917">
        <v>6555</v>
      </c>
      <c r="EA917" s="2">
        <v>41480</v>
      </c>
      <c r="EB917">
        <v>2406</v>
      </c>
      <c r="EE917">
        <v>12216</v>
      </c>
      <c r="EF917">
        <v>1040</v>
      </c>
      <c r="EG917">
        <v>6295</v>
      </c>
      <c r="EL917">
        <v>21957</v>
      </c>
      <c r="EM917">
        <v>215224</v>
      </c>
      <c r="EN917">
        <v>126892</v>
      </c>
      <c r="EO917">
        <v>88332</v>
      </c>
      <c r="ER917">
        <v>3319</v>
      </c>
      <c r="EV917">
        <v>105937</v>
      </c>
      <c r="FA917">
        <v>3801</v>
      </c>
      <c r="FB917">
        <v>201389</v>
      </c>
      <c r="FC917">
        <v>223346</v>
      </c>
      <c r="FE917">
        <v>14671</v>
      </c>
      <c r="FJ917">
        <v>7961</v>
      </c>
      <c r="FP917">
        <v>6559</v>
      </c>
      <c r="FQ917">
        <v>29191</v>
      </c>
      <c r="FR917">
        <v>41791</v>
      </c>
      <c r="FT917">
        <v>33835</v>
      </c>
      <c r="FU917">
        <v>25696</v>
      </c>
      <c r="FZ917">
        <v>5677</v>
      </c>
      <c r="GA917">
        <v>106999</v>
      </c>
      <c r="GB917">
        <v>136190</v>
      </c>
      <c r="GD917">
        <v>297</v>
      </c>
      <c r="GE917">
        <v>37895</v>
      </c>
      <c r="GF917">
        <v>-2483</v>
      </c>
      <c r="GH917">
        <v>3974</v>
      </c>
      <c r="GI917">
        <v>1994</v>
      </c>
      <c r="GJ917">
        <v>332</v>
      </c>
      <c r="GL917">
        <v>87156</v>
      </c>
      <c r="GM917">
        <v>87156</v>
      </c>
      <c r="GN917">
        <v>223346</v>
      </c>
      <c r="GO917">
        <v>2861.6460000000002</v>
      </c>
      <c r="GQ917">
        <v>-18781</v>
      </c>
      <c r="GR917" s="2">
        <v>41849</v>
      </c>
      <c r="GS917">
        <v>10053</v>
      </c>
      <c r="GT917">
        <v>8269</v>
      </c>
      <c r="GU917">
        <v>2578</v>
      </c>
      <c r="GV917">
        <v>10847</v>
      </c>
      <c r="HB917">
        <v>-1660</v>
      </c>
      <c r="HC917">
        <v>-1660</v>
      </c>
      <c r="HD917">
        <v>-2092</v>
      </c>
      <c r="HE917">
        <v>17148</v>
      </c>
      <c r="HF917">
        <v>-7616</v>
      </c>
      <c r="HG917">
        <v>-264</v>
      </c>
      <c r="HH917">
        <v>-76</v>
      </c>
      <c r="HL917">
        <v>121</v>
      </c>
      <c r="HM917">
        <v>-7835</v>
      </c>
      <c r="HN917">
        <v>-1831</v>
      </c>
      <c r="HO917">
        <v>-432</v>
      </c>
      <c r="HP917">
        <v>-2263</v>
      </c>
      <c r="HQ917">
        <v>-79</v>
      </c>
      <c r="HS917">
        <v>-79</v>
      </c>
      <c r="HT917">
        <v>-2946</v>
      </c>
      <c r="HU917">
        <v>-5330</v>
      </c>
      <c r="HV917">
        <v>-10618</v>
      </c>
      <c r="HY917">
        <v>-1305</v>
      </c>
      <c r="HZ917">
        <v>3093</v>
      </c>
      <c r="IA917">
        <v>1788</v>
      </c>
      <c r="IC917">
        <v>-2946</v>
      </c>
      <c r="IE917">
        <v>4151</v>
      </c>
      <c r="IG917">
        <v>9617</v>
      </c>
      <c r="IH917">
        <v>-4014</v>
      </c>
      <c r="II917">
        <v>-1474</v>
      </c>
      <c r="IK917">
        <v>-1474</v>
      </c>
      <c r="IL917">
        <v>2865</v>
      </c>
      <c r="IM917">
        <v>2872</v>
      </c>
      <c r="IN917">
        <v>0.78</v>
      </c>
      <c r="IO917">
        <v>0.78</v>
      </c>
    </row>
    <row r="918" spans="1:249" x14ac:dyDescent="0.25">
      <c r="A918" t="s">
        <v>1268</v>
      </c>
      <c r="B918" t="s">
        <v>1269</v>
      </c>
      <c r="C918" t="s">
        <v>1270</v>
      </c>
      <c r="D918" t="s">
        <v>1271</v>
      </c>
      <c r="E918" t="s">
        <v>455</v>
      </c>
      <c r="F918" t="s">
        <v>417</v>
      </c>
      <c r="G918" s="2">
        <v>41547</v>
      </c>
      <c r="H918" t="s">
        <v>450</v>
      </c>
      <c r="J918">
        <v>2013</v>
      </c>
      <c r="K918">
        <v>3</v>
      </c>
      <c r="L918">
        <v>2013</v>
      </c>
      <c r="M918">
        <v>3</v>
      </c>
      <c r="N918" t="s">
        <v>419</v>
      </c>
      <c r="O918" t="s">
        <v>451</v>
      </c>
      <c r="P918">
        <v>201303</v>
      </c>
      <c r="Q918">
        <v>10</v>
      </c>
      <c r="R918">
        <v>238</v>
      </c>
      <c r="S918">
        <v>29</v>
      </c>
      <c r="T918">
        <v>12</v>
      </c>
      <c r="U918">
        <v>732712</v>
      </c>
      <c r="V918">
        <v>3</v>
      </c>
      <c r="W918">
        <v>4813</v>
      </c>
      <c r="X918" s="2">
        <v>41571</v>
      </c>
      <c r="Y918" s="2">
        <v>41571</v>
      </c>
      <c r="Z918" t="s">
        <v>485</v>
      </c>
      <c r="AA918" t="s">
        <v>1282</v>
      </c>
      <c r="AB918" t="s">
        <v>458</v>
      </c>
      <c r="AC918" t="s">
        <v>456</v>
      </c>
      <c r="AD918">
        <v>10007</v>
      </c>
      <c r="AE918" t="s">
        <v>1273</v>
      </c>
      <c r="AG918" t="s">
        <v>1282</v>
      </c>
      <c r="AH918" t="s">
        <v>458</v>
      </c>
      <c r="AI918" t="s">
        <v>456</v>
      </c>
      <c r="AJ918">
        <v>10007</v>
      </c>
      <c r="AK918" t="s">
        <v>426</v>
      </c>
      <c r="AL918" t="s">
        <v>427</v>
      </c>
      <c r="AU918" t="s">
        <v>1274</v>
      </c>
      <c r="AW918">
        <v>2861751000</v>
      </c>
      <c r="AX918" s="2">
        <v>41547</v>
      </c>
      <c r="BI918" s="2">
        <v>41940</v>
      </c>
      <c r="BJ918">
        <v>30279</v>
      </c>
      <c r="BK918">
        <v>10960</v>
      </c>
      <c r="BL918">
        <v>19319</v>
      </c>
      <c r="BM918">
        <v>4154</v>
      </c>
      <c r="BR918">
        <v>8037</v>
      </c>
      <c r="BV918">
        <v>23151</v>
      </c>
      <c r="BW918">
        <v>7128</v>
      </c>
      <c r="BX918">
        <v>555</v>
      </c>
      <c r="CJ918">
        <v>19</v>
      </c>
      <c r="CM918">
        <v>20</v>
      </c>
      <c r="CN918">
        <v>-516</v>
      </c>
      <c r="CO918">
        <v>6612</v>
      </c>
      <c r="CP918">
        <v>1034</v>
      </c>
      <c r="CQ918">
        <v>5578</v>
      </c>
      <c r="CV918">
        <v>5578</v>
      </c>
      <c r="CX918">
        <v>5578</v>
      </c>
      <c r="DA918">
        <v>5578</v>
      </c>
      <c r="DB918">
        <v>3346</v>
      </c>
      <c r="DC918">
        <v>2232</v>
      </c>
      <c r="DE918">
        <v>2232</v>
      </c>
      <c r="DF918">
        <v>1.9462999999999999</v>
      </c>
      <c r="DJ918">
        <v>1.9462999999999999</v>
      </c>
      <c r="DK918">
        <v>0.77880000000000005</v>
      </c>
      <c r="DL918">
        <v>0.78</v>
      </c>
      <c r="DM918">
        <v>1.9408000000000001</v>
      </c>
      <c r="DQ918">
        <v>1.9408000000000001</v>
      </c>
      <c r="DR918">
        <v>0.77659999999999996</v>
      </c>
      <c r="DS918">
        <v>0.78</v>
      </c>
      <c r="DT918">
        <v>9.7200000000000006</v>
      </c>
      <c r="DU918">
        <v>2874</v>
      </c>
      <c r="DV918">
        <v>2866</v>
      </c>
      <c r="DW918">
        <v>6612</v>
      </c>
      <c r="DX918">
        <v>5578</v>
      </c>
      <c r="DY918">
        <v>11282</v>
      </c>
      <c r="DZ918">
        <v>7128</v>
      </c>
      <c r="EA918" s="2">
        <v>41571</v>
      </c>
      <c r="EB918">
        <v>57341</v>
      </c>
      <c r="EE918">
        <v>12111</v>
      </c>
      <c r="EF918">
        <v>1193</v>
      </c>
      <c r="EG918">
        <v>3060</v>
      </c>
      <c r="EL918">
        <v>73705</v>
      </c>
      <c r="EM918">
        <v>218336</v>
      </c>
      <c r="EN918">
        <v>129809</v>
      </c>
      <c r="EO918">
        <v>88527</v>
      </c>
      <c r="ER918">
        <v>3423</v>
      </c>
      <c r="EV918">
        <v>106574</v>
      </c>
      <c r="FA918">
        <v>4446</v>
      </c>
      <c r="FB918">
        <v>202970</v>
      </c>
      <c r="FC918">
        <v>276675</v>
      </c>
      <c r="FE918">
        <v>15622</v>
      </c>
      <c r="FJ918">
        <v>8202</v>
      </c>
      <c r="FP918">
        <v>6467</v>
      </c>
      <c r="FQ918">
        <v>30291</v>
      </c>
      <c r="FR918">
        <v>90938</v>
      </c>
      <c r="FT918">
        <v>33738</v>
      </c>
      <c r="FU918">
        <v>25821</v>
      </c>
      <c r="FZ918">
        <v>5622</v>
      </c>
      <c r="GA918">
        <v>156119</v>
      </c>
      <c r="GB918">
        <v>186410</v>
      </c>
      <c r="GD918">
        <v>297</v>
      </c>
      <c r="GE918">
        <v>37918</v>
      </c>
      <c r="GF918">
        <v>-1768</v>
      </c>
      <c r="GH918">
        <v>3970</v>
      </c>
      <c r="GI918">
        <v>2118</v>
      </c>
      <c r="GJ918">
        <v>390</v>
      </c>
      <c r="GL918">
        <v>90265</v>
      </c>
      <c r="GM918">
        <v>90265</v>
      </c>
      <c r="GN918">
        <v>276675</v>
      </c>
      <c r="GO918">
        <v>2861.7510000000002</v>
      </c>
      <c r="GQ918">
        <v>-16309</v>
      </c>
      <c r="GR918" s="2">
        <v>41940</v>
      </c>
      <c r="GS918">
        <v>15631</v>
      </c>
      <c r="GT918">
        <v>12423</v>
      </c>
      <c r="GU918">
        <v>4306</v>
      </c>
      <c r="GV918">
        <v>16729</v>
      </c>
      <c r="HB918">
        <v>-1078</v>
      </c>
      <c r="HC918">
        <v>-1078</v>
      </c>
      <c r="HD918">
        <v>-2895</v>
      </c>
      <c r="HE918">
        <v>28387</v>
      </c>
      <c r="HF918">
        <v>-11807</v>
      </c>
      <c r="HG918">
        <v>1681</v>
      </c>
      <c r="HH918">
        <v>-81</v>
      </c>
      <c r="HL918">
        <v>184</v>
      </c>
      <c r="HM918">
        <v>-10023</v>
      </c>
      <c r="HN918">
        <v>46774</v>
      </c>
      <c r="HO918">
        <v>-324</v>
      </c>
      <c r="HP918">
        <v>46450</v>
      </c>
      <c r="HQ918">
        <v>-77</v>
      </c>
      <c r="HS918">
        <v>-77</v>
      </c>
      <c r="HT918">
        <v>-4420</v>
      </c>
      <c r="HU918">
        <v>-6700</v>
      </c>
      <c r="HV918">
        <v>35253</v>
      </c>
      <c r="HY918">
        <v>53617</v>
      </c>
      <c r="HZ918">
        <v>3093</v>
      </c>
      <c r="IA918">
        <v>56710</v>
      </c>
      <c r="IC918">
        <v>-4420</v>
      </c>
      <c r="IE918">
        <v>4154</v>
      </c>
      <c r="IG918">
        <v>11239</v>
      </c>
      <c r="IH918">
        <v>-4191</v>
      </c>
      <c r="II918">
        <v>-1474</v>
      </c>
      <c r="IK918">
        <v>-1474</v>
      </c>
      <c r="IL918">
        <v>2866</v>
      </c>
      <c r="IM918">
        <v>2874</v>
      </c>
      <c r="IN918">
        <v>0.78</v>
      </c>
      <c r="IO918">
        <v>0.78</v>
      </c>
    </row>
    <row r="919" spans="1:249" x14ac:dyDescent="0.25">
      <c r="A919" t="s">
        <v>1268</v>
      </c>
      <c r="B919" t="s">
        <v>1269</v>
      </c>
      <c r="C919" t="s">
        <v>1270</v>
      </c>
      <c r="D919" t="s">
        <v>1271</v>
      </c>
      <c r="E919" t="s">
        <v>455</v>
      </c>
      <c r="F919" t="s">
        <v>417</v>
      </c>
      <c r="G919" s="2">
        <v>41639</v>
      </c>
      <c r="H919" t="s">
        <v>450</v>
      </c>
      <c r="J919">
        <v>2013</v>
      </c>
      <c r="K919">
        <v>4</v>
      </c>
      <c r="L919">
        <v>2013</v>
      </c>
      <c r="M919">
        <v>4</v>
      </c>
      <c r="N919" t="s">
        <v>419</v>
      </c>
      <c r="O919" t="s">
        <v>451</v>
      </c>
      <c r="P919">
        <v>201304</v>
      </c>
      <c r="Q919">
        <v>10</v>
      </c>
      <c r="R919">
        <v>238</v>
      </c>
      <c r="S919">
        <v>29</v>
      </c>
      <c r="T919">
        <v>12</v>
      </c>
      <c r="U919">
        <v>732712</v>
      </c>
      <c r="V919">
        <v>3</v>
      </c>
      <c r="W919">
        <v>4813</v>
      </c>
      <c r="X919" s="2">
        <v>41697</v>
      </c>
      <c r="Y919" s="2">
        <v>41697</v>
      </c>
      <c r="Z919" t="s">
        <v>485</v>
      </c>
      <c r="AA919" t="s">
        <v>1282</v>
      </c>
      <c r="AB919" t="s">
        <v>458</v>
      </c>
      <c r="AC919" t="s">
        <v>456</v>
      </c>
      <c r="AD919">
        <v>10007</v>
      </c>
      <c r="AE919" t="s">
        <v>1273</v>
      </c>
      <c r="AG919" t="s">
        <v>1282</v>
      </c>
      <c r="AH919" t="s">
        <v>458</v>
      </c>
      <c r="AI919" t="s">
        <v>456</v>
      </c>
      <c r="AJ919">
        <v>10007</v>
      </c>
      <c r="AK919" t="s">
        <v>426</v>
      </c>
      <c r="AL919" t="s">
        <v>427</v>
      </c>
      <c r="AN919">
        <v>176800</v>
      </c>
      <c r="AP919">
        <v>176800</v>
      </c>
      <c r="AR919">
        <v>585931</v>
      </c>
      <c r="AS919" t="s">
        <v>428</v>
      </c>
      <c r="AT919" t="s">
        <v>429</v>
      </c>
      <c r="AU919" t="s">
        <v>1286</v>
      </c>
      <c r="AV919" t="s">
        <v>1283</v>
      </c>
      <c r="AW919">
        <v>4141141000</v>
      </c>
      <c r="AX919" s="2">
        <v>41694</v>
      </c>
      <c r="AY919" t="s">
        <v>1275</v>
      </c>
      <c r="AZ919" t="s">
        <v>502</v>
      </c>
      <c r="BA919" t="s">
        <v>1277</v>
      </c>
      <c r="BB919" t="s">
        <v>472</v>
      </c>
      <c r="BC919" t="s">
        <v>1287</v>
      </c>
      <c r="BD919" t="s">
        <v>1285</v>
      </c>
      <c r="BE919" t="s">
        <v>1288</v>
      </c>
      <c r="BF919" t="s">
        <v>439</v>
      </c>
      <c r="BG919" t="s">
        <v>1280</v>
      </c>
      <c r="BH919" t="s">
        <v>439</v>
      </c>
      <c r="BI919" s="2">
        <v>42423</v>
      </c>
      <c r="BJ919">
        <v>31065</v>
      </c>
      <c r="BK919">
        <v>11962</v>
      </c>
      <c r="BL919">
        <v>19103</v>
      </c>
      <c r="BM919">
        <v>4183</v>
      </c>
      <c r="BR919">
        <v>2857</v>
      </c>
      <c r="BV919">
        <v>19002</v>
      </c>
      <c r="BW919">
        <v>12063</v>
      </c>
      <c r="BX919">
        <v>1061</v>
      </c>
      <c r="CJ919">
        <v>8</v>
      </c>
      <c r="CM919">
        <v>-250</v>
      </c>
      <c r="CN919">
        <v>-1303</v>
      </c>
      <c r="CO919">
        <v>10760</v>
      </c>
      <c r="CP919">
        <v>2844</v>
      </c>
      <c r="CQ919">
        <v>7916</v>
      </c>
      <c r="CV919">
        <v>7916</v>
      </c>
      <c r="CX919">
        <v>7916</v>
      </c>
      <c r="DA919">
        <v>7916</v>
      </c>
      <c r="DB919">
        <v>2849</v>
      </c>
      <c r="DC919">
        <v>5067</v>
      </c>
      <c r="DE919">
        <v>5067</v>
      </c>
      <c r="DF919">
        <v>2.7614000000000001</v>
      </c>
      <c r="DJ919">
        <v>2.7614000000000001</v>
      </c>
      <c r="DK919">
        <v>1.7677</v>
      </c>
      <c r="DL919">
        <v>1.77</v>
      </c>
      <c r="DM919">
        <v>2.7519</v>
      </c>
      <c r="DQ919">
        <v>2.7519</v>
      </c>
      <c r="DR919">
        <v>1.762</v>
      </c>
      <c r="DS919">
        <v>1.76</v>
      </c>
      <c r="DT919">
        <v>-5.8398000000000003</v>
      </c>
      <c r="DU919">
        <v>2875</v>
      </c>
      <c r="DV919">
        <v>2867</v>
      </c>
      <c r="DW919">
        <v>10760</v>
      </c>
      <c r="DX919">
        <v>7916</v>
      </c>
      <c r="DY919">
        <v>16246</v>
      </c>
      <c r="DZ919">
        <v>12063</v>
      </c>
      <c r="EA919" s="2">
        <v>42058</v>
      </c>
      <c r="EB919">
        <v>54129</v>
      </c>
      <c r="EE919">
        <v>12439</v>
      </c>
      <c r="EF919">
        <v>1020</v>
      </c>
      <c r="EG919">
        <v>3406</v>
      </c>
      <c r="EL919">
        <v>70994</v>
      </c>
      <c r="EM919">
        <v>220865</v>
      </c>
      <c r="EN919">
        <v>131909</v>
      </c>
      <c r="EO919">
        <v>88956</v>
      </c>
      <c r="ER919">
        <v>3432</v>
      </c>
      <c r="EV919">
        <v>106181</v>
      </c>
      <c r="FA919">
        <v>4535</v>
      </c>
      <c r="FB919">
        <v>203104</v>
      </c>
      <c r="FC919">
        <v>274098</v>
      </c>
      <c r="FE919">
        <v>16453</v>
      </c>
      <c r="FJ919">
        <v>3933</v>
      </c>
      <c r="FP919">
        <v>6664</v>
      </c>
      <c r="FQ919">
        <v>27050</v>
      </c>
      <c r="FR919">
        <v>89658</v>
      </c>
      <c r="FT919">
        <v>27682</v>
      </c>
      <c r="FU919">
        <v>28639</v>
      </c>
      <c r="FZ919">
        <v>5653</v>
      </c>
      <c r="GA919">
        <v>151632</v>
      </c>
      <c r="GB919">
        <v>178682</v>
      </c>
      <c r="GD919">
        <v>297</v>
      </c>
      <c r="GE919">
        <v>37939</v>
      </c>
      <c r="GF919">
        <v>1782</v>
      </c>
      <c r="GH919">
        <v>3961</v>
      </c>
      <c r="GI919">
        <v>2358</v>
      </c>
      <c r="GJ919">
        <v>421</v>
      </c>
      <c r="GL919">
        <v>95416</v>
      </c>
      <c r="GM919">
        <v>95416</v>
      </c>
      <c r="GN919">
        <v>274098</v>
      </c>
      <c r="GO919">
        <v>2862</v>
      </c>
      <c r="GQ919">
        <v>-10765</v>
      </c>
      <c r="GR919" s="2">
        <v>42423</v>
      </c>
      <c r="GS919">
        <v>23547</v>
      </c>
      <c r="GT919">
        <v>16606</v>
      </c>
      <c r="GU919">
        <v>1624</v>
      </c>
      <c r="GV919">
        <v>18230</v>
      </c>
      <c r="GW919">
        <v>-843</v>
      </c>
      <c r="GX919">
        <v>56</v>
      </c>
      <c r="GY919">
        <v>925</v>
      </c>
      <c r="HB919">
        <v>-143</v>
      </c>
      <c r="HC919">
        <v>-5</v>
      </c>
      <c r="HD919">
        <v>-2954</v>
      </c>
      <c r="HE919">
        <v>38818</v>
      </c>
      <c r="HF919">
        <v>-16604</v>
      </c>
      <c r="HG919">
        <v>1531</v>
      </c>
      <c r="HH919">
        <v>-494</v>
      </c>
      <c r="HL919">
        <v>734</v>
      </c>
      <c r="HM919">
        <v>-14833</v>
      </c>
      <c r="HN919">
        <v>41003</v>
      </c>
      <c r="HO919">
        <v>-142</v>
      </c>
      <c r="HP919">
        <v>40861</v>
      </c>
      <c r="HQ919">
        <v>-68</v>
      </c>
      <c r="HS919">
        <v>-68</v>
      </c>
      <c r="HT919">
        <v>-5936</v>
      </c>
      <c r="HU919">
        <v>-8407</v>
      </c>
      <c r="HV919">
        <v>26450</v>
      </c>
      <c r="HY919">
        <v>50435</v>
      </c>
      <c r="HZ919">
        <v>3093</v>
      </c>
      <c r="IA919">
        <v>53528</v>
      </c>
      <c r="IC919">
        <v>-5936</v>
      </c>
      <c r="IE919">
        <v>4183</v>
      </c>
      <c r="IG919">
        <v>10431</v>
      </c>
      <c r="IH919">
        <v>-4797</v>
      </c>
      <c r="II919">
        <v>-1516</v>
      </c>
      <c r="IK919">
        <v>-1516</v>
      </c>
      <c r="IL919">
        <v>2866</v>
      </c>
      <c r="IM919">
        <v>2874</v>
      </c>
      <c r="IN919">
        <v>1.77</v>
      </c>
      <c r="IO919">
        <v>1.76</v>
      </c>
    </row>
    <row r="920" spans="1:249" x14ac:dyDescent="0.25">
      <c r="A920" t="s">
        <v>1268</v>
      </c>
      <c r="B920" t="s">
        <v>1269</v>
      </c>
      <c r="C920" t="s">
        <v>1270</v>
      </c>
      <c r="D920" t="s">
        <v>1271</v>
      </c>
      <c r="E920" t="s">
        <v>455</v>
      </c>
      <c r="F920" t="s">
        <v>417</v>
      </c>
      <c r="G920" s="2">
        <v>41729</v>
      </c>
      <c r="H920" t="s">
        <v>450</v>
      </c>
      <c r="J920">
        <v>2014</v>
      </c>
      <c r="K920">
        <v>1</v>
      </c>
      <c r="L920">
        <v>2014</v>
      </c>
      <c r="M920">
        <v>1</v>
      </c>
      <c r="N920" t="s">
        <v>419</v>
      </c>
      <c r="O920" t="s">
        <v>451</v>
      </c>
      <c r="P920">
        <v>201401</v>
      </c>
      <c r="Q920">
        <v>10</v>
      </c>
      <c r="R920">
        <v>238</v>
      </c>
      <c r="S920">
        <v>29</v>
      </c>
      <c r="T920">
        <v>12</v>
      </c>
      <c r="U920">
        <v>732712</v>
      </c>
      <c r="V920">
        <v>3</v>
      </c>
      <c r="W920">
        <v>4813</v>
      </c>
      <c r="X920" s="2">
        <v>41758</v>
      </c>
      <c r="Y920" s="2">
        <v>41758</v>
      </c>
      <c r="Z920" t="s">
        <v>485</v>
      </c>
      <c r="AA920" t="s">
        <v>1282</v>
      </c>
      <c r="AB920" t="s">
        <v>458</v>
      </c>
      <c r="AC920" t="s">
        <v>456</v>
      </c>
      <c r="AD920">
        <v>10007</v>
      </c>
      <c r="AE920" t="s">
        <v>1273</v>
      </c>
      <c r="AG920" t="s">
        <v>1282</v>
      </c>
      <c r="AH920" t="s">
        <v>458</v>
      </c>
      <c r="AI920" t="s">
        <v>456</v>
      </c>
      <c r="AJ920">
        <v>10007</v>
      </c>
      <c r="AK920" t="s">
        <v>426</v>
      </c>
      <c r="AL920" t="s">
        <v>427</v>
      </c>
      <c r="AU920" t="s">
        <v>1286</v>
      </c>
      <c r="AW920">
        <v>4141149000</v>
      </c>
      <c r="AX920" s="2">
        <v>41729</v>
      </c>
      <c r="BI920" s="2">
        <v>42122</v>
      </c>
      <c r="BJ920">
        <v>30818</v>
      </c>
      <c r="BK920">
        <v>11189</v>
      </c>
      <c r="BL920">
        <v>19629</v>
      </c>
      <c r="BM920">
        <v>4137</v>
      </c>
      <c r="BR920">
        <v>8332</v>
      </c>
      <c r="BV920">
        <v>23658</v>
      </c>
      <c r="BW920">
        <v>7160</v>
      </c>
      <c r="BX920">
        <v>1214</v>
      </c>
      <c r="CJ920">
        <v>1902</v>
      </c>
      <c r="CM920">
        <v>-894</v>
      </c>
      <c r="CN920">
        <v>-206</v>
      </c>
      <c r="CO920">
        <v>6954</v>
      </c>
      <c r="CP920">
        <v>968</v>
      </c>
      <c r="CQ920">
        <v>5986</v>
      </c>
      <c r="CV920">
        <v>5986</v>
      </c>
      <c r="CX920">
        <v>5986</v>
      </c>
      <c r="DA920">
        <v>5986</v>
      </c>
      <c r="DB920">
        <v>2039</v>
      </c>
      <c r="DC920">
        <v>3947</v>
      </c>
      <c r="DE920">
        <v>3947</v>
      </c>
      <c r="DF920">
        <v>1.7477</v>
      </c>
      <c r="DJ920">
        <v>1.7477</v>
      </c>
      <c r="DK920">
        <v>1.1524000000000001</v>
      </c>
      <c r="DL920">
        <v>1.1499999999999999</v>
      </c>
      <c r="DM920">
        <v>1.7452000000000001</v>
      </c>
      <c r="DQ920">
        <v>1.7452000000000001</v>
      </c>
      <c r="DR920">
        <v>1.1507000000000001</v>
      </c>
      <c r="DS920">
        <v>1.1499999999999999</v>
      </c>
      <c r="DT920">
        <v>-2.5</v>
      </c>
      <c r="DU920">
        <v>3430</v>
      </c>
      <c r="DV920">
        <v>3425</v>
      </c>
      <c r="DW920">
        <v>6954</v>
      </c>
      <c r="DX920">
        <v>5986</v>
      </c>
      <c r="DY920">
        <v>11297</v>
      </c>
      <c r="DZ920">
        <v>7160</v>
      </c>
      <c r="EA920" s="2">
        <v>41758</v>
      </c>
      <c r="EB920">
        <v>3544</v>
      </c>
      <c r="EE920">
        <v>12131</v>
      </c>
      <c r="EF920">
        <v>881</v>
      </c>
      <c r="EG920">
        <v>6716</v>
      </c>
      <c r="EL920">
        <v>23272</v>
      </c>
      <c r="EM920">
        <v>223841</v>
      </c>
      <c r="EN920">
        <v>134785</v>
      </c>
      <c r="EO920">
        <v>89056</v>
      </c>
      <c r="ER920">
        <v>889</v>
      </c>
      <c r="EV920">
        <v>103199</v>
      </c>
      <c r="FA920">
        <v>5146</v>
      </c>
      <c r="FB920">
        <v>198290</v>
      </c>
      <c r="FC920">
        <v>221562</v>
      </c>
      <c r="FE920">
        <v>14984</v>
      </c>
      <c r="FJ920">
        <v>2152</v>
      </c>
      <c r="FP920">
        <v>8217</v>
      </c>
      <c r="FQ920">
        <v>25353</v>
      </c>
      <c r="FR920">
        <v>107617</v>
      </c>
      <c r="FT920">
        <v>26977</v>
      </c>
      <c r="FU920">
        <v>41597</v>
      </c>
      <c r="FZ920">
        <v>6167</v>
      </c>
      <c r="GA920">
        <v>182358</v>
      </c>
      <c r="GB920">
        <v>207711</v>
      </c>
      <c r="GD920">
        <v>424</v>
      </c>
      <c r="GE920">
        <v>10976</v>
      </c>
      <c r="GF920">
        <v>3534</v>
      </c>
      <c r="GH920">
        <v>3794</v>
      </c>
      <c r="GI920">
        <v>1290</v>
      </c>
      <c r="GJ920">
        <v>281</v>
      </c>
      <c r="GL920">
        <v>13851</v>
      </c>
      <c r="GM920">
        <v>13851</v>
      </c>
      <c r="GN920">
        <v>221562</v>
      </c>
      <c r="GO920">
        <v>4141.1480000000001</v>
      </c>
      <c r="GQ920">
        <v>-89348</v>
      </c>
      <c r="GR920" s="2">
        <v>42122</v>
      </c>
      <c r="GS920">
        <v>5986</v>
      </c>
      <c r="GT920">
        <v>4137</v>
      </c>
      <c r="GU920">
        <v>-1537</v>
      </c>
      <c r="GV920">
        <v>2600</v>
      </c>
      <c r="HB920">
        <v>-1626</v>
      </c>
      <c r="HC920">
        <v>-1626</v>
      </c>
      <c r="HD920">
        <v>179</v>
      </c>
      <c r="HE920">
        <v>7139</v>
      </c>
      <c r="HF920">
        <v>-4150</v>
      </c>
      <c r="HG920">
        <v>-213</v>
      </c>
      <c r="HH920">
        <v>-157</v>
      </c>
      <c r="HL920">
        <v>-11</v>
      </c>
      <c r="HM920">
        <v>-4531</v>
      </c>
      <c r="HN920">
        <v>9001</v>
      </c>
      <c r="HO920">
        <v>252</v>
      </c>
      <c r="HP920">
        <v>9253</v>
      </c>
      <c r="HQ920">
        <v>34</v>
      </c>
      <c r="HS920">
        <v>34</v>
      </c>
      <c r="HT920">
        <v>-1517</v>
      </c>
      <c r="HU920">
        <v>-60999</v>
      </c>
      <c r="HV920">
        <v>-53229</v>
      </c>
      <c r="HY920">
        <v>-50621</v>
      </c>
      <c r="HZ920">
        <v>53528</v>
      </c>
      <c r="IA920">
        <v>2907</v>
      </c>
      <c r="IC920">
        <v>-1517</v>
      </c>
      <c r="IE920">
        <v>4137</v>
      </c>
      <c r="IG920">
        <v>7139</v>
      </c>
      <c r="IH920">
        <v>-4150</v>
      </c>
      <c r="II920">
        <v>-1517</v>
      </c>
      <c r="IK920">
        <v>-1517</v>
      </c>
      <c r="IL920">
        <v>3425</v>
      </c>
      <c r="IM920">
        <v>3430</v>
      </c>
      <c r="IN920">
        <v>1.1499999999999999</v>
      </c>
      <c r="IO920">
        <v>1.1499999999999999</v>
      </c>
    </row>
    <row r="921" spans="1:249" x14ac:dyDescent="0.25">
      <c r="A921" t="s">
        <v>1268</v>
      </c>
      <c r="B921" t="s">
        <v>1269</v>
      </c>
      <c r="C921" t="s">
        <v>1270</v>
      </c>
      <c r="D921" t="s">
        <v>1271</v>
      </c>
      <c r="E921" t="s">
        <v>455</v>
      </c>
      <c r="F921" t="s">
        <v>417</v>
      </c>
      <c r="G921" s="2">
        <v>41820</v>
      </c>
      <c r="H921" t="s">
        <v>450</v>
      </c>
      <c r="J921">
        <v>2014</v>
      </c>
      <c r="K921">
        <v>2</v>
      </c>
      <c r="L921">
        <v>2014</v>
      </c>
      <c r="M921">
        <v>2</v>
      </c>
      <c r="N921" t="s">
        <v>419</v>
      </c>
      <c r="O921" t="s">
        <v>451</v>
      </c>
      <c r="P921">
        <v>201402</v>
      </c>
      <c r="Q921">
        <v>10</v>
      </c>
      <c r="R921">
        <v>238</v>
      </c>
      <c r="S921">
        <v>29</v>
      </c>
      <c r="T921">
        <v>12</v>
      </c>
      <c r="U921">
        <v>732712</v>
      </c>
      <c r="V921">
        <v>3</v>
      </c>
      <c r="W921">
        <v>4813</v>
      </c>
      <c r="X921" s="2">
        <v>41849</v>
      </c>
      <c r="Y921" s="2">
        <v>41849</v>
      </c>
      <c r="Z921" t="s">
        <v>485</v>
      </c>
      <c r="AA921" t="s">
        <v>1282</v>
      </c>
      <c r="AB921" t="s">
        <v>458</v>
      </c>
      <c r="AC921" t="s">
        <v>456</v>
      </c>
      <c r="AD921">
        <v>10007</v>
      </c>
      <c r="AE921" t="s">
        <v>1273</v>
      </c>
      <c r="AG921" t="s">
        <v>1282</v>
      </c>
      <c r="AH921" t="s">
        <v>458</v>
      </c>
      <c r="AI921" t="s">
        <v>456</v>
      </c>
      <c r="AJ921">
        <v>10007</v>
      </c>
      <c r="AK921" t="s">
        <v>426</v>
      </c>
      <c r="AL921" t="s">
        <v>427</v>
      </c>
      <c r="AU921" t="s">
        <v>1286</v>
      </c>
      <c r="AV921" t="s">
        <v>1283</v>
      </c>
      <c r="AW921">
        <v>4145232000</v>
      </c>
      <c r="AX921" s="2">
        <v>41820</v>
      </c>
      <c r="BI921" s="2">
        <v>42213</v>
      </c>
      <c r="BJ921">
        <v>31483</v>
      </c>
      <c r="BK921">
        <v>12087</v>
      </c>
      <c r="BL921">
        <v>19396</v>
      </c>
      <c r="BM921">
        <v>4161</v>
      </c>
      <c r="BR921">
        <v>7550</v>
      </c>
      <c r="BV921">
        <v>23798</v>
      </c>
      <c r="BW921">
        <v>7685</v>
      </c>
      <c r="BX921">
        <v>1164</v>
      </c>
      <c r="CJ921">
        <v>-43</v>
      </c>
      <c r="CM921">
        <v>66</v>
      </c>
      <c r="CN921">
        <v>-1141</v>
      </c>
      <c r="CO921">
        <v>6544</v>
      </c>
      <c r="CP921">
        <v>2220</v>
      </c>
      <c r="CQ921">
        <v>4324</v>
      </c>
      <c r="CV921">
        <v>4324</v>
      </c>
      <c r="CX921">
        <v>4324</v>
      </c>
      <c r="DA921">
        <v>4324</v>
      </c>
      <c r="DB921">
        <v>110</v>
      </c>
      <c r="DC921">
        <v>4214</v>
      </c>
      <c r="DE921">
        <v>4214</v>
      </c>
      <c r="DF921">
        <v>1.0427</v>
      </c>
      <c r="DJ921">
        <v>1.0427</v>
      </c>
      <c r="DK921">
        <v>1.0162</v>
      </c>
      <c r="DL921">
        <v>1.02</v>
      </c>
      <c r="DM921">
        <v>1.0411999999999999</v>
      </c>
      <c r="DQ921">
        <v>1.0411999999999999</v>
      </c>
      <c r="DR921">
        <v>1.0146999999999999</v>
      </c>
      <c r="DS921">
        <v>1.01</v>
      </c>
      <c r="DT921">
        <v>-19.470199999999998</v>
      </c>
      <c r="DU921">
        <v>4153</v>
      </c>
      <c r="DV921">
        <v>4147</v>
      </c>
      <c r="DW921">
        <v>6544</v>
      </c>
      <c r="DX921">
        <v>4324</v>
      </c>
      <c r="DY921">
        <v>11846</v>
      </c>
      <c r="DZ921">
        <v>7685</v>
      </c>
      <c r="EA921" s="2">
        <v>41849</v>
      </c>
      <c r="EB921">
        <v>6424</v>
      </c>
      <c r="EE921">
        <v>12966</v>
      </c>
      <c r="EF921">
        <v>1073</v>
      </c>
      <c r="EG921">
        <v>2424</v>
      </c>
      <c r="EL921">
        <v>22887</v>
      </c>
      <c r="EM921">
        <v>227475</v>
      </c>
      <c r="EN921">
        <v>137763</v>
      </c>
      <c r="EO921">
        <v>89712</v>
      </c>
      <c r="ER921">
        <v>852</v>
      </c>
      <c r="EV921">
        <v>105714</v>
      </c>
      <c r="FA921">
        <v>5262</v>
      </c>
      <c r="FB921">
        <v>201540</v>
      </c>
      <c r="FC921">
        <v>224427</v>
      </c>
      <c r="FE921">
        <v>16521</v>
      </c>
      <c r="FJ921">
        <v>2283</v>
      </c>
      <c r="FP921">
        <v>7689</v>
      </c>
      <c r="FQ921">
        <v>26493</v>
      </c>
      <c r="FR921">
        <v>107696</v>
      </c>
      <c r="FT921">
        <v>26342</v>
      </c>
      <c r="FU921">
        <v>42027</v>
      </c>
      <c r="FZ921">
        <v>5857</v>
      </c>
      <c r="GA921">
        <v>181922</v>
      </c>
      <c r="GB921">
        <v>208415</v>
      </c>
      <c r="GD921">
        <v>424</v>
      </c>
      <c r="GE921">
        <v>11038</v>
      </c>
      <c r="GF921">
        <v>5551</v>
      </c>
      <c r="GH921">
        <v>3638</v>
      </c>
      <c r="GI921">
        <v>1188</v>
      </c>
      <c r="GJ921">
        <v>338</v>
      </c>
      <c r="GL921">
        <v>16012</v>
      </c>
      <c r="GM921">
        <v>16012</v>
      </c>
      <c r="GN921">
        <v>224427</v>
      </c>
      <c r="GO921">
        <v>4145.232</v>
      </c>
      <c r="GQ921">
        <v>-89702</v>
      </c>
      <c r="GR921" s="2">
        <v>42213</v>
      </c>
      <c r="GS921">
        <v>10310</v>
      </c>
      <c r="GT921">
        <v>8298</v>
      </c>
      <c r="GU921">
        <v>-553</v>
      </c>
      <c r="GV921">
        <v>7745</v>
      </c>
      <c r="HB921">
        <v>-847</v>
      </c>
      <c r="HC921">
        <v>-847</v>
      </c>
      <c r="HD921">
        <v>-2404</v>
      </c>
      <c r="HE921">
        <v>14804</v>
      </c>
      <c r="HF921">
        <v>-8494</v>
      </c>
      <c r="HG921">
        <v>2096</v>
      </c>
      <c r="HH921">
        <v>-179</v>
      </c>
      <c r="HL921">
        <v>231</v>
      </c>
      <c r="HM921">
        <v>-6346</v>
      </c>
      <c r="HN921">
        <v>8928</v>
      </c>
      <c r="HO921">
        <v>279</v>
      </c>
      <c r="HP921">
        <v>9207</v>
      </c>
      <c r="HQ921">
        <v>34</v>
      </c>
      <c r="HS921">
        <v>34</v>
      </c>
      <c r="HT921">
        <v>-3583</v>
      </c>
      <c r="HU921">
        <v>-61868</v>
      </c>
      <c r="HV921">
        <v>-56210</v>
      </c>
      <c r="HY921">
        <v>-47752</v>
      </c>
      <c r="HZ921">
        <v>53528</v>
      </c>
      <c r="IA921">
        <v>5776</v>
      </c>
      <c r="IC921">
        <v>-3583</v>
      </c>
      <c r="IE921">
        <v>4161</v>
      </c>
      <c r="IG921">
        <v>7665</v>
      </c>
      <c r="IH921">
        <v>-4344</v>
      </c>
      <c r="II921">
        <v>-2066</v>
      </c>
      <c r="IK921">
        <v>-2066</v>
      </c>
      <c r="IL921">
        <v>4147</v>
      </c>
      <c r="IM921">
        <v>4153</v>
      </c>
      <c r="IN921">
        <v>1.02</v>
      </c>
      <c r="IO921">
        <v>1.01</v>
      </c>
    </row>
    <row r="922" spans="1:249" x14ac:dyDescent="0.25">
      <c r="A922" t="s">
        <v>1268</v>
      </c>
      <c r="B922" t="s">
        <v>1269</v>
      </c>
      <c r="C922" t="s">
        <v>1270</v>
      </c>
      <c r="D922" t="s">
        <v>1271</v>
      </c>
      <c r="E922" t="s">
        <v>455</v>
      </c>
      <c r="F922" t="s">
        <v>417</v>
      </c>
      <c r="G922" s="2">
        <v>41912</v>
      </c>
      <c r="H922" t="s">
        <v>450</v>
      </c>
      <c r="J922">
        <v>2014</v>
      </c>
      <c r="K922">
        <v>3</v>
      </c>
      <c r="L922">
        <v>2014</v>
      </c>
      <c r="M922">
        <v>3</v>
      </c>
      <c r="N922" t="s">
        <v>419</v>
      </c>
      <c r="O922" t="s">
        <v>451</v>
      </c>
      <c r="P922">
        <v>201403</v>
      </c>
      <c r="Q922">
        <v>10</v>
      </c>
      <c r="R922">
        <v>238</v>
      </c>
      <c r="S922">
        <v>29</v>
      </c>
      <c r="T922">
        <v>12</v>
      </c>
      <c r="U922">
        <v>732712</v>
      </c>
      <c r="V922">
        <v>3</v>
      </c>
      <c r="W922">
        <v>4813</v>
      </c>
      <c r="X922" s="2">
        <v>41940</v>
      </c>
      <c r="Y922" s="2">
        <v>41940</v>
      </c>
      <c r="Z922" t="s">
        <v>485</v>
      </c>
      <c r="AA922" t="s">
        <v>1289</v>
      </c>
      <c r="AB922" t="s">
        <v>458</v>
      </c>
      <c r="AC922" t="s">
        <v>456</v>
      </c>
      <c r="AD922">
        <v>10036</v>
      </c>
      <c r="AE922" t="s">
        <v>1273</v>
      </c>
      <c r="AG922" t="s">
        <v>1289</v>
      </c>
      <c r="AH922" t="s">
        <v>458</v>
      </c>
      <c r="AI922" t="s">
        <v>456</v>
      </c>
      <c r="AJ922">
        <v>10036</v>
      </c>
      <c r="AK922" t="s">
        <v>426</v>
      </c>
      <c r="AL922" t="s">
        <v>427</v>
      </c>
      <c r="AU922" t="s">
        <v>1286</v>
      </c>
      <c r="AV922" t="s">
        <v>1283</v>
      </c>
      <c r="AW922">
        <v>4149724000</v>
      </c>
      <c r="AX922" s="2">
        <v>41912</v>
      </c>
      <c r="BI922" s="2">
        <v>42304</v>
      </c>
      <c r="BJ922">
        <v>31586</v>
      </c>
      <c r="BK922">
        <v>12252</v>
      </c>
      <c r="BL922">
        <v>19334</v>
      </c>
      <c r="BM922">
        <v>4167</v>
      </c>
      <c r="BR922">
        <v>8277</v>
      </c>
      <c r="BV922">
        <v>24696</v>
      </c>
      <c r="BW922">
        <v>6890</v>
      </c>
      <c r="BX922">
        <v>1255</v>
      </c>
      <c r="CJ922">
        <v>-48</v>
      </c>
      <c r="CM922">
        <v>71</v>
      </c>
      <c r="CN922">
        <v>-1232</v>
      </c>
      <c r="CO922">
        <v>5658</v>
      </c>
      <c r="CP922">
        <v>1864</v>
      </c>
      <c r="CQ922">
        <v>3794</v>
      </c>
      <c r="CV922">
        <v>3794</v>
      </c>
      <c r="CX922">
        <v>3794</v>
      </c>
      <c r="DA922">
        <v>3794</v>
      </c>
      <c r="DB922">
        <v>99</v>
      </c>
      <c r="DC922">
        <v>3695</v>
      </c>
      <c r="DE922">
        <v>3695</v>
      </c>
      <c r="DF922">
        <v>0.91379999999999995</v>
      </c>
      <c r="DJ922">
        <v>0.91379999999999995</v>
      </c>
      <c r="DK922">
        <v>0.88990000000000002</v>
      </c>
      <c r="DL922">
        <v>0.89</v>
      </c>
      <c r="DM922">
        <v>0.91220000000000001</v>
      </c>
      <c r="DQ922">
        <v>0.91220000000000001</v>
      </c>
      <c r="DR922">
        <v>0.88839999999999997</v>
      </c>
      <c r="DS922">
        <v>0.89</v>
      </c>
      <c r="DT922">
        <v>6.51</v>
      </c>
      <c r="DU922">
        <v>4159</v>
      </c>
      <c r="DV922">
        <v>4152</v>
      </c>
      <c r="DW922">
        <v>5658</v>
      </c>
      <c r="DX922">
        <v>3794</v>
      </c>
      <c r="DY922">
        <v>11057</v>
      </c>
      <c r="DZ922">
        <v>6890</v>
      </c>
      <c r="EA922" s="2">
        <v>41940</v>
      </c>
      <c r="EB922">
        <v>7853</v>
      </c>
      <c r="EE922">
        <v>13283</v>
      </c>
      <c r="EF922">
        <v>1206</v>
      </c>
      <c r="EG922">
        <v>2431</v>
      </c>
      <c r="EL922">
        <v>24773</v>
      </c>
      <c r="EM922">
        <v>230452</v>
      </c>
      <c r="EN922">
        <v>140520</v>
      </c>
      <c r="EO922">
        <v>89932</v>
      </c>
      <c r="ER922">
        <v>818</v>
      </c>
      <c r="EV922">
        <v>105658</v>
      </c>
      <c r="FA922">
        <v>5112</v>
      </c>
      <c r="FB922">
        <v>201520</v>
      </c>
      <c r="FC922">
        <v>226293</v>
      </c>
      <c r="FE922">
        <v>17055</v>
      </c>
      <c r="FJ922">
        <v>1603</v>
      </c>
      <c r="FP922">
        <v>8231</v>
      </c>
      <c r="FQ922">
        <v>26889</v>
      </c>
      <c r="FR922">
        <v>107627</v>
      </c>
      <c r="FT922">
        <v>25770</v>
      </c>
      <c r="FU922">
        <v>42289</v>
      </c>
      <c r="FZ922">
        <v>5750</v>
      </c>
      <c r="GA922">
        <v>181436</v>
      </c>
      <c r="GB922">
        <v>208325</v>
      </c>
      <c r="GD922">
        <v>424</v>
      </c>
      <c r="GE922">
        <v>11089</v>
      </c>
      <c r="GF922">
        <v>6964</v>
      </c>
      <c r="GH922">
        <v>3465</v>
      </c>
      <c r="GI922">
        <v>1175</v>
      </c>
      <c r="GJ922">
        <v>390</v>
      </c>
      <c r="GL922">
        <v>17968</v>
      </c>
      <c r="GM922">
        <v>17968</v>
      </c>
      <c r="GN922">
        <v>226293</v>
      </c>
      <c r="GO922">
        <v>4149.7240000000002</v>
      </c>
      <c r="GQ922">
        <v>-87690</v>
      </c>
      <c r="GR922" s="2">
        <v>42304</v>
      </c>
      <c r="GS922">
        <v>14104</v>
      </c>
      <c r="GT922">
        <v>12465</v>
      </c>
      <c r="GU922">
        <v>656</v>
      </c>
      <c r="GV922">
        <v>13121</v>
      </c>
      <c r="HB922">
        <v>-816</v>
      </c>
      <c r="HC922">
        <v>-816</v>
      </c>
      <c r="HD922">
        <v>-3252</v>
      </c>
      <c r="HE922">
        <v>23157</v>
      </c>
      <c r="HF922">
        <v>-12624</v>
      </c>
      <c r="HG922">
        <v>2024</v>
      </c>
      <c r="HH922">
        <v>-60</v>
      </c>
      <c r="HL922">
        <v>230</v>
      </c>
      <c r="HM922">
        <v>-10430</v>
      </c>
      <c r="HN922">
        <v>8981</v>
      </c>
      <c r="HO922">
        <v>-426</v>
      </c>
      <c r="HP922">
        <v>8555</v>
      </c>
      <c r="HQ922">
        <v>34</v>
      </c>
      <c r="HS922">
        <v>34</v>
      </c>
      <c r="HT922">
        <v>-5653</v>
      </c>
      <c r="HU922">
        <v>-61973</v>
      </c>
      <c r="HV922">
        <v>-59037</v>
      </c>
      <c r="HY922">
        <v>-46310</v>
      </c>
      <c r="HZ922">
        <v>53528</v>
      </c>
      <c r="IA922">
        <v>7218</v>
      </c>
      <c r="IC922">
        <v>-5653</v>
      </c>
      <c r="IE922">
        <v>4167</v>
      </c>
      <c r="IG922">
        <v>8353</v>
      </c>
      <c r="IH922">
        <v>-4130</v>
      </c>
      <c r="II922">
        <v>-2070</v>
      </c>
      <c r="IK922">
        <v>-2070</v>
      </c>
      <c r="IL922">
        <v>4152</v>
      </c>
      <c r="IM922">
        <v>4159</v>
      </c>
      <c r="IN922">
        <v>0.89</v>
      </c>
      <c r="IO922">
        <v>0.89</v>
      </c>
    </row>
    <row r="923" spans="1:249" x14ac:dyDescent="0.25">
      <c r="A923" t="s">
        <v>1268</v>
      </c>
      <c r="B923" t="s">
        <v>1269</v>
      </c>
      <c r="C923" t="s">
        <v>1270</v>
      </c>
      <c r="D923" t="s">
        <v>1271</v>
      </c>
      <c r="E923" t="s">
        <v>455</v>
      </c>
      <c r="F923" t="s">
        <v>417</v>
      </c>
      <c r="G923" s="2">
        <v>42004</v>
      </c>
      <c r="H923" t="s">
        <v>450</v>
      </c>
      <c r="J923">
        <v>2014</v>
      </c>
      <c r="K923">
        <v>4</v>
      </c>
      <c r="L923">
        <v>2014</v>
      </c>
      <c r="M923">
        <v>4</v>
      </c>
      <c r="N923" t="s">
        <v>419</v>
      </c>
      <c r="O923" t="s">
        <v>451</v>
      </c>
      <c r="P923">
        <v>201404</v>
      </c>
      <c r="Q923">
        <v>10</v>
      </c>
      <c r="R923">
        <v>238</v>
      </c>
      <c r="S923">
        <v>29</v>
      </c>
      <c r="T923">
        <v>12</v>
      </c>
      <c r="U923">
        <v>732712</v>
      </c>
      <c r="V923">
        <v>3</v>
      </c>
      <c r="W923">
        <v>4813</v>
      </c>
      <c r="X923" s="2">
        <v>42058</v>
      </c>
      <c r="Y923" s="2">
        <v>42058</v>
      </c>
      <c r="Z923" t="s">
        <v>485</v>
      </c>
      <c r="AA923" t="s">
        <v>1289</v>
      </c>
      <c r="AB923" t="s">
        <v>458</v>
      </c>
      <c r="AC923" t="s">
        <v>456</v>
      </c>
      <c r="AD923">
        <v>10036</v>
      </c>
      <c r="AE923" t="s">
        <v>1273</v>
      </c>
      <c r="AG923" t="s">
        <v>1289</v>
      </c>
      <c r="AH923" t="s">
        <v>458</v>
      </c>
      <c r="AI923" t="s">
        <v>456</v>
      </c>
      <c r="AJ923">
        <v>10036</v>
      </c>
      <c r="AK923" t="s">
        <v>426</v>
      </c>
      <c r="AL923" t="s">
        <v>427</v>
      </c>
      <c r="AN923">
        <v>177300</v>
      </c>
      <c r="AP923">
        <v>177300</v>
      </c>
      <c r="AR923">
        <v>664218</v>
      </c>
      <c r="AS923" t="s">
        <v>428</v>
      </c>
      <c r="AT923" t="s">
        <v>429</v>
      </c>
      <c r="AU923" t="s">
        <v>1286</v>
      </c>
      <c r="AV923" t="s">
        <v>1283</v>
      </c>
      <c r="AW923">
        <v>4155408000</v>
      </c>
      <c r="AX923" s="2">
        <v>42034</v>
      </c>
      <c r="AY923" t="s">
        <v>1275</v>
      </c>
      <c r="AZ923" t="s">
        <v>502</v>
      </c>
      <c r="BA923" t="s">
        <v>1277</v>
      </c>
      <c r="BB923" t="s">
        <v>472</v>
      </c>
      <c r="BC923" t="s">
        <v>1287</v>
      </c>
      <c r="BD923" t="s">
        <v>1285</v>
      </c>
      <c r="BE923" t="s">
        <v>1275</v>
      </c>
      <c r="BF923" t="s">
        <v>439</v>
      </c>
      <c r="BG923" t="s">
        <v>1288</v>
      </c>
      <c r="BH923" t="s">
        <v>439</v>
      </c>
      <c r="BI923" s="2">
        <v>42787</v>
      </c>
      <c r="BJ923">
        <v>33192</v>
      </c>
      <c r="BK923">
        <v>14403</v>
      </c>
      <c r="BL923">
        <v>18789</v>
      </c>
      <c r="BM923">
        <v>4068</v>
      </c>
      <c r="BR923">
        <v>16857</v>
      </c>
      <c r="BV923">
        <v>35328</v>
      </c>
      <c r="BW923">
        <v>-2136</v>
      </c>
      <c r="BX923">
        <v>1282</v>
      </c>
      <c r="CJ923">
        <v>-31</v>
      </c>
      <c r="CM923">
        <v>-437</v>
      </c>
      <c r="CN923">
        <v>-1750</v>
      </c>
      <c r="CO923">
        <v>-3886</v>
      </c>
      <c r="CP923">
        <v>-1738</v>
      </c>
      <c r="CQ923">
        <v>-2148</v>
      </c>
      <c r="CV923">
        <v>-2148</v>
      </c>
      <c r="CX923">
        <v>-2148</v>
      </c>
      <c r="DA923">
        <v>-2148</v>
      </c>
      <c r="DB923">
        <v>83</v>
      </c>
      <c r="DC923">
        <v>-2231</v>
      </c>
      <c r="DE923">
        <v>-2231</v>
      </c>
      <c r="DF923">
        <v>-0.6956</v>
      </c>
      <c r="DJ923">
        <v>-0.6956</v>
      </c>
      <c r="DK923">
        <v>-0.63649999999999995</v>
      </c>
      <c r="DL923">
        <v>-0.54</v>
      </c>
      <c r="DM923">
        <v>-0.69530000000000003</v>
      </c>
      <c r="DQ923">
        <v>-0.69530000000000003</v>
      </c>
      <c r="DR923">
        <v>-0.6361</v>
      </c>
      <c r="DS923">
        <v>-0.54</v>
      </c>
      <c r="DT923">
        <v>24.480699999999999</v>
      </c>
      <c r="DU923">
        <v>4157</v>
      </c>
      <c r="DV923">
        <v>4157</v>
      </c>
      <c r="DW923">
        <v>-3886</v>
      </c>
      <c r="DX923">
        <v>-2148</v>
      </c>
      <c r="DY923">
        <v>1932</v>
      </c>
      <c r="DZ923">
        <v>-2136</v>
      </c>
      <c r="EA923" s="2">
        <v>42423</v>
      </c>
      <c r="EB923">
        <v>11153</v>
      </c>
      <c r="EE923">
        <v>13993</v>
      </c>
      <c r="EF923">
        <v>1153</v>
      </c>
      <c r="EG923">
        <v>2648</v>
      </c>
      <c r="EK923">
        <v>552</v>
      </c>
      <c r="EL923">
        <v>29499</v>
      </c>
      <c r="EM923">
        <v>230508</v>
      </c>
      <c r="EN923">
        <v>140561</v>
      </c>
      <c r="EO923">
        <v>89947</v>
      </c>
      <c r="ER923">
        <v>802</v>
      </c>
      <c r="EV923">
        <v>106629</v>
      </c>
      <c r="FA923">
        <v>5739</v>
      </c>
      <c r="FB923">
        <v>203117</v>
      </c>
      <c r="FC923">
        <v>232616</v>
      </c>
      <c r="FE923">
        <v>16680</v>
      </c>
      <c r="FJ923">
        <v>2735</v>
      </c>
      <c r="FP923">
        <v>8572</v>
      </c>
      <c r="FQ923">
        <v>27987</v>
      </c>
      <c r="FR923">
        <v>110536</v>
      </c>
      <c r="FT923">
        <v>33280</v>
      </c>
      <c r="FU923">
        <v>41563</v>
      </c>
      <c r="FZ923">
        <v>5574</v>
      </c>
      <c r="GA923">
        <v>190953</v>
      </c>
      <c r="GB923">
        <v>218940</v>
      </c>
      <c r="GD923">
        <v>424</v>
      </c>
      <c r="GE923">
        <v>11155</v>
      </c>
      <c r="GF923">
        <v>2447</v>
      </c>
      <c r="GH923">
        <v>3263</v>
      </c>
      <c r="GI923">
        <v>1111</v>
      </c>
      <c r="GJ923">
        <v>424</v>
      </c>
      <c r="GL923">
        <v>13676</v>
      </c>
      <c r="GM923">
        <v>13676</v>
      </c>
      <c r="GN923">
        <v>232616</v>
      </c>
      <c r="GO923">
        <v>4154.9639999999999</v>
      </c>
      <c r="GQ923">
        <v>-92953</v>
      </c>
      <c r="GR923" s="2">
        <v>42787</v>
      </c>
      <c r="GS923">
        <v>11956</v>
      </c>
      <c r="GT923">
        <v>16533</v>
      </c>
      <c r="GU923">
        <v>7390</v>
      </c>
      <c r="GV923">
        <v>23923</v>
      </c>
      <c r="GW923">
        <v>-2745</v>
      </c>
      <c r="GX923">
        <v>-132</v>
      </c>
      <c r="GY923">
        <v>1412</v>
      </c>
      <c r="HB923">
        <v>-695</v>
      </c>
      <c r="HC923">
        <v>-2160</v>
      </c>
      <c r="HD923">
        <v>-3088</v>
      </c>
      <c r="HE923">
        <v>30631</v>
      </c>
      <c r="HF923">
        <v>-17191</v>
      </c>
      <c r="HG923">
        <v>2013</v>
      </c>
      <c r="HH923">
        <v>-62</v>
      </c>
      <c r="HL923">
        <v>-616</v>
      </c>
      <c r="HM923">
        <v>-15856</v>
      </c>
      <c r="HN923">
        <v>13298</v>
      </c>
      <c r="HO923">
        <v>-475</v>
      </c>
      <c r="HP923">
        <v>12823</v>
      </c>
      <c r="HQ923">
        <v>34</v>
      </c>
      <c r="HS923">
        <v>34</v>
      </c>
      <c r="HT923">
        <v>-7803</v>
      </c>
      <c r="HU923">
        <v>-62759</v>
      </c>
      <c r="HV923">
        <v>-57705</v>
      </c>
      <c r="HY923">
        <v>-42930</v>
      </c>
      <c r="HZ923">
        <v>53528</v>
      </c>
      <c r="IA923">
        <v>10598</v>
      </c>
      <c r="IC923">
        <v>-7803</v>
      </c>
      <c r="IE923">
        <v>4068</v>
      </c>
      <c r="IG923">
        <v>7474</v>
      </c>
      <c r="IH923">
        <v>-4567</v>
      </c>
      <c r="II923">
        <v>-2150</v>
      </c>
      <c r="IK923">
        <v>-2150</v>
      </c>
      <c r="IL923">
        <v>3974</v>
      </c>
      <c r="IM923">
        <v>3981</v>
      </c>
      <c r="IN923">
        <v>-0.64</v>
      </c>
      <c r="IO923">
        <v>-0.63</v>
      </c>
    </row>
    <row r="924" spans="1:249" x14ac:dyDescent="0.25">
      <c r="A924" t="s">
        <v>1268</v>
      </c>
      <c r="B924" t="s">
        <v>1269</v>
      </c>
      <c r="C924" t="s">
        <v>1270</v>
      </c>
      <c r="D924" t="s">
        <v>1271</v>
      </c>
      <c r="E924" t="s">
        <v>455</v>
      </c>
      <c r="F924" t="s">
        <v>417</v>
      </c>
      <c r="G924" s="2">
        <v>42094</v>
      </c>
      <c r="H924" t="s">
        <v>450</v>
      </c>
      <c r="J924">
        <v>2015</v>
      </c>
      <c r="K924">
        <v>1</v>
      </c>
      <c r="L924">
        <v>2015</v>
      </c>
      <c r="M924">
        <v>1</v>
      </c>
      <c r="N924" t="s">
        <v>419</v>
      </c>
      <c r="O924" t="s">
        <v>451</v>
      </c>
      <c r="P924">
        <v>201501</v>
      </c>
      <c r="Q924">
        <v>10</v>
      </c>
      <c r="R924">
        <v>238</v>
      </c>
      <c r="S924">
        <v>29</v>
      </c>
      <c r="T924">
        <v>12</v>
      </c>
      <c r="U924">
        <v>732712</v>
      </c>
      <c r="V924">
        <v>3</v>
      </c>
      <c r="W924">
        <v>4813</v>
      </c>
      <c r="X924" s="2">
        <v>42122</v>
      </c>
      <c r="Y924" s="2">
        <v>42122</v>
      </c>
      <c r="Z924" t="s">
        <v>485</v>
      </c>
      <c r="AA924" t="s">
        <v>1289</v>
      </c>
      <c r="AB924" t="s">
        <v>458</v>
      </c>
      <c r="AC924" t="s">
        <v>456</v>
      </c>
      <c r="AD924">
        <v>10036</v>
      </c>
      <c r="AE924" t="s">
        <v>1273</v>
      </c>
      <c r="AG924" t="s">
        <v>1289</v>
      </c>
      <c r="AH924" t="s">
        <v>458</v>
      </c>
      <c r="AI924" t="s">
        <v>456</v>
      </c>
      <c r="AJ924">
        <v>10036</v>
      </c>
      <c r="AK924" t="s">
        <v>426</v>
      </c>
      <c r="AL924" t="s">
        <v>427</v>
      </c>
      <c r="AU924" t="s">
        <v>1286</v>
      </c>
      <c r="AV924" t="s">
        <v>1283</v>
      </c>
      <c r="AW924">
        <v>4078487000</v>
      </c>
      <c r="AX924" s="2">
        <v>42094</v>
      </c>
      <c r="BI924" s="2">
        <v>42488</v>
      </c>
      <c r="BJ924">
        <v>31984</v>
      </c>
      <c r="BK924">
        <v>12096</v>
      </c>
      <c r="BL924">
        <v>19888</v>
      </c>
      <c r="BM924">
        <v>3989</v>
      </c>
      <c r="BR924">
        <v>7939</v>
      </c>
      <c r="BV924">
        <v>24024</v>
      </c>
      <c r="BW924">
        <v>7960</v>
      </c>
      <c r="BX924">
        <v>1332</v>
      </c>
      <c r="CH924">
        <v>-34</v>
      </c>
      <c r="CM924">
        <v>75</v>
      </c>
      <c r="CN924">
        <v>-1291</v>
      </c>
      <c r="CO924">
        <v>6669</v>
      </c>
      <c r="CP924">
        <v>2331</v>
      </c>
      <c r="CQ924">
        <v>4338</v>
      </c>
      <c r="CV924">
        <v>4338</v>
      </c>
      <c r="CX924">
        <v>4338</v>
      </c>
      <c r="DA924">
        <v>4338</v>
      </c>
      <c r="DB924">
        <v>119</v>
      </c>
      <c r="DC924">
        <v>4219</v>
      </c>
      <c r="DE924">
        <v>4219</v>
      </c>
      <c r="DF924">
        <v>1.0539000000000001</v>
      </c>
      <c r="DJ924">
        <v>1.0539000000000001</v>
      </c>
      <c r="DK924">
        <v>1.0249999999999999</v>
      </c>
      <c r="DL924">
        <v>1.03</v>
      </c>
      <c r="DM924">
        <v>1.0527</v>
      </c>
      <c r="DQ924">
        <v>1.0527</v>
      </c>
      <c r="DR924">
        <v>1.0238</v>
      </c>
      <c r="DS924">
        <v>1.02</v>
      </c>
      <c r="DT924">
        <v>-15.5801</v>
      </c>
      <c r="DU924">
        <v>4121</v>
      </c>
      <c r="DV924">
        <v>4116</v>
      </c>
      <c r="DW924">
        <v>6703</v>
      </c>
      <c r="DX924">
        <v>4383.884</v>
      </c>
      <c r="DY924">
        <v>11949</v>
      </c>
      <c r="DZ924">
        <v>7960</v>
      </c>
      <c r="EA924" s="2">
        <v>42122</v>
      </c>
      <c r="EB924">
        <v>4933</v>
      </c>
      <c r="EE924">
        <v>12698</v>
      </c>
      <c r="EF924">
        <v>1076</v>
      </c>
      <c r="EG924">
        <v>3236</v>
      </c>
      <c r="EK924">
        <v>893</v>
      </c>
      <c r="EL924">
        <v>22836</v>
      </c>
      <c r="EM924">
        <v>210389</v>
      </c>
      <c r="EN924">
        <v>128747</v>
      </c>
      <c r="EO924">
        <v>81642</v>
      </c>
      <c r="ER924">
        <v>762</v>
      </c>
      <c r="EV924">
        <v>115205</v>
      </c>
      <c r="FA924">
        <v>15345</v>
      </c>
      <c r="FB924">
        <v>212954</v>
      </c>
      <c r="FC924">
        <v>235790</v>
      </c>
      <c r="FE924">
        <v>15189</v>
      </c>
      <c r="FJ924">
        <v>4439</v>
      </c>
      <c r="FP924">
        <v>9085</v>
      </c>
      <c r="FQ924">
        <v>28713</v>
      </c>
      <c r="FR924">
        <v>108949</v>
      </c>
      <c r="FT924">
        <v>33010</v>
      </c>
      <c r="FU924">
        <v>42330</v>
      </c>
      <c r="FZ924">
        <v>12029</v>
      </c>
      <c r="GA924">
        <v>196318</v>
      </c>
      <c r="GB924">
        <v>225031</v>
      </c>
      <c r="GD924">
        <v>424</v>
      </c>
      <c r="GE924">
        <v>10391</v>
      </c>
      <c r="GF924">
        <v>4422</v>
      </c>
      <c r="GH924">
        <v>7093</v>
      </c>
      <c r="GI924">
        <v>916</v>
      </c>
      <c r="GJ924">
        <v>279</v>
      </c>
      <c r="GL924">
        <v>10759</v>
      </c>
      <c r="GM924">
        <v>10759</v>
      </c>
      <c r="GN924">
        <v>235790</v>
      </c>
      <c r="GO924">
        <v>4078.4870000000001</v>
      </c>
      <c r="GQ924">
        <v>-104446</v>
      </c>
      <c r="GR924" s="2">
        <v>42488</v>
      </c>
      <c r="GS924">
        <v>4338</v>
      </c>
      <c r="GT924">
        <v>3989</v>
      </c>
      <c r="GU924">
        <v>1534</v>
      </c>
      <c r="GV924">
        <v>5523</v>
      </c>
      <c r="HB924">
        <v>-888</v>
      </c>
      <c r="HC924">
        <v>-888</v>
      </c>
      <c r="HD924">
        <v>1196</v>
      </c>
      <c r="HE924">
        <v>10169</v>
      </c>
      <c r="HF924">
        <v>-3665</v>
      </c>
      <c r="HG924">
        <v>-9555</v>
      </c>
      <c r="HH924">
        <v>-2</v>
      </c>
      <c r="HL924">
        <v>46</v>
      </c>
      <c r="HM924">
        <v>-13176</v>
      </c>
      <c r="HN924">
        <v>921</v>
      </c>
      <c r="HO924">
        <v>482</v>
      </c>
      <c r="HP924">
        <v>1403</v>
      </c>
      <c r="HQ924">
        <v>-5000</v>
      </c>
      <c r="HS924">
        <v>-5000</v>
      </c>
      <c r="HT924">
        <v>-2153</v>
      </c>
      <c r="HU924">
        <v>2545</v>
      </c>
      <c r="HV924">
        <v>-3205</v>
      </c>
      <c r="HY924">
        <v>-6212</v>
      </c>
      <c r="HZ924">
        <v>10598</v>
      </c>
      <c r="IA924">
        <v>4386</v>
      </c>
      <c r="IC924">
        <v>-2153</v>
      </c>
      <c r="IE924">
        <v>3989</v>
      </c>
      <c r="IG924">
        <v>10169</v>
      </c>
      <c r="IH924">
        <v>-3665</v>
      </c>
      <c r="II924">
        <v>-2153</v>
      </c>
      <c r="IK924">
        <v>-2153</v>
      </c>
      <c r="IL924">
        <v>4116</v>
      </c>
      <c r="IM924">
        <v>4121</v>
      </c>
      <c r="IN924">
        <v>1.03</v>
      </c>
      <c r="IO924">
        <v>1.02</v>
      </c>
    </row>
    <row r="925" spans="1:249" x14ac:dyDescent="0.25">
      <c r="A925" t="s">
        <v>1268</v>
      </c>
      <c r="B925" t="s">
        <v>1269</v>
      </c>
      <c r="C925" t="s">
        <v>1270</v>
      </c>
      <c r="D925" t="s">
        <v>1271</v>
      </c>
      <c r="E925" t="s">
        <v>455</v>
      </c>
      <c r="F925" t="s">
        <v>417</v>
      </c>
      <c r="G925" s="2">
        <v>42185</v>
      </c>
      <c r="H925" t="s">
        <v>450</v>
      </c>
      <c r="J925">
        <v>2015</v>
      </c>
      <c r="K925">
        <v>2</v>
      </c>
      <c r="L925">
        <v>2015</v>
      </c>
      <c r="M925">
        <v>2</v>
      </c>
      <c r="N925" t="s">
        <v>419</v>
      </c>
      <c r="O925" t="s">
        <v>451</v>
      </c>
      <c r="P925">
        <v>201502</v>
      </c>
      <c r="Q925">
        <v>10</v>
      </c>
      <c r="R925">
        <v>238</v>
      </c>
      <c r="S925">
        <v>29</v>
      </c>
      <c r="T925">
        <v>12</v>
      </c>
      <c r="U925">
        <v>732712</v>
      </c>
      <c r="V925">
        <v>3</v>
      </c>
      <c r="W925">
        <v>4813</v>
      </c>
      <c r="X925" s="2">
        <v>42213</v>
      </c>
      <c r="Y925" s="2">
        <v>42213</v>
      </c>
      <c r="Z925" t="s">
        <v>485</v>
      </c>
      <c r="AA925" t="s">
        <v>1289</v>
      </c>
      <c r="AB925" t="s">
        <v>458</v>
      </c>
      <c r="AC925" t="s">
        <v>456</v>
      </c>
      <c r="AD925">
        <v>10036</v>
      </c>
      <c r="AE925" t="s">
        <v>1273</v>
      </c>
      <c r="AG925" t="s">
        <v>1289</v>
      </c>
      <c r="AH925" t="s">
        <v>458</v>
      </c>
      <c r="AI925" t="s">
        <v>456</v>
      </c>
      <c r="AJ925">
        <v>10036</v>
      </c>
      <c r="AK925" t="s">
        <v>426</v>
      </c>
      <c r="AL925" t="s">
        <v>427</v>
      </c>
      <c r="AU925" t="s">
        <v>1286</v>
      </c>
      <c r="AV925" t="s">
        <v>1283</v>
      </c>
      <c r="AW925">
        <v>4065691000</v>
      </c>
      <c r="AX925" s="2">
        <v>42185</v>
      </c>
      <c r="BI925" s="2">
        <v>42580</v>
      </c>
      <c r="BJ925">
        <v>32224</v>
      </c>
      <c r="BK925">
        <v>12449</v>
      </c>
      <c r="BL925">
        <v>19775</v>
      </c>
      <c r="BM925">
        <v>3980</v>
      </c>
      <c r="BR925">
        <v>7974</v>
      </c>
      <c r="BV925">
        <v>24403</v>
      </c>
      <c r="BW925">
        <v>7821</v>
      </c>
      <c r="BX925">
        <v>1208</v>
      </c>
      <c r="CJ925">
        <v>-18</v>
      </c>
      <c r="CM925">
        <v>32</v>
      </c>
      <c r="CN925">
        <v>-1194</v>
      </c>
      <c r="CO925">
        <v>6627</v>
      </c>
      <c r="CP925">
        <v>2274</v>
      </c>
      <c r="CQ925">
        <v>4353</v>
      </c>
      <c r="CV925">
        <v>4353</v>
      </c>
      <c r="CX925">
        <v>4353</v>
      </c>
      <c r="DA925">
        <v>4353</v>
      </c>
      <c r="DB925">
        <v>122</v>
      </c>
      <c r="DC925">
        <v>4231</v>
      </c>
      <c r="DE925">
        <v>4231</v>
      </c>
      <c r="DF925">
        <v>1.0671999999999999</v>
      </c>
      <c r="DJ925">
        <v>1.0671999999999999</v>
      </c>
      <c r="DK925">
        <v>1.0373000000000001</v>
      </c>
      <c r="DL925">
        <v>1.04</v>
      </c>
      <c r="DM925">
        <v>1.0656000000000001</v>
      </c>
      <c r="DQ925">
        <v>1.0656000000000001</v>
      </c>
      <c r="DR925">
        <v>1.0357000000000001</v>
      </c>
      <c r="DS925">
        <v>1.04</v>
      </c>
      <c r="DT925">
        <v>17.399899999999999</v>
      </c>
      <c r="DU925">
        <v>4085</v>
      </c>
      <c r="DV925">
        <v>4079</v>
      </c>
      <c r="DW925">
        <v>6627</v>
      </c>
      <c r="DX925">
        <v>4353</v>
      </c>
      <c r="DY925">
        <v>11801</v>
      </c>
      <c r="DZ925">
        <v>7821</v>
      </c>
      <c r="EA925" s="2">
        <v>42213</v>
      </c>
      <c r="EB925">
        <v>3317</v>
      </c>
      <c r="EE925">
        <v>13444</v>
      </c>
      <c r="EF925">
        <v>1149</v>
      </c>
      <c r="EG925">
        <v>2818</v>
      </c>
      <c r="EK925">
        <v>774</v>
      </c>
      <c r="EL925">
        <v>21502</v>
      </c>
      <c r="EM925">
        <v>213661</v>
      </c>
      <c r="EN925">
        <v>131129</v>
      </c>
      <c r="EO925">
        <v>82532</v>
      </c>
      <c r="ER925">
        <v>794</v>
      </c>
      <c r="EV925">
        <v>119733</v>
      </c>
      <c r="FA925">
        <v>16192</v>
      </c>
      <c r="FB925">
        <v>219251</v>
      </c>
      <c r="FC925">
        <v>240753</v>
      </c>
      <c r="FE925">
        <v>16953</v>
      </c>
      <c r="FJ925">
        <v>4206</v>
      </c>
      <c r="FP925">
        <v>9486</v>
      </c>
      <c r="FQ925">
        <v>30645</v>
      </c>
      <c r="FR925">
        <v>109465</v>
      </c>
      <c r="FT925">
        <v>32711</v>
      </c>
      <c r="FU925">
        <v>42945</v>
      </c>
      <c r="FZ925">
        <v>12113</v>
      </c>
      <c r="GA925">
        <v>197234</v>
      </c>
      <c r="GB925">
        <v>227879</v>
      </c>
      <c r="GD925">
        <v>424</v>
      </c>
      <c r="GE925">
        <v>11167</v>
      </c>
      <c r="GF925">
        <v>6418</v>
      </c>
      <c r="GH925">
        <v>7741</v>
      </c>
      <c r="GI925">
        <v>821</v>
      </c>
      <c r="GJ925">
        <v>326</v>
      </c>
      <c r="GL925">
        <v>12874</v>
      </c>
      <c r="GM925">
        <v>12874</v>
      </c>
      <c r="GN925">
        <v>240753</v>
      </c>
      <c r="GO925">
        <v>4065.6909999999998</v>
      </c>
      <c r="GQ925">
        <v>-106859</v>
      </c>
      <c r="GR925" s="2">
        <v>42580</v>
      </c>
      <c r="GS925">
        <v>8691</v>
      </c>
      <c r="GT925">
        <v>7969</v>
      </c>
      <c r="GU925">
        <v>2203</v>
      </c>
      <c r="GV925">
        <v>10172</v>
      </c>
      <c r="HB925">
        <v>416</v>
      </c>
      <c r="HC925">
        <v>416</v>
      </c>
      <c r="HD925">
        <v>-373</v>
      </c>
      <c r="HE925">
        <v>18906</v>
      </c>
      <c r="HF925">
        <v>-8153</v>
      </c>
      <c r="HG925">
        <v>-9677</v>
      </c>
      <c r="HH925">
        <v>-3225</v>
      </c>
      <c r="HL925">
        <v>884</v>
      </c>
      <c r="HM925">
        <v>-20171</v>
      </c>
      <c r="HN925">
        <v>700</v>
      </c>
      <c r="HO925">
        <v>-106</v>
      </c>
      <c r="HP925">
        <v>594</v>
      </c>
      <c r="HQ925">
        <v>-5074</v>
      </c>
      <c r="HS925">
        <v>-5074</v>
      </c>
      <c r="HT925">
        <v>-4266</v>
      </c>
      <c r="HU925">
        <v>2421</v>
      </c>
      <c r="HV925">
        <v>-6325</v>
      </c>
      <c r="HY925">
        <v>-7590</v>
      </c>
      <c r="HZ925">
        <v>10598</v>
      </c>
      <c r="IA925">
        <v>3008</v>
      </c>
      <c r="IC925">
        <v>-4266</v>
      </c>
      <c r="IE925">
        <v>3980</v>
      </c>
      <c r="IG925">
        <v>8737</v>
      </c>
      <c r="IH925">
        <v>-4488</v>
      </c>
      <c r="II925">
        <v>-2113</v>
      </c>
      <c r="IK925">
        <v>-2113</v>
      </c>
      <c r="IL925">
        <v>4079</v>
      </c>
      <c r="IM925">
        <v>4085</v>
      </c>
      <c r="IN925">
        <v>1.04</v>
      </c>
      <c r="IO925">
        <v>1.04</v>
      </c>
    </row>
    <row r="926" spans="1:249" x14ac:dyDescent="0.25">
      <c r="A926" t="s">
        <v>1268</v>
      </c>
      <c r="B926" t="s">
        <v>1269</v>
      </c>
      <c r="C926" t="s">
        <v>1270</v>
      </c>
      <c r="D926" t="s">
        <v>1271</v>
      </c>
      <c r="E926" t="s">
        <v>455</v>
      </c>
      <c r="F926" t="s">
        <v>417</v>
      </c>
      <c r="G926" s="2">
        <v>42277</v>
      </c>
      <c r="H926" t="s">
        <v>450</v>
      </c>
      <c r="J926">
        <v>2015</v>
      </c>
      <c r="K926">
        <v>3</v>
      </c>
      <c r="L926">
        <v>2015</v>
      </c>
      <c r="M926">
        <v>3</v>
      </c>
      <c r="N926" t="s">
        <v>419</v>
      </c>
      <c r="O926" t="s">
        <v>451</v>
      </c>
      <c r="P926">
        <v>201503</v>
      </c>
      <c r="Q926">
        <v>10</v>
      </c>
      <c r="R926">
        <v>238</v>
      </c>
      <c r="S926">
        <v>29</v>
      </c>
      <c r="T926">
        <v>12</v>
      </c>
      <c r="U926">
        <v>732712</v>
      </c>
      <c r="V926">
        <v>3</v>
      </c>
      <c r="W926">
        <v>4813</v>
      </c>
      <c r="X926" s="2">
        <v>42304</v>
      </c>
      <c r="Y926" s="2">
        <v>42304</v>
      </c>
      <c r="Z926" t="s">
        <v>485</v>
      </c>
      <c r="AA926" t="s">
        <v>1289</v>
      </c>
      <c r="AB926" t="s">
        <v>458</v>
      </c>
      <c r="AC926" t="s">
        <v>456</v>
      </c>
      <c r="AD926">
        <v>10036</v>
      </c>
      <c r="AE926" t="s">
        <v>1273</v>
      </c>
      <c r="AG926" t="s">
        <v>1289</v>
      </c>
      <c r="AH926" t="s">
        <v>458</v>
      </c>
      <c r="AI926" t="s">
        <v>456</v>
      </c>
      <c r="AJ926">
        <v>10036</v>
      </c>
      <c r="AK926" t="s">
        <v>426</v>
      </c>
      <c r="AL926" t="s">
        <v>427</v>
      </c>
      <c r="AU926" t="s">
        <v>1286</v>
      </c>
      <c r="AV926" t="s">
        <v>1283</v>
      </c>
      <c r="AW926">
        <v>4068873000</v>
      </c>
      <c r="AX926" s="2">
        <v>42277</v>
      </c>
      <c r="BI926" s="2">
        <v>42669</v>
      </c>
      <c r="BJ926">
        <v>33158</v>
      </c>
      <c r="BK926">
        <v>13305</v>
      </c>
      <c r="BL926">
        <v>19853</v>
      </c>
      <c r="BM926">
        <v>4009</v>
      </c>
      <c r="BR926">
        <v>8309</v>
      </c>
      <c r="BV926">
        <v>25623</v>
      </c>
      <c r="BW926">
        <v>7535</v>
      </c>
      <c r="BX926">
        <v>1202</v>
      </c>
      <c r="CJ926">
        <v>-18</v>
      </c>
      <c r="CM926">
        <v>51</v>
      </c>
      <c r="CN926">
        <v>-1169</v>
      </c>
      <c r="CO926">
        <v>6366</v>
      </c>
      <c r="CP926">
        <v>2195</v>
      </c>
      <c r="CQ926">
        <v>4171</v>
      </c>
      <c r="CV926">
        <v>4171</v>
      </c>
      <c r="CX926">
        <v>4171</v>
      </c>
      <c r="DA926">
        <v>4171</v>
      </c>
      <c r="DB926">
        <v>133</v>
      </c>
      <c r="DC926">
        <v>4038</v>
      </c>
      <c r="DE926">
        <v>4038</v>
      </c>
      <c r="DF926">
        <v>1.0243</v>
      </c>
      <c r="DJ926">
        <v>1.0243</v>
      </c>
      <c r="DK926">
        <v>0.99170000000000003</v>
      </c>
      <c r="DL926">
        <v>0.99</v>
      </c>
      <c r="DM926">
        <v>1.0227999999999999</v>
      </c>
      <c r="DQ926">
        <v>1.0227999999999999</v>
      </c>
      <c r="DR926">
        <v>0.99019999999999997</v>
      </c>
      <c r="DS926">
        <v>0.99</v>
      </c>
      <c r="DT926">
        <v>-0.78</v>
      </c>
      <c r="DU926">
        <v>4078</v>
      </c>
      <c r="DV926">
        <v>4072</v>
      </c>
      <c r="DW926">
        <v>6366</v>
      </c>
      <c r="DX926">
        <v>4171</v>
      </c>
      <c r="DY926">
        <v>11544</v>
      </c>
      <c r="DZ926">
        <v>7535</v>
      </c>
      <c r="EA926" s="2">
        <v>42304</v>
      </c>
      <c r="EB926">
        <v>4181</v>
      </c>
      <c r="EE926">
        <v>13105</v>
      </c>
      <c r="EF926">
        <v>1319</v>
      </c>
      <c r="EG926">
        <v>2268</v>
      </c>
      <c r="EK926">
        <v>895</v>
      </c>
      <c r="EL926">
        <v>21768</v>
      </c>
      <c r="EM926">
        <v>216674</v>
      </c>
      <c r="EN926">
        <v>134112</v>
      </c>
      <c r="EO926">
        <v>82562</v>
      </c>
      <c r="ER926">
        <v>779</v>
      </c>
      <c r="EV926">
        <v>119777</v>
      </c>
      <c r="FA926">
        <v>17187</v>
      </c>
      <c r="FB926">
        <v>220305</v>
      </c>
      <c r="FC926">
        <v>242073</v>
      </c>
      <c r="FE926">
        <v>17721</v>
      </c>
      <c r="FJ926">
        <v>7264</v>
      </c>
      <c r="FP926">
        <v>9507</v>
      </c>
      <c r="FQ926">
        <v>34492</v>
      </c>
      <c r="FR926">
        <v>105060</v>
      </c>
      <c r="FT926">
        <v>32962</v>
      </c>
      <c r="FU926">
        <v>42896</v>
      </c>
      <c r="FZ926">
        <v>12121</v>
      </c>
      <c r="GA926">
        <v>193039</v>
      </c>
      <c r="GB926">
        <v>227531</v>
      </c>
      <c r="GD926">
        <v>424</v>
      </c>
      <c r="GE926">
        <v>11184</v>
      </c>
      <c r="GF926">
        <v>8156</v>
      </c>
      <c r="GH926">
        <v>7604</v>
      </c>
      <c r="GI926">
        <v>600</v>
      </c>
      <c r="GJ926">
        <v>378</v>
      </c>
      <c r="GL926">
        <v>14542</v>
      </c>
      <c r="GM926">
        <v>14542</v>
      </c>
      <c r="GN926">
        <v>242073</v>
      </c>
      <c r="GO926">
        <v>4068.873</v>
      </c>
      <c r="GQ926">
        <v>-105235</v>
      </c>
      <c r="GR926" s="2">
        <v>42669</v>
      </c>
      <c r="GS926">
        <v>12862</v>
      </c>
      <c r="GT926">
        <v>11978</v>
      </c>
      <c r="GU926">
        <v>3308</v>
      </c>
      <c r="GV926">
        <v>15286</v>
      </c>
      <c r="HB926">
        <v>1443</v>
      </c>
      <c r="HC926">
        <v>1443</v>
      </c>
      <c r="HD926">
        <v>-1165</v>
      </c>
      <c r="HE926">
        <v>28426</v>
      </c>
      <c r="HF926">
        <v>-12540</v>
      </c>
      <c r="HG926">
        <v>-9811</v>
      </c>
      <c r="HH926">
        <v>-3205</v>
      </c>
      <c r="HL926">
        <v>960</v>
      </c>
      <c r="HM926">
        <v>-24596</v>
      </c>
      <c r="HN926">
        <v>-671</v>
      </c>
      <c r="HO926">
        <v>-305</v>
      </c>
      <c r="HP926">
        <v>-976</v>
      </c>
      <c r="HQ926">
        <v>-5103</v>
      </c>
      <c r="HS926">
        <v>-5103</v>
      </c>
      <c r="HT926">
        <v>-6373</v>
      </c>
      <c r="HU926">
        <v>1899</v>
      </c>
      <c r="HV926">
        <v>-10553</v>
      </c>
      <c r="HY926">
        <v>-6723</v>
      </c>
      <c r="HZ926">
        <v>10598</v>
      </c>
      <c r="IA926">
        <v>3875</v>
      </c>
      <c r="IC926">
        <v>-6373</v>
      </c>
      <c r="IE926">
        <v>4009</v>
      </c>
      <c r="IG926">
        <v>9520</v>
      </c>
      <c r="IH926">
        <v>-4387</v>
      </c>
      <c r="II926">
        <v>-2107</v>
      </c>
      <c r="IK926">
        <v>-2107</v>
      </c>
      <c r="IL926">
        <v>4072</v>
      </c>
      <c r="IM926">
        <v>4078</v>
      </c>
      <c r="IN926">
        <v>0.99</v>
      </c>
      <c r="IO926">
        <v>0.99</v>
      </c>
    </row>
    <row r="927" spans="1:249" x14ac:dyDescent="0.25">
      <c r="A927" t="s">
        <v>1268</v>
      </c>
      <c r="B927" t="s">
        <v>1269</v>
      </c>
      <c r="C927" t="s">
        <v>1270</v>
      </c>
      <c r="D927" t="s">
        <v>1271</v>
      </c>
      <c r="E927" t="s">
        <v>455</v>
      </c>
      <c r="F927" t="s">
        <v>417</v>
      </c>
      <c r="G927" s="2">
        <v>42369</v>
      </c>
      <c r="H927" t="s">
        <v>450</v>
      </c>
      <c r="J927">
        <v>2015</v>
      </c>
      <c r="K927">
        <v>4</v>
      </c>
      <c r="L927">
        <v>2015</v>
      </c>
      <c r="M927">
        <v>4</v>
      </c>
      <c r="N927" t="s">
        <v>419</v>
      </c>
      <c r="O927" t="s">
        <v>451</v>
      </c>
      <c r="P927">
        <v>201504</v>
      </c>
      <c r="Q927">
        <v>10</v>
      </c>
      <c r="R927">
        <v>238</v>
      </c>
      <c r="S927">
        <v>29</v>
      </c>
      <c r="T927">
        <v>12</v>
      </c>
      <c r="U927">
        <v>732712</v>
      </c>
      <c r="V927">
        <v>3</v>
      </c>
      <c r="W927">
        <v>4813</v>
      </c>
      <c r="X927" s="2">
        <v>42423</v>
      </c>
      <c r="Y927" s="2">
        <v>42423</v>
      </c>
      <c r="Z927" t="s">
        <v>485</v>
      </c>
      <c r="AA927" t="s">
        <v>1289</v>
      </c>
      <c r="AB927" t="s">
        <v>458</v>
      </c>
      <c r="AC927" t="s">
        <v>456</v>
      </c>
      <c r="AD927">
        <v>10036</v>
      </c>
      <c r="AE927" t="s">
        <v>1273</v>
      </c>
      <c r="AG927" t="s">
        <v>1289</v>
      </c>
      <c r="AH927" t="s">
        <v>458</v>
      </c>
      <c r="AI927" t="s">
        <v>456</v>
      </c>
      <c r="AJ927">
        <v>10036</v>
      </c>
      <c r="AK927" t="s">
        <v>426</v>
      </c>
      <c r="AL927" t="s">
        <v>427</v>
      </c>
      <c r="AN927">
        <v>177700</v>
      </c>
      <c r="AP927">
        <v>177700</v>
      </c>
      <c r="AR927">
        <v>602700</v>
      </c>
      <c r="AS927" t="s">
        <v>428</v>
      </c>
      <c r="AT927" t="s">
        <v>429</v>
      </c>
      <c r="AU927" t="s">
        <v>1286</v>
      </c>
      <c r="AV927" t="s">
        <v>1283</v>
      </c>
      <c r="AW927">
        <v>4073841000</v>
      </c>
      <c r="AX927" s="2">
        <v>42398</v>
      </c>
      <c r="AY927" t="s">
        <v>1275</v>
      </c>
      <c r="AZ927" t="s">
        <v>502</v>
      </c>
      <c r="BA927" t="s">
        <v>1277</v>
      </c>
      <c r="BB927" t="s">
        <v>472</v>
      </c>
      <c r="BC927" t="s">
        <v>1287</v>
      </c>
      <c r="BD927" t="s">
        <v>1285</v>
      </c>
      <c r="BE927" t="s">
        <v>1275</v>
      </c>
      <c r="BF927" t="s">
        <v>439</v>
      </c>
      <c r="BG927" t="s">
        <v>1288</v>
      </c>
      <c r="BH927" t="s">
        <v>439</v>
      </c>
      <c r="BI927" s="2">
        <v>42787</v>
      </c>
      <c r="BJ927">
        <v>34254</v>
      </c>
      <c r="BK927">
        <v>14707</v>
      </c>
      <c r="BL927">
        <v>19547</v>
      </c>
      <c r="BM927">
        <v>4039</v>
      </c>
      <c r="BR927">
        <v>5764</v>
      </c>
      <c r="BV927">
        <v>24510</v>
      </c>
      <c r="BW927">
        <v>9744</v>
      </c>
      <c r="BX927">
        <v>1178</v>
      </c>
      <c r="CJ927">
        <v>-50</v>
      </c>
      <c r="CM927">
        <v>28</v>
      </c>
      <c r="CN927">
        <v>-1166</v>
      </c>
      <c r="CO927">
        <v>8578</v>
      </c>
      <c r="CP927">
        <v>3065</v>
      </c>
      <c r="CQ927">
        <v>5513</v>
      </c>
      <c r="CV927">
        <v>5513</v>
      </c>
      <c r="CX927">
        <v>5513</v>
      </c>
      <c r="DA927">
        <v>5513</v>
      </c>
      <c r="DB927">
        <v>122</v>
      </c>
      <c r="DC927">
        <v>5391</v>
      </c>
      <c r="DE927">
        <v>5391</v>
      </c>
      <c r="DF927">
        <v>1.3527</v>
      </c>
      <c r="DJ927">
        <v>1.3527</v>
      </c>
      <c r="DK927">
        <v>1.3228</v>
      </c>
      <c r="DL927">
        <v>1.32</v>
      </c>
      <c r="DM927">
        <v>1.3483000000000001</v>
      </c>
      <c r="DQ927">
        <v>1.3483000000000001</v>
      </c>
      <c r="DR927">
        <v>1.3185</v>
      </c>
      <c r="DS927">
        <v>1.32</v>
      </c>
      <c r="DT927">
        <v>6.3704000000000001</v>
      </c>
      <c r="DU927">
        <v>4083</v>
      </c>
      <c r="DV927">
        <v>4076</v>
      </c>
      <c r="DW927">
        <v>8544</v>
      </c>
      <c r="DX927">
        <v>5467.116</v>
      </c>
      <c r="DY927">
        <v>13783</v>
      </c>
      <c r="DZ927">
        <v>9744</v>
      </c>
      <c r="EA927" s="2">
        <v>42787</v>
      </c>
      <c r="EB927">
        <v>4820</v>
      </c>
      <c r="EE927">
        <v>13457</v>
      </c>
      <c r="EF927">
        <v>1252</v>
      </c>
      <c r="EG927">
        <v>2034</v>
      </c>
      <c r="EK927">
        <v>792</v>
      </c>
      <c r="EL927">
        <v>22355</v>
      </c>
      <c r="EM927">
        <v>220163</v>
      </c>
      <c r="EN927">
        <v>136622</v>
      </c>
      <c r="EO927">
        <v>83541</v>
      </c>
      <c r="ER927">
        <v>796</v>
      </c>
      <c r="EV927">
        <v>119498</v>
      </c>
      <c r="FA927">
        <v>17985</v>
      </c>
      <c r="FB927">
        <v>221820</v>
      </c>
      <c r="FC927">
        <v>244175</v>
      </c>
      <c r="FE927">
        <v>19362</v>
      </c>
      <c r="FJ927">
        <v>6489</v>
      </c>
      <c r="FP927">
        <v>9201</v>
      </c>
      <c r="FQ927">
        <v>35052</v>
      </c>
      <c r="FR927">
        <v>103240</v>
      </c>
      <c r="FT927">
        <v>29957</v>
      </c>
      <c r="FU927">
        <v>45484</v>
      </c>
      <c r="FZ927">
        <v>12600</v>
      </c>
      <c r="GA927">
        <v>191281</v>
      </c>
      <c r="GB927">
        <v>226333</v>
      </c>
      <c r="GD927">
        <v>424</v>
      </c>
      <c r="GE927">
        <v>11196</v>
      </c>
      <c r="GF927">
        <v>11246</v>
      </c>
      <c r="GH927">
        <v>7416</v>
      </c>
      <c r="GI927">
        <v>550</v>
      </c>
      <c r="GJ927">
        <v>428</v>
      </c>
      <c r="GL927">
        <v>17842</v>
      </c>
      <c r="GM927">
        <v>17842</v>
      </c>
      <c r="GN927">
        <v>244175</v>
      </c>
      <c r="GO927">
        <v>4073.1750000000002</v>
      </c>
      <c r="GQ927">
        <v>-101656</v>
      </c>
      <c r="GR927" s="2">
        <v>42787</v>
      </c>
      <c r="GS927">
        <v>18375</v>
      </c>
      <c r="GT927">
        <v>16017</v>
      </c>
      <c r="GU927">
        <v>3506</v>
      </c>
      <c r="GV927">
        <v>19523</v>
      </c>
      <c r="GW927">
        <v>-945</v>
      </c>
      <c r="GX927">
        <v>-99</v>
      </c>
      <c r="GY927">
        <v>2545</v>
      </c>
      <c r="HB927">
        <v>942</v>
      </c>
      <c r="HC927">
        <v>2443</v>
      </c>
      <c r="HD927">
        <v>-1411</v>
      </c>
      <c r="HE927">
        <v>38930</v>
      </c>
      <c r="HF927">
        <v>-17775</v>
      </c>
      <c r="HG927">
        <v>-9942</v>
      </c>
      <c r="HH927">
        <v>-3497</v>
      </c>
      <c r="HL927">
        <v>1171</v>
      </c>
      <c r="HM927">
        <v>-30043</v>
      </c>
      <c r="HN927">
        <v>-2673</v>
      </c>
      <c r="HO927">
        <v>-344</v>
      </c>
      <c r="HP927">
        <v>-3017</v>
      </c>
      <c r="HQ927">
        <v>-5094</v>
      </c>
      <c r="HS927">
        <v>-5094</v>
      </c>
      <c r="HT927">
        <v>-8538</v>
      </c>
      <c r="HU927">
        <v>1634</v>
      </c>
      <c r="HV927">
        <v>-15015</v>
      </c>
      <c r="HY927">
        <v>-6128</v>
      </c>
      <c r="HZ927">
        <v>10598</v>
      </c>
      <c r="IA927">
        <v>4470</v>
      </c>
      <c r="IC927">
        <v>-8538</v>
      </c>
      <c r="IE927">
        <v>4039</v>
      </c>
      <c r="IG927">
        <v>10504</v>
      </c>
      <c r="IH927">
        <v>-5235</v>
      </c>
      <c r="II927">
        <v>-2165</v>
      </c>
      <c r="IK927">
        <v>-2165</v>
      </c>
      <c r="IL927">
        <v>4085</v>
      </c>
      <c r="IM927">
        <v>4093</v>
      </c>
      <c r="IN927">
        <v>1.32</v>
      </c>
      <c r="IO927">
        <v>1.32</v>
      </c>
    </row>
    <row r="928" spans="1:249" x14ac:dyDescent="0.25">
      <c r="A928" t="s">
        <v>1268</v>
      </c>
      <c r="B928" t="s">
        <v>1269</v>
      </c>
      <c r="C928" t="s">
        <v>1270</v>
      </c>
      <c r="D928" t="s">
        <v>1271</v>
      </c>
      <c r="E928" t="s">
        <v>455</v>
      </c>
      <c r="F928" t="s">
        <v>417</v>
      </c>
      <c r="G928" s="2">
        <v>42460</v>
      </c>
      <c r="H928" t="s">
        <v>450</v>
      </c>
      <c r="J928">
        <v>2016</v>
      </c>
      <c r="K928">
        <v>1</v>
      </c>
      <c r="L928">
        <v>2016</v>
      </c>
      <c r="M928">
        <v>1</v>
      </c>
      <c r="N928" t="s">
        <v>419</v>
      </c>
      <c r="O928" t="s">
        <v>451</v>
      </c>
      <c r="P928">
        <v>201601</v>
      </c>
      <c r="Q928">
        <v>10</v>
      </c>
      <c r="R928">
        <v>238</v>
      </c>
      <c r="S928">
        <v>29</v>
      </c>
      <c r="T928">
        <v>12</v>
      </c>
      <c r="U928">
        <v>732712</v>
      </c>
      <c r="V928">
        <v>3</v>
      </c>
      <c r="W928">
        <v>4813</v>
      </c>
      <c r="X928" s="2">
        <v>42488</v>
      </c>
      <c r="Y928" s="2">
        <v>42488</v>
      </c>
      <c r="Z928" t="s">
        <v>485</v>
      </c>
      <c r="AA928" t="s">
        <v>1289</v>
      </c>
      <c r="AB928" t="s">
        <v>458</v>
      </c>
      <c r="AC928" t="s">
        <v>456</v>
      </c>
      <c r="AD928">
        <v>10036</v>
      </c>
      <c r="AE928" t="s">
        <v>1273</v>
      </c>
      <c r="AG928" t="s">
        <v>1289</v>
      </c>
      <c r="AH928" t="s">
        <v>458</v>
      </c>
      <c r="AI928" t="s">
        <v>456</v>
      </c>
      <c r="AJ928">
        <v>10036</v>
      </c>
      <c r="AK928" t="s">
        <v>426</v>
      </c>
      <c r="AL928" t="s">
        <v>427</v>
      </c>
      <c r="AU928" t="s">
        <v>1286</v>
      </c>
      <c r="AV928" t="s">
        <v>1283</v>
      </c>
      <c r="AW928">
        <v>4076288000</v>
      </c>
      <c r="AX928" s="2">
        <v>42460</v>
      </c>
      <c r="BI928" s="2">
        <v>42852</v>
      </c>
      <c r="BJ928">
        <v>32171</v>
      </c>
      <c r="BK928">
        <v>12612</v>
      </c>
      <c r="BL928">
        <v>19559</v>
      </c>
      <c r="BM928">
        <v>4017</v>
      </c>
      <c r="BR928">
        <v>7600</v>
      </c>
      <c r="BV928">
        <v>24229</v>
      </c>
      <c r="BW928">
        <v>7942</v>
      </c>
      <c r="BX928">
        <v>1188</v>
      </c>
      <c r="CJ928">
        <v>-20</v>
      </c>
      <c r="CM928">
        <v>32</v>
      </c>
      <c r="CN928">
        <v>-1176</v>
      </c>
      <c r="CO928">
        <v>6766</v>
      </c>
      <c r="CP928">
        <v>2336</v>
      </c>
      <c r="CQ928">
        <v>4430</v>
      </c>
      <c r="CV928">
        <v>4430</v>
      </c>
      <c r="CX928">
        <v>4430</v>
      </c>
      <c r="DA928">
        <v>4430</v>
      </c>
      <c r="DB928">
        <v>120</v>
      </c>
      <c r="DC928">
        <v>4310</v>
      </c>
      <c r="DE928">
        <v>4310</v>
      </c>
      <c r="DF928">
        <v>1.0858000000000001</v>
      </c>
      <c r="DJ928">
        <v>1.0858000000000001</v>
      </c>
      <c r="DK928">
        <v>1.0564</v>
      </c>
      <c r="DL928">
        <v>1.06</v>
      </c>
      <c r="DM928">
        <v>1.0845</v>
      </c>
      <c r="DQ928">
        <v>1.0845</v>
      </c>
      <c r="DR928">
        <v>1.0550999999999999</v>
      </c>
      <c r="DS928">
        <v>1.06</v>
      </c>
      <c r="DT928">
        <v>20.099599999999999</v>
      </c>
      <c r="DU928">
        <v>4085</v>
      </c>
      <c r="DV928">
        <v>4080</v>
      </c>
      <c r="DW928">
        <v>6766</v>
      </c>
      <c r="DX928">
        <v>4430</v>
      </c>
      <c r="DY928">
        <v>11959</v>
      </c>
      <c r="DZ928">
        <v>7942</v>
      </c>
      <c r="EA928" s="2">
        <v>42488</v>
      </c>
      <c r="EB928">
        <v>5846</v>
      </c>
      <c r="EE928">
        <v>12485</v>
      </c>
      <c r="EF928">
        <v>1142</v>
      </c>
      <c r="EG928">
        <v>3422</v>
      </c>
      <c r="EK928">
        <v>720</v>
      </c>
      <c r="EL928">
        <v>23615</v>
      </c>
      <c r="EM928">
        <v>222669</v>
      </c>
      <c r="EN928">
        <v>139658</v>
      </c>
      <c r="EO928">
        <v>83011</v>
      </c>
      <c r="ER928">
        <v>821</v>
      </c>
      <c r="EV928">
        <v>120410</v>
      </c>
      <c r="FA928">
        <v>16730</v>
      </c>
      <c r="FB928">
        <v>220972</v>
      </c>
      <c r="FC928">
        <v>244587</v>
      </c>
      <c r="FE928">
        <v>18118</v>
      </c>
      <c r="FJ928">
        <v>6265</v>
      </c>
      <c r="FP928">
        <v>8929</v>
      </c>
      <c r="FQ928">
        <v>33312</v>
      </c>
      <c r="FR928">
        <v>103615</v>
      </c>
      <c r="FT928">
        <v>29665</v>
      </c>
      <c r="FU928">
        <v>45568</v>
      </c>
      <c r="FZ928">
        <v>12324</v>
      </c>
      <c r="GA928">
        <v>191172</v>
      </c>
      <c r="GB928">
        <v>224484</v>
      </c>
      <c r="GD928">
        <v>424</v>
      </c>
      <c r="GE928">
        <v>11191</v>
      </c>
      <c r="GF928">
        <v>13253</v>
      </c>
      <c r="GH928">
        <v>7279</v>
      </c>
      <c r="GI928">
        <v>459</v>
      </c>
      <c r="GJ928">
        <v>593</v>
      </c>
      <c r="GL928">
        <v>20103</v>
      </c>
      <c r="GM928">
        <v>20103</v>
      </c>
      <c r="GN928">
        <v>244587</v>
      </c>
      <c r="GO928">
        <v>4076.288</v>
      </c>
      <c r="GQ928">
        <v>-100307</v>
      </c>
      <c r="GR928" s="2">
        <v>42852</v>
      </c>
      <c r="GS928">
        <v>4430</v>
      </c>
      <c r="GT928">
        <v>4017</v>
      </c>
      <c r="GU928">
        <v>905</v>
      </c>
      <c r="GV928">
        <v>4922</v>
      </c>
      <c r="HB928">
        <v>-1162</v>
      </c>
      <c r="HC928">
        <v>-1162</v>
      </c>
      <c r="HD928">
        <v>-693</v>
      </c>
      <c r="HE928">
        <v>7497</v>
      </c>
      <c r="HF928">
        <v>-3387</v>
      </c>
      <c r="HG928">
        <v>-131</v>
      </c>
      <c r="HH928">
        <v>-161</v>
      </c>
      <c r="HL928">
        <v>243</v>
      </c>
      <c r="HM928">
        <v>-3436</v>
      </c>
      <c r="HN928">
        <v>-376</v>
      </c>
      <c r="HO928">
        <v>-40</v>
      </c>
      <c r="HP928">
        <v>-416</v>
      </c>
      <c r="HT928">
        <v>-2302</v>
      </c>
      <c r="HU928">
        <v>33</v>
      </c>
      <c r="HV928">
        <v>-2685</v>
      </c>
      <c r="HY928">
        <v>1376</v>
      </c>
      <c r="HZ928">
        <v>4470</v>
      </c>
      <c r="IA928">
        <v>5846</v>
      </c>
      <c r="IC928">
        <v>-2302</v>
      </c>
      <c r="IE928">
        <v>4017</v>
      </c>
      <c r="IG928">
        <v>7497</v>
      </c>
      <c r="IH928">
        <v>-3387</v>
      </c>
      <c r="II928">
        <v>-2302</v>
      </c>
      <c r="IK928">
        <v>-2302</v>
      </c>
      <c r="IL928">
        <v>4080</v>
      </c>
      <c r="IM928">
        <v>4085</v>
      </c>
      <c r="IN928">
        <v>1.06</v>
      </c>
      <c r="IO928">
        <v>1.06</v>
      </c>
    </row>
    <row r="929" spans="1:249" x14ac:dyDescent="0.25">
      <c r="A929" t="s">
        <v>1268</v>
      </c>
      <c r="B929" t="s">
        <v>1269</v>
      </c>
      <c r="C929" t="s">
        <v>1270</v>
      </c>
      <c r="D929" t="s">
        <v>1271</v>
      </c>
      <c r="E929" t="s">
        <v>455</v>
      </c>
      <c r="F929" t="s">
        <v>417</v>
      </c>
      <c r="G929" s="2">
        <v>42551</v>
      </c>
      <c r="H929" t="s">
        <v>450</v>
      </c>
      <c r="J929">
        <v>2016</v>
      </c>
      <c r="K929">
        <v>2</v>
      </c>
      <c r="L929">
        <v>2016</v>
      </c>
      <c r="M929">
        <v>2</v>
      </c>
      <c r="N929" t="s">
        <v>419</v>
      </c>
      <c r="O929" t="s">
        <v>451</v>
      </c>
      <c r="P929">
        <v>201602</v>
      </c>
      <c r="Q929">
        <v>10</v>
      </c>
      <c r="R929">
        <v>238</v>
      </c>
      <c r="S929">
        <v>29</v>
      </c>
      <c r="T929">
        <v>12</v>
      </c>
      <c r="U929">
        <v>732712</v>
      </c>
      <c r="V929">
        <v>3</v>
      </c>
      <c r="W929">
        <v>4813</v>
      </c>
      <c r="X929" s="2">
        <v>42580</v>
      </c>
      <c r="Y929" s="2">
        <v>42580</v>
      </c>
      <c r="Z929" t="s">
        <v>485</v>
      </c>
      <c r="AA929" t="s">
        <v>1289</v>
      </c>
      <c r="AB929" t="s">
        <v>458</v>
      </c>
      <c r="AC929" t="s">
        <v>456</v>
      </c>
      <c r="AD929">
        <v>10036</v>
      </c>
      <c r="AE929" t="s">
        <v>1273</v>
      </c>
      <c r="AG929" t="s">
        <v>1289</v>
      </c>
      <c r="AH929" t="s">
        <v>458</v>
      </c>
      <c r="AI929" t="s">
        <v>456</v>
      </c>
      <c r="AJ929">
        <v>10036</v>
      </c>
      <c r="AK929" t="s">
        <v>426</v>
      </c>
      <c r="AL929" t="s">
        <v>427</v>
      </c>
      <c r="AU929" t="s">
        <v>1286</v>
      </c>
      <c r="AV929" t="s">
        <v>1283</v>
      </c>
      <c r="AW929">
        <v>4076302000</v>
      </c>
      <c r="AX929" s="2">
        <v>42551</v>
      </c>
      <c r="BI929" s="2">
        <v>42950</v>
      </c>
      <c r="BJ929">
        <v>30532</v>
      </c>
      <c r="BK929">
        <v>12221</v>
      </c>
      <c r="BL929">
        <v>18311</v>
      </c>
      <c r="BM929">
        <v>3982</v>
      </c>
      <c r="BR929">
        <v>9775</v>
      </c>
      <c r="BV929">
        <v>25978</v>
      </c>
      <c r="BW929">
        <v>4554</v>
      </c>
      <c r="BX929">
        <v>1013</v>
      </c>
      <c r="CJ929">
        <v>-20</v>
      </c>
      <c r="CM929">
        <v>-1826</v>
      </c>
      <c r="CN929">
        <v>-2859</v>
      </c>
      <c r="CO929">
        <v>1695</v>
      </c>
      <c r="CP929">
        <v>864</v>
      </c>
      <c r="CQ929">
        <v>831</v>
      </c>
      <c r="CV929">
        <v>831</v>
      </c>
      <c r="CX929">
        <v>831</v>
      </c>
      <c r="DA929">
        <v>831</v>
      </c>
      <c r="DB929">
        <v>129</v>
      </c>
      <c r="DC929">
        <v>702</v>
      </c>
      <c r="DE929">
        <v>702</v>
      </c>
      <c r="DF929">
        <v>0.20369999999999999</v>
      </c>
      <c r="DJ929">
        <v>0.20369999999999999</v>
      </c>
      <c r="DK929">
        <v>0.1721</v>
      </c>
      <c r="DL929">
        <v>0.17</v>
      </c>
      <c r="DM929">
        <v>0.2034</v>
      </c>
      <c r="DQ929">
        <v>0.2034</v>
      </c>
      <c r="DR929">
        <v>0.17180000000000001</v>
      </c>
      <c r="DS929">
        <v>0.17</v>
      </c>
      <c r="DT929">
        <v>-7.55</v>
      </c>
      <c r="DU929">
        <v>4085</v>
      </c>
      <c r="DV929">
        <v>4079</v>
      </c>
      <c r="DW929">
        <v>1695</v>
      </c>
      <c r="DX929">
        <v>831</v>
      </c>
      <c r="DY929">
        <v>8536</v>
      </c>
      <c r="DZ929">
        <v>4554</v>
      </c>
      <c r="EA929" s="2">
        <v>42580</v>
      </c>
      <c r="EB929">
        <v>2857</v>
      </c>
      <c r="EE929">
        <v>13294</v>
      </c>
      <c r="EF929">
        <v>931</v>
      </c>
      <c r="EG929">
        <v>3445</v>
      </c>
      <c r="EK929">
        <v>317</v>
      </c>
      <c r="EL929">
        <v>20844</v>
      </c>
      <c r="EM929">
        <v>225756</v>
      </c>
      <c r="EN929">
        <v>142584</v>
      </c>
      <c r="EO929">
        <v>83172</v>
      </c>
      <c r="ER929">
        <v>822</v>
      </c>
      <c r="EV929">
        <v>119797</v>
      </c>
      <c r="FA929">
        <v>7235</v>
      </c>
      <c r="FB929">
        <v>211026</v>
      </c>
      <c r="FC929">
        <v>231870</v>
      </c>
      <c r="FE929">
        <v>19090</v>
      </c>
      <c r="FJ929">
        <v>6803</v>
      </c>
      <c r="FP929">
        <v>8515</v>
      </c>
      <c r="FQ929">
        <v>34408</v>
      </c>
      <c r="FR929">
        <v>92922</v>
      </c>
      <c r="FT929">
        <v>28059</v>
      </c>
      <c r="FU929">
        <v>43825</v>
      </c>
      <c r="FZ929">
        <v>11912</v>
      </c>
      <c r="GA929">
        <v>176718</v>
      </c>
      <c r="GB929">
        <v>211126</v>
      </c>
      <c r="GD929">
        <v>424</v>
      </c>
      <c r="GE929">
        <v>11192</v>
      </c>
      <c r="GF929">
        <v>11652</v>
      </c>
      <c r="GH929">
        <v>7279</v>
      </c>
      <c r="GI929">
        <v>2847</v>
      </c>
      <c r="GJ929">
        <v>408</v>
      </c>
      <c r="GL929">
        <v>20744</v>
      </c>
      <c r="GM929">
        <v>20744</v>
      </c>
      <c r="GN929">
        <v>231870</v>
      </c>
      <c r="GO929">
        <v>4076.3009999999999</v>
      </c>
      <c r="GQ929">
        <v>-99053</v>
      </c>
      <c r="GR929" s="2">
        <v>42950</v>
      </c>
      <c r="GS929">
        <v>5261</v>
      </c>
      <c r="GT929">
        <v>7999</v>
      </c>
      <c r="GU929">
        <v>1645</v>
      </c>
      <c r="GV929">
        <v>9644</v>
      </c>
      <c r="HB929">
        <v>-2074</v>
      </c>
      <c r="HC929">
        <v>-2074</v>
      </c>
      <c r="HD929">
        <v>77</v>
      </c>
      <c r="HE929">
        <v>12908</v>
      </c>
      <c r="HF929">
        <v>-7273</v>
      </c>
      <c r="HG929">
        <v>-282</v>
      </c>
      <c r="HH929">
        <v>9704</v>
      </c>
      <c r="HL929">
        <v>504</v>
      </c>
      <c r="HM929">
        <v>2653</v>
      </c>
      <c r="HN929">
        <v>-11300</v>
      </c>
      <c r="HO929">
        <v>610</v>
      </c>
      <c r="HP929">
        <v>-10690</v>
      </c>
      <c r="HT929">
        <v>-4605</v>
      </c>
      <c r="HU929">
        <v>-1879</v>
      </c>
      <c r="HV929">
        <v>-17174</v>
      </c>
      <c r="HY929">
        <v>-1613</v>
      </c>
      <c r="HZ929">
        <v>4470</v>
      </c>
      <c r="IA929">
        <v>2857</v>
      </c>
      <c r="IC929">
        <v>-4605</v>
      </c>
      <c r="IE929">
        <v>3982</v>
      </c>
      <c r="IG929">
        <v>5411</v>
      </c>
      <c r="IH929">
        <v>-3886</v>
      </c>
      <c r="II929">
        <v>-2303</v>
      </c>
      <c r="IK929">
        <v>-2303</v>
      </c>
      <c r="IL929">
        <v>4079</v>
      </c>
      <c r="IM929">
        <v>4085</v>
      </c>
      <c r="IN929">
        <v>0.17</v>
      </c>
      <c r="IO929">
        <v>0.17</v>
      </c>
    </row>
    <row r="930" spans="1:249" x14ac:dyDescent="0.25">
      <c r="A930" t="s">
        <v>1268</v>
      </c>
      <c r="B930" t="s">
        <v>1269</v>
      </c>
      <c r="C930" t="s">
        <v>1270</v>
      </c>
      <c r="D930" t="s">
        <v>1271</v>
      </c>
      <c r="E930" t="s">
        <v>455</v>
      </c>
      <c r="F930" t="s">
        <v>417</v>
      </c>
      <c r="G930" s="2">
        <v>42643</v>
      </c>
      <c r="H930" t="s">
        <v>450</v>
      </c>
      <c r="J930">
        <v>2016</v>
      </c>
      <c r="K930">
        <v>3</v>
      </c>
      <c r="L930">
        <v>2016</v>
      </c>
      <c r="M930">
        <v>3</v>
      </c>
      <c r="N930" t="s">
        <v>419</v>
      </c>
      <c r="O930" t="s">
        <v>451</v>
      </c>
      <c r="P930">
        <v>201603</v>
      </c>
      <c r="Q930">
        <v>10</v>
      </c>
      <c r="R930">
        <v>238</v>
      </c>
      <c r="S930">
        <v>29</v>
      </c>
      <c r="T930">
        <v>12</v>
      </c>
      <c r="U930">
        <v>732712</v>
      </c>
      <c r="V930">
        <v>3</v>
      </c>
      <c r="W930">
        <v>4813</v>
      </c>
      <c r="X930" s="2">
        <v>42669</v>
      </c>
      <c r="Y930" s="2">
        <v>42669</v>
      </c>
      <c r="Z930" t="s">
        <v>485</v>
      </c>
      <c r="AA930" t="s">
        <v>1289</v>
      </c>
      <c r="AB930" t="s">
        <v>458</v>
      </c>
      <c r="AC930" t="s">
        <v>456</v>
      </c>
      <c r="AD930">
        <v>10036</v>
      </c>
      <c r="AE930" t="s">
        <v>1273</v>
      </c>
      <c r="AG930" t="s">
        <v>1289</v>
      </c>
      <c r="AH930" t="s">
        <v>458</v>
      </c>
      <c r="AI930" t="s">
        <v>456</v>
      </c>
      <c r="AJ930">
        <v>10036</v>
      </c>
      <c r="AK930" t="s">
        <v>426</v>
      </c>
      <c r="AL930" t="s">
        <v>427</v>
      </c>
      <c r="AU930" t="s">
        <v>1286</v>
      </c>
      <c r="AV930" t="s">
        <v>1283</v>
      </c>
      <c r="AW930">
        <v>4076634000</v>
      </c>
      <c r="AX930" s="2">
        <v>42643</v>
      </c>
      <c r="BI930" s="2">
        <v>43034</v>
      </c>
      <c r="BJ930">
        <v>30937</v>
      </c>
      <c r="BK930">
        <v>12229</v>
      </c>
      <c r="BL930">
        <v>18708</v>
      </c>
      <c r="BM930">
        <v>3942</v>
      </c>
      <c r="BR930">
        <v>8226</v>
      </c>
      <c r="BV930">
        <v>24397</v>
      </c>
      <c r="BW930">
        <v>6540</v>
      </c>
      <c r="BX930">
        <v>1038</v>
      </c>
      <c r="CJ930">
        <v>-23</v>
      </c>
      <c r="CM930">
        <v>97</v>
      </c>
      <c r="CN930">
        <v>-964</v>
      </c>
      <c r="CO930">
        <v>5576</v>
      </c>
      <c r="CP930">
        <v>1829</v>
      </c>
      <c r="CQ930">
        <v>3747</v>
      </c>
      <c r="CV930">
        <v>3747</v>
      </c>
      <c r="CX930">
        <v>3747</v>
      </c>
      <c r="DA930">
        <v>3747</v>
      </c>
      <c r="DB930">
        <v>127</v>
      </c>
      <c r="DC930">
        <v>3620</v>
      </c>
      <c r="DE930">
        <v>3620</v>
      </c>
      <c r="DF930">
        <v>0.91859999999999997</v>
      </c>
      <c r="DJ930">
        <v>0.91859999999999997</v>
      </c>
      <c r="DK930">
        <v>0.88749999999999996</v>
      </c>
      <c r="DL930">
        <v>0.89</v>
      </c>
      <c r="DM930">
        <v>0.91700000000000004</v>
      </c>
      <c r="DQ930">
        <v>0.91700000000000004</v>
      </c>
      <c r="DR930">
        <v>0.88600000000000001</v>
      </c>
      <c r="DS930">
        <v>0.89</v>
      </c>
      <c r="DT930">
        <v>16.54</v>
      </c>
      <c r="DU930">
        <v>4086</v>
      </c>
      <c r="DV930">
        <v>4079</v>
      </c>
      <c r="DW930">
        <v>5576</v>
      </c>
      <c r="DX930">
        <v>3747</v>
      </c>
      <c r="DY930">
        <v>10482</v>
      </c>
      <c r="DZ930">
        <v>6540</v>
      </c>
      <c r="EA930" s="2">
        <v>42669</v>
      </c>
      <c r="EB930">
        <v>6441</v>
      </c>
      <c r="EE930">
        <v>14832</v>
      </c>
      <c r="EF930">
        <v>1318</v>
      </c>
      <c r="EG930">
        <v>3030</v>
      </c>
      <c r="EL930">
        <v>25621</v>
      </c>
      <c r="EM930">
        <v>228909</v>
      </c>
      <c r="EN930">
        <v>145495</v>
      </c>
      <c r="EO930">
        <v>83414</v>
      </c>
      <c r="ER930">
        <v>1119</v>
      </c>
      <c r="EV930">
        <v>121069</v>
      </c>
      <c r="FA930">
        <v>8275</v>
      </c>
      <c r="FB930">
        <v>213877</v>
      </c>
      <c r="FC930">
        <v>239498</v>
      </c>
      <c r="FE930">
        <v>18002</v>
      </c>
      <c r="FJ930">
        <v>3852</v>
      </c>
      <c r="FP930">
        <v>8444</v>
      </c>
      <c r="FQ930">
        <v>30298</v>
      </c>
      <c r="FR930">
        <v>102739</v>
      </c>
      <c r="FT930">
        <v>28285</v>
      </c>
      <c r="FU930">
        <v>44617</v>
      </c>
      <c r="FZ930">
        <v>11576</v>
      </c>
      <c r="GA930">
        <v>187217</v>
      </c>
      <c r="GB930">
        <v>217515</v>
      </c>
      <c r="GD930">
        <v>424</v>
      </c>
      <c r="GE930">
        <v>11179</v>
      </c>
      <c r="GF930">
        <v>12918</v>
      </c>
      <c r="GH930">
        <v>7264</v>
      </c>
      <c r="GI930">
        <v>2758</v>
      </c>
      <c r="GJ930">
        <v>445</v>
      </c>
      <c r="GL930">
        <v>21983</v>
      </c>
      <c r="GM930">
        <v>21983</v>
      </c>
      <c r="GN930">
        <v>239498</v>
      </c>
      <c r="GO930">
        <v>4076.634</v>
      </c>
      <c r="GQ930">
        <v>-99086</v>
      </c>
      <c r="GR930" s="2">
        <v>43034</v>
      </c>
      <c r="GS930">
        <v>9008</v>
      </c>
      <c r="GT930">
        <v>11941</v>
      </c>
      <c r="GU930">
        <v>3071</v>
      </c>
      <c r="GV930">
        <v>15012</v>
      </c>
      <c r="HB930">
        <v>-5017</v>
      </c>
      <c r="HC930">
        <v>-5017</v>
      </c>
      <c r="HD930">
        <v>-1279</v>
      </c>
      <c r="HE930">
        <v>17724</v>
      </c>
      <c r="HF930">
        <v>-11398</v>
      </c>
      <c r="HG930">
        <v>-410</v>
      </c>
      <c r="HH930">
        <v>8919</v>
      </c>
      <c r="HL930">
        <v>350</v>
      </c>
      <c r="HM930">
        <v>-2539</v>
      </c>
      <c r="HN930">
        <v>-3764</v>
      </c>
      <c r="HO930">
        <v>-120</v>
      </c>
      <c r="HP930">
        <v>-3884</v>
      </c>
      <c r="HT930">
        <v>-6908</v>
      </c>
      <c r="HU930">
        <v>-2422</v>
      </c>
      <c r="HV930">
        <v>-13214</v>
      </c>
      <c r="HY930">
        <v>1971</v>
      </c>
      <c r="HZ930">
        <v>4470</v>
      </c>
      <c r="IA930">
        <v>6441</v>
      </c>
      <c r="IC930">
        <v>-6908</v>
      </c>
      <c r="IE930">
        <v>3942</v>
      </c>
      <c r="IG930">
        <v>4816</v>
      </c>
      <c r="IH930">
        <v>-4125</v>
      </c>
      <c r="II930">
        <v>-2303</v>
      </c>
      <c r="IK930">
        <v>-2303</v>
      </c>
      <c r="IL930">
        <v>4079</v>
      </c>
      <c r="IM930">
        <v>4086</v>
      </c>
      <c r="IN930">
        <v>0.89</v>
      </c>
      <c r="IO930">
        <v>0.89</v>
      </c>
    </row>
    <row r="931" spans="1:249" x14ac:dyDescent="0.25">
      <c r="A931" t="s">
        <v>1268</v>
      </c>
      <c r="B931" t="s">
        <v>1269</v>
      </c>
      <c r="C931" t="s">
        <v>1270</v>
      </c>
      <c r="D931" t="s">
        <v>1271</v>
      </c>
      <c r="E931" t="s">
        <v>455</v>
      </c>
      <c r="F931" t="s">
        <v>417</v>
      </c>
      <c r="G931" s="2">
        <v>42735</v>
      </c>
      <c r="H931" t="s">
        <v>450</v>
      </c>
      <c r="J931">
        <v>2016</v>
      </c>
      <c r="K931">
        <v>4</v>
      </c>
      <c r="L931">
        <v>2016</v>
      </c>
      <c r="M931">
        <v>4</v>
      </c>
      <c r="N931" t="s">
        <v>419</v>
      </c>
      <c r="O931" t="s">
        <v>451</v>
      </c>
      <c r="P931">
        <v>201604</v>
      </c>
      <c r="Q931">
        <v>10</v>
      </c>
      <c r="R931">
        <v>238</v>
      </c>
      <c r="S931">
        <v>29</v>
      </c>
      <c r="T931">
        <v>12</v>
      </c>
      <c r="U931">
        <v>732712</v>
      </c>
      <c r="V931">
        <v>3</v>
      </c>
      <c r="W931">
        <v>4813</v>
      </c>
      <c r="X931" s="2">
        <v>42787</v>
      </c>
      <c r="Y931" s="2">
        <v>42787</v>
      </c>
      <c r="Z931" t="s">
        <v>485</v>
      </c>
      <c r="AA931" t="s">
        <v>1289</v>
      </c>
      <c r="AB931" t="s">
        <v>458</v>
      </c>
      <c r="AC931" t="s">
        <v>456</v>
      </c>
      <c r="AD931">
        <v>10036</v>
      </c>
      <c r="AE931" t="s">
        <v>1273</v>
      </c>
      <c r="AG931" t="s">
        <v>1289</v>
      </c>
      <c r="AH931" t="s">
        <v>458</v>
      </c>
      <c r="AI931" t="s">
        <v>456</v>
      </c>
      <c r="AJ931">
        <v>10036</v>
      </c>
      <c r="AK931" t="s">
        <v>426</v>
      </c>
      <c r="AL931" t="s">
        <v>427</v>
      </c>
      <c r="AN931">
        <v>160900</v>
      </c>
      <c r="AP931">
        <v>160900</v>
      </c>
      <c r="AR931">
        <v>690741</v>
      </c>
      <c r="AS931" t="s">
        <v>428</v>
      </c>
      <c r="AT931" t="s">
        <v>429</v>
      </c>
      <c r="AU931" t="s">
        <v>1286</v>
      </c>
      <c r="AV931" t="s">
        <v>1283</v>
      </c>
      <c r="AW931">
        <v>4076732000</v>
      </c>
      <c r="AX931" s="2">
        <v>42766</v>
      </c>
      <c r="AY931" t="s">
        <v>1275</v>
      </c>
      <c r="AZ931" t="s">
        <v>502</v>
      </c>
      <c r="BA931" t="s">
        <v>1290</v>
      </c>
      <c r="BB931" t="s">
        <v>472</v>
      </c>
      <c r="BC931" t="s">
        <v>1287</v>
      </c>
      <c r="BD931" t="s">
        <v>1285</v>
      </c>
      <c r="BE931" t="s">
        <v>1275</v>
      </c>
      <c r="BF931" t="s">
        <v>439</v>
      </c>
      <c r="BG931" t="s">
        <v>1288</v>
      </c>
      <c r="BH931" t="s">
        <v>439</v>
      </c>
      <c r="BI931" s="2">
        <v>42787</v>
      </c>
      <c r="BJ931">
        <v>32340</v>
      </c>
      <c r="BK931">
        <v>14362</v>
      </c>
      <c r="BL931">
        <v>17978</v>
      </c>
      <c r="BM931">
        <v>3987</v>
      </c>
      <c r="BR931">
        <v>5968</v>
      </c>
      <c r="BV931">
        <v>24317</v>
      </c>
      <c r="BW931">
        <v>8023</v>
      </c>
      <c r="BX931">
        <v>1137</v>
      </c>
      <c r="CJ931">
        <v>-35</v>
      </c>
      <c r="CM931">
        <v>98</v>
      </c>
      <c r="CN931">
        <v>-1074</v>
      </c>
      <c r="CO931">
        <v>6949</v>
      </c>
      <c r="CP931">
        <v>2349</v>
      </c>
      <c r="CQ931">
        <v>4600</v>
      </c>
      <c r="CV931">
        <v>4600</v>
      </c>
      <c r="CX931">
        <v>4600</v>
      </c>
      <c r="DA931">
        <v>4600</v>
      </c>
      <c r="DB931">
        <v>105</v>
      </c>
      <c r="DC931">
        <v>4495</v>
      </c>
      <c r="DE931">
        <v>4495</v>
      </c>
      <c r="DF931">
        <v>1.1272</v>
      </c>
      <c r="DJ931">
        <v>1.1272</v>
      </c>
      <c r="DK931">
        <v>1.1014999999999999</v>
      </c>
      <c r="DL931">
        <v>1.1000000000000001</v>
      </c>
      <c r="DM931">
        <v>1.1254999999999999</v>
      </c>
      <c r="DQ931">
        <v>1.1254999999999999</v>
      </c>
      <c r="DR931">
        <v>1.0998000000000001</v>
      </c>
      <c r="DS931">
        <v>1.1000000000000001</v>
      </c>
      <c r="DT931">
        <v>-40.0291</v>
      </c>
      <c r="DU931">
        <v>4087</v>
      </c>
      <c r="DV931">
        <v>4081</v>
      </c>
      <c r="DW931">
        <v>6949</v>
      </c>
      <c r="DX931">
        <v>4600</v>
      </c>
      <c r="DY931">
        <v>12010</v>
      </c>
      <c r="DZ931">
        <v>8023</v>
      </c>
      <c r="EA931" s="2">
        <v>43034</v>
      </c>
      <c r="EB931">
        <v>2880</v>
      </c>
      <c r="EE931">
        <v>17513</v>
      </c>
      <c r="EF931">
        <v>1202</v>
      </c>
      <c r="EG931">
        <v>3918</v>
      </c>
      <c r="EK931">
        <v>882</v>
      </c>
      <c r="EL931">
        <v>26395</v>
      </c>
      <c r="EM931">
        <v>232215</v>
      </c>
      <c r="EN931">
        <v>147464</v>
      </c>
      <c r="EO931">
        <v>84751</v>
      </c>
      <c r="ER931">
        <v>1110</v>
      </c>
      <c r="EV931">
        <v>122775</v>
      </c>
      <c r="FA931">
        <v>9149</v>
      </c>
      <c r="FB931">
        <v>217785</v>
      </c>
      <c r="FC931">
        <v>244180</v>
      </c>
      <c r="FE931">
        <v>19593</v>
      </c>
      <c r="FJ931">
        <v>2645</v>
      </c>
      <c r="FP931">
        <v>8102</v>
      </c>
      <c r="FQ931">
        <v>30340</v>
      </c>
      <c r="FR931">
        <v>105433</v>
      </c>
      <c r="FT931">
        <v>26166</v>
      </c>
      <c r="FU931">
        <v>45964</v>
      </c>
      <c r="FZ931">
        <v>12245</v>
      </c>
      <c r="GA931">
        <v>189808</v>
      </c>
      <c r="GB931">
        <v>220148</v>
      </c>
      <c r="GD931">
        <v>424</v>
      </c>
      <c r="GE931">
        <v>11182</v>
      </c>
      <c r="GF931">
        <v>15059</v>
      </c>
      <c r="GH931">
        <v>7263</v>
      </c>
      <c r="GI931">
        <v>2673</v>
      </c>
      <c r="GJ931">
        <v>449</v>
      </c>
      <c r="GL931">
        <v>24032</v>
      </c>
      <c r="GM931">
        <v>24032</v>
      </c>
      <c r="GN931">
        <v>244180</v>
      </c>
      <c r="GO931">
        <v>4076.6840000000002</v>
      </c>
      <c r="GQ931">
        <v>-98743</v>
      </c>
      <c r="GR931" s="2">
        <v>42787</v>
      </c>
      <c r="GS931">
        <v>13608</v>
      </c>
      <c r="GT931">
        <v>15928</v>
      </c>
      <c r="GU931">
        <v>3200</v>
      </c>
      <c r="GV931">
        <v>19128</v>
      </c>
      <c r="GW931">
        <v>-5067</v>
      </c>
      <c r="GX931">
        <v>61</v>
      </c>
      <c r="GY931">
        <v>-1079</v>
      </c>
      <c r="HB931">
        <v>449</v>
      </c>
      <c r="HC931">
        <v>-5636</v>
      </c>
      <c r="HD931">
        <v>-4385</v>
      </c>
      <c r="HE931">
        <v>22715</v>
      </c>
      <c r="HF931">
        <v>-17059</v>
      </c>
      <c r="HG931">
        <v>-534</v>
      </c>
      <c r="HH931">
        <v>6117</v>
      </c>
      <c r="HL931">
        <v>493</v>
      </c>
      <c r="HM931">
        <v>-10983</v>
      </c>
      <c r="HN931">
        <v>-1209</v>
      </c>
      <c r="HO931">
        <v>-149</v>
      </c>
      <c r="HP931">
        <v>-1358</v>
      </c>
      <c r="HQ931">
        <v>3</v>
      </c>
      <c r="HS931">
        <v>3</v>
      </c>
      <c r="HT931">
        <v>-9262</v>
      </c>
      <c r="HU931">
        <v>-2705</v>
      </c>
      <c r="HV931">
        <v>-13322</v>
      </c>
      <c r="HY931">
        <v>-1590</v>
      </c>
      <c r="HZ931">
        <v>4470</v>
      </c>
      <c r="IA931">
        <v>2880</v>
      </c>
      <c r="IC931">
        <v>-9262</v>
      </c>
      <c r="IE931">
        <v>3987</v>
      </c>
      <c r="IG931">
        <v>4991</v>
      </c>
      <c r="IH931">
        <v>-5661</v>
      </c>
      <c r="II931">
        <v>-2354</v>
      </c>
      <c r="IK931">
        <v>-2354</v>
      </c>
      <c r="IL931">
        <v>4080</v>
      </c>
      <c r="IM931">
        <v>4086</v>
      </c>
      <c r="IN931">
        <v>1.1000000000000001</v>
      </c>
      <c r="IO931">
        <v>1.0900000000000001</v>
      </c>
    </row>
    <row r="932" spans="1:249" x14ac:dyDescent="0.25">
      <c r="A932" t="s">
        <v>1268</v>
      </c>
      <c r="B932" t="s">
        <v>1269</v>
      </c>
      <c r="C932" t="s">
        <v>1270</v>
      </c>
      <c r="D932" t="s">
        <v>1271</v>
      </c>
      <c r="E932" t="s">
        <v>455</v>
      </c>
      <c r="F932" t="s">
        <v>417</v>
      </c>
      <c r="G932" s="2">
        <v>42825</v>
      </c>
      <c r="H932" t="s">
        <v>450</v>
      </c>
      <c r="J932">
        <v>2017</v>
      </c>
      <c r="K932">
        <v>1</v>
      </c>
      <c r="L932">
        <v>2017</v>
      </c>
      <c r="M932">
        <v>1</v>
      </c>
      <c r="N932" t="s">
        <v>419</v>
      </c>
      <c r="O932" t="s">
        <v>451</v>
      </c>
      <c r="P932">
        <v>201701</v>
      </c>
      <c r="Q932">
        <v>10</v>
      </c>
      <c r="R932">
        <v>238</v>
      </c>
      <c r="S932">
        <v>29</v>
      </c>
      <c r="T932">
        <v>12</v>
      </c>
      <c r="U932">
        <v>732712</v>
      </c>
      <c r="V932">
        <v>3</v>
      </c>
      <c r="W932">
        <v>4813</v>
      </c>
      <c r="X932" s="2">
        <v>42852</v>
      </c>
      <c r="Y932" s="2">
        <v>42852</v>
      </c>
      <c r="Z932" t="s">
        <v>485</v>
      </c>
      <c r="AA932" t="s">
        <v>1289</v>
      </c>
      <c r="AB932" t="s">
        <v>458</v>
      </c>
      <c r="AC932" t="s">
        <v>456</v>
      </c>
      <c r="AD932">
        <v>10036</v>
      </c>
      <c r="AE932" t="s">
        <v>1273</v>
      </c>
      <c r="AG932" t="s">
        <v>1289</v>
      </c>
      <c r="AH932" t="s">
        <v>458</v>
      </c>
      <c r="AI932" t="s">
        <v>456</v>
      </c>
      <c r="AJ932">
        <v>10036</v>
      </c>
      <c r="AK932" t="s">
        <v>426</v>
      </c>
      <c r="AL932" t="s">
        <v>427</v>
      </c>
      <c r="AU932" t="s">
        <v>1286</v>
      </c>
      <c r="AV932" t="s">
        <v>1283</v>
      </c>
      <c r="AW932">
        <v>4079369000</v>
      </c>
      <c r="AX932" s="2">
        <v>42825</v>
      </c>
      <c r="BI932" s="2">
        <v>42852</v>
      </c>
      <c r="BJ932">
        <v>29814</v>
      </c>
      <c r="BK932">
        <v>11666</v>
      </c>
      <c r="BL932">
        <v>18148</v>
      </c>
      <c r="BM932">
        <v>4059</v>
      </c>
      <c r="BR932">
        <v>6908</v>
      </c>
      <c r="BV932">
        <v>22633</v>
      </c>
      <c r="BW932">
        <v>7181</v>
      </c>
      <c r="BX932">
        <v>1132</v>
      </c>
      <c r="CJ932">
        <v>-21</v>
      </c>
      <c r="CM932">
        <v>-846</v>
      </c>
      <c r="CN932">
        <v>-1999</v>
      </c>
      <c r="CO932">
        <v>5182</v>
      </c>
      <c r="CP932">
        <v>1629</v>
      </c>
      <c r="CQ932">
        <v>3553</v>
      </c>
      <c r="CV932">
        <v>3553</v>
      </c>
      <c r="CX932">
        <v>3553</v>
      </c>
      <c r="DA932">
        <v>3553</v>
      </c>
      <c r="DB932">
        <v>103</v>
      </c>
      <c r="DC932">
        <v>3450</v>
      </c>
      <c r="DE932">
        <v>3450</v>
      </c>
      <c r="DF932">
        <v>0.87039999999999995</v>
      </c>
      <c r="DJ932">
        <v>0.87039999999999995</v>
      </c>
      <c r="DK932">
        <v>0.84519999999999995</v>
      </c>
      <c r="DL932">
        <v>0.85</v>
      </c>
      <c r="DM932">
        <v>0.86929999999999996</v>
      </c>
      <c r="DQ932">
        <v>0.86929999999999996</v>
      </c>
      <c r="DR932">
        <v>0.84409999999999996</v>
      </c>
      <c r="DS932">
        <v>0.84</v>
      </c>
      <c r="DT932">
        <v>-16.920200000000001</v>
      </c>
      <c r="DU932">
        <v>4087</v>
      </c>
      <c r="DV932">
        <v>4082</v>
      </c>
      <c r="DW932">
        <v>5182</v>
      </c>
      <c r="DX932">
        <v>3553</v>
      </c>
      <c r="DY932">
        <v>11240</v>
      </c>
      <c r="DZ932">
        <v>7181</v>
      </c>
      <c r="EA932" s="2">
        <v>42852</v>
      </c>
      <c r="EB932">
        <v>4307</v>
      </c>
      <c r="EE932">
        <v>16863</v>
      </c>
      <c r="EF932">
        <v>1194</v>
      </c>
      <c r="EG932">
        <v>4645</v>
      </c>
      <c r="EK932">
        <v>149</v>
      </c>
      <c r="EL932">
        <v>27158</v>
      </c>
      <c r="EM932">
        <v>235550</v>
      </c>
      <c r="EN932">
        <v>150337</v>
      </c>
      <c r="EO932">
        <v>85213</v>
      </c>
      <c r="ER932">
        <v>1080</v>
      </c>
      <c r="EV932">
        <v>124296</v>
      </c>
      <c r="FA932">
        <v>8984</v>
      </c>
      <c r="FB932">
        <v>219573</v>
      </c>
      <c r="FC932">
        <v>246731</v>
      </c>
      <c r="FE932">
        <v>14826</v>
      </c>
      <c r="FJ932">
        <v>3707</v>
      </c>
      <c r="FP932">
        <v>8131</v>
      </c>
      <c r="FQ932">
        <v>26664</v>
      </c>
      <c r="FR932">
        <v>112839</v>
      </c>
      <c r="FT932">
        <v>22079</v>
      </c>
      <c r="FU932">
        <v>47847</v>
      </c>
      <c r="FZ932">
        <v>12265</v>
      </c>
      <c r="GA932">
        <v>195030</v>
      </c>
      <c r="GB932">
        <v>221694</v>
      </c>
      <c r="GD932">
        <v>424</v>
      </c>
      <c r="GE932">
        <v>11161</v>
      </c>
      <c r="GF932">
        <v>16153</v>
      </c>
      <c r="GH932">
        <v>7144</v>
      </c>
      <c r="GI932">
        <v>2609</v>
      </c>
      <c r="GJ932">
        <v>290</v>
      </c>
      <c r="GL932">
        <v>25037</v>
      </c>
      <c r="GM932">
        <v>25037</v>
      </c>
      <c r="GN932">
        <v>246731</v>
      </c>
      <c r="GO932">
        <v>4079.3690000000001</v>
      </c>
      <c r="GQ932">
        <v>-99259</v>
      </c>
      <c r="GR932" s="2">
        <v>42852</v>
      </c>
      <c r="GS932">
        <v>3553</v>
      </c>
      <c r="GT932">
        <v>4059</v>
      </c>
      <c r="GU932">
        <v>-1139</v>
      </c>
      <c r="GV932">
        <v>2920</v>
      </c>
      <c r="HB932">
        <v>-4694</v>
      </c>
      <c r="HC932">
        <v>-4694</v>
      </c>
      <c r="HD932">
        <v>-98</v>
      </c>
      <c r="HE932">
        <v>1681</v>
      </c>
      <c r="HF932">
        <v>-3067</v>
      </c>
      <c r="HG932">
        <v>-196</v>
      </c>
      <c r="HH932">
        <v>-1746</v>
      </c>
      <c r="HL932">
        <v>176</v>
      </c>
      <c r="HM932">
        <v>-4833</v>
      </c>
      <c r="HN932">
        <v>8745</v>
      </c>
      <c r="HO932">
        <v>-52</v>
      </c>
      <c r="HP932">
        <v>8693</v>
      </c>
      <c r="HT932">
        <v>-2354</v>
      </c>
      <c r="HU932">
        <v>-1760</v>
      </c>
      <c r="HV932">
        <v>4579</v>
      </c>
      <c r="HY932">
        <v>1427</v>
      </c>
      <c r="HZ932">
        <v>2880</v>
      </c>
      <c r="IA932">
        <v>4307</v>
      </c>
      <c r="IC932">
        <v>-2354</v>
      </c>
      <c r="IE932">
        <v>4059</v>
      </c>
      <c r="IG932">
        <v>1681</v>
      </c>
      <c r="IH932">
        <v>-3067</v>
      </c>
      <c r="II932">
        <v>-2354</v>
      </c>
      <c r="IK932">
        <v>-2354</v>
      </c>
      <c r="IL932">
        <v>4082</v>
      </c>
      <c r="IM932">
        <v>4087</v>
      </c>
      <c r="IN932">
        <v>0.85</v>
      </c>
      <c r="IO932">
        <v>0.84</v>
      </c>
    </row>
    <row r="933" spans="1:249" x14ac:dyDescent="0.25">
      <c r="A933" t="s">
        <v>1268</v>
      </c>
      <c r="B933" t="s">
        <v>1269</v>
      </c>
      <c r="C933" t="s">
        <v>1270</v>
      </c>
      <c r="D933" t="s">
        <v>1271</v>
      </c>
      <c r="E933" t="s">
        <v>455</v>
      </c>
      <c r="F933" t="s">
        <v>417</v>
      </c>
      <c r="G933" s="2">
        <v>42916</v>
      </c>
      <c r="H933" t="s">
        <v>450</v>
      </c>
      <c r="J933">
        <v>2017</v>
      </c>
      <c r="K933">
        <v>2</v>
      </c>
      <c r="L933">
        <v>2017</v>
      </c>
      <c r="M933">
        <v>2</v>
      </c>
      <c r="N933" t="s">
        <v>419</v>
      </c>
      <c r="O933" t="s">
        <v>451</v>
      </c>
      <c r="P933">
        <v>201702</v>
      </c>
      <c r="Q933">
        <v>10</v>
      </c>
      <c r="R933">
        <v>238</v>
      </c>
      <c r="S933">
        <v>29</v>
      </c>
      <c r="T933">
        <v>12</v>
      </c>
      <c r="U933">
        <v>732712</v>
      </c>
      <c r="V933">
        <v>3</v>
      </c>
      <c r="W933">
        <v>4813</v>
      </c>
      <c r="X933" s="2">
        <v>42950</v>
      </c>
      <c r="Y933" s="2">
        <v>42950</v>
      </c>
      <c r="Z933" t="s">
        <v>485</v>
      </c>
      <c r="AA933" t="s">
        <v>1289</v>
      </c>
      <c r="AB933" t="s">
        <v>458</v>
      </c>
      <c r="AC933" t="s">
        <v>456</v>
      </c>
      <c r="AD933">
        <v>10036</v>
      </c>
      <c r="AE933" t="s">
        <v>1273</v>
      </c>
      <c r="AG933" t="s">
        <v>1289</v>
      </c>
      <c r="AH933" t="s">
        <v>458</v>
      </c>
      <c r="AI933" t="s">
        <v>456</v>
      </c>
      <c r="AJ933">
        <v>10036</v>
      </c>
      <c r="AK933" t="s">
        <v>426</v>
      </c>
      <c r="AL933" t="s">
        <v>427</v>
      </c>
      <c r="AU933" t="s">
        <v>1286</v>
      </c>
      <c r="AV933" t="s">
        <v>1283</v>
      </c>
      <c r="AW933">
        <v>4079408000</v>
      </c>
      <c r="AX933" s="2">
        <v>42916</v>
      </c>
      <c r="BI933" s="2">
        <v>42950</v>
      </c>
      <c r="BJ933">
        <v>30548</v>
      </c>
      <c r="BK933">
        <v>12110</v>
      </c>
      <c r="BL933">
        <v>18438</v>
      </c>
      <c r="BM933">
        <v>4167</v>
      </c>
      <c r="BR933">
        <v>6039</v>
      </c>
      <c r="BV933">
        <v>22316</v>
      </c>
      <c r="BW933">
        <v>8232</v>
      </c>
      <c r="BX933">
        <v>1218</v>
      </c>
      <c r="CJ933">
        <v>-28</v>
      </c>
      <c r="CM933">
        <v>-19</v>
      </c>
      <c r="CN933">
        <v>-1265</v>
      </c>
      <c r="CO933">
        <v>6967</v>
      </c>
      <c r="CP933">
        <v>2489</v>
      </c>
      <c r="CQ933">
        <v>4478</v>
      </c>
      <c r="CV933">
        <v>4478</v>
      </c>
      <c r="CX933">
        <v>4478</v>
      </c>
      <c r="DA933">
        <v>4478</v>
      </c>
      <c r="DB933">
        <v>116</v>
      </c>
      <c r="DC933">
        <v>4362</v>
      </c>
      <c r="DE933">
        <v>4362</v>
      </c>
      <c r="DF933">
        <v>1.097</v>
      </c>
      <c r="DJ933">
        <v>1.097</v>
      </c>
      <c r="DK933">
        <v>1.0686</v>
      </c>
      <c r="DL933">
        <v>1.07</v>
      </c>
      <c r="DM933">
        <v>1.0956999999999999</v>
      </c>
      <c r="DQ933">
        <v>1.0956999999999999</v>
      </c>
      <c r="DR933">
        <v>1.0672999999999999</v>
      </c>
      <c r="DS933">
        <v>1.07</v>
      </c>
      <c r="DT933">
        <v>11.090299999999999</v>
      </c>
      <c r="DU933">
        <v>4087</v>
      </c>
      <c r="DV933">
        <v>4082</v>
      </c>
      <c r="DW933">
        <v>6967</v>
      </c>
      <c r="DX933">
        <v>4478</v>
      </c>
      <c r="DY933">
        <v>12399</v>
      </c>
      <c r="DZ933">
        <v>8232</v>
      </c>
      <c r="EA933" s="2">
        <v>42950</v>
      </c>
      <c r="EB933">
        <v>4583</v>
      </c>
      <c r="EE933">
        <v>19771</v>
      </c>
      <c r="EF933">
        <v>1116</v>
      </c>
      <c r="EG933">
        <v>3353</v>
      </c>
      <c r="EL933">
        <v>28823</v>
      </c>
      <c r="EM933">
        <v>239226</v>
      </c>
      <c r="EN933">
        <v>152705</v>
      </c>
      <c r="EO933">
        <v>86521</v>
      </c>
      <c r="ER933">
        <v>1075</v>
      </c>
      <c r="EV933">
        <v>127674</v>
      </c>
      <c r="FA933">
        <v>8885</v>
      </c>
      <c r="FB933">
        <v>224155</v>
      </c>
      <c r="FC933">
        <v>252978</v>
      </c>
      <c r="FE933">
        <v>17825</v>
      </c>
      <c r="FJ933">
        <v>1153</v>
      </c>
      <c r="FP933">
        <v>8780</v>
      </c>
      <c r="FQ933">
        <v>27758</v>
      </c>
      <c r="FR933">
        <v>116390</v>
      </c>
      <c r="FT933">
        <v>21775</v>
      </c>
      <c r="FU933">
        <v>47506</v>
      </c>
      <c r="FZ933">
        <v>12788</v>
      </c>
      <c r="GA933">
        <v>198459</v>
      </c>
      <c r="GB933">
        <v>226217</v>
      </c>
      <c r="GD933">
        <v>424</v>
      </c>
      <c r="GE933">
        <v>11099</v>
      </c>
      <c r="GF933">
        <v>18159</v>
      </c>
      <c r="GH933">
        <v>7142</v>
      </c>
      <c r="GI933">
        <v>2284</v>
      </c>
      <c r="GJ933">
        <v>365</v>
      </c>
      <c r="GL933">
        <v>26761</v>
      </c>
      <c r="GM933">
        <v>26761</v>
      </c>
      <c r="GN933">
        <v>252978</v>
      </c>
      <c r="GO933">
        <v>4079.4079999999999</v>
      </c>
      <c r="GQ933">
        <v>-100913</v>
      </c>
      <c r="GR933" s="2">
        <v>42950</v>
      </c>
      <c r="GS933">
        <v>8031</v>
      </c>
      <c r="GT933">
        <v>8226</v>
      </c>
      <c r="GU933">
        <v>-1055</v>
      </c>
      <c r="GV933">
        <v>7171</v>
      </c>
      <c r="HB933">
        <v>-4868</v>
      </c>
      <c r="HC933">
        <v>-4868</v>
      </c>
      <c r="HD933">
        <v>-416</v>
      </c>
      <c r="HE933">
        <v>9918</v>
      </c>
      <c r="HF933">
        <v>-7011</v>
      </c>
      <c r="HG933">
        <v>-315</v>
      </c>
      <c r="HH933">
        <v>-2768</v>
      </c>
      <c r="HL933">
        <v>211</v>
      </c>
      <c r="HM933">
        <v>-9883</v>
      </c>
      <c r="HN933">
        <v>8593</v>
      </c>
      <c r="HO933">
        <v>-152</v>
      </c>
      <c r="HP933">
        <v>8441</v>
      </c>
      <c r="HT933">
        <v>-4710</v>
      </c>
      <c r="HU933">
        <v>-2063</v>
      </c>
      <c r="HV933">
        <v>1668</v>
      </c>
      <c r="HY933">
        <v>1703</v>
      </c>
      <c r="HZ933">
        <v>2880</v>
      </c>
      <c r="IA933">
        <v>4583</v>
      </c>
      <c r="IC933">
        <v>-4710</v>
      </c>
      <c r="IE933">
        <v>4167</v>
      </c>
      <c r="IG933">
        <v>8237</v>
      </c>
      <c r="IH933">
        <v>-3944</v>
      </c>
      <c r="II933">
        <v>-2356</v>
      </c>
      <c r="IK933">
        <v>-2356</v>
      </c>
      <c r="IL933">
        <v>4082</v>
      </c>
      <c r="IM933">
        <v>4087</v>
      </c>
      <c r="IN933">
        <v>1.07</v>
      </c>
      <c r="IO933">
        <v>1.07</v>
      </c>
    </row>
    <row r="934" spans="1:249" x14ac:dyDescent="0.25">
      <c r="A934" t="s">
        <v>1268</v>
      </c>
      <c r="B934" t="s">
        <v>1269</v>
      </c>
      <c r="C934" t="s">
        <v>1270</v>
      </c>
      <c r="D934" t="s">
        <v>1271</v>
      </c>
      <c r="E934" t="s">
        <v>455</v>
      </c>
      <c r="F934" t="s">
        <v>417</v>
      </c>
      <c r="G934" s="2">
        <v>43008</v>
      </c>
      <c r="H934" t="s">
        <v>450</v>
      </c>
      <c r="J934">
        <v>2017</v>
      </c>
      <c r="K934">
        <v>3</v>
      </c>
      <c r="L934">
        <v>2017</v>
      </c>
      <c r="M934">
        <v>3</v>
      </c>
      <c r="N934" t="s">
        <v>419</v>
      </c>
      <c r="O934" t="s">
        <v>451</v>
      </c>
      <c r="P934">
        <v>201703</v>
      </c>
      <c r="Q934">
        <v>10</v>
      </c>
      <c r="R934">
        <v>238</v>
      </c>
      <c r="S934">
        <v>29</v>
      </c>
      <c r="T934">
        <v>12</v>
      </c>
      <c r="U934">
        <v>732712</v>
      </c>
      <c r="V934">
        <v>3</v>
      </c>
      <c r="W934">
        <v>4813</v>
      </c>
      <c r="X934" s="2">
        <v>43034</v>
      </c>
      <c r="Y934" s="2">
        <v>43034</v>
      </c>
      <c r="Z934" t="s">
        <v>485</v>
      </c>
      <c r="AA934" t="s">
        <v>1289</v>
      </c>
      <c r="AB934" t="s">
        <v>458</v>
      </c>
      <c r="AC934" t="s">
        <v>456</v>
      </c>
      <c r="AD934">
        <v>10036</v>
      </c>
      <c r="AE934" t="s">
        <v>1273</v>
      </c>
      <c r="AG934" t="s">
        <v>1289</v>
      </c>
      <c r="AH934" t="s">
        <v>458</v>
      </c>
      <c r="AI934" t="s">
        <v>456</v>
      </c>
      <c r="AJ934">
        <v>10036</v>
      </c>
      <c r="AK934" t="s">
        <v>426</v>
      </c>
      <c r="AL934" t="s">
        <v>427</v>
      </c>
      <c r="AU934" t="s">
        <v>1286</v>
      </c>
      <c r="AV934" t="s">
        <v>1283</v>
      </c>
      <c r="AW934">
        <v>4079441000</v>
      </c>
      <c r="AX934" s="2">
        <v>43008</v>
      </c>
      <c r="BI934" s="2">
        <v>43034</v>
      </c>
      <c r="BJ934">
        <v>31717</v>
      </c>
      <c r="BK934">
        <v>12605</v>
      </c>
      <c r="BL934">
        <v>19112</v>
      </c>
      <c r="BM934">
        <v>4272</v>
      </c>
      <c r="BR934">
        <v>7632</v>
      </c>
      <c r="BV934">
        <v>24509</v>
      </c>
      <c r="BW934">
        <v>7208</v>
      </c>
      <c r="BX934">
        <v>1164</v>
      </c>
      <c r="CJ934">
        <v>-22</v>
      </c>
      <c r="CM934">
        <v>-511</v>
      </c>
      <c r="CN934">
        <v>-1697</v>
      </c>
      <c r="CO934">
        <v>5511</v>
      </c>
      <c r="CP934">
        <v>1775</v>
      </c>
      <c r="CQ934">
        <v>3736</v>
      </c>
      <c r="CV934">
        <v>3736</v>
      </c>
      <c r="CX934">
        <v>3736</v>
      </c>
      <c r="DA934">
        <v>3736</v>
      </c>
      <c r="DB934">
        <v>116</v>
      </c>
      <c r="DC934">
        <v>3620</v>
      </c>
      <c r="DE934">
        <v>3620</v>
      </c>
      <c r="DF934">
        <v>0.91479999999999995</v>
      </c>
      <c r="DJ934">
        <v>0.91479999999999995</v>
      </c>
      <c r="DK934">
        <v>0.88639999999999997</v>
      </c>
      <c r="DL934">
        <v>0.89</v>
      </c>
      <c r="DM934">
        <v>0.91369999999999996</v>
      </c>
      <c r="DQ934">
        <v>0.91369999999999996</v>
      </c>
      <c r="DR934">
        <v>0.88529999999999998</v>
      </c>
      <c r="DS934">
        <v>0.89</v>
      </c>
      <c r="DT934">
        <v>19.21</v>
      </c>
      <c r="DU934">
        <v>4089</v>
      </c>
      <c r="DV934">
        <v>4084</v>
      </c>
      <c r="DW934">
        <v>5511</v>
      </c>
      <c r="DX934">
        <v>3736</v>
      </c>
      <c r="DY934">
        <v>11480</v>
      </c>
      <c r="DZ934">
        <v>7208</v>
      </c>
      <c r="EA934" s="2">
        <v>43034</v>
      </c>
      <c r="EB934">
        <v>4487</v>
      </c>
      <c r="EE934">
        <v>21549</v>
      </c>
      <c r="EF934">
        <v>1276</v>
      </c>
      <c r="EG934">
        <v>3280</v>
      </c>
      <c r="EK934">
        <v>275</v>
      </c>
      <c r="EL934">
        <v>30867</v>
      </c>
      <c r="EM934">
        <v>242608</v>
      </c>
      <c r="EN934">
        <v>155986</v>
      </c>
      <c r="EO934">
        <v>86622</v>
      </c>
      <c r="ER934">
        <v>1054</v>
      </c>
      <c r="EV934">
        <v>127601</v>
      </c>
      <c r="FA934">
        <v>8538</v>
      </c>
      <c r="FB934">
        <v>223815</v>
      </c>
      <c r="FC934">
        <v>254682</v>
      </c>
      <c r="FE934">
        <v>18434</v>
      </c>
      <c r="FJ934">
        <v>2180</v>
      </c>
      <c r="FP934">
        <v>8316</v>
      </c>
      <c r="FQ934">
        <v>28930</v>
      </c>
      <c r="FR934">
        <v>115317</v>
      </c>
      <c r="FT934">
        <v>21131</v>
      </c>
      <c r="FU934">
        <v>48345</v>
      </c>
      <c r="FZ934">
        <v>12508</v>
      </c>
      <c r="GA934">
        <v>197301</v>
      </c>
      <c r="GB934">
        <v>226231</v>
      </c>
      <c r="GD934">
        <v>424</v>
      </c>
      <c r="GE934">
        <v>11098</v>
      </c>
      <c r="GF934">
        <v>19373</v>
      </c>
      <c r="GH934">
        <v>7141</v>
      </c>
      <c r="GI934">
        <v>2683</v>
      </c>
      <c r="GJ934">
        <v>411</v>
      </c>
      <c r="GL934">
        <v>28451</v>
      </c>
      <c r="GM934">
        <v>28451</v>
      </c>
      <c r="GN934">
        <v>254682</v>
      </c>
      <c r="GO934">
        <v>4079.4409999999998</v>
      </c>
      <c r="GQ934">
        <v>-99150</v>
      </c>
      <c r="GR934" s="2">
        <v>43034</v>
      </c>
      <c r="GS934">
        <v>11767</v>
      </c>
      <c r="GT934">
        <v>12498</v>
      </c>
      <c r="GU934">
        <v>-226</v>
      </c>
      <c r="GV934">
        <v>12272</v>
      </c>
      <c r="HB934">
        <v>-7287</v>
      </c>
      <c r="HC934">
        <v>-7287</v>
      </c>
      <c r="HD934">
        <v>469</v>
      </c>
      <c r="HE934">
        <v>17221</v>
      </c>
      <c r="HF934">
        <v>-11282</v>
      </c>
      <c r="HG934">
        <v>-469</v>
      </c>
      <c r="HH934">
        <v>-2681</v>
      </c>
      <c r="HL934">
        <v>731</v>
      </c>
      <c r="HM934">
        <v>-13701</v>
      </c>
      <c r="HN934">
        <v>8336</v>
      </c>
      <c r="HO934">
        <v>-160</v>
      </c>
      <c r="HP934">
        <v>8176</v>
      </c>
      <c r="HT934">
        <v>-7067</v>
      </c>
      <c r="HU934">
        <v>-3022</v>
      </c>
      <c r="HV934">
        <v>-1913</v>
      </c>
      <c r="HY934">
        <v>1607</v>
      </c>
      <c r="HZ934">
        <v>2880</v>
      </c>
      <c r="IA934">
        <v>4487</v>
      </c>
      <c r="IC934">
        <v>-7067</v>
      </c>
      <c r="IE934">
        <v>4272</v>
      </c>
      <c r="IG934">
        <v>7303</v>
      </c>
      <c r="IH934">
        <v>-4271</v>
      </c>
      <c r="II934">
        <v>-2357</v>
      </c>
      <c r="IK934">
        <v>-2357</v>
      </c>
      <c r="IL934">
        <v>4084</v>
      </c>
      <c r="IM934">
        <v>4089</v>
      </c>
      <c r="IN934">
        <v>0.89</v>
      </c>
      <c r="IO934">
        <v>0.89</v>
      </c>
    </row>
    <row r="935" spans="1:249" x14ac:dyDescent="0.25">
      <c r="A935" t="s">
        <v>1294</v>
      </c>
      <c r="B935" t="s">
        <v>1295</v>
      </c>
      <c r="C935" t="s">
        <v>1296</v>
      </c>
      <c r="D935" t="s">
        <v>1297</v>
      </c>
      <c r="E935" t="s">
        <v>455</v>
      </c>
      <c r="F935" t="s">
        <v>417</v>
      </c>
      <c r="G935" s="2">
        <v>40574</v>
      </c>
      <c r="H935" t="s">
        <v>418</v>
      </c>
      <c r="J935">
        <v>2011</v>
      </c>
      <c r="K935">
        <v>4</v>
      </c>
      <c r="L935">
        <v>2011</v>
      </c>
      <c r="M935">
        <v>1</v>
      </c>
      <c r="N935" t="s">
        <v>419</v>
      </c>
      <c r="O935" t="s">
        <v>420</v>
      </c>
      <c r="P935">
        <v>2011</v>
      </c>
      <c r="Q935">
        <v>3</v>
      </c>
      <c r="R935">
        <v>167</v>
      </c>
      <c r="S935">
        <v>25</v>
      </c>
      <c r="T935">
        <v>1</v>
      </c>
      <c r="U935">
        <v>104169</v>
      </c>
      <c r="V935">
        <v>12</v>
      </c>
      <c r="W935">
        <v>5331</v>
      </c>
      <c r="X935" s="2">
        <v>40632</v>
      </c>
      <c r="Y935" s="2">
        <v>40632</v>
      </c>
      <c r="Z935" t="s">
        <v>485</v>
      </c>
      <c r="AA935" t="s">
        <v>1298</v>
      </c>
      <c r="AB935" t="s">
        <v>1299</v>
      </c>
      <c r="AC935" t="s">
        <v>1300</v>
      </c>
      <c r="AD935">
        <v>72716</v>
      </c>
      <c r="AE935" t="s">
        <v>1301</v>
      </c>
      <c r="AF935" t="s">
        <v>1302</v>
      </c>
      <c r="AG935" t="s">
        <v>1303</v>
      </c>
      <c r="AH935" t="s">
        <v>1299</v>
      </c>
      <c r="AI935" t="s">
        <v>1300</v>
      </c>
      <c r="AJ935">
        <v>72716</v>
      </c>
      <c r="AK935" t="s">
        <v>426</v>
      </c>
      <c r="AL935" t="s">
        <v>427</v>
      </c>
      <c r="AN935">
        <v>2100000</v>
      </c>
      <c r="AR935">
        <v>283633</v>
      </c>
      <c r="AS935" t="s">
        <v>428</v>
      </c>
      <c r="AT935" t="s">
        <v>429</v>
      </c>
      <c r="AU935" t="s">
        <v>1304</v>
      </c>
      <c r="AV935" t="s">
        <v>1305</v>
      </c>
      <c r="AW935">
        <v>3491198000</v>
      </c>
      <c r="AX935" s="2">
        <v>40623</v>
      </c>
      <c r="AY935" t="s">
        <v>1306</v>
      </c>
      <c r="AZ935" t="s">
        <v>936</v>
      </c>
      <c r="BA935" t="s">
        <v>1307</v>
      </c>
      <c r="BB935" t="s">
        <v>1308</v>
      </c>
      <c r="BC935" t="s">
        <v>1309</v>
      </c>
      <c r="BD935" t="s">
        <v>1310</v>
      </c>
      <c r="BE935" t="s">
        <v>1311</v>
      </c>
      <c r="BF935" t="s">
        <v>1312</v>
      </c>
      <c r="BG935" t="s">
        <v>1313</v>
      </c>
      <c r="BH935" t="s">
        <v>439</v>
      </c>
      <c r="BI935" s="2">
        <v>41359</v>
      </c>
      <c r="BJ935">
        <v>421849</v>
      </c>
      <c r="BK935">
        <v>314946</v>
      </c>
      <c r="BL935">
        <v>106903</v>
      </c>
      <c r="BR935">
        <v>81361</v>
      </c>
      <c r="BV935">
        <v>396307</v>
      </c>
      <c r="BW935">
        <v>25542</v>
      </c>
      <c r="BX935">
        <v>2205</v>
      </c>
      <c r="CL935">
        <v>201</v>
      </c>
      <c r="CN935">
        <v>-2004</v>
      </c>
      <c r="CO935">
        <v>23538</v>
      </c>
      <c r="CP935">
        <v>7579</v>
      </c>
      <c r="CQ935">
        <v>15959</v>
      </c>
      <c r="CV935">
        <v>15959</v>
      </c>
      <c r="CW935">
        <v>1034</v>
      </c>
      <c r="CX935">
        <v>16993</v>
      </c>
      <c r="DA935">
        <v>16993</v>
      </c>
      <c r="DB935">
        <v>604</v>
      </c>
      <c r="DC935">
        <v>16389</v>
      </c>
      <c r="DE935">
        <v>16389</v>
      </c>
      <c r="DF935">
        <v>4.2</v>
      </c>
      <c r="DG935">
        <v>0.28000000000000003</v>
      </c>
      <c r="DJ935">
        <v>4.6479999999999997</v>
      </c>
      <c r="DK935">
        <v>4.4828000000000001</v>
      </c>
      <c r="DL935">
        <v>4.4800000000000004</v>
      </c>
      <c r="DM935">
        <v>4.18</v>
      </c>
      <c r="DN935">
        <v>0.28999999999999998</v>
      </c>
      <c r="DQ935">
        <v>4.6302000000000003</v>
      </c>
      <c r="DR935">
        <v>4.4657</v>
      </c>
      <c r="DS935">
        <v>4.47</v>
      </c>
      <c r="DT935">
        <v>15.898400000000001</v>
      </c>
      <c r="DU935">
        <v>3670</v>
      </c>
      <c r="DV935">
        <v>3656</v>
      </c>
      <c r="DW935">
        <v>23538</v>
      </c>
      <c r="DX935">
        <v>15959</v>
      </c>
      <c r="DY935">
        <v>33183</v>
      </c>
      <c r="DZ935">
        <v>25542</v>
      </c>
      <c r="EA935" s="2">
        <v>40995</v>
      </c>
      <c r="EB935">
        <v>7395</v>
      </c>
      <c r="EE935">
        <v>5089</v>
      </c>
      <c r="EF935">
        <v>36437</v>
      </c>
      <c r="EG935">
        <v>2960</v>
      </c>
      <c r="EJ935">
        <v>131</v>
      </c>
      <c r="EL935">
        <v>52012</v>
      </c>
      <c r="EM935">
        <v>148584</v>
      </c>
      <c r="EN935">
        <v>43486</v>
      </c>
      <c r="EO935">
        <v>105098</v>
      </c>
      <c r="EP935">
        <v>2780</v>
      </c>
      <c r="EV935">
        <v>16763</v>
      </c>
      <c r="FA935">
        <v>4129</v>
      </c>
      <c r="FB935">
        <v>128770</v>
      </c>
      <c r="FC935">
        <v>180782</v>
      </c>
      <c r="FE935">
        <v>33676</v>
      </c>
      <c r="FH935">
        <v>18701</v>
      </c>
      <c r="FJ935">
        <v>5686</v>
      </c>
      <c r="FK935">
        <v>336</v>
      </c>
      <c r="FL935">
        <v>157</v>
      </c>
      <c r="FO935">
        <v>47</v>
      </c>
      <c r="FQ935">
        <v>58603</v>
      </c>
      <c r="FR935">
        <v>43842</v>
      </c>
      <c r="FU935">
        <v>6682</v>
      </c>
      <c r="FX935">
        <v>408</v>
      </c>
      <c r="GA935">
        <v>50932</v>
      </c>
      <c r="GB935">
        <v>109535</v>
      </c>
      <c r="GD935">
        <v>352</v>
      </c>
      <c r="GE935">
        <v>3577</v>
      </c>
      <c r="GF935">
        <v>63967</v>
      </c>
      <c r="GI935">
        <v>646</v>
      </c>
      <c r="GL935">
        <v>71247</v>
      </c>
      <c r="GM935">
        <v>71247</v>
      </c>
      <c r="GN935">
        <v>180782</v>
      </c>
      <c r="GO935">
        <v>3516</v>
      </c>
      <c r="GQ935">
        <v>54484</v>
      </c>
      <c r="GR935" s="2">
        <v>41359</v>
      </c>
      <c r="GS935">
        <v>16993</v>
      </c>
      <c r="GT935">
        <v>7641</v>
      </c>
      <c r="GU935">
        <v>-383</v>
      </c>
      <c r="GV935">
        <v>7258</v>
      </c>
      <c r="GW935">
        <v>-733</v>
      </c>
      <c r="GX935">
        <v>-3205</v>
      </c>
      <c r="GY935">
        <v>2676</v>
      </c>
      <c r="GZ935">
        <v>-280</v>
      </c>
      <c r="HA935">
        <v>-153</v>
      </c>
      <c r="HC935">
        <v>-1695</v>
      </c>
      <c r="HD935">
        <v>1087</v>
      </c>
      <c r="HE935">
        <v>23643</v>
      </c>
      <c r="HF935">
        <v>-12210</v>
      </c>
      <c r="HL935">
        <v>17</v>
      </c>
      <c r="HM935">
        <v>-12193</v>
      </c>
      <c r="HN935">
        <v>7316</v>
      </c>
      <c r="HO935">
        <v>503</v>
      </c>
      <c r="HP935">
        <v>7819</v>
      </c>
      <c r="HQ935">
        <v>-14776</v>
      </c>
      <c r="HS935">
        <v>-14776</v>
      </c>
      <c r="HT935">
        <v>-4437</v>
      </c>
      <c r="HU935">
        <v>-634</v>
      </c>
      <c r="HV935">
        <v>-12028</v>
      </c>
      <c r="HW935">
        <v>66</v>
      </c>
      <c r="HY935">
        <v>-512</v>
      </c>
      <c r="HZ935">
        <v>7907</v>
      </c>
      <c r="IA935">
        <v>7395</v>
      </c>
      <c r="IC935">
        <v>-4437</v>
      </c>
      <c r="IL935">
        <v>3656</v>
      </c>
      <c r="IM935">
        <v>3670</v>
      </c>
      <c r="IN935">
        <v>4.4800000000000004</v>
      </c>
      <c r="IO935">
        <v>4.47</v>
      </c>
    </row>
    <row r="936" spans="1:249" x14ac:dyDescent="0.25">
      <c r="A936" t="s">
        <v>1294</v>
      </c>
      <c r="B936" t="s">
        <v>1295</v>
      </c>
      <c r="C936" t="s">
        <v>1296</v>
      </c>
      <c r="D936" t="s">
        <v>1297</v>
      </c>
      <c r="E936" t="s">
        <v>455</v>
      </c>
      <c r="F936" t="s">
        <v>417</v>
      </c>
      <c r="G936" s="2">
        <v>40939</v>
      </c>
      <c r="H936" t="s">
        <v>418</v>
      </c>
      <c r="J936">
        <v>2012</v>
      </c>
      <c r="K936">
        <v>4</v>
      </c>
      <c r="L936">
        <v>2012</v>
      </c>
      <c r="M936">
        <v>1</v>
      </c>
      <c r="N936" t="s">
        <v>419</v>
      </c>
      <c r="O936" t="s">
        <v>420</v>
      </c>
      <c r="P936">
        <v>2012</v>
      </c>
      <c r="Q936">
        <v>3</v>
      </c>
      <c r="R936">
        <v>167</v>
      </c>
      <c r="S936">
        <v>25</v>
      </c>
      <c r="T936">
        <v>1</v>
      </c>
      <c r="U936">
        <v>104169</v>
      </c>
      <c r="V936">
        <v>12</v>
      </c>
      <c r="W936">
        <v>5331</v>
      </c>
      <c r="X936" s="2">
        <v>40995</v>
      </c>
      <c r="Y936" s="2">
        <v>40995</v>
      </c>
      <c r="Z936" t="s">
        <v>485</v>
      </c>
      <c r="AA936" t="s">
        <v>1298</v>
      </c>
      <c r="AB936" t="s">
        <v>1299</v>
      </c>
      <c r="AC936" t="s">
        <v>1300</v>
      </c>
      <c r="AD936">
        <v>72716</v>
      </c>
      <c r="AE936" t="s">
        <v>1301</v>
      </c>
      <c r="AF936" t="s">
        <v>1302</v>
      </c>
      <c r="AG936" t="s">
        <v>1303</v>
      </c>
      <c r="AH936" t="s">
        <v>1299</v>
      </c>
      <c r="AI936" t="s">
        <v>1300</v>
      </c>
      <c r="AJ936">
        <v>72716</v>
      </c>
      <c r="AK936" t="s">
        <v>426</v>
      </c>
      <c r="AL936" t="s">
        <v>427</v>
      </c>
      <c r="AN936">
        <v>2200000</v>
      </c>
      <c r="AR936">
        <v>275525</v>
      </c>
      <c r="AS936" t="s">
        <v>428</v>
      </c>
      <c r="AT936" t="s">
        <v>429</v>
      </c>
      <c r="AU936" t="s">
        <v>1304</v>
      </c>
      <c r="AV936" t="s">
        <v>1305</v>
      </c>
      <c r="AW936">
        <v>3404538000</v>
      </c>
      <c r="AX936" s="2">
        <v>40990</v>
      </c>
      <c r="AY936" t="s">
        <v>1306</v>
      </c>
      <c r="AZ936" t="s">
        <v>936</v>
      </c>
      <c r="BA936" t="s">
        <v>1307</v>
      </c>
      <c r="BB936" t="s">
        <v>643</v>
      </c>
      <c r="BC936" t="s">
        <v>1309</v>
      </c>
      <c r="BD936" t="s">
        <v>1310</v>
      </c>
      <c r="BE936" t="s">
        <v>1311</v>
      </c>
      <c r="BF936" t="s">
        <v>1312</v>
      </c>
      <c r="BG936" t="s">
        <v>1313</v>
      </c>
      <c r="BH936" t="s">
        <v>439</v>
      </c>
      <c r="BI936" s="2">
        <v>41719</v>
      </c>
      <c r="BJ936">
        <v>446509</v>
      </c>
      <c r="BK936">
        <v>334993</v>
      </c>
      <c r="BL936">
        <v>111516</v>
      </c>
      <c r="BR936">
        <v>85025</v>
      </c>
      <c r="BV936">
        <v>420018</v>
      </c>
      <c r="BW936">
        <v>26491</v>
      </c>
      <c r="BX936">
        <v>2320</v>
      </c>
      <c r="CL936">
        <v>161</v>
      </c>
      <c r="CN936">
        <v>-2159</v>
      </c>
      <c r="CO936">
        <v>24332</v>
      </c>
      <c r="CP936">
        <v>7924</v>
      </c>
      <c r="CQ936">
        <v>16408</v>
      </c>
      <c r="CV936">
        <v>16408</v>
      </c>
      <c r="CW936">
        <v>-21</v>
      </c>
      <c r="CX936">
        <v>16387</v>
      </c>
      <c r="DA936">
        <v>16387</v>
      </c>
      <c r="DB936">
        <v>688</v>
      </c>
      <c r="DC936">
        <v>15699</v>
      </c>
      <c r="DE936">
        <v>15699</v>
      </c>
      <c r="DF936">
        <v>4.55</v>
      </c>
      <c r="DG936">
        <v>-0.01</v>
      </c>
      <c r="DJ936">
        <v>4.7361000000000004</v>
      </c>
      <c r="DK936">
        <v>4.5373000000000001</v>
      </c>
      <c r="DL936">
        <v>4.54</v>
      </c>
      <c r="DM936">
        <v>4.53</v>
      </c>
      <c r="DN936">
        <v>-0.01</v>
      </c>
      <c r="DQ936">
        <v>4.7169999999999996</v>
      </c>
      <c r="DR936">
        <v>4.5190000000000001</v>
      </c>
      <c r="DS936">
        <v>4.5199999999999996</v>
      </c>
      <c r="DT936">
        <v>3.4794999999999998</v>
      </c>
      <c r="DU936">
        <v>3474</v>
      </c>
      <c r="DV936">
        <v>3460</v>
      </c>
      <c r="DW936">
        <v>24332</v>
      </c>
      <c r="DX936">
        <v>16408</v>
      </c>
      <c r="DY936">
        <v>34597</v>
      </c>
      <c r="DZ936">
        <v>26491</v>
      </c>
      <c r="EA936" s="2">
        <v>41359</v>
      </c>
      <c r="EB936">
        <v>6550</v>
      </c>
      <c r="EE936">
        <v>5937</v>
      </c>
      <c r="EF936">
        <v>40714</v>
      </c>
      <c r="EG936">
        <v>1774</v>
      </c>
      <c r="EL936">
        <v>54975</v>
      </c>
      <c r="EM936">
        <v>155002</v>
      </c>
      <c r="EN936">
        <v>45399</v>
      </c>
      <c r="EO936">
        <v>109603</v>
      </c>
      <c r="EP936">
        <v>2721</v>
      </c>
      <c r="EV936">
        <v>20651</v>
      </c>
      <c r="FA936">
        <v>5456</v>
      </c>
      <c r="FB936">
        <v>138431</v>
      </c>
      <c r="FC936">
        <v>193406</v>
      </c>
      <c r="FE936">
        <v>36608</v>
      </c>
      <c r="FH936">
        <v>18180</v>
      </c>
      <c r="FJ936">
        <v>6022</v>
      </c>
      <c r="FK936">
        <v>326</v>
      </c>
      <c r="FL936">
        <v>1164</v>
      </c>
      <c r="FQ936">
        <v>62300</v>
      </c>
      <c r="FR936">
        <v>47079</v>
      </c>
      <c r="FU936">
        <v>7862</v>
      </c>
      <c r="FX936">
        <v>404</v>
      </c>
      <c r="GA936">
        <v>55345</v>
      </c>
      <c r="GB936">
        <v>117645</v>
      </c>
      <c r="GD936">
        <v>342</v>
      </c>
      <c r="GE936">
        <v>3692</v>
      </c>
      <c r="GF936">
        <v>68691</v>
      </c>
      <c r="GI936">
        <v>-1410</v>
      </c>
      <c r="GL936">
        <v>75761</v>
      </c>
      <c r="GM936">
        <v>75761</v>
      </c>
      <c r="GN936">
        <v>193406</v>
      </c>
      <c r="GO936">
        <v>3418</v>
      </c>
      <c r="GQ936">
        <v>55110</v>
      </c>
      <c r="GR936" s="2">
        <v>41719</v>
      </c>
      <c r="GS936">
        <v>16387</v>
      </c>
      <c r="GT936">
        <v>8106</v>
      </c>
      <c r="GU936">
        <v>1071</v>
      </c>
      <c r="GV936">
        <v>9177</v>
      </c>
      <c r="GW936">
        <v>-796</v>
      </c>
      <c r="GX936">
        <v>-3727</v>
      </c>
      <c r="GY936">
        <v>2687</v>
      </c>
      <c r="GZ936">
        <v>-935</v>
      </c>
      <c r="HA936">
        <v>994</v>
      </c>
      <c r="HC936">
        <v>-1777</v>
      </c>
      <c r="HD936">
        <v>468</v>
      </c>
      <c r="HE936">
        <v>24255</v>
      </c>
      <c r="HF936">
        <v>-12930</v>
      </c>
      <c r="HL936">
        <v>-3679</v>
      </c>
      <c r="HM936">
        <v>-16609</v>
      </c>
      <c r="HN936">
        <v>466</v>
      </c>
      <c r="HO936">
        <v>3019</v>
      </c>
      <c r="HP936">
        <v>3485</v>
      </c>
      <c r="HQ936">
        <v>-6298</v>
      </c>
      <c r="HS936">
        <v>-6298</v>
      </c>
      <c r="HT936">
        <v>-5048</v>
      </c>
      <c r="HU936">
        <v>-597</v>
      </c>
      <c r="HV936">
        <v>-8458</v>
      </c>
      <c r="HW936">
        <v>-33</v>
      </c>
      <c r="HY936">
        <v>-845</v>
      </c>
      <c r="HZ936">
        <v>7395</v>
      </c>
      <c r="IA936">
        <v>6550</v>
      </c>
      <c r="IC936">
        <v>-5048</v>
      </c>
      <c r="IL936">
        <v>3460</v>
      </c>
      <c r="IM936">
        <v>3474</v>
      </c>
      <c r="IN936">
        <v>4.54</v>
      </c>
      <c r="IO936">
        <v>4.5199999999999996</v>
      </c>
    </row>
    <row r="937" spans="1:249" x14ac:dyDescent="0.25">
      <c r="A937" t="s">
        <v>1294</v>
      </c>
      <c r="B937" t="s">
        <v>1295</v>
      </c>
      <c r="C937" t="s">
        <v>1296</v>
      </c>
      <c r="D937" t="s">
        <v>1297</v>
      </c>
      <c r="E937" t="s">
        <v>455</v>
      </c>
      <c r="F937" t="s">
        <v>417</v>
      </c>
      <c r="G937" s="2">
        <v>41305</v>
      </c>
      <c r="H937" t="s">
        <v>418</v>
      </c>
      <c r="J937">
        <v>2013</v>
      </c>
      <c r="K937">
        <v>4</v>
      </c>
      <c r="L937">
        <v>2013</v>
      </c>
      <c r="M937">
        <v>1</v>
      </c>
      <c r="N937" t="s">
        <v>419</v>
      </c>
      <c r="O937" t="s">
        <v>420</v>
      </c>
      <c r="P937">
        <v>2013</v>
      </c>
      <c r="Q937">
        <v>3</v>
      </c>
      <c r="R937">
        <v>167</v>
      </c>
      <c r="S937">
        <v>25</v>
      </c>
      <c r="T937">
        <v>1</v>
      </c>
      <c r="U937">
        <v>104169</v>
      </c>
      <c r="V937">
        <v>12</v>
      </c>
      <c r="W937">
        <v>5331</v>
      </c>
      <c r="X937" s="2">
        <v>41359</v>
      </c>
      <c r="Y937" s="2">
        <v>41359</v>
      </c>
      <c r="Z937" t="s">
        <v>485</v>
      </c>
      <c r="AA937" t="s">
        <v>1298</v>
      </c>
      <c r="AB937" t="s">
        <v>1299</v>
      </c>
      <c r="AC937" t="s">
        <v>1300</v>
      </c>
      <c r="AD937">
        <v>72716</v>
      </c>
      <c r="AE937" t="s">
        <v>1301</v>
      </c>
      <c r="AF937" t="s">
        <v>1314</v>
      </c>
      <c r="AG937" t="s">
        <v>1303</v>
      </c>
      <c r="AH937" t="s">
        <v>1299</v>
      </c>
      <c r="AI937" t="s">
        <v>1300</v>
      </c>
      <c r="AJ937">
        <v>72716</v>
      </c>
      <c r="AK937" t="s">
        <v>426</v>
      </c>
      <c r="AL937" t="s">
        <v>427</v>
      </c>
      <c r="AN937">
        <v>2200000</v>
      </c>
      <c r="AR937">
        <v>263499</v>
      </c>
      <c r="AS937" t="s">
        <v>428</v>
      </c>
      <c r="AT937" t="s">
        <v>429</v>
      </c>
      <c r="AU937" t="s">
        <v>1304</v>
      </c>
      <c r="AV937" t="s">
        <v>1305</v>
      </c>
      <c r="AW937">
        <v>3292443000</v>
      </c>
      <c r="AX937" s="2">
        <v>41355</v>
      </c>
      <c r="AY937" t="s">
        <v>1306</v>
      </c>
      <c r="AZ937" t="s">
        <v>936</v>
      </c>
      <c r="BA937" t="s">
        <v>1307</v>
      </c>
      <c r="BB937" t="s">
        <v>1308</v>
      </c>
      <c r="BC937" t="s">
        <v>1309</v>
      </c>
      <c r="BD937" t="s">
        <v>1310</v>
      </c>
      <c r="BE937" t="s">
        <v>1311</v>
      </c>
      <c r="BF937" t="s">
        <v>1312</v>
      </c>
      <c r="BG937" t="s">
        <v>1315</v>
      </c>
      <c r="BH937" t="s">
        <v>439</v>
      </c>
      <c r="BI937" s="2">
        <v>42095</v>
      </c>
      <c r="BJ937">
        <v>468651</v>
      </c>
      <c r="BK937">
        <v>352297</v>
      </c>
      <c r="BL937">
        <v>116354</v>
      </c>
      <c r="BR937">
        <v>88629</v>
      </c>
      <c r="BV937">
        <v>440926</v>
      </c>
      <c r="BW937">
        <v>27725</v>
      </c>
      <c r="BX937">
        <v>2249</v>
      </c>
      <c r="CL937">
        <v>186</v>
      </c>
      <c r="CN937">
        <v>-2063</v>
      </c>
      <c r="CO937">
        <v>25662</v>
      </c>
      <c r="CP937">
        <v>7958</v>
      </c>
      <c r="CQ937">
        <v>17704</v>
      </c>
      <c r="CV937">
        <v>17704</v>
      </c>
      <c r="CW937">
        <v>52</v>
      </c>
      <c r="CX937">
        <v>17756</v>
      </c>
      <c r="DA937">
        <v>17756</v>
      </c>
      <c r="DB937">
        <v>757</v>
      </c>
      <c r="DC937">
        <v>16999</v>
      </c>
      <c r="DE937">
        <v>16999</v>
      </c>
      <c r="DF937">
        <v>5.03</v>
      </c>
      <c r="DG937">
        <v>0.01</v>
      </c>
      <c r="DJ937">
        <v>5.2625999999999999</v>
      </c>
      <c r="DK937">
        <v>5.0381999999999998</v>
      </c>
      <c r="DL937">
        <v>5.04</v>
      </c>
      <c r="DM937">
        <v>5.01</v>
      </c>
      <c r="DN937">
        <v>0.01</v>
      </c>
      <c r="DQ937">
        <v>5.2393000000000001</v>
      </c>
      <c r="DR937">
        <v>5.0159000000000002</v>
      </c>
      <c r="DS937">
        <v>5.0199999999999996</v>
      </c>
      <c r="DT937">
        <v>13.779299999999999</v>
      </c>
      <c r="DU937">
        <v>3389</v>
      </c>
      <c r="DV937">
        <v>3374</v>
      </c>
      <c r="DW937">
        <v>25662</v>
      </c>
      <c r="DX937">
        <v>17704</v>
      </c>
      <c r="DY937">
        <v>36203</v>
      </c>
      <c r="DZ937">
        <v>27725</v>
      </c>
      <c r="EA937" s="2">
        <v>41719</v>
      </c>
      <c r="EB937">
        <v>7781</v>
      </c>
      <c r="EE937">
        <v>6768</v>
      </c>
      <c r="EF937">
        <v>43803</v>
      </c>
      <c r="EG937">
        <v>1551</v>
      </c>
      <c r="EJ937">
        <v>37</v>
      </c>
      <c r="EL937">
        <v>59940</v>
      </c>
      <c r="EM937">
        <v>165825</v>
      </c>
      <c r="EN937">
        <v>51896</v>
      </c>
      <c r="EO937">
        <v>113929</v>
      </c>
      <c r="EP937">
        <v>2752</v>
      </c>
      <c r="EV937">
        <v>20497</v>
      </c>
      <c r="FA937">
        <v>5987</v>
      </c>
      <c r="FB937">
        <v>143165</v>
      </c>
      <c r="FC937">
        <v>203105</v>
      </c>
      <c r="FE937">
        <v>38080</v>
      </c>
      <c r="FH937">
        <v>18808</v>
      </c>
      <c r="FJ937">
        <v>12392</v>
      </c>
      <c r="FK937">
        <v>327</v>
      </c>
      <c r="FL937">
        <v>2211</v>
      </c>
      <c r="FO937">
        <v>0</v>
      </c>
      <c r="FQ937">
        <v>71818</v>
      </c>
      <c r="FR937">
        <v>41417</v>
      </c>
      <c r="FU937">
        <v>7613</v>
      </c>
      <c r="FX937">
        <v>519</v>
      </c>
      <c r="GA937">
        <v>49549</v>
      </c>
      <c r="GB937">
        <v>121367</v>
      </c>
      <c r="GD937">
        <v>332</v>
      </c>
      <c r="GE937">
        <v>3620</v>
      </c>
      <c r="GF937">
        <v>72978</v>
      </c>
      <c r="GI937">
        <v>-587</v>
      </c>
      <c r="GL937">
        <v>81738</v>
      </c>
      <c r="GM937">
        <v>81738</v>
      </c>
      <c r="GN937">
        <v>203105</v>
      </c>
      <c r="GO937">
        <v>3314</v>
      </c>
      <c r="GQ937">
        <v>61241</v>
      </c>
      <c r="GR937" s="2">
        <v>42095</v>
      </c>
      <c r="GS937">
        <v>17756</v>
      </c>
      <c r="GT937">
        <v>8478</v>
      </c>
      <c r="GU937">
        <v>-185</v>
      </c>
      <c r="GV937">
        <v>8293</v>
      </c>
      <c r="GW937">
        <v>-614</v>
      </c>
      <c r="GX937">
        <v>-2759</v>
      </c>
      <c r="GY937">
        <v>1061</v>
      </c>
      <c r="GZ937">
        <v>271</v>
      </c>
      <c r="HA937">
        <v>981</v>
      </c>
      <c r="HC937">
        <v>-1060</v>
      </c>
      <c r="HD937">
        <v>602</v>
      </c>
      <c r="HE937">
        <v>25591</v>
      </c>
      <c r="HF937">
        <v>-12366</v>
      </c>
      <c r="HL937">
        <v>-271</v>
      </c>
      <c r="HM937">
        <v>-12637</v>
      </c>
      <c r="HN937">
        <v>-1267</v>
      </c>
      <c r="HO937">
        <v>2754</v>
      </c>
      <c r="HP937">
        <v>1487</v>
      </c>
      <c r="HQ937">
        <v>-7600</v>
      </c>
      <c r="HS937">
        <v>-7600</v>
      </c>
      <c r="HT937">
        <v>-5643</v>
      </c>
      <c r="HU937">
        <v>-190</v>
      </c>
      <c r="HV937">
        <v>-11946</v>
      </c>
      <c r="HW937">
        <v>223</v>
      </c>
      <c r="HY937">
        <v>1231</v>
      </c>
      <c r="HZ937">
        <v>6550</v>
      </c>
      <c r="IA937">
        <v>7781</v>
      </c>
      <c r="IC937">
        <v>-5643</v>
      </c>
      <c r="IL937">
        <v>3374</v>
      </c>
      <c r="IM937">
        <v>3389</v>
      </c>
      <c r="IN937">
        <v>5.04</v>
      </c>
      <c r="IO937">
        <v>5.0199999999999996</v>
      </c>
    </row>
    <row r="938" spans="1:249" x14ac:dyDescent="0.25">
      <c r="A938" t="s">
        <v>1294</v>
      </c>
      <c r="B938" t="s">
        <v>1295</v>
      </c>
      <c r="C938" t="s">
        <v>1296</v>
      </c>
      <c r="D938" t="s">
        <v>1297</v>
      </c>
      <c r="E938" t="s">
        <v>455</v>
      </c>
      <c r="F938" t="s">
        <v>417</v>
      </c>
      <c r="G938" s="2">
        <v>41670</v>
      </c>
      <c r="H938" t="s">
        <v>418</v>
      </c>
      <c r="J938">
        <v>2014</v>
      </c>
      <c r="K938">
        <v>4</v>
      </c>
      <c r="L938">
        <v>2014</v>
      </c>
      <c r="M938">
        <v>1</v>
      </c>
      <c r="N938" t="s">
        <v>419</v>
      </c>
      <c r="O938" t="s">
        <v>420</v>
      </c>
      <c r="P938">
        <v>2014</v>
      </c>
      <c r="Q938">
        <v>3</v>
      </c>
      <c r="R938">
        <v>167</v>
      </c>
      <c r="S938">
        <v>25</v>
      </c>
      <c r="T938">
        <v>1</v>
      </c>
      <c r="U938">
        <v>104169</v>
      </c>
      <c r="V938">
        <v>12</v>
      </c>
      <c r="W938">
        <v>5331</v>
      </c>
      <c r="X938" s="2">
        <v>41719</v>
      </c>
      <c r="Y938" s="2">
        <v>41719</v>
      </c>
      <c r="Z938" t="s">
        <v>485</v>
      </c>
      <c r="AA938" t="s">
        <v>1298</v>
      </c>
      <c r="AB938" t="s">
        <v>1299</v>
      </c>
      <c r="AC938" t="s">
        <v>1300</v>
      </c>
      <c r="AD938">
        <v>72716</v>
      </c>
      <c r="AE938">
        <v>5012734000</v>
      </c>
      <c r="AF938" t="s">
        <v>1314</v>
      </c>
      <c r="AG938" t="s">
        <v>1303</v>
      </c>
      <c r="AH938" t="s">
        <v>1299</v>
      </c>
      <c r="AI938" t="s">
        <v>1300</v>
      </c>
      <c r="AJ938">
        <v>72716</v>
      </c>
      <c r="AK938" t="s">
        <v>426</v>
      </c>
      <c r="AL938" t="s">
        <v>427</v>
      </c>
      <c r="AN938">
        <v>2200000</v>
      </c>
      <c r="AR938">
        <v>255758</v>
      </c>
      <c r="AS938" t="s">
        <v>428</v>
      </c>
      <c r="AT938" t="s">
        <v>429</v>
      </c>
      <c r="AU938" t="s">
        <v>1316</v>
      </c>
      <c r="AV938" t="s">
        <v>1317</v>
      </c>
      <c r="AW938">
        <v>3229175000</v>
      </c>
      <c r="AX938" s="2">
        <v>41716</v>
      </c>
      <c r="AY938" t="s">
        <v>1306</v>
      </c>
      <c r="AZ938" t="s">
        <v>936</v>
      </c>
      <c r="BA938" t="s">
        <v>1318</v>
      </c>
      <c r="BB938" t="s">
        <v>1319</v>
      </c>
      <c r="BC938" t="s">
        <v>1309</v>
      </c>
      <c r="BD938" t="s">
        <v>472</v>
      </c>
      <c r="BE938" t="s">
        <v>1311</v>
      </c>
      <c r="BF938" t="s">
        <v>1285</v>
      </c>
      <c r="BG938" t="s">
        <v>1313</v>
      </c>
      <c r="BH938" t="s">
        <v>439</v>
      </c>
      <c r="BI938" s="2">
        <v>42459</v>
      </c>
      <c r="BJ938">
        <v>476294</v>
      </c>
      <c r="BK938">
        <v>358069</v>
      </c>
      <c r="BL938">
        <v>118225</v>
      </c>
      <c r="BR938">
        <v>91353</v>
      </c>
      <c r="BV938">
        <v>449422</v>
      </c>
      <c r="BW938">
        <v>26872</v>
      </c>
      <c r="BX938">
        <v>2335</v>
      </c>
      <c r="CL938">
        <v>119</v>
      </c>
      <c r="CN938">
        <v>-2216</v>
      </c>
      <c r="CO938">
        <v>24656</v>
      </c>
      <c r="CP938">
        <v>8105</v>
      </c>
      <c r="CQ938">
        <v>16551</v>
      </c>
      <c r="CV938">
        <v>16551</v>
      </c>
      <c r="CW938">
        <v>144</v>
      </c>
      <c r="CX938">
        <v>16695</v>
      </c>
      <c r="DA938">
        <v>16695</v>
      </c>
      <c r="DB938">
        <v>673</v>
      </c>
      <c r="DC938">
        <v>16022</v>
      </c>
      <c r="DE938">
        <v>16022</v>
      </c>
      <c r="DF938">
        <v>4.87</v>
      </c>
      <c r="DG938">
        <v>0.03</v>
      </c>
      <c r="DJ938">
        <v>5.1071</v>
      </c>
      <c r="DK938">
        <v>4.9012000000000002</v>
      </c>
      <c r="DL938">
        <v>4.9000000000000004</v>
      </c>
      <c r="DM938">
        <v>4.8499999999999996</v>
      </c>
      <c r="DN938">
        <v>0.03</v>
      </c>
      <c r="DQ938">
        <v>5.0853000000000002</v>
      </c>
      <c r="DR938">
        <v>4.8803000000000001</v>
      </c>
      <c r="DS938">
        <v>4.88</v>
      </c>
      <c r="DT938">
        <v>-0.96</v>
      </c>
      <c r="DU938">
        <v>3283</v>
      </c>
      <c r="DV938">
        <v>3269</v>
      </c>
      <c r="DW938">
        <v>24656</v>
      </c>
      <c r="DX938">
        <v>16551</v>
      </c>
      <c r="DY938">
        <v>35742</v>
      </c>
      <c r="DZ938">
        <v>26872</v>
      </c>
      <c r="EA938" s="2">
        <v>42095</v>
      </c>
      <c r="EB938">
        <v>7281</v>
      </c>
      <c r="EE938">
        <v>6677</v>
      </c>
      <c r="EF938">
        <v>44858</v>
      </c>
      <c r="EG938">
        <v>1909</v>
      </c>
      <c r="EJ938">
        <v>460</v>
      </c>
      <c r="EL938">
        <v>61185</v>
      </c>
      <c r="EM938">
        <v>173089</v>
      </c>
      <c r="EN938">
        <v>57725</v>
      </c>
      <c r="EO938">
        <v>115364</v>
      </c>
      <c r="EP938">
        <v>2543</v>
      </c>
      <c r="EV938">
        <v>19510</v>
      </c>
      <c r="FA938">
        <v>6149</v>
      </c>
      <c r="FB938">
        <v>143566</v>
      </c>
      <c r="FC938">
        <v>204751</v>
      </c>
      <c r="FE938">
        <v>37415</v>
      </c>
      <c r="FH938">
        <v>18793</v>
      </c>
      <c r="FJ938">
        <v>11773</v>
      </c>
      <c r="FK938">
        <v>309</v>
      </c>
      <c r="FL938">
        <v>966</v>
      </c>
      <c r="FO938">
        <v>89</v>
      </c>
      <c r="FQ938">
        <v>69345</v>
      </c>
      <c r="FR938">
        <v>44559</v>
      </c>
      <c r="FU938">
        <v>8017</v>
      </c>
      <c r="FX938">
        <v>1491</v>
      </c>
      <c r="GA938">
        <v>54067</v>
      </c>
      <c r="GB938">
        <v>123412</v>
      </c>
      <c r="GD938">
        <v>323</v>
      </c>
      <c r="GE938">
        <v>2362</v>
      </c>
      <c r="GF938">
        <v>76566</v>
      </c>
      <c r="GI938">
        <v>-2996</v>
      </c>
      <c r="GL938">
        <v>81339</v>
      </c>
      <c r="GM938">
        <v>81339</v>
      </c>
      <c r="GN938">
        <v>204751</v>
      </c>
      <c r="GO938">
        <v>3233</v>
      </c>
      <c r="GQ938">
        <v>61829</v>
      </c>
      <c r="GR938" s="2">
        <v>42459</v>
      </c>
      <c r="GS938">
        <v>16695</v>
      </c>
      <c r="GT938">
        <v>8870</v>
      </c>
      <c r="GU938">
        <v>-423</v>
      </c>
      <c r="GV938">
        <v>8447</v>
      </c>
      <c r="GW938">
        <v>-566</v>
      </c>
      <c r="GX938">
        <v>-1667</v>
      </c>
      <c r="GY938">
        <v>531</v>
      </c>
      <c r="GZ938">
        <v>103</v>
      </c>
      <c r="HA938">
        <v>-1224</v>
      </c>
      <c r="HC938">
        <v>-2823</v>
      </c>
      <c r="HD938">
        <v>938</v>
      </c>
      <c r="HE938">
        <v>23257</v>
      </c>
      <c r="HF938">
        <v>-12388</v>
      </c>
      <c r="HL938">
        <v>-138</v>
      </c>
      <c r="HM938">
        <v>-12526</v>
      </c>
      <c r="HN938">
        <v>2104</v>
      </c>
      <c r="HO938">
        <v>911</v>
      </c>
      <c r="HP938">
        <v>3015</v>
      </c>
      <c r="HQ938">
        <v>-6683</v>
      </c>
      <c r="HS938">
        <v>-6683</v>
      </c>
      <c r="HT938">
        <v>-6565</v>
      </c>
      <c r="HU938">
        <v>-556</v>
      </c>
      <c r="HV938">
        <v>-10789</v>
      </c>
      <c r="HW938">
        <v>-442</v>
      </c>
      <c r="HY938">
        <v>-500</v>
      </c>
      <c r="HZ938">
        <v>7781</v>
      </c>
      <c r="IA938">
        <v>7281</v>
      </c>
      <c r="IC938">
        <v>-6565</v>
      </c>
      <c r="IL938">
        <v>3269</v>
      </c>
      <c r="IM938">
        <v>3283</v>
      </c>
      <c r="IN938">
        <v>4.9000000000000004</v>
      </c>
      <c r="IO938">
        <v>4.88</v>
      </c>
    </row>
    <row r="939" spans="1:249" x14ac:dyDescent="0.25">
      <c r="A939" t="s">
        <v>1294</v>
      </c>
      <c r="B939" t="s">
        <v>1295</v>
      </c>
      <c r="C939" t="s">
        <v>1296</v>
      </c>
      <c r="D939" t="s">
        <v>1297</v>
      </c>
      <c r="E939" t="s">
        <v>455</v>
      </c>
      <c r="F939" t="s">
        <v>417</v>
      </c>
      <c r="G939" s="2">
        <v>42035</v>
      </c>
      <c r="H939" t="s">
        <v>418</v>
      </c>
      <c r="J939">
        <v>2015</v>
      </c>
      <c r="K939">
        <v>4</v>
      </c>
      <c r="L939">
        <v>2015</v>
      </c>
      <c r="M939">
        <v>1</v>
      </c>
      <c r="N939" t="s">
        <v>419</v>
      </c>
      <c r="O939" t="s">
        <v>420</v>
      </c>
      <c r="P939">
        <v>2015</v>
      </c>
      <c r="Q939">
        <v>3</v>
      </c>
      <c r="R939">
        <v>167</v>
      </c>
      <c r="S939">
        <v>25</v>
      </c>
      <c r="T939">
        <v>1</v>
      </c>
      <c r="U939">
        <v>104169</v>
      </c>
      <c r="V939">
        <v>12</v>
      </c>
      <c r="W939">
        <v>5331</v>
      </c>
      <c r="X939" s="2">
        <v>42095</v>
      </c>
      <c r="Y939" s="2">
        <v>42095</v>
      </c>
      <c r="Z939" t="s">
        <v>485</v>
      </c>
      <c r="AA939" t="s">
        <v>1298</v>
      </c>
      <c r="AB939" t="s">
        <v>1299</v>
      </c>
      <c r="AC939" t="s">
        <v>1300</v>
      </c>
      <c r="AD939">
        <v>72716</v>
      </c>
      <c r="AE939">
        <v>5012734000</v>
      </c>
      <c r="AF939" t="s">
        <v>1314</v>
      </c>
      <c r="AG939" t="s">
        <v>1303</v>
      </c>
      <c r="AH939" t="s">
        <v>1299</v>
      </c>
      <c r="AI939" t="s">
        <v>1300</v>
      </c>
      <c r="AJ939">
        <v>72716</v>
      </c>
      <c r="AK939" t="s">
        <v>426</v>
      </c>
      <c r="AL939" t="s">
        <v>427</v>
      </c>
      <c r="AN939">
        <v>2200000</v>
      </c>
      <c r="AR939">
        <v>249876</v>
      </c>
      <c r="AS939" t="s">
        <v>428</v>
      </c>
      <c r="AT939" t="s">
        <v>429</v>
      </c>
      <c r="AU939" t="s">
        <v>1316</v>
      </c>
      <c r="AW939">
        <v>3226063000</v>
      </c>
      <c r="AX939" s="2">
        <v>42093</v>
      </c>
      <c r="AY939" t="s">
        <v>1306</v>
      </c>
      <c r="AZ939" t="s">
        <v>936</v>
      </c>
      <c r="BA939" t="s">
        <v>1318</v>
      </c>
      <c r="BB939" t="s">
        <v>1319</v>
      </c>
      <c r="BC939" t="s">
        <v>1309</v>
      </c>
      <c r="BD939" t="s">
        <v>472</v>
      </c>
      <c r="BE939" t="s">
        <v>1311</v>
      </c>
      <c r="BF939" t="s">
        <v>1285</v>
      </c>
      <c r="BG939" t="s">
        <v>1313</v>
      </c>
      <c r="BH939" t="s">
        <v>439</v>
      </c>
      <c r="BI939" s="2">
        <v>42825</v>
      </c>
      <c r="BJ939">
        <v>485651</v>
      </c>
      <c r="BK939">
        <v>365086</v>
      </c>
      <c r="BL939">
        <v>120565</v>
      </c>
      <c r="BR939">
        <v>93418</v>
      </c>
      <c r="BV939">
        <v>458504</v>
      </c>
      <c r="BW939">
        <v>27147</v>
      </c>
      <c r="BX939">
        <v>2461</v>
      </c>
      <c r="CL939">
        <v>113</v>
      </c>
      <c r="CN939">
        <v>-2348</v>
      </c>
      <c r="CO939">
        <v>24799</v>
      </c>
      <c r="CP939">
        <v>7985</v>
      </c>
      <c r="CQ939">
        <v>16814</v>
      </c>
      <c r="CV939">
        <v>16814</v>
      </c>
      <c r="CW939">
        <v>285</v>
      </c>
      <c r="CX939">
        <v>17099</v>
      </c>
      <c r="DA939">
        <v>17099</v>
      </c>
      <c r="DB939">
        <v>736</v>
      </c>
      <c r="DC939">
        <v>16363</v>
      </c>
      <c r="DE939">
        <v>16363</v>
      </c>
      <c r="DF939">
        <v>5.01</v>
      </c>
      <c r="DG939">
        <v>0.06</v>
      </c>
      <c r="DJ939">
        <v>5.2938000000000001</v>
      </c>
      <c r="DK939">
        <v>5.0659000000000001</v>
      </c>
      <c r="DL939">
        <v>5.07</v>
      </c>
      <c r="DM939">
        <v>4.99</v>
      </c>
      <c r="DN939">
        <v>0.06</v>
      </c>
      <c r="DQ939">
        <v>5.2725999999999997</v>
      </c>
      <c r="DR939">
        <v>5.0456000000000003</v>
      </c>
      <c r="DS939">
        <v>5.05</v>
      </c>
      <c r="DT939">
        <v>14.150399999999999</v>
      </c>
      <c r="DU939">
        <v>3243</v>
      </c>
      <c r="DV939">
        <v>3230</v>
      </c>
      <c r="DW939">
        <v>24799</v>
      </c>
      <c r="DX939">
        <v>16814</v>
      </c>
      <c r="DY939">
        <v>36320</v>
      </c>
      <c r="DZ939">
        <v>27147</v>
      </c>
      <c r="EA939" s="2">
        <v>42459</v>
      </c>
      <c r="EB939">
        <v>9135</v>
      </c>
      <c r="EE939">
        <v>6778</v>
      </c>
      <c r="EF939">
        <v>45141</v>
      </c>
      <c r="EG939">
        <v>2224</v>
      </c>
      <c r="EL939">
        <v>63278</v>
      </c>
      <c r="EM939">
        <v>177395</v>
      </c>
      <c r="EN939">
        <v>63115</v>
      </c>
      <c r="EO939">
        <v>114280</v>
      </c>
      <c r="EP939">
        <v>2375</v>
      </c>
      <c r="EV939">
        <v>18102</v>
      </c>
      <c r="FA939">
        <v>5455</v>
      </c>
      <c r="FB939">
        <v>140212</v>
      </c>
      <c r="FC939">
        <v>203490</v>
      </c>
      <c r="FE939">
        <v>38410</v>
      </c>
      <c r="FH939">
        <v>19152</v>
      </c>
      <c r="FJ939">
        <v>6383</v>
      </c>
      <c r="FK939">
        <v>287</v>
      </c>
      <c r="FL939">
        <v>1021</v>
      </c>
      <c r="FQ939">
        <v>65253</v>
      </c>
      <c r="FR939">
        <v>43495</v>
      </c>
      <c r="FU939">
        <v>8805</v>
      </c>
      <c r="GA939">
        <v>52300</v>
      </c>
      <c r="GB939">
        <v>117553</v>
      </c>
      <c r="GD939">
        <v>323</v>
      </c>
      <c r="GE939">
        <v>2462</v>
      </c>
      <c r="GF939">
        <v>85777</v>
      </c>
      <c r="GI939">
        <v>-7168</v>
      </c>
      <c r="GL939">
        <v>85937</v>
      </c>
      <c r="GM939">
        <v>85937</v>
      </c>
      <c r="GN939">
        <v>203490</v>
      </c>
      <c r="GO939">
        <v>3228</v>
      </c>
      <c r="GQ939">
        <v>67835</v>
      </c>
      <c r="GR939" s="2">
        <v>42825</v>
      </c>
      <c r="GS939">
        <v>17099</v>
      </c>
      <c r="GT939">
        <v>9173</v>
      </c>
      <c r="GU939">
        <v>-788</v>
      </c>
      <c r="GV939">
        <v>8385</v>
      </c>
      <c r="GW939">
        <v>-569</v>
      </c>
      <c r="GX939">
        <v>-1229</v>
      </c>
      <c r="GY939">
        <v>2678</v>
      </c>
      <c r="GZ939">
        <v>1249</v>
      </c>
      <c r="HA939">
        <v>166</v>
      </c>
      <c r="HC939">
        <v>2295</v>
      </c>
      <c r="HD939">
        <v>785</v>
      </c>
      <c r="HE939">
        <v>28564</v>
      </c>
      <c r="HF939">
        <v>-11604</v>
      </c>
      <c r="HL939">
        <v>479</v>
      </c>
      <c r="HM939">
        <v>-11125</v>
      </c>
      <c r="HN939">
        <v>1270</v>
      </c>
      <c r="HO939">
        <v>-6288</v>
      </c>
      <c r="HP939">
        <v>-5018</v>
      </c>
      <c r="HQ939">
        <v>-1015</v>
      </c>
      <c r="HS939">
        <v>-1015</v>
      </c>
      <c r="HT939">
        <v>-6785</v>
      </c>
      <c r="HU939">
        <v>-2253</v>
      </c>
      <c r="HV939">
        <v>-15071</v>
      </c>
      <c r="HW939">
        <v>-514</v>
      </c>
      <c r="HY939">
        <v>1854</v>
      </c>
      <c r="HZ939">
        <v>7281</v>
      </c>
      <c r="IA939">
        <v>9135</v>
      </c>
      <c r="IC939">
        <v>-6785</v>
      </c>
      <c r="IL939">
        <v>3230</v>
      </c>
      <c r="IM939">
        <v>3243</v>
      </c>
      <c r="IN939">
        <v>5.07</v>
      </c>
      <c r="IO939">
        <v>5.05</v>
      </c>
    </row>
    <row r="940" spans="1:249" x14ac:dyDescent="0.25">
      <c r="A940" t="s">
        <v>1294</v>
      </c>
      <c r="B940" t="s">
        <v>1295</v>
      </c>
      <c r="C940" t="s">
        <v>1296</v>
      </c>
      <c r="D940" t="s">
        <v>1297</v>
      </c>
      <c r="E940" t="s">
        <v>455</v>
      </c>
      <c r="F940" t="s">
        <v>417</v>
      </c>
      <c r="G940" s="2">
        <v>42400</v>
      </c>
      <c r="H940" t="s">
        <v>418</v>
      </c>
      <c r="J940">
        <v>2016</v>
      </c>
      <c r="K940">
        <v>4</v>
      </c>
      <c r="L940">
        <v>2016</v>
      </c>
      <c r="M940">
        <v>1</v>
      </c>
      <c r="N940" t="s">
        <v>419</v>
      </c>
      <c r="O940" t="s">
        <v>420</v>
      </c>
      <c r="P940">
        <v>2016</v>
      </c>
      <c r="Q940">
        <v>3</v>
      </c>
      <c r="R940">
        <v>167</v>
      </c>
      <c r="S940">
        <v>25</v>
      </c>
      <c r="T940">
        <v>1</v>
      </c>
      <c r="U940">
        <v>104169</v>
      </c>
      <c r="V940">
        <v>12</v>
      </c>
      <c r="W940">
        <v>5331</v>
      </c>
      <c r="X940" s="2">
        <v>42459</v>
      </c>
      <c r="Y940" s="2">
        <v>42459</v>
      </c>
      <c r="Z940" t="s">
        <v>485</v>
      </c>
      <c r="AA940" t="s">
        <v>1298</v>
      </c>
      <c r="AB940" t="s">
        <v>1299</v>
      </c>
      <c r="AC940" t="s">
        <v>1300</v>
      </c>
      <c r="AD940">
        <v>72716</v>
      </c>
      <c r="AE940">
        <v>5012734000</v>
      </c>
      <c r="AF940" t="s">
        <v>1314</v>
      </c>
      <c r="AG940" t="s">
        <v>1303</v>
      </c>
      <c r="AH940" t="s">
        <v>1299</v>
      </c>
      <c r="AI940" t="s">
        <v>1300</v>
      </c>
      <c r="AJ940">
        <v>72716</v>
      </c>
      <c r="AK940" t="s">
        <v>426</v>
      </c>
      <c r="AL940" t="s">
        <v>427</v>
      </c>
      <c r="AN940">
        <v>2300000</v>
      </c>
      <c r="AR940">
        <v>243327</v>
      </c>
      <c r="AS940" t="s">
        <v>428</v>
      </c>
      <c r="AT940" t="s">
        <v>429</v>
      </c>
      <c r="AU940" t="s">
        <v>1316</v>
      </c>
      <c r="AV940" t="s">
        <v>1317</v>
      </c>
      <c r="AW940">
        <v>3144335000</v>
      </c>
      <c r="AX940" s="2">
        <v>42457</v>
      </c>
      <c r="AY940" t="s">
        <v>1320</v>
      </c>
      <c r="AZ940" t="s">
        <v>936</v>
      </c>
      <c r="BA940" t="s">
        <v>1318</v>
      </c>
      <c r="BB940" t="s">
        <v>1319</v>
      </c>
      <c r="BC940" t="s">
        <v>1321</v>
      </c>
      <c r="BD940" t="s">
        <v>472</v>
      </c>
      <c r="BE940" t="s">
        <v>1311</v>
      </c>
      <c r="BF940" t="s">
        <v>1285</v>
      </c>
      <c r="BG940" t="s">
        <v>1313</v>
      </c>
      <c r="BH940" t="s">
        <v>439</v>
      </c>
      <c r="BI940" s="2">
        <v>42825</v>
      </c>
      <c r="BJ940">
        <v>482130</v>
      </c>
      <c r="BK940">
        <v>360984</v>
      </c>
      <c r="BL940">
        <v>121146</v>
      </c>
      <c r="BR940">
        <v>97041</v>
      </c>
      <c r="BV940">
        <v>458025</v>
      </c>
      <c r="BW940">
        <v>24105</v>
      </c>
      <c r="BX940">
        <v>2548</v>
      </c>
      <c r="CL940">
        <v>81</v>
      </c>
      <c r="CN940">
        <v>-2467</v>
      </c>
      <c r="CO940">
        <v>21638</v>
      </c>
      <c r="CP940">
        <v>6558</v>
      </c>
      <c r="CQ940">
        <v>15080</v>
      </c>
      <c r="CV940">
        <v>15080</v>
      </c>
      <c r="CW940">
        <v>0</v>
      </c>
      <c r="CX940">
        <v>15080</v>
      </c>
      <c r="DA940">
        <v>15080</v>
      </c>
      <c r="DB940">
        <v>386</v>
      </c>
      <c r="DC940">
        <v>14694</v>
      </c>
      <c r="DE940">
        <v>14694</v>
      </c>
      <c r="DF940">
        <v>4.58</v>
      </c>
      <c r="DG940">
        <v>0</v>
      </c>
      <c r="DJ940">
        <v>4.7022000000000004</v>
      </c>
      <c r="DK940">
        <v>4.5819000000000001</v>
      </c>
      <c r="DL940">
        <v>4.58</v>
      </c>
      <c r="DM940">
        <v>4.57</v>
      </c>
      <c r="DN940">
        <v>0</v>
      </c>
      <c r="DQ940">
        <v>4.6875999999999998</v>
      </c>
      <c r="DR940">
        <v>4.5675999999999997</v>
      </c>
      <c r="DS940">
        <v>4.57</v>
      </c>
      <c r="DT940">
        <v>7.6904000000000003</v>
      </c>
      <c r="DU940">
        <v>3217</v>
      </c>
      <c r="DV940">
        <v>3207</v>
      </c>
      <c r="DW940">
        <v>21638</v>
      </c>
      <c r="DX940">
        <v>15080</v>
      </c>
      <c r="DY940">
        <v>33559</v>
      </c>
      <c r="DZ940">
        <v>24105</v>
      </c>
      <c r="EA940" s="2">
        <v>42825</v>
      </c>
      <c r="EB940">
        <v>8705</v>
      </c>
      <c r="EE940">
        <v>5624</v>
      </c>
      <c r="EF940">
        <v>44469</v>
      </c>
      <c r="EG940">
        <v>1441</v>
      </c>
      <c r="EL940">
        <v>60239</v>
      </c>
      <c r="EM940">
        <v>176958</v>
      </c>
      <c r="EN940">
        <v>66787</v>
      </c>
      <c r="EO940">
        <v>110171</v>
      </c>
      <c r="EP940">
        <v>6345</v>
      </c>
      <c r="EV940">
        <v>16695</v>
      </c>
      <c r="FA940">
        <v>6131</v>
      </c>
      <c r="FB940">
        <v>139342</v>
      </c>
      <c r="FC940">
        <v>199581</v>
      </c>
      <c r="FE940">
        <v>38487</v>
      </c>
      <c r="FH940">
        <v>19607</v>
      </c>
      <c r="FJ940">
        <v>5453</v>
      </c>
      <c r="FK940">
        <v>551</v>
      </c>
      <c r="FL940">
        <v>521</v>
      </c>
      <c r="FQ940">
        <v>64619</v>
      </c>
      <c r="FR940">
        <v>44030</v>
      </c>
      <c r="FU940">
        <v>7321</v>
      </c>
      <c r="GA940">
        <v>51351</v>
      </c>
      <c r="GB940">
        <v>115970</v>
      </c>
      <c r="GD940">
        <v>317</v>
      </c>
      <c r="GE940">
        <v>1805</v>
      </c>
      <c r="GF940">
        <v>90021</v>
      </c>
      <c r="GI940">
        <v>-11597</v>
      </c>
      <c r="GL940">
        <v>83611</v>
      </c>
      <c r="GM940">
        <v>83611</v>
      </c>
      <c r="GN940">
        <v>199581</v>
      </c>
      <c r="GO940">
        <v>3162</v>
      </c>
      <c r="GQ940">
        <v>66916</v>
      </c>
      <c r="GR940" s="2">
        <v>42825</v>
      </c>
      <c r="GS940">
        <v>15080</v>
      </c>
      <c r="GT940">
        <v>9454</v>
      </c>
      <c r="GU940">
        <v>-672</v>
      </c>
      <c r="GV940">
        <v>8782</v>
      </c>
      <c r="GW940">
        <v>-19</v>
      </c>
      <c r="GX940">
        <v>-703</v>
      </c>
      <c r="GY940">
        <v>2008</v>
      </c>
      <c r="GZ940">
        <v>1303</v>
      </c>
      <c r="HA940">
        <v>-472</v>
      </c>
      <c r="HC940">
        <v>2117</v>
      </c>
      <c r="HD940">
        <v>1410</v>
      </c>
      <c r="HE940">
        <v>27389</v>
      </c>
      <c r="HF940">
        <v>-10842</v>
      </c>
      <c r="HL940">
        <v>167</v>
      </c>
      <c r="HM940">
        <v>-10675</v>
      </c>
      <c r="HN940">
        <v>-4393</v>
      </c>
      <c r="HO940">
        <v>1235</v>
      </c>
      <c r="HP940">
        <v>-3158</v>
      </c>
      <c r="HQ940">
        <v>-4112</v>
      </c>
      <c r="HS940">
        <v>-4112</v>
      </c>
      <c r="HT940">
        <v>-7013</v>
      </c>
      <c r="HU940">
        <v>-1839</v>
      </c>
      <c r="HV940">
        <v>-16122</v>
      </c>
      <c r="HW940">
        <v>-1022</v>
      </c>
      <c r="HY940">
        <v>-430</v>
      </c>
      <c r="HZ940">
        <v>9135</v>
      </c>
      <c r="IA940">
        <v>8705</v>
      </c>
      <c r="IC940">
        <v>-7013</v>
      </c>
      <c r="IL940">
        <v>3207</v>
      </c>
      <c r="IM940">
        <v>3217</v>
      </c>
      <c r="IN940">
        <v>4.58</v>
      </c>
      <c r="IO940">
        <v>4.57</v>
      </c>
    </row>
    <row r="941" spans="1:249" x14ac:dyDescent="0.25">
      <c r="A941" t="s">
        <v>1294</v>
      </c>
      <c r="B941" t="s">
        <v>1295</v>
      </c>
      <c r="C941" t="s">
        <v>1296</v>
      </c>
      <c r="D941" t="s">
        <v>1297</v>
      </c>
      <c r="E941" t="s">
        <v>455</v>
      </c>
      <c r="F941" t="s">
        <v>417</v>
      </c>
      <c r="G941" s="2">
        <v>42766</v>
      </c>
      <c r="H941" t="s">
        <v>418</v>
      </c>
      <c r="J941">
        <v>2017</v>
      </c>
      <c r="K941">
        <v>4</v>
      </c>
      <c r="L941">
        <v>2017</v>
      </c>
      <c r="M941">
        <v>1</v>
      </c>
      <c r="N941" t="s">
        <v>419</v>
      </c>
      <c r="O941" t="s">
        <v>420</v>
      </c>
      <c r="P941">
        <v>2017</v>
      </c>
      <c r="Q941">
        <v>3</v>
      </c>
      <c r="R941">
        <v>167</v>
      </c>
      <c r="S941">
        <v>25</v>
      </c>
      <c r="T941">
        <v>1</v>
      </c>
      <c r="U941">
        <v>104169</v>
      </c>
      <c r="V941">
        <v>12</v>
      </c>
      <c r="W941">
        <v>5331</v>
      </c>
      <c r="X941" s="2">
        <v>42825</v>
      </c>
      <c r="Y941" s="2">
        <v>42825</v>
      </c>
      <c r="Z941" t="s">
        <v>485</v>
      </c>
      <c r="AA941" t="s">
        <v>1298</v>
      </c>
      <c r="AB941" t="s">
        <v>1299</v>
      </c>
      <c r="AC941" t="s">
        <v>1300</v>
      </c>
      <c r="AD941">
        <v>72716</v>
      </c>
      <c r="AE941" t="s">
        <v>1322</v>
      </c>
      <c r="AG941" t="s">
        <v>1303</v>
      </c>
      <c r="AH941" t="s">
        <v>1299</v>
      </c>
      <c r="AI941" t="s">
        <v>1300</v>
      </c>
      <c r="AJ941">
        <v>72716</v>
      </c>
      <c r="AK941" t="s">
        <v>426</v>
      </c>
      <c r="AL941" t="s">
        <v>427</v>
      </c>
      <c r="AN941">
        <v>2300000</v>
      </c>
      <c r="AR941">
        <v>236471</v>
      </c>
      <c r="AS941" t="s">
        <v>428</v>
      </c>
      <c r="AT941" t="s">
        <v>429</v>
      </c>
      <c r="AU941" t="s">
        <v>1323</v>
      </c>
      <c r="AW941">
        <v>3033009000</v>
      </c>
      <c r="AX941" s="2">
        <v>42823</v>
      </c>
      <c r="AY941" t="s">
        <v>1320</v>
      </c>
      <c r="AZ941" t="s">
        <v>936</v>
      </c>
      <c r="BA941" t="s">
        <v>1318</v>
      </c>
      <c r="BB941" t="s">
        <v>1319</v>
      </c>
      <c r="BC941" t="s">
        <v>1321</v>
      </c>
      <c r="BD941" t="s">
        <v>472</v>
      </c>
      <c r="BE941" t="s">
        <v>1324</v>
      </c>
      <c r="BF941" t="s">
        <v>1285</v>
      </c>
      <c r="BG941" t="s">
        <v>1325</v>
      </c>
      <c r="BH941" t="s">
        <v>439</v>
      </c>
      <c r="BI941" s="2">
        <v>42825</v>
      </c>
      <c r="BJ941">
        <v>485873</v>
      </c>
      <c r="BK941">
        <v>361256</v>
      </c>
      <c r="BL941">
        <v>124617</v>
      </c>
      <c r="BR941">
        <v>101853</v>
      </c>
      <c r="BV941">
        <v>463109</v>
      </c>
      <c r="BW941">
        <v>22764</v>
      </c>
      <c r="BX941">
        <v>2367</v>
      </c>
      <c r="CL941">
        <v>100</v>
      </c>
      <c r="CN941">
        <v>-2267</v>
      </c>
      <c r="CO941">
        <v>20497</v>
      </c>
      <c r="CP941">
        <v>6204</v>
      </c>
      <c r="CQ941">
        <v>14293</v>
      </c>
      <c r="CV941">
        <v>14293</v>
      </c>
      <c r="CW941">
        <v>0</v>
      </c>
      <c r="CX941">
        <v>14293</v>
      </c>
      <c r="DA941">
        <v>14293</v>
      </c>
      <c r="DB941">
        <v>650</v>
      </c>
      <c r="DC941">
        <v>13643</v>
      </c>
      <c r="DE941">
        <v>13643</v>
      </c>
      <c r="DF941">
        <v>4.4000000000000004</v>
      </c>
      <c r="DG941">
        <v>0</v>
      </c>
      <c r="DJ941">
        <v>4.6092000000000004</v>
      </c>
      <c r="DK941">
        <v>4.3994999999999997</v>
      </c>
      <c r="DL941">
        <v>4.4000000000000004</v>
      </c>
      <c r="DM941">
        <v>4.38</v>
      </c>
      <c r="DN941">
        <v>0</v>
      </c>
      <c r="DQ941">
        <v>4.5929000000000002</v>
      </c>
      <c r="DR941">
        <v>4.3840000000000003</v>
      </c>
      <c r="DS941">
        <v>4.38</v>
      </c>
      <c r="DT941">
        <v>-12.439500000000001</v>
      </c>
      <c r="DU941">
        <v>3112</v>
      </c>
      <c r="DV941">
        <v>3101</v>
      </c>
      <c r="DW941">
        <v>20497</v>
      </c>
      <c r="DX941">
        <v>14293</v>
      </c>
      <c r="DY941">
        <v>32844</v>
      </c>
      <c r="DZ941">
        <v>22764</v>
      </c>
      <c r="EA941" s="2">
        <v>42825</v>
      </c>
      <c r="EB941">
        <v>6867</v>
      </c>
      <c r="EE941">
        <v>5835</v>
      </c>
      <c r="EF941">
        <v>43046</v>
      </c>
      <c r="EG941">
        <v>1941</v>
      </c>
      <c r="EL941">
        <v>57689</v>
      </c>
      <c r="EM941">
        <v>179492</v>
      </c>
      <c r="EN941">
        <v>71782</v>
      </c>
      <c r="EO941">
        <v>107710</v>
      </c>
      <c r="EP941">
        <v>6468</v>
      </c>
      <c r="EV941">
        <v>17037</v>
      </c>
      <c r="FA941">
        <v>9921</v>
      </c>
      <c r="FB941">
        <v>141136</v>
      </c>
      <c r="FC941">
        <v>198825</v>
      </c>
      <c r="FE941">
        <v>41433</v>
      </c>
      <c r="FH941">
        <v>20654</v>
      </c>
      <c r="FJ941">
        <v>3355</v>
      </c>
      <c r="FK941">
        <v>565</v>
      </c>
      <c r="FL941">
        <v>921</v>
      </c>
      <c r="FQ941">
        <v>66928</v>
      </c>
      <c r="FR941">
        <v>42018</v>
      </c>
      <c r="FU941">
        <v>9344</v>
      </c>
      <c r="GA941">
        <v>51362</v>
      </c>
      <c r="GB941">
        <v>118290</v>
      </c>
      <c r="GD941">
        <v>305</v>
      </c>
      <c r="GE941">
        <v>2371</v>
      </c>
      <c r="GF941">
        <v>89354</v>
      </c>
      <c r="GI941">
        <v>-14232</v>
      </c>
      <c r="GL941">
        <v>80535</v>
      </c>
      <c r="GM941">
        <v>80535</v>
      </c>
      <c r="GN941">
        <v>198825</v>
      </c>
      <c r="GO941">
        <v>3048</v>
      </c>
      <c r="GQ941">
        <v>63498</v>
      </c>
      <c r="GR941" s="2">
        <v>42825</v>
      </c>
      <c r="GS941">
        <v>14293</v>
      </c>
      <c r="GT941">
        <v>10080</v>
      </c>
      <c r="GU941">
        <v>761</v>
      </c>
      <c r="GV941">
        <v>10841</v>
      </c>
      <c r="GW941">
        <v>-402</v>
      </c>
      <c r="GX941">
        <v>1021</v>
      </c>
      <c r="GY941">
        <v>3942</v>
      </c>
      <c r="GZ941">
        <v>1137</v>
      </c>
      <c r="HA941">
        <v>492</v>
      </c>
      <c r="HC941">
        <v>6190</v>
      </c>
      <c r="HD941">
        <v>206</v>
      </c>
      <c r="HE941">
        <v>31530</v>
      </c>
      <c r="HF941">
        <v>-10163</v>
      </c>
      <c r="HH941">
        <v>-2463</v>
      </c>
      <c r="HJ941">
        <v>-1901</v>
      </c>
      <c r="HK941">
        <v>-1901</v>
      </c>
      <c r="HL941">
        <v>540</v>
      </c>
      <c r="HM941">
        <v>-13987</v>
      </c>
      <c r="HN941">
        <v>-1918</v>
      </c>
      <c r="HO941">
        <v>-1673</v>
      </c>
      <c r="HP941">
        <v>-3591</v>
      </c>
      <c r="HQ941">
        <v>-8298</v>
      </c>
      <c r="HS941">
        <v>-8298</v>
      </c>
      <c r="HT941">
        <v>-6695</v>
      </c>
      <c r="HU941">
        <v>-345</v>
      </c>
      <c r="HV941">
        <v>-18929</v>
      </c>
      <c r="HW941">
        <v>-452</v>
      </c>
      <c r="HY941">
        <v>-1838</v>
      </c>
      <c r="HZ941">
        <v>8705</v>
      </c>
      <c r="IA941">
        <v>6867</v>
      </c>
      <c r="IC941">
        <v>-6695</v>
      </c>
      <c r="IL941">
        <v>3101</v>
      </c>
      <c r="IM941">
        <v>3112</v>
      </c>
      <c r="IN941">
        <v>4.4000000000000004</v>
      </c>
      <c r="IO941">
        <v>4.38</v>
      </c>
    </row>
    <row r="942" spans="1:249" x14ac:dyDescent="0.25">
      <c r="A942" t="s">
        <v>1294</v>
      </c>
      <c r="B942" t="s">
        <v>1295</v>
      </c>
      <c r="C942" t="s">
        <v>1296</v>
      </c>
      <c r="D942" t="s">
        <v>1297</v>
      </c>
      <c r="E942" t="s">
        <v>455</v>
      </c>
      <c r="F942" t="s">
        <v>417</v>
      </c>
      <c r="G942" s="2">
        <v>40574</v>
      </c>
      <c r="H942" t="s">
        <v>450</v>
      </c>
      <c r="J942">
        <v>2011</v>
      </c>
      <c r="K942">
        <v>4</v>
      </c>
      <c r="L942">
        <v>2011</v>
      </c>
      <c r="M942">
        <v>1</v>
      </c>
      <c r="N942" t="s">
        <v>419</v>
      </c>
      <c r="O942" t="s">
        <v>451</v>
      </c>
      <c r="P942">
        <v>201104</v>
      </c>
      <c r="Q942">
        <v>3</v>
      </c>
      <c r="R942">
        <v>167</v>
      </c>
      <c r="S942">
        <v>25</v>
      </c>
      <c r="T942">
        <v>1</v>
      </c>
      <c r="U942">
        <v>104169</v>
      </c>
      <c r="V942">
        <v>3</v>
      </c>
      <c r="W942">
        <v>5331</v>
      </c>
      <c r="X942" s="2">
        <v>40632</v>
      </c>
      <c r="Y942" s="2">
        <v>40632</v>
      </c>
      <c r="Z942" t="s">
        <v>485</v>
      </c>
      <c r="AA942" t="s">
        <v>1298</v>
      </c>
      <c r="AB942" t="s">
        <v>1299</v>
      </c>
      <c r="AC942" t="s">
        <v>1300</v>
      </c>
      <c r="AD942">
        <v>72716</v>
      </c>
      <c r="AE942" t="s">
        <v>1301</v>
      </c>
      <c r="AF942" t="s">
        <v>1302</v>
      </c>
      <c r="AG942" t="s">
        <v>1303</v>
      </c>
      <c r="AH942" t="s">
        <v>1299</v>
      </c>
      <c r="AI942" t="s">
        <v>1300</v>
      </c>
      <c r="AJ942">
        <v>72716</v>
      </c>
      <c r="AK942" t="s">
        <v>426</v>
      </c>
      <c r="AL942" t="s">
        <v>427</v>
      </c>
      <c r="AN942">
        <v>2100000</v>
      </c>
      <c r="AR942">
        <v>283633</v>
      </c>
      <c r="AS942" t="s">
        <v>428</v>
      </c>
      <c r="AT942" t="s">
        <v>429</v>
      </c>
      <c r="AU942" t="s">
        <v>1304</v>
      </c>
      <c r="AV942" t="s">
        <v>1305</v>
      </c>
      <c r="AW942">
        <v>3491198000</v>
      </c>
      <c r="AX942" s="2">
        <v>40623</v>
      </c>
      <c r="AY942" t="s">
        <v>1306</v>
      </c>
      <c r="AZ942" t="s">
        <v>936</v>
      </c>
      <c r="BA942" t="s">
        <v>1307</v>
      </c>
      <c r="BB942" t="s">
        <v>1308</v>
      </c>
      <c r="BC942" t="s">
        <v>1309</v>
      </c>
      <c r="BD942" t="s">
        <v>1310</v>
      </c>
      <c r="BE942" t="s">
        <v>1311</v>
      </c>
      <c r="BF942" t="s">
        <v>1312</v>
      </c>
      <c r="BG942" t="s">
        <v>1313</v>
      </c>
      <c r="BH942" t="s">
        <v>439</v>
      </c>
      <c r="BI942" s="2">
        <v>41359</v>
      </c>
      <c r="BJ942">
        <v>116360</v>
      </c>
      <c r="BK942">
        <v>87071</v>
      </c>
      <c r="BL942">
        <v>29289</v>
      </c>
      <c r="BR942">
        <v>21285</v>
      </c>
      <c r="BV942">
        <v>108356</v>
      </c>
      <c r="BW942">
        <v>8004</v>
      </c>
      <c r="BX942">
        <v>572</v>
      </c>
      <c r="CL942">
        <v>40</v>
      </c>
      <c r="CN942">
        <v>-532</v>
      </c>
      <c r="CO942">
        <v>7472</v>
      </c>
      <c r="CP942">
        <v>2294</v>
      </c>
      <c r="CQ942">
        <v>5178</v>
      </c>
      <c r="CV942">
        <v>5178</v>
      </c>
      <c r="CX942">
        <v>6212</v>
      </c>
      <c r="DA942">
        <v>6212</v>
      </c>
      <c r="DB942">
        <v>156</v>
      </c>
      <c r="DC942">
        <v>6056</v>
      </c>
      <c r="DE942">
        <v>6056</v>
      </c>
      <c r="DF942">
        <v>1.4</v>
      </c>
      <c r="DJ942">
        <v>1.7269000000000001</v>
      </c>
      <c r="DK942">
        <v>1.6831</v>
      </c>
      <c r="DL942">
        <v>1.71</v>
      </c>
      <c r="DM942">
        <v>1.39</v>
      </c>
      <c r="DQ942">
        <v>1.7199</v>
      </c>
      <c r="DR942">
        <v>1.6762999999999999</v>
      </c>
      <c r="DS942">
        <v>1.7</v>
      </c>
      <c r="DT942">
        <v>14.188499999999999</v>
      </c>
      <c r="DU942">
        <v>3563</v>
      </c>
      <c r="DV942">
        <v>3549</v>
      </c>
      <c r="DW942">
        <v>7472</v>
      </c>
      <c r="DX942">
        <v>5178</v>
      </c>
      <c r="DY942">
        <v>10010</v>
      </c>
      <c r="DZ942">
        <v>8004</v>
      </c>
      <c r="EA942" s="2">
        <v>40995</v>
      </c>
      <c r="EB942">
        <v>7395</v>
      </c>
      <c r="EE942">
        <v>5089</v>
      </c>
      <c r="EF942">
        <v>36437</v>
      </c>
      <c r="EG942">
        <v>2960</v>
      </c>
      <c r="EJ942">
        <v>131</v>
      </c>
      <c r="EL942">
        <v>52012</v>
      </c>
      <c r="EM942">
        <v>148584</v>
      </c>
      <c r="EN942">
        <v>43486</v>
      </c>
      <c r="EO942">
        <v>105098</v>
      </c>
      <c r="EP942">
        <v>2780</v>
      </c>
      <c r="EV942">
        <v>16763</v>
      </c>
      <c r="FA942">
        <v>4129</v>
      </c>
      <c r="FB942">
        <v>128770</v>
      </c>
      <c r="FC942">
        <v>180782</v>
      </c>
      <c r="FE942">
        <v>33676</v>
      </c>
      <c r="FH942">
        <v>18701</v>
      </c>
      <c r="FJ942">
        <v>5686</v>
      </c>
      <c r="FK942">
        <v>336</v>
      </c>
      <c r="FL942">
        <v>157</v>
      </c>
      <c r="FO942">
        <v>47</v>
      </c>
      <c r="FQ942">
        <v>58603</v>
      </c>
      <c r="FR942">
        <v>43842</v>
      </c>
      <c r="FU942">
        <v>6682</v>
      </c>
      <c r="FX942">
        <v>408</v>
      </c>
      <c r="GA942">
        <v>50932</v>
      </c>
      <c r="GB942">
        <v>109535</v>
      </c>
      <c r="GD942">
        <v>352</v>
      </c>
      <c r="GE942">
        <v>3577</v>
      </c>
      <c r="GF942">
        <v>63967</v>
      </c>
      <c r="GI942">
        <v>646</v>
      </c>
      <c r="GL942">
        <v>71247</v>
      </c>
      <c r="GM942">
        <v>71247</v>
      </c>
      <c r="GN942">
        <v>180782</v>
      </c>
      <c r="GO942">
        <v>3516</v>
      </c>
      <c r="GQ942">
        <v>54484</v>
      </c>
      <c r="GR942" s="2">
        <v>41359</v>
      </c>
      <c r="GS942">
        <v>16993</v>
      </c>
      <c r="GT942">
        <v>7641</v>
      </c>
      <c r="GU942">
        <v>-383</v>
      </c>
      <c r="GV942">
        <v>7258</v>
      </c>
      <c r="GW942">
        <v>-733</v>
      </c>
      <c r="GX942">
        <v>-3205</v>
      </c>
      <c r="GY942">
        <v>2676</v>
      </c>
      <c r="GZ942">
        <v>-280</v>
      </c>
      <c r="HA942">
        <v>-153</v>
      </c>
      <c r="HC942">
        <v>-1695</v>
      </c>
      <c r="HD942">
        <v>1087</v>
      </c>
      <c r="HE942">
        <v>23643</v>
      </c>
      <c r="HF942">
        <v>-12210</v>
      </c>
      <c r="HL942">
        <v>17</v>
      </c>
      <c r="HM942">
        <v>-12193</v>
      </c>
      <c r="HN942">
        <v>7316</v>
      </c>
      <c r="HO942">
        <v>503</v>
      </c>
      <c r="HP942">
        <v>7819</v>
      </c>
      <c r="HQ942">
        <v>-14776</v>
      </c>
      <c r="HS942">
        <v>-14776</v>
      </c>
      <c r="HT942">
        <v>-4437</v>
      </c>
      <c r="HU942">
        <v>-634</v>
      </c>
      <c r="HV942">
        <v>-12028</v>
      </c>
      <c r="HW942">
        <v>66</v>
      </c>
      <c r="HY942">
        <v>-512</v>
      </c>
      <c r="HZ942">
        <v>7907</v>
      </c>
      <c r="IA942">
        <v>7395</v>
      </c>
      <c r="IC942">
        <v>-4437</v>
      </c>
      <c r="IE942">
        <v>2006</v>
      </c>
      <c r="IG942">
        <v>11378</v>
      </c>
      <c r="IH942">
        <v>-3133</v>
      </c>
      <c r="II942">
        <v>-1076</v>
      </c>
      <c r="IK942">
        <v>-1076</v>
      </c>
      <c r="IL942">
        <v>3656</v>
      </c>
      <c r="IM942">
        <v>3670</v>
      </c>
      <c r="IN942">
        <v>1.68</v>
      </c>
      <c r="IO942">
        <v>1.68</v>
      </c>
    </row>
    <row r="943" spans="1:249" x14ac:dyDescent="0.25">
      <c r="A943" t="s">
        <v>1294</v>
      </c>
      <c r="B943" t="s">
        <v>1295</v>
      </c>
      <c r="C943" t="s">
        <v>1296</v>
      </c>
      <c r="D943" t="s">
        <v>1297</v>
      </c>
      <c r="E943" t="s">
        <v>455</v>
      </c>
      <c r="F943" t="s">
        <v>417</v>
      </c>
      <c r="G943" s="2">
        <v>40663</v>
      </c>
      <c r="H943" t="s">
        <v>450</v>
      </c>
      <c r="J943">
        <v>2012</v>
      </c>
      <c r="K943">
        <v>1</v>
      </c>
      <c r="L943">
        <v>2011</v>
      </c>
      <c r="M943">
        <v>2</v>
      </c>
      <c r="N943" t="s">
        <v>419</v>
      </c>
      <c r="O943" t="s">
        <v>451</v>
      </c>
      <c r="P943">
        <v>201201</v>
      </c>
      <c r="Q943">
        <v>3</v>
      </c>
      <c r="R943">
        <v>167</v>
      </c>
      <c r="S943">
        <v>25</v>
      </c>
      <c r="T943">
        <v>1</v>
      </c>
      <c r="U943">
        <v>104169</v>
      </c>
      <c r="V943">
        <v>3</v>
      </c>
      <c r="W943">
        <v>5331</v>
      </c>
      <c r="X943" s="2">
        <v>40697</v>
      </c>
      <c r="Y943" s="2">
        <v>40697</v>
      </c>
      <c r="Z943" t="s">
        <v>485</v>
      </c>
      <c r="AA943" t="s">
        <v>1298</v>
      </c>
      <c r="AB943" t="s">
        <v>1299</v>
      </c>
      <c r="AC943" t="s">
        <v>1300</v>
      </c>
      <c r="AD943">
        <v>72716</v>
      </c>
      <c r="AE943" t="s">
        <v>1301</v>
      </c>
      <c r="AF943" t="s">
        <v>1302</v>
      </c>
      <c r="AG943" t="s">
        <v>1303</v>
      </c>
      <c r="AH943" t="s">
        <v>1299</v>
      </c>
      <c r="AI943" t="s">
        <v>1300</v>
      </c>
      <c r="AJ943">
        <v>72716</v>
      </c>
      <c r="AK943" t="s">
        <v>426</v>
      </c>
      <c r="AL943" t="s">
        <v>427</v>
      </c>
      <c r="AU943" t="s">
        <v>1304</v>
      </c>
      <c r="AV943" t="s">
        <v>1305</v>
      </c>
      <c r="AW943">
        <v>3472560000</v>
      </c>
      <c r="AX943" s="2">
        <v>40694</v>
      </c>
      <c r="BI943" s="2">
        <v>41061</v>
      </c>
      <c r="BJ943">
        <v>104189</v>
      </c>
      <c r="BK943">
        <v>78177</v>
      </c>
      <c r="BL943">
        <v>26012</v>
      </c>
      <c r="BR943">
        <v>20116</v>
      </c>
      <c r="BV943">
        <v>98293</v>
      </c>
      <c r="BW943">
        <v>5896</v>
      </c>
      <c r="BX943">
        <v>562</v>
      </c>
      <c r="CL943">
        <v>44</v>
      </c>
      <c r="CN943">
        <v>-518</v>
      </c>
      <c r="CO943">
        <v>5378</v>
      </c>
      <c r="CP943">
        <v>1800</v>
      </c>
      <c r="CQ943">
        <v>3578</v>
      </c>
      <c r="CV943">
        <v>3578</v>
      </c>
      <c r="CW943">
        <v>-28</v>
      </c>
      <c r="CX943">
        <v>3550</v>
      </c>
      <c r="DA943">
        <v>3550</v>
      </c>
      <c r="DB943">
        <v>151</v>
      </c>
      <c r="DC943">
        <v>3399</v>
      </c>
      <c r="DE943">
        <v>3399</v>
      </c>
      <c r="DF943">
        <v>0.98</v>
      </c>
      <c r="DG943">
        <v>-0.01</v>
      </c>
      <c r="DJ943">
        <v>1.0152000000000001</v>
      </c>
      <c r="DK943">
        <v>0.97199999999999998</v>
      </c>
      <c r="DL943">
        <v>0.97</v>
      </c>
      <c r="DM943">
        <v>0.98</v>
      </c>
      <c r="DN943">
        <v>-0.01</v>
      </c>
      <c r="DQ943">
        <v>1.0105</v>
      </c>
      <c r="DR943">
        <v>0.96750000000000003</v>
      </c>
      <c r="DS943">
        <v>0.97</v>
      </c>
      <c r="DT943">
        <v>8.6100999999999992</v>
      </c>
      <c r="DU943">
        <v>3513</v>
      </c>
      <c r="DV943">
        <v>3497</v>
      </c>
      <c r="DW943">
        <v>5378</v>
      </c>
      <c r="DX943">
        <v>3578</v>
      </c>
      <c r="DY943">
        <v>7881</v>
      </c>
      <c r="DZ943">
        <v>5896</v>
      </c>
      <c r="EA943" s="2">
        <v>41061</v>
      </c>
      <c r="EB943">
        <v>9400</v>
      </c>
      <c r="EE943">
        <v>4785</v>
      </c>
      <c r="EF943">
        <v>38495</v>
      </c>
      <c r="EG943">
        <v>3330</v>
      </c>
      <c r="EJ943">
        <v>108</v>
      </c>
      <c r="EL943">
        <v>56118</v>
      </c>
      <c r="EM943">
        <v>151766</v>
      </c>
      <c r="EN943">
        <v>45473</v>
      </c>
      <c r="EO943">
        <v>106293</v>
      </c>
      <c r="EP943">
        <v>2851</v>
      </c>
      <c r="EV943">
        <v>16895</v>
      </c>
      <c r="FA943">
        <v>4068</v>
      </c>
      <c r="FB943">
        <v>130107</v>
      </c>
      <c r="FC943">
        <v>186225</v>
      </c>
      <c r="FE943">
        <v>34481</v>
      </c>
      <c r="FF943">
        <v>3828</v>
      </c>
      <c r="FH943">
        <v>15962</v>
      </c>
      <c r="FJ943">
        <v>6624</v>
      </c>
      <c r="FK943">
        <v>345</v>
      </c>
      <c r="FL943">
        <v>927</v>
      </c>
      <c r="FO943">
        <v>44</v>
      </c>
      <c r="FQ943">
        <v>62211</v>
      </c>
      <c r="FR943">
        <v>48697</v>
      </c>
      <c r="FU943">
        <v>6902</v>
      </c>
      <c r="FX943">
        <v>423</v>
      </c>
      <c r="GA943">
        <v>56022</v>
      </c>
      <c r="GB943">
        <v>118233</v>
      </c>
      <c r="GD943">
        <v>348</v>
      </c>
      <c r="GE943">
        <v>3450</v>
      </c>
      <c r="GF943">
        <v>60330</v>
      </c>
      <c r="GI943">
        <v>878</v>
      </c>
      <c r="GL943">
        <v>67992</v>
      </c>
      <c r="GM943">
        <v>67992</v>
      </c>
      <c r="GN943">
        <v>186225</v>
      </c>
      <c r="GO943">
        <v>3479</v>
      </c>
      <c r="GQ943">
        <v>51097</v>
      </c>
      <c r="GR943" s="2">
        <v>41061</v>
      </c>
      <c r="GS943">
        <v>3550</v>
      </c>
      <c r="GT943">
        <v>1985</v>
      </c>
      <c r="GU943">
        <v>248</v>
      </c>
      <c r="GV943">
        <v>2233</v>
      </c>
      <c r="GW943">
        <v>341</v>
      </c>
      <c r="GX943">
        <v>-1713</v>
      </c>
      <c r="GY943">
        <v>205</v>
      </c>
      <c r="GZ943">
        <v>-2976</v>
      </c>
      <c r="HA943">
        <v>763</v>
      </c>
      <c r="HC943">
        <v>-3380</v>
      </c>
      <c r="HD943">
        <v>-429</v>
      </c>
      <c r="HE943">
        <v>1974</v>
      </c>
      <c r="HF943">
        <v>-2295</v>
      </c>
      <c r="HL943">
        <v>426</v>
      </c>
      <c r="HM943">
        <v>-1869</v>
      </c>
      <c r="HN943">
        <v>2864</v>
      </c>
      <c r="HO943">
        <v>2428</v>
      </c>
      <c r="HP943">
        <v>5292</v>
      </c>
      <c r="HQ943">
        <v>-2129</v>
      </c>
      <c r="HS943">
        <v>-2129</v>
      </c>
      <c r="HT943">
        <v>-1274</v>
      </c>
      <c r="HU943">
        <v>-223</v>
      </c>
      <c r="HV943">
        <v>1666</v>
      </c>
      <c r="HW943">
        <v>234</v>
      </c>
      <c r="HY943">
        <v>2005</v>
      </c>
      <c r="HZ943">
        <v>7395</v>
      </c>
      <c r="IA943">
        <v>9400</v>
      </c>
      <c r="IC943">
        <v>-1274</v>
      </c>
      <c r="IE943">
        <v>1985</v>
      </c>
      <c r="IG943">
        <v>1974</v>
      </c>
      <c r="IH943">
        <v>-2295</v>
      </c>
      <c r="II943">
        <v>-1274</v>
      </c>
      <c r="IK943">
        <v>-1274</v>
      </c>
      <c r="IL943">
        <v>3497</v>
      </c>
      <c r="IM943">
        <v>3513</v>
      </c>
      <c r="IN943">
        <v>0.97</v>
      </c>
      <c r="IO943">
        <v>0.97</v>
      </c>
    </row>
    <row r="944" spans="1:249" x14ac:dyDescent="0.25">
      <c r="A944" t="s">
        <v>1294</v>
      </c>
      <c r="B944" t="s">
        <v>1295</v>
      </c>
      <c r="C944" t="s">
        <v>1296</v>
      </c>
      <c r="D944" t="s">
        <v>1297</v>
      </c>
      <c r="E944" t="s">
        <v>455</v>
      </c>
      <c r="F944" t="s">
        <v>417</v>
      </c>
      <c r="G944" s="2">
        <v>40755</v>
      </c>
      <c r="H944" t="s">
        <v>450</v>
      </c>
      <c r="J944">
        <v>2012</v>
      </c>
      <c r="K944">
        <v>2</v>
      </c>
      <c r="L944">
        <v>2011</v>
      </c>
      <c r="M944">
        <v>3</v>
      </c>
      <c r="N944" t="s">
        <v>419</v>
      </c>
      <c r="O944" t="s">
        <v>451</v>
      </c>
      <c r="P944">
        <v>201202</v>
      </c>
      <c r="Q944">
        <v>3</v>
      </c>
      <c r="R944">
        <v>167</v>
      </c>
      <c r="S944">
        <v>25</v>
      </c>
      <c r="T944">
        <v>1</v>
      </c>
      <c r="U944">
        <v>104169</v>
      </c>
      <c r="V944">
        <v>3</v>
      </c>
      <c r="W944">
        <v>5331</v>
      </c>
      <c r="X944" s="2">
        <v>40787</v>
      </c>
      <c r="Y944" s="2">
        <v>40787</v>
      </c>
      <c r="Z944" t="s">
        <v>485</v>
      </c>
      <c r="AA944" t="s">
        <v>1298</v>
      </c>
      <c r="AB944" t="s">
        <v>1299</v>
      </c>
      <c r="AC944" t="s">
        <v>1300</v>
      </c>
      <c r="AD944">
        <v>72716</v>
      </c>
      <c r="AE944" t="s">
        <v>1301</v>
      </c>
      <c r="AF944" t="s">
        <v>1302</v>
      </c>
      <c r="AG944" t="s">
        <v>1303</v>
      </c>
      <c r="AH944" t="s">
        <v>1299</v>
      </c>
      <c r="AI944" t="s">
        <v>1300</v>
      </c>
      <c r="AJ944">
        <v>72716</v>
      </c>
      <c r="AK944" t="s">
        <v>426</v>
      </c>
      <c r="AL944" t="s">
        <v>427</v>
      </c>
      <c r="AU944" t="s">
        <v>1304</v>
      </c>
      <c r="AV944" t="s">
        <v>1305</v>
      </c>
      <c r="AW944">
        <v>3446637000</v>
      </c>
      <c r="AX944" s="2">
        <v>40784</v>
      </c>
      <c r="BI944" s="2">
        <v>41158</v>
      </c>
      <c r="BJ944">
        <v>109366</v>
      </c>
      <c r="BK944">
        <v>81770</v>
      </c>
      <c r="BL944">
        <v>27596</v>
      </c>
      <c r="BR944">
        <v>21213</v>
      </c>
      <c r="BV944">
        <v>102983</v>
      </c>
      <c r="BW944">
        <v>6383</v>
      </c>
      <c r="BX944">
        <v>600</v>
      </c>
      <c r="CL944">
        <v>22</v>
      </c>
      <c r="CN944">
        <v>-578</v>
      </c>
      <c r="CO944">
        <v>5805</v>
      </c>
      <c r="CP944">
        <v>1868</v>
      </c>
      <c r="CQ944">
        <v>3937</v>
      </c>
      <c r="CV944">
        <v>3937</v>
      </c>
      <c r="CX944">
        <v>3937</v>
      </c>
      <c r="DA944">
        <v>3937</v>
      </c>
      <c r="DB944">
        <v>136</v>
      </c>
      <c r="DC944">
        <v>3801</v>
      </c>
      <c r="DE944">
        <v>3801</v>
      </c>
      <c r="DF944">
        <v>1.0900000000000001</v>
      </c>
      <c r="DJ944">
        <v>1.1338999999999999</v>
      </c>
      <c r="DK944">
        <v>1.0948</v>
      </c>
      <c r="DL944">
        <v>1.0900000000000001</v>
      </c>
      <c r="DM944">
        <v>1.0900000000000001</v>
      </c>
      <c r="DQ944">
        <v>1.1296999999999999</v>
      </c>
      <c r="DR944">
        <v>1.0907</v>
      </c>
      <c r="DS944">
        <v>1.0900000000000001</v>
      </c>
      <c r="DT944">
        <v>-2.3498999999999999</v>
      </c>
      <c r="DU944">
        <v>3485</v>
      </c>
      <c r="DV944">
        <v>3472</v>
      </c>
      <c r="DW944">
        <v>5805</v>
      </c>
      <c r="DX944">
        <v>3937</v>
      </c>
      <c r="DY944">
        <v>8425</v>
      </c>
      <c r="DZ944">
        <v>6383</v>
      </c>
      <c r="EA944" s="2">
        <v>41158</v>
      </c>
      <c r="EB944">
        <v>8102</v>
      </c>
      <c r="EE944">
        <v>5265</v>
      </c>
      <c r="EF944">
        <v>38867</v>
      </c>
      <c r="EG944">
        <v>3308</v>
      </c>
      <c r="EJ944">
        <v>88</v>
      </c>
      <c r="EL944">
        <v>55630</v>
      </c>
      <c r="EM944">
        <v>153985</v>
      </c>
      <c r="EN944">
        <v>45256</v>
      </c>
      <c r="EO944">
        <v>108729</v>
      </c>
      <c r="EP944">
        <v>2861</v>
      </c>
      <c r="EV944">
        <v>21532</v>
      </c>
      <c r="FA944">
        <v>5120</v>
      </c>
      <c r="FB944">
        <v>138242</v>
      </c>
      <c r="FC944">
        <v>193872</v>
      </c>
      <c r="FE944">
        <v>34917</v>
      </c>
      <c r="FF944">
        <v>2556</v>
      </c>
      <c r="FH944">
        <v>17815</v>
      </c>
      <c r="FJ944">
        <v>8222</v>
      </c>
      <c r="FK944">
        <v>404</v>
      </c>
      <c r="FL944">
        <v>898</v>
      </c>
      <c r="FO944">
        <v>28</v>
      </c>
      <c r="FQ944">
        <v>64840</v>
      </c>
      <c r="FR944">
        <v>48452</v>
      </c>
      <c r="FU944">
        <v>7304</v>
      </c>
      <c r="FX944">
        <v>428</v>
      </c>
      <c r="GA944">
        <v>56184</v>
      </c>
      <c r="GB944">
        <v>121024</v>
      </c>
      <c r="GD944">
        <v>346</v>
      </c>
      <c r="GE944">
        <v>3530</v>
      </c>
      <c r="GF944">
        <v>62779</v>
      </c>
      <c r="GI944">
        <v>1286</v>
      </c>
      <c r="GL944">
        <v>72848</v>
      </c>
      <c r="GM944">
        <v>72848</v>
      </c>
      <c r="GN944">
        <v>193872</v>
      </c>
      <c r="GO944">
        <v>3462</v>
      </c>
      <c r="GQ944">
        <v>51316</v>
      </c>
      <c r="GR944" s="2">
        <v>41158</v>
      </c>
      <c r="GS944">
        <v>7487</v>
      </c>
      <c r="GT944">
        <v>4027</v>
      </c>
      <c r="GU944">
        <v>509</v>
      </c>
      <c r="GV944">
        <v>4536</v>
      </c>
      <c r="GW944">
        <v>319</v>
      </c>
      <c r="GX944">
        <v>-1006</v>
      </c>
      <c r="GY944">
        <v>-453</v>
      </c>
      <c r="GZ944">
        <v>-1673</v>
      </c>
      <c r="HA944">
        <v>703</v>
      </c>
      <c r="HC944">
        <v>-2110</v>
      </c>
      <c r="HD944">
        <v>-205</v>
      </c>
      <c r="HE944">
        <v>9708</v>
      </c>
      <c r="HF944">
        <v>-5559</v>
      </c>
      <c r="HH944">
        <v>-3501</v>
      </c>
      <c r="HL944">
        <v>168</v>
      </c>
      <c r="HM944">
        <v>-8892</v>
      </c>
      <c r="HN944">
        <v>1054</v>
      </c>
      <c r="HO944">
        <v>5336</v>
      </c>
      <c r="HP944">
        <v>6390</v>
      </c>
      <c r="HQ944">
        <v>-3540</v>
      </c>
      <c r="HS944">
        <v>-3540</v>
      </c>
      <c r="HT944">
        <v>-2541</v>
      </c>
      <c r="HU944">
        <v>-515</v>
      </c>
      <c r="HV944">
        <v>-206</v>
      </c>
      <c r="HW944">
        <v>97</v>
      </c>
      <c r="HY944">
        <v>707</v>
      </c>
      <c r="HZ944">
        <v>7395</v>
      </c>
      <c r="IA944">
        <v>8102</v>
      </c>
      <c r="IC944">
        <v>-2541</v>
      </c>
      <c r="IE944">
        <v>2042</v>
      </c>
      <c r="IG944">
        <v>7734</v>
      </c>
      <c r="IH944">
        <v>-3264</v>
      </c>
      <c r="II944">
        <v>-1267</v>
      </c>
      <c r="IK944">
        <v>-1267</v>
      </c>
      <c r="IL944">
        <v>3472</v>
      </c>
      <c r="IM944">
        <v>3485</v>
      </c>
      <c r="IN944">
        <v>1.0900000000000001</v>
      </c>
      <c r="IO944">
        <v>1.0900000000000001</v>
      </c>
    </row>
    <row r="945" spans="1:249" x14ac:dyDescent="0.25">
      <c r="A945" t="s">
        <v>1294</v>
      </c>
      <c r="B945" t="s">
        <v>1295</v>
      </c>
      <c r="C945" t="s">
        <v>1296</v>
      </c>
      <c r="D945" t="s">
        <v>1297</v>
      </c>
      <c r="E945" t="s">
        <v>455</v>
      </c>
      <c r="F945" t="s">
        <v>417</v>
      </c>
      <c r="G945" s="2">
        <v>40847</v>
      </c>
      <c r="H945" t="s">
        <v>450</v>
      </c>
      <c r="J945">
        <v>2012</v>
      </c>
      <c r="K945">
        <v>3</v>
      </c>
      <c r="L945">
        <v>2011</v>
      </c>
      <c r="M945">
        <v>4</v>
      </c>
      <c r="N945" t="s">
        <v>419</v>
      </c>
      <c r="O945" t="s">
        <v>451</v>
      </c>
      <c r="P945">
        <v>201203</v>
      </c>
      <c r="Q945">
        <v>3</v>
      </c>
      <c r="R945">
        <v>167</v>
      </c>
      <c r="S945">
        <v>25</v>
      </c>
      <c r="T945">
        <v>1</v>
      </c>
      <c r="U945">
        <v>104169</v>
      </c>
      <c r="V945">
        <v>3</v>
      </c>
      <c r="W945">
        <v>5331</v>
      </c>
      <c r="X945" s="2">
        <v>40885</v>
      </c>
      <c r="Y945" s="2">
        <v>40885</v>
      </c>
      <c r="Z945" t="s">
        <v>485</v>
      </c>
      <c r="AA945" t="s">
        <v>1298</v>
      </c>
      <c r="AB945" t="s">
        <v>1299</v>
      </c>
      <c r="AC945" t="s">
        <v>1300</v>
      </c>
      <c r="AD945">
        <v>72716</v>
      </c>
      <c r="AE945" t="s">
        <v>1301</v>
      </c>
      <c r="AF945" t="s">
        <v>1302</v>
      </c>
      <c r="AG945" t="s">
        <v>1303</v>
      </c>
      <c r="AH945" t="s">
        <v>1299</v>
      </c>
      <c r="AI945" t="s">
        <v>1300</v>
      </c>
      <c r="AJ945">
        <v>72716</v>
      </c>
      <c r="AK945" t="s">
        <v>426</v>
      </c>
      <c r="AL945" t="s">
        <v>427</v>
      </c>
      <c r="AU945" t="s">
        <v>1304</v>
      </c>
      <c r="AV945" t="s">
        <v>1305</v>
      </c>
      <c r="AW945">
        <v>3424697000</v>
      </c>
      <c r="AX945" s="2">
        <v>40883</v>
      </c>
      <c r="BI945" s="2">
        <v>41247</v>
      </c>
      <c r="BJ945">
        <v>110226</v>
      </c>
      <c r="BK945">
        <v>82591</v>
      </c>
      <c r="BL945">
        <v>27635</v>
      </c>
      <c r="BR945">
        <v>21757</v>
      </c>
      <c r="BV945">
        <v>104348</v>
      </c>
      <c r="BW945">
        <v>5878</v>
      </c>
      <c r="BX945">
        <v>600</v>
      </c>
      <c r="CL945">
        <v>65</v>
      </c>
      <c r="CN945">
        <v>-535</v>
      </c>
      <c r="CO945">
        <v>5343</v>
      </c>
      <c r="CP945">
        <v>1842</v>
      </c>
      <c r="CQ945">
        <v>3501</v>
      </c>
      <c r="CV945">
        <v>3501</v>
      </c>
      <c r="CW945">
        <v>-8</v>
      </c>
      <c r="CX945">
        <v>3493</v>
      </c>
      <c r="DA945">
        <v>3493</v>
      </c>
      <c r="DB945">
        <v>157</v>
      </c>
      <c r="DC945">
        <v>3336</v>
      </c>
      <c r="DE945">
        <v>3336</v>
      </c>
      <c r="DF945">
        <v>0.97</v>
      </c>
      <c r="DG945">
        <v>-2.3E-3</v>
      </c>
      <c r="DJ945">
        <v>1.0139</v>
      </c>
      <c r="DK945">
        <v>0.96840000000000004</v>
      </c>
      <c r="DL945">
        <v>0.97</v>
      </c>
      <c r="DM945">
        <v>0.97</v>
      </c>
      <c r="DN945">
        <v>-0.01</v>
      </c>
      <c r="DQ945">
        <v>1.0101</v>
      </c>
      <c r="DR945">
        <v>0.9647</v>
      </c>
      <c r="DS945">
        <v>0.96</v>
      </c>
      <c r="DT945">
        <v>-16.3201</v>
      </c>
      <c r="DU945">
        <v>3458</v>
      </c>
      <c r="DV945">
        <v>3445</v>
      </c>
      <c r="DW945">
        <v>5343</v>
      </c>
      <c r="DX945">
        <v>3501</v>
      </c>
      <c r="DY945">
        <v>7918</v>
      </c>
      <c r="DZ945">
        <v>5878</v>
      </c>
      <c r="EA945" s="2">
        <v>41247</v>
      </c>
      <c r="EB945">
        <v>7063</v>
      </c>
      <c r="EE945">
        <v>4757</v>
      </c>
      <c r="EF945">
        <v>44340</v>
      </c>
      <c r="EG945">
        <v>3227</v>
      </c>
      <c r="EJ945">
        <v>89</v>
      </c>
      <c r="EL945">
        <v>59476</v>
      </c>
      <c r="EM945">
        <v>151638</v>
      </c>
      <c r="EN945">
        <v>43909</v>
      </c>
      <c r="EO945">
        <v>107729</v>
      </c>
      <c r="EP945">
        <v>2663</v>
      </c>
      <c r="EV945">
        <v>20409</v>
      </c>
      <c r="FA945">
        <v>4967</v>
      </c>
      <c r="FB945">
        <v>135768</v>
      </c>
      <c r="FC945">
        <v>195244</v>
      </c>
      <c r="FE945">
        <v>37555</v>
      </c>
      <c r="FF945">
        <v>1305</v>
      </c>
      <c r="FH945">
        <v>16890</v>
      </c>
      <c r="FJ945">
        <v>11064</v>
      </c>
      <c r="FK945">
        <v>321</v>
      </c>
      <c r="FL945">
        <v>382</v>
      </c>
      <c r="FO945">
        <v>27</v>
      </c>
      <c r="FQ945">
        <v>67544</v>
      </c>
      <c r="FR945">
        <v>47851</v>
      </c>
      <c r="FU945">
        <v>8085</v>
      </c>
      <c r="FX945">
        <v>373</v>
      </c>
      <c r="GA945">
        <v>56309</v>
      </c>
      <c r="GB945">
        <v>123853</v>
      </c>
      <c r="GD945">
        <v>344</v>
      </c>
      <c r="GE945">
        <v>3425</v>
      </c>
      <c r="GF945">
        <v>64769</v>
      </c>
      <c r="GI945">
        <v>-1375</v>
      </c>
      <c r="GL945">
        <v>71391</v>
      </c>
      <c r="GM945">
        <v>71391</v>
      </c>
      <c r="GN945">
        <v>195244</v>
      </c>
      <c r="GO945">
        <v>3437</v>
      </c>
      <c r="GQ945">
        <v>50982</v>
      </c>
      <c r="GR945" s="2">
        <v>41247</v>
      </c>
      <c r="GS945">
        <v>10980</v>
      </c>
      <c r="GT945">
        <v>6067</v>
      </c>
      <c r="GU945">
        <v>1378</v>
      </c>
      <c r="GV945">
        <v>7445</v>
      </c>
      <c r="GW945">
        <v>499</v>
      </c>
      <c r="GX945">
        <v>-7357</v>
      </c>
      <c r="GY945">
        <v>3417</v>
      </c>
      <c r="GZ945">
        <v>-2305</v>
      </c>
      <c r="HA945">
        <v>210</v>
      </c>
      <c r="HC945">
        <v>-5536</v>
      </c>
      <c r="HD945">
        <v>25</v>
      </c>
      <c r="HE945">
        <v>12914</v>
      </c>
      <c r="HF945">
        <v>-9189</v>
      </c>
      <c r="HL945">
        <v>-3625</v>
      </c>
      <c r="HM945">
        <v>-12814</v>
      </c>
      <c r="HN945">
        <v>743</v>
      </c>
      <c r="HO945">
        <v>8558</v>
      </c>
      <c r="HP945">
        <v>9301</v>
      </c>
      <c r="HQ945">
        <v>-4957</v>
      </c>
      <c r="HS945">
        <v>-4957</v>
      </c>
      <c r="HT945">
        <v>-3800</v>
      </c>
      <c r="HU945">
        <v>-828</v>
      </c>
      <c r="HV945">
        <v>-284</v>
      </c>
      <c r="HW945">
        <v>-148</v>
      </c>
      <c r="HY945">
        <v>-332</v>
      </c>
      <c r="HZ945">
        <v>7395</v>
      </c>
      <c r="IA945">
        <v>7063</v>
      </c>
      <c r="IC945">
        <v>-3800</v>
      </c>
      <c r="IE945">
        <v>2040</v>
      </c>
      <c r="IG945">
        <v>3206</v>
      </c>
      <c r="IH945">
        <v>-3630</v>
      </c>
      <c r="II945">
        <v>-1259</v>
      </c>
      <c r="IK945">
        <v>-1259</v>
      </c>
      <c r="IL945">
        <v>3445</v>
      </c>
      <c r="IM945">
        <v>3458</v>
      </c>
      <c r="IN945">
        <v>0.97</v>
      </c>
      <c r="IO945">
        <v>0.96</v>
      </c>
    </row>
    <row r="946" spans="1:249" x14ac:dyDescent="0.25">
      <c r="A946" t="s">
        <v>1294</v>
      </c>
      <c r="B946" t="s">
        <v>1295</v>
      </c>
      <c r="C946" t="s">
        <v>1296</v>
      </c>
      <c r="D946" t="s">
        <v>1297</v>
      </c>
      <c r="E946" t="s">
        <v>455</v>
      </c>
      <c r="F946" t="s">
        <v>417</v>
      </c>
      <c r="G946" s="2">
        <v>40939</v>
      </c>
      <c r="H946" t="s">
        <v>450</v>
      </c>
      <c r="J946">
        <v>2012</v>
      </c>
      <c r="K946">
        <v>4</v>
      </c>
      <c r="L946">
        <v>2012</v>
      </c>
      <c r="M946">
        <v>1</v>
      </c>
      <c r="N946" t="s">
        <v>419</v>
      </c>
      <c r="O946" t="s">
        <v>451</v>
      </c>
      <c r="P946">
        <v>201204</v>
      </c>
      <c r="Q946">
        <v>3</v>
      </c>
      <c r="R946">
        <v>167</v>
      </c>
      <c r="S946">
        <v>25</v>
      </c>
      <c r="T946">
        <v>1</v>
      </c>
      <c r="U946">
        <v>104169</v>
      </c>
      <c r="V946">
        <v>3</v>
      </c>
      <c r="W946">
        <v>5331</v>
      </c>
      <c r="X946" s="2">
        <v>40995</v>
      </c>
      <c r="Y946" s="2">
        <v>40995</v>
      </c>
      <c r="Z946" t="s">
        <v>485</v>
      </c>
      <c r="AA946" t="s">
        <v>1298</v>
      </c>
      <c r="AB946" t="s">
        <v>1299</v>
      </c>
      <c r="AC946" t="s">
        <v>1300</v>
      </c>
      <c r="AD946">
        <v>72716</v>
      </c>
      <c r="AE946" t="s">
        <v>1301</v>
      </c>
      <c r="AF946" t="s">
        <v>1302</v>
      </c>
      <c r="AG946" t="s">
        <v>1303</v>
      </c>
      <c r="AH946" t="s">
        <v>1299</v>
      </c>
      <c r="AI946" t="s">
        <v>1300</v>
      </c>
      <c r="AJ946">
        <v>72716</v>
      </c>
      <c r="AK946" t="s">
        <v>426</v>
      </c>
      <c r="AL946" t="s">
        <v>427</v>
      </c>
      <c r="AN946">
        <v>2200000</v>
      </c>
      <c r="AR946">
        <v>275525</v>
      </c>
      <c r="AS946" t="s">
        <v>428</v>
      </c>
      <c r="AT946" t="s">
        <v>429</v>
      </c>
      <c r="AU946" t="s">
        <v>1304</v>
      </c>
      <c r="AV946" t="s">
        <v>1305</v>
      </c>
      <c r="AW946">
        <v>3404538000</v>
      </c>
      <c r="AX946" s="2">
        <v>40990</v>
      </c>
      <c r="AY946" t="s">
        <v>1306</v>
      </c>
      <c r="AZ946" t="s">
        <v>936</v>
      </c>
      <c r="BA946" t="s">
        <v>1307</v>
      </c>
      <c r="BB946" t="s">
        <v>643</v>
      </c>
      <c r="BC946" t="s">
        <v>1309</v>
      </c>
      <c r="BD946" t="s">
        <v>1310</v>
      </c>
      <c r="BE946" t="s">
        <v>1311</v>
      </c>
      <c r="BF946" t="s">
        <v>1312</v>
      </c>
      <c r="BG946" t="s">
        <v>1313</v>
      </c>
      <c r="BH946" t="s">
        <v>439</v>
      </c>
      <c r="BI946" s="2">
        <v>41719</v>
      </c>
      <c r="BJ946">
        <v>122728</v>
      </c>
      <c r="BK946">
        <v>92455</v>
      </c>
      <c r="BL946">
        <v>30273</v>
      </c>
      <c r="BR946">
        <v>21939</v>
      </c>
      <c r="BV946">
        <v>114394</v>
      </c>
      <c r="BW946">
        <v>8334</v>
      </c>
      <c r="BX946">
        <v>558</v>
      </c>
      <c r="CL946">
        <v>30</v>
      </c>
      <c r="CN946">
        <v>-528</v>
      </c>
      <c r="CO946">
        <v>7806</v>
      </c>
      <c r="CP946">
        <v>2414</v>
      </c>
      <c r="CQ946">
        <v>5392</v>
      </c>
      <c r="CV946">
        <v>5392</v>
      </c>
      <c r="CW946">
        <v>15</v>
      </c>
      <c r="CX946">
        <v>5407</v>
      </c>
      <c r="DA946">
        <v>5407</v>
      </c>
      <c r="DB946">
        <v>244</v>
      </c>
      <c r="DC946">
        <v>5163</v>
      </c>
      <c r="DE946">
        <v>5163</v>
      </c>
      <c r="DF946">
        <v>1.51</v>
      </c>
      <c r="DG946">
        <v>2.3E-3</v>
      </c>
      <c r="DJ946">
        <v>1.5730999999999999</v>
      </c>
      <c r="DK946">
        <v>1.5022</v>
      </c>
      <c r="DL946">
        <v>1.52</v>
      </c>
      <c r="DM946">
        <v>1.49</v>
      </c>
      <c r="DN946">
        <v>0.01</v>
      </c>
      <c r="DQ946">
        <v>1.5667</v>
      </c>
      <c r="DR946">
        <v>1.4961</v>
      </c>
      <c r="DS946">
        <v>1.5</v>
      </c>
      <c r="DT946">
        <v>13.539300000000001</v>
      </c>
      <c r="DU946">
        <v>3442</v>
      </c>
      <c r="DV946">
        <v>3426</v>
      </c>
      <c r="DW946">
        <v>7806</v>
      </c>
      <c r="DX946">
        <v>5392</v>
      </c>
      <c r="DY946">
        <v>10373</v>
      </c>
      <c r="DZ946">
        <v>8334</v>
      </c>
      <c r="EA946" s="2">
        <v>41359</v>
      </c>
      <c r="EB946">
        <v>6550</v>
      </c>
      <c r="EE946">
        <v>5937</v>
      </c>
      <c r="EF946">
        <v>40714</v>
      </c>
      <c r="EG946">
        <v>1774</v>
      </c>
      <c r="EL946">
        <v>54975</v>
      </c>
      <c r="EM946">
        <v>155002</v>
      </c>
      <c r="EN946">
        <v>45399</v>
      </c>
      <c r="EO946">
        <v>109603</v>
      </c>
      <c r="EP946">
        <v>2721</v>
      </c>
      <c r="EV946">
        <v>20651</v>
      </c>
      <c r="FA946">
        <v>5456</v>
      </c>
      <c r="FB946">
        <v>138431</v>
      </c>
      <c r="FC946">
        <v>193406</v>
      </c>
      <c r="FE946">
        <v>36608</v>
      </c>
      <c r="FH946">
        <v>18180</v>
      </c>
      <c r="FJ946">
        <v>6022</v>
      </c>
      <c r="FK946">
        <v>326</v>
      </c>
      <c r="FL946">
        <v>1164</v>
      </c>
      <c r="FQ946">
        <v>62300</v>
      </c>
      <c r="FR946">
        <v>47079</v>
      </c>
      <c r="FU946">
        <v>7862</v>
      </c>
      <c r="FX946">
        <v>404</v>
      </c>
      <c r="GA946">
        <v>55345</v>
      </c>
      <c r="GB946">
        <v>117645</v>
      </c>
      <c r="GD946">
        <v>342</v>
      </c>
      <c r="GE946">
        <v>3692</v>
      </c>
      <c r="GF946">
        <v>68691</v>
      </c>
      <c r="GI946">
        <v>-1410</v>
      </c>
      <c r="GL946">
        <v>75761</v>
      </c>
      <c r="GM946">
        <v>75761</v>
      </c>
      <c r="GN946">
        <v>193406</v>
      </c>
      <c r="GO946">
        <v>3418</v>
      </c>
      <c r="GQ946">
        <v>55110</v>
      </c>
      <c r="GR946" s="2">
        <v>41719</v>
      </c>
      <c r="GS946">
        <v>16387</v>
      </c>
      <c r="GT946">
        <v>8106</v>
      </c>
      <c r="GU946">
        <v>1071</v>
      </c>
      <c r="GV946">
        <v>9177</v>
      </c>
      <c r="GW946">
        <v>-796</v>
      </c>
      <c r="GX946">
        <v>-3727</v>
      </c>
      <c r="GY946">
        <v>2687</v>
      </c>
      <c r="GZ946">
        <v>-935</v>
      </c>
      <c r="HA946">
        <v>994</v>
      </c>
      <c r="HC946">
        <v>-1777</v>
      </c>
      <c r="HD946">
        <v>468</v>
      </c>
      <c r="HE946">
        <v>24255</v>
      </c>
      <c r="HF946">
        <v>-12930</v>
      </c>
      <c r="HL946">
        <v>-3679</v>
      </c>
      <c r="HM946">
        <v>-16609</v>
      </c>
      <c r="HN946">
        <v>466</v>
      </c>
      <c r="HO946">
        <v>3019</v>
      </c>
      <c r="HP946">
        <v>3485</v>
      </c>
      <c r="HQ946">
        <v>-6298</v>
      </c>
      <c r="HS946">
        <v>-6298</v>
      </c>
      <c r="HT946">
        <v>-5048</v>
      </c>
      <c r="HU946">
        <v>-597</v>
      </c>
      <c r="HV946">
        <v>-8458</v>
      </c>
      <c r="HW946">
        <v>-33</v>
      </c>
      <c r="HY946">
        <v>-845</v>
      </c>
      <c r="HZ946">
        <v>7395</v>
      </c>
      <c r="IA946">
        <v>6550</v>
      </c>
      <c r="IC946">
        <v>-5048</v>
      </c>
      <c r="IE946">
        <v>2039</v>
      </c>
      <c r="IG946">
        <v>11341</v>
      </c>
      <c r="IH946">
        <v>-3741</v>
      </c>
      <c r="II946">
        <v>-1248</v>
      </c>
      <c r="IK946">
        <v>-1248</v>
      </c>
      <c r="IL946">
        <v>3460</v>
      </c>
      <c r="IM946">
        <v>3474</v>
      </c>
      <c r="IN946">
        <v>1.51</v>
      </c>
      <c r="IO946">
        <v>1.5</v>
      </c>
    </row>
    <row r="947" spans="1:249" x14ac:dyDescent="0.25">
      <c r="A947" t="s">
        <v>1294</v>
      </c>
      <c r="B947" t="s">
        <v>1295</v>
      </c>
      <c r="C947" t="s">
        <v>1296</v>
      </c>
      <c r="D947" t="s">
        <v>1297</v>
      </c>
      <c r="E947" t="s">
        <v>455</v>
      </c>
      <c r="F947" t="s">
        <v>417</v>
      </c>
      <c r="G947" s="2">
        <v>41029</v>
      </c>
      <c r="H947" t="s">
        <v>450</v>
      </c>
      <c r="J947">
        <v>2013</v>
      </c>
      <c r="K947">
        <v>1</v>
      </c>
      <c r="L947">
        <v>2012</v>
      </c>
      <c r="M947">
        <v>2</v>
      </c>
      <c r="N947" t="s">
        <v>419</v>
      </c>
      <c r="O947" t="s">
        <v>451</v>
      </c>
      <c r="P947">
        <v>201301</v>
      </c>
      <c r="Q947">
        <v>3</v>
      </c>
      <c r="R947">
        <v>167</v>
      </c>
      <c r="S947">
        <v>25</v>
      </c>
      <c r="T947">
        <v>1</v>
      </c>
      <c r="U947">
        <v>104169</v>
      </c>
      <c r="V947">
        <v>3</v>
      </c>
      <c r="W947">
        <v>5331</v>
      </c>
      <c r="X947" s="2">
        <v>41061</v>
      </c>
      <c r="Y947" s="2">
        <v>41061</v>
      </c>
      <c r="Z947" t="s">
        <v>485</v>
      </c>
      <c r="AA947" t="s">
        <v>1298</v>
      </c>
      <c r="AB947" t="s">
        <v>1299</v>
      </c>
      <c r="AC947" t="s">
        <v>1300</v>
      </c>
      <c r="AD947">
        <v>72716</v>
      </c>
      <c r="AE947" t="s">
        <v>1301</v>
      </c>
      <c r="AF947" t="s">
        <v>1302</v>
      </c>
      <c r="AG947" t="s">
        <v>1303</v>
      </c>
      <c r="AH947" t="s">
        <v>1299</v>
      </c>
      <c r="AI947" t="s">
        <v>1300</v>
      </c>
      <c r="AJ947">
        <v>72716</v>
      </c>
      <c r="AK947" t="s">
        <v>426</v>
      </c>
      <c r="AL947" t="s">
        <v>427</v>
      </c>
      <c r="AU947" t="s">
        <v>1304</v>
      </c>
      <c r="AV947" t="s">
        <v>1305</v>
      </c>
      <c r="AW947">
        <v>3383541000</v>
      </c>
      <c r="AX947" s="2">
        <v>41058</v>
      </c>
      <c r="BI947" s="2">
        <v>41432</v>
      </c>
      <c r="BJ947">
        <v>113010</v>
      </c>
      <c r="BK947">
        <v>85178</v>
      </c>
      <c r="BL947">
        <v>27832</v>
      </c>
      <c r="BR947">
        <v>21445</v>
      </c>
      <c r="BV947">
        <v>106623</v>
      </c>
      <c r="BW947">
        <v>6387</v>
      </c>
      <c r="BX947">
        <v>573</v>
      </c>
      <c r="CL947">
        <v>38</v>
      </c>
      <c r="CN947">
        <v>-535</v>
      </c>
      <c r="CO947">
        <v>5852</v>
      </c>
      <c r="CP947">
        <v>1958</v>
      </c>
      <c r="CQ947">
        <v>3894</v>
      </c>
      <c r="CV947">
        <v>3894</v>
      </c>
      <c r="CX947">
        <v>3894</v>
      </c>
      <c r="DA947">
        <v>3894</v>
      </c>
      <c r="DB947">
        <v>152</v>
      </c>
      <c r="DC947">
        <v>3742</v>
      </c>
      <c r="DE947">
        <v>3742</v>
      </c>
      <c r="DF947">
        <v>1.1423000000000001</v>
      </c>
      <c r="DJ947">
        <v>1.1423000000000001</v>
      </c>
      <c r="DK947">
        <v>1.0976999999999999</v>
      </c>
      <c r="DL947">
        <v>1.1000000000000001</v>
      </c>
      <c r="DM947">
        <v>1.1369</v>
      </c>
      <c r="DQ947">
        <v>1.1369</v>
      </c>
      <c r="DR947">
        <v>1.0926</v>
      </c>
      <c r="DS947">
        <v>1.0900000000000001</v>
      </c>
      <c r="DT947">
        <v>-8.75</v>
      </c>
      <c r="DU947">
        <v>3425</v>
      </c>
      <c r="DV947">
        <v>3409</v>
      </c>
      <c r="DW947">
        <v>5852</v>
      </c>
      <c r="DX947">
        <v>3894</v>
      </c>
      <c r="DY947">
        <v>8493</v>
      </c>
      <c r="DZ947">
        <v>6387</v>
      </c>
      <c r="EA947" s="2">
        <v>41432</v>
      </c>
      <c r="EB947">
        <v>8117</v>
      </c>
      <c r="EE947">
        <v>5574</v>
      </c>
      <c r="EF947">
        <v>41284</v>
      </c>
      <c r="EG947">
        <v>2301</v>
      </c>
      <c r="EL947">
        <v>57276</v>
      </c>
      <c r="EM947">
        <v>158329</v>
      </c>
      <c r="EN947">
        <v>47600</v>
      </c>
      <c r="EO947">
        <v>110729</v>
      </c>
      <c r="EP947">
        <v>2743</v>
      </c>
      <c r="EV947">
        <v>21003</v>
      </c>
      <c r="FA947">
        <v>5349</v>
      </c>
      <c r="FB947">
        <v>139824</v>
      </c>
      <c r="FC947">
        <v>197100</v>
      </c>
      <c r="FE947">
        <v>37068</v>
      </c>
      <c r="FF947">
        <v>4059</v>
      </c>
      <c r="FH947">
        <v>16661</v>
      </c>
      <c r="FJ947">
        <v>8308</v>
      </c>
      <c r="FK947">
        <v>322</v>
      </c>
      <c r="FL947">
        <v>2560</v>
      </c>
      <c r="FQ947">
        <v>68978</v>
      </c>
      <c r="FR947">
        <v>45996</v>
      </c>
      <c r="FU947">
        <v>7735</v>
      </c>
      <c r="FX947">
        <v>456</v>
      </c>
      <c r="GA947">
        <v>54187</v>
      </c>
      <c r="GB947">
        <v>123165</v>
      </c>
      <c r="GD947">
        <v>339</v>
      </c>
      <c r="GE947">
        <v>3625</v>
      </c>
      <c r="GF947">
        <v>65463</v>
      </c>
      <c r="GI947">
        <v>-463</v>
      </c>
      <c r="GL947">
        <v>73935</v>
      </c>
      <c r="GM947">
        <v>73935</v>
      </c>
      <c r="GN947">
        <v>197100</v>
      </c>
      <c r="GO947">
        <v>3395</v>
      </c>
      <c r="GQ947">
        <v>52932</v>
      </c>
      <c r="GR947" s="2">
        <v>41432</v>
      </c>
      <c r="GS947">
        <v>3894</v>
      </c>
      <c r="GT947">
        <v>2106</v>
      </c>
      <c r="GU947">
        <v>-149</v>
      </c>
      <c r="GV947">
        <v>1957</v>
      </c>
      <c r="GW947">
        <v>494</v>
      </c>
      <c r="GX947">
        <v>-150</v>
      </c>
      <c r="GY947">
        <v>-21</v>
      </c>
      <c r="GZ947">
        <v>-1714</v>
      </c>
      <c r="HA947">
        <v>1387</v>
      </c>
      <c r="HC947">
        <v>-4</v>
      </c>
      <c r="HD947">
        <v>-413</v>
      </c>
      <c r="HE947">
        <v>5434</v>
      </c>
      <c r="HF947">
        <v>-2325</v>
      </c>
      <c r="HL947">
        <v>-111</v>
      </c>
      <c r="HM947">
        <v>-2436</v>
      </c>
      <c r="HN947">
        <v>-540</v>
      </c>
      <c r="HO947">
        <v>1763</v>
      </c>
      <c r="HP947">
        <v>1223</v>
      </c>
      <c r="HQ947">
        <v>-1589</v>
      </c>
      <c r="HS947">
        <v>-1589</v>
      </c>
      <c r="HT947">
        <v>-1352</v>
      </c>
      <c r="HU947">
        <v>-89</v>
      </c>
      <c r="HV947">
        <v>-1807</v>
      </c>
      <c r="HW947">
        <v>376</v>
      </c>
      <c r="HY947">
        <v>1567</v>
      </c>
      <c r="HZ947">
        <v>6550</v>
      </c>
      <c r="IA947">
        <v>8117</v>
      </c>
      <c r="IC947">
        <v>-1352</v>
      </c>
      <c r="IE947">
        <v>2106</v>
      </c>
      <c r="IG947">
        <v>5434</v>
      </c>
      <c r="IH947">
        <v>-2325</v>
      </c>
      <c r="II947">
        <v>-1352</v>
      </c>
      <c r="IK947">
        <v>-1352</v>
      </c>
      <c r="IL947">
        <v>3409</v>
      </c>
      <c r="IM947">
        <v>3425</v>
      </c>
      <c r="IN947">
        <v>1.1000000000000001</v>
      </c>
      <c r="IO947">
        <v>1.0900000000000001</v>
      </c>
    </row>
    <row r="948" spans="1:249" x14ac:dyDescent="0.25">
      <c r="A948" t="s">
        <v>1294</v>
      </c>
      <c r="B948" t="s">
        <v>1295</v>
      </c>
      <c r="C948" t="s">
        <v>1296</v>
      </c>
      <c r="D948" t="s">
        <v>1297</v>
      </c>
      <c r="E948" t="s">
        <v>455</v>
      </c>
      <c r="F948" t="s">
        <v>417</v>
      </c>
      <c r="G948" s="2">
        <v>41121</v>
      </c>
      <c r="H948" t="s">
        <v>450</v>
      </c>
      <c r="J948">
        <v>2013</v>
      </c>
      <c r="K948">
        <v>2</v>
      </c>
      <c r="L948">
        <v>2012</v>
      </c>
      <c r="M948">
        <v>3</v>
      </c>
      <c r="N948" t="s">
        <v>419</v>
      </c>
      <c r="O948" t="s">
        <v>451</v>
      </c>
      <c r="P948">
        <v>201302</v>
      </c>
      <c r="Q948">
        <v>3</v>
      </c>
      <c r="R948">
        <v>167</v>
      </c>
      <c r="S948">
        <v>25</v>
      </c>
      <c r="T948">
        <v>1</v>
      </c>
      <c r="U948">
        <v>104169</v>
      </c>
      <c r="V948">
        <v>3</v>
      </c>
      <c r="W948">
        <v>5331</v>
      </c>
      <c r="X948" s="2">
        <v>41158</v>
      </c>
      <c r="Y948" s="2">
        <v>41158</v>
      </c>
      <c r="Z948" t="s">
        <v>485</v>
      </c>
      <c r="AA948" t="s">
        <v>1298</v>
      </c>
      <c r="AB948" t="s">
        <v>1299</v>
      </c>
      <c r="AC948" t="s">
        <v>1300</v>
      </c>
      <c r="AD948">
        <v>72716</v>
      </c>
      <c r="AE948" t="s">
        <v>1301</v>
      </c>
      <c r="AF948" t="s">
        <v>1314</v>
      </c>
      <c r="AG948" t="s">
        <v>1303</v>
      </c>
      <c r="AH948" t="s">
        <v>1299</v>
      </c>
      <c r="AI948" t="s">
        <v>1300</v>
      </c>
      <c r="AJ948">
        <v>72716</v>
      </c>
      <c r="AK948" t="s">
        <v>426</v>
      </c>
      <c r="AL948" t="s">
        <v>427</v>
      </c>
      <c r="AU948" t="s">
        <v>1304</v>
      </c>
      <c r="AV948" t="s">
        <v>1305</v>
      </c>
      <c r="AW948">
        <v>3361444000</v>
      </c>
      <c r="AX948" s="2">
        <v>41152</v>
      </c>
      <c r="BI948" s="2">
        <v>41522</v>
      </c>
      <c r="BJ948">
        <v>114282</v>
      </c>
      <c r="BK948">
        <v>85643</v>
      </c>
      <c r="BL948">
        <v>28639</v>
      </c>
      <c r="BR948">
        <v>21941</v>
      </c>
      <c r="BV948">
        <v>107584</v>
      </c>
      <c r="BW948">
        <v>6698</v>
      </c>
      <c r="BX948">
        <v>555</v>
      </c>
      <c r="CL948">
        <v>50</v>
      </c>
      <c r="CN948">
        <v>-505</v>
      </c>
      <c r="CO948">
        <v>6193</v>
      </c>
      <c r="CP948">
        <v>2032</v>
      </c>
      <c r="CQ948">
        <v>4161</v>
      </c>
      <c r="CV948">
        <v>4161</v>
      </c>
      <c r="CX948">
        <v>4161</v>
      </c>
      <c r="DA948">
        <v>4161</v>
      </c>
      <c r="DB948">
        <v>145</v>
      </c>
      <c r="DC948">
        <v>4016</v>
      </c>
      <c r="DE948">
        <v>4016</v>
      </c>
      <c r="DF948">
        <v>1.2296</v>
      </c>
      <c r="DJ948">
        <v>1.2296</v>
      </c>
      <c r="DK948">
        <v>1.1868000000000001</v>
      </c>
      <c r="DL948">
        <v>1.19</v>
      </c>
      <c r="DM948">
        <v>1.2244999999999999</v>
      </c>
      <c r="DQ948">
        <v>1.2244999999999999</v>
      </c>
      <c r="DR948">
        <v>1.1819</v>
      </c>
      <c r="DS948">
        <v>1.18</v>
      </c>
      <c r="DT948">
        <v>-6.3601000000000001</v>
      </c>
      <c r="DU948">
        <v>3398</v>
      </c>
      <c r="DV948">
        <v>3384</v>
      </c>
      <c r="DW948">
        <v>6193</v>
      </c>
      <c r="DX948">
        <v>4161</v>
      </c>
      <c r="DY948">
        <v>8825</v>
      </c>
      <c r="DZ948">
        <v>6698</v>
      </c>
      <c r="EA948" s="2">
        <v>41522</v>
      </c>
      <c r="EB948">
        <v>7935</v>
      </c>
      <c r="EE948">
        <v>5365</v>
      </c>
      <c r="EF948">
        <v>40558</v>
      </c>
      <c r="EG948">
        <v>2401</v>
      </c>
      <c r="EL948">
        <v>56259</v>
      </c>
      <c r="EM948">
        <v>159919</v>
      </c>
      <c r="EN948">
        <v>48961</v>
      </c>
      <c r="EO948">
        <v>110958</v>
      </c>
      <c r="EP948">
        <v>2689</v>
      </c>
      <c r="EV948">
        <v>20081</v>
      </c>
      <c r="FA948">
        <v>5674</v>
      </c>
      <c r="FB948">
        <v>139402</v>
      </c>
      <c r="FC948">
        <v>195661</v>
      </c>
      <c r="FE948">
        <v>36067</v>
      </c>
      <c r="FF948">
        <v>2717</v>
      </c>
      <c r="FH948">
        <v>17777</v>
      </c>
      <c r="FJ948">
        <v>10120</v>
      </c>
      <c r="FK948">
        <v>326</v>
      </c>
      <c r="FL948">
        <v>1308</v>
      </c>
      <c r="FQ948">
        <v>68315</v>
      </c>
      <c r="FR948">
        <v>44177</v>
      </c>
      <c r="FU948">
        <v>8028</v>
      </c>
      <c r="FX948">
        <v>440</v>
      </c>
      <c r="GA948">
        <v>52645</v>
      </c>
      <c r="GB948">
        <v>120960</v>
      </c>
      <c r="GD948">
        <v>338</v>
      </c>
      <c r="GE948">
        <v>3739</v>
      </c>
      <c r="GF948">
        <v>67732</v>
      </c>
      <c r="GI948">
        <v>-1531</v>
      </c>
      <c r="GL948">
        <v>74701</v>
      </c>
      <c r="GM948">
        <v>74701</v>
      </c>
      <c r="GN948">
        <v>195661</v>
      </c>
      <c r="GO948">
        <v>3372</v>
      </c>
      <c r="GQ948">
        <v>54620</v>
      </c>
      <c r="GR948" s="2">
        <v>41522</v>
      </c>
      <c r="GS948">
        <v>8055</v>
      </c>
      <c r="GT948">
        <v>4233</v>
      </c>
      <c r="GU948">
        <v>-159</v>
      </c>
      <c r="GV948">
        <v>4074</v>
      </c>
      <c r="GW948">
        <v>628</v>
      </c>
      <c r="GX948">
        <v>237</v>
      </c>
      <c r="GY948">
        <v>-685</v>
      </c>
      <c r="GZ948">
        <v>-456</v>
      </c>
      <c r="HA948">
        <v>146</v>
      </c>
      <c r="HC948">
        <v>-130</v>
      </c>
      <c r="HD948">
        <v>-404</v>
      </c>
      <c r="HE948">
        <v>11595</v>
      </c>
      <c r="HF948">
        <v>-5364</v>
      </c>
      <c r="HL948">
        <v>-334</v>
      </c>
      <c r="HM948">
        <v>-5698</v>
      </c>
      <c r="HN948">
        <v>-439</v>
      </c>
      <c r="HO948">
        <v>2061</v>
      </c>
      <c r="HP948">
        <v>1622</v>
      </c>
      <c r="HQ948">
        <v>-3429</v>
      </c>
      <c r="HS948">
        <v>-3429</v>
      </c>
      <c r="HT948">
        <v>-2698</v>
      </c>
      <c r="HU948">
        <v>-273</v>
      </c>
      <c r="HV948">
        <v>-4778</v>
      </c>
      <c r="HW948">
        <v>266</v>
      </c>
      <c r="HY948">
        <v>1385</v>
      </c>
      <c r="HZ948">
        <v>6550</v>
      </c>
      <c r="IA948">
        <v>7935</v>
      </c>
      <c r="IC948">
        <v>-2698</v>
      </c>
      <c r="IE948">
        <v>2127</v>
      </c>
      <c r="IG948">
        <v>6161</v>
      </c>
      <c r="IH948">
        <v>-3039</v>
      </c>
      <c r="II948">
        <v>-1346</v>
      </c>
      <c r="IK948">
        <v>-1346</v>
      </c>
      <c r="IL948">
        <v>3384</v>
      </c>
      <c r="IM948">
        <v>3398</v>
      </c>
      <c r="IN948">
        <v>1.19</v>
      </c>
      <c r="IO948">
        <v>1.18</v>
      </c>
    </row>
    <row r="949" spans="1:249" x14ac:dyDescent="0.25">
      <c r="A949" t="s">
        <v>1294</v>
      </c>
      <c r="B949" t="s">
        <v>1295</v>
      </c>
      <c r="C949" t="s">
        <v>1296</v>
      </c>
      <c r="D949" t="s">
        <v>1297</v>
      </c>
      <c r="E949" t="s">
        <v>455</v>
      </c>
      <c r="F949" t="s">
        <v>417</v>
      </c>
      <c r="G949" s="2">
        <v>41213</v>
      </c>
      <c r="H949" t="s">
        <v>450</v>
      </c>
      <c r="J949">
        <v>2013</v>
      </c>
      <c r="K949">
        <v>3</v>
      </c>
      <c r="L949">
        <v>2012</v>
      </c>
      <c r="M949">
        <v>4</v>
      </c>
      <c r="N949" t="s">
        <v>419</v>
      </c>
      <c r="O949" t="s">
        <v>451</v>
      </c>
      <c r="P949">
        <v>201303</v>
      </c>
      <c r="Q949">
        <v>3</v>
      </c>
      <c r="R949">
        <v>167</v>
      </c>
      <c r="S949">
        <v>25</v>
      </c>
      <c r="T949">
        <v>1</v>
      </c>
      <c r="U949">
        <v>104169</v>
      </c>
      <c r="V949">
        <v>3</v>
      </c>
      <c r="W949">
        <v>5331</v>
      </c>
      <c r="X949" s="2">
        <v>41247</v>
      </c>
      <c r="Y949" s="2">
        <v>41247</v>
      </c>
      <c r="Z949" t="s">
        <v>485</v>
      </c>
      <c r="AA949" t="s">
        <v>1298</v>
      </c>
      <c r="AB949" t="s">
        <v>1299</v>
      </c>
      <c r="AC949" t="s">
        <v>1300</v>
      </c>
      <c r="AD949">
        <v>72716</v>
      </c>
      <c r="AE949" t="s">
        <v>1301</v>
      </c>
      <c r="AF949" t="s">
        <v>1314</v>
      </c>
      <c r="AG949" t="s">
        <v>1303</v>
      </c>
      <c r="AH949" t="s">
        <v>1299</v>
      </c>
      <c r="AI949" t="s">
        <v>1300</v>
      </c>
      <c r="AJ949">
        <v>72716</v>
      </c>
      <c r="AK949" t="s">
        <v>426</v>
      </c>
      <c r="AL949" t="s">
        <v>427</v>
      </c>
      <c r="AU949" t="s">
        <v>1304</v>
      </c>
      <c r="AV949" t="s">
        <v>1305</v>
      </c>
      <c r="AW949">
        <v>3345238000</v>
      </c>
      <c r="AX949" s="2">
        <v>41243</v>
      </c>
      <c r="BI949" s="2">
        <v>41614</v>
      </c>
      <c r="BJ949">
        <v>113800</v>
      </c>
      <c r="BK949">
        <v>85470</v>
      </c>
      <c r="BL949">
        <v>28330</v>
      </c>
      <c r="BR949">
        <v>22237</v>
      </c>
      <c r="BV949">
        <v>107707</v>
      </c>
      <c r="BW949">
        <v>6093</v>
      </c>
      <c r="BX949">
        <v>590</v>
      </c>
      <c r="CL949">
        <v>44</v>
      </c>
      <c r="CN949">
        <v>-546</v>
      </c>
      <c r="CO949">
        <v>5547</v>
      </c>
      <c r="CP949">
        <v>1738</v>
      </c>
      <c r="CQ949">
        <v>3809</v>
      </c>
      <c r="CV949">
        <v>3809</v>
      </c>
      <c r="CW949">
        <v>16</v>
      </c>
      <c r="CX949">
        <v>3825</v>
      </c>
      <c r="DA949">
        <v>3825</v>
      </c>
      <c r="DB949">
        <v>190</v>
      </c>
      <c r="DC949">
        <v>3635</v>
      </c>
      <c r="DE949">
        <v>3635</v>
      </c>
      <c r="DF949">
        <v>1.08</v>
      </c>
      <c r="DG949">
        <v>0</v>
      </c>
      <c r="DJ949">
        <v>1.137</v>
      </c>
      <c r="DK949">
        <v>1.0806</v>
      </c>
      <c r="DL949">
        <v>1.08</v>
      </c>
      <c r="DM949">
        <v>1.07</v>
      </c>
      <c r="DN949">
        <v>0.01</v>
      </c>
      <c r="DQ949">
        <v>1.1319999999999999</v>
      </c>
      <c r="DR949">
        <v>1.0758000000000001</v>
      </c>
      <c r="DS949">
        <v>1.08</v>
      </c>
      <c r="DT949">
        <v>14.3201</v>
      </c>
      <c r="DU949">
        <v>3379</v>
      </c>
      <c r="DV949">
        <v>3364</v>
      </c>
      <c r="DW949">
        <v>5547</v>
      </c>
      <c r="DX949">
        <v>3809</v>
      </c>
      <c r="DY949">
        <v>8164</v>
      </c>
      <c r="DZ949">
        <v>6093</v>
      </c>
      <c r="EA949" s="2">
        <v>41614</v>
      </c>
      <c r="EB949">
        <v>8643</v>
      </c>
      <c r="EE949">
        <v>5567</v>
      </c>
      <c r="EF949">
        <v>47487</v>
      </c>
      <c r="EG949">
        <v>1654</v>
      </c>
      <c r="EJ949">
        <v>80</v>
      </c>
      <c r="EL949">
        <v>63431</v>
      </c>
      <c r="EM949">
        <v>163011</v>
      </c>
      <c r="EN949">
        <v>50450</v>
      </c>
      <c r="EO949">
        <v>112561</v>
      </c>
      <c r="EP949">
        <v>2692</v>
      </c>
      <c r="EV949">
        <v>20572</v>
      </c>
      <c r="FA949">
        <v>6562</v>
      </c>
      <c r="FB949">
        <v>142387</v>
      </c>
      <c r="FC949">
        <v>205818</v>
      </c>
      <c r="FE949">
        <v>40272</v>
      </c>
      <c r="FF949">
        <v>1381</v>
      </c>
      <c r="FH949">
        <v>18536</v>
      </c>
      <c r="FJ949">
        <v>15290</v>
      </c>
      <c r="FK949">
        <v>331</v>
      </c>
      <c r="FL949">
        <v>1010</v>
      </c>
      <c r="FO949">
        <v>25</v>
      </c>
      <c r="FQ949">
        <v>76845</v>
      </c>
      <c r="FR949">
        <v>41836</v>
      </c>
      <c r="FU949">
        <v>8044</v>
      </c>
      <c r="FX949">
        <v>492</v>
      </c>
      <c r="GA949">
        <v>50372</v>
      </c>
      <c r="GB949">
        <v>127217</v>
      </c>
      <c r="GD949">
        <v>336</v>
      </c>
      <c r="GE949">
        <v>3861</v>
      </c>
      <c r="GF949">
        <v>70256</v>
      </c>
      <c r="GI949">
        <v>-562</v>
      </c>
      <c r="GL949">
        <v>78601</v>
      </c>
      <c r="GM949">
        <v>78601</v>
      </c>
      <c r="GN949">
        <v>205818</v>
      </c>
      <c r="GO949">
        <v>3358</v>
      </c>
      <c r="GQ949">
        <v>58029</v>
      </c>
      <c r="GR949" s="2">
        <v>41614</v>
      </c>
      <c r="GS949">
        <v>11880</v>
      </c>
      <c r="GT949">
        <v>6304</v>
      </c>
      <c r="GU949">
        <v>240</v>
      </c>
      <c r="GV949">
        <v>6544</v>
      </c>
      <c r="GW949">
        <v>501</v>
      </c>
      <c r="GX949">
        <v>-6459</v>
      </c>
      <c r="GY949">
        <v>3545</v>
      </c>
      <c r="GZ949">
        <v>-82</v>
      </c>
      <c r="HA949">
        <v>-160</v>
      </c>
      <c r="HC949">
        <v>-2655</v>
      </c>
      <c r="HD949">
        <v>138</v>
      </c>
      <c r="HE949">
        <v>15907</v>
      </c>
      <c r="HF949">
        <v>-8578</v>
      </c>
      <c r="HL949">
        <v>-774</v>
      </c>
      <c r="HM949">
        <v>-9352</v>
      </c>
      <c r="HN949">
        <v>-440</v>
      </c>
      <c r="HO949">
        <v>4700</v>
      </c>
      <c r="HP949">
        <v>4260</v>
      </c>
      <c r="HQ949">
        <v>-4657</v>
      </c>
      <c r="HS949">
        <v>-4657</v>
      </c>
      <c r="HT949">
        <v>-4034</v>
      </c>
      <c r="HU949">
        <v>-263</v>
      </c>
      <c r="HV949">
        <v>-4694</v>
      </c>
      <c r="HW949">
        <v>232</v>
      </c>
      <c r="HY949">
        <v>2093</v>
      </c>
      <c r="HZ949">
        <v>6550</v>
      </c>
      <c r="IA949">
        <v>8643</v>
      </c>
      <c r="IC949">
        <v>-4034</v>
      </c>
      <c r="IE949">
        <v>2071</v>
      </c>
      <c r="IG949">
        <v>4312</v>
      </c>
      <c r="IH949">
        <v>-3214</v>
      </c>
      <c r="II949">
        <v>-1336</v>
      </c>
      <c r="IK949">
        <v>-1336</v>
      </c>
      <c r="IL949">
        <v>3364</v>
      </c>
      <c r="IM949">
        <v>3379</v>
      </c>
      <c r="IN949">
        <v>1.08</v>
      </c>
      <c r="IO949">
        <v>1.08</v>
      </c>
    </row>
    <row r="950" spans="1:249" x14ac:dyDescent="0.25">
      <c r="A950" t="s">
        <v>1294</v>
      </c>
      <c r="B950" t="s">
        <v>1295</v>
      </c>
      <c r="C950" t="s">
        <v>1296</v>
      </c>
      <c r="D950" t="s">
        <v>1297</v>
      </c>
      <c r="E950" t="s">
        <v>455</v>
      </c>
      <c r="F950" t="s">
        <v>417</v>
      </c>
      <c r="G950" s="2">
        <v>41305</v>
      </c>
      <c r="H950" t="s">
        <v>450</v>
      </c>
      <c r="J950">
        <v>2013</v>
      </c>
      <c r="K950">
        <v>4</v>
      </c>
      <c r="L950">
        <v>2013</v>
      </c>
      <c r="M950">
        <v>1</v>
      </c>
      <c r="N950" t="s">
        <v>419</v>
      </c>
      <c r="O950" t="s">
        <v>451</v>
      </c>
      <c r="P950">
        <v>201304</v>
      </c>
      <c r="Q950">
        <v>3</v>
      </c>
      <c r="R950">
        <v>167</v>
      </c>
      <c r="S950">
        <v>25</v>
      </c>
      <c r="T950">
        <v>1</v>
      </c>
      <c r="U950">
        <v>104169</v>
      </c>
      <c r="V950">
        <v>3</v>
      </c>
      <c r="W950">
        <v>5331</v>
      </c>
      <c r="X950" s="2">
        <v>41359</v>
      </c>
      <c r="Y950" s="2">
        <v>41359</v>
      </c>
      <c r="Z950" t="s">
        <v>485</v>
      </c>
      <c r="AA950" t="s">
        <v>1298</v>
      </c>
      <c r="AB950" t="s">
        <v>1299</v>
      </c>
      <c r="AC950" t="s">
        <v>1300</v>
      </c>
      <c r="AD950">
        <v>72716</v>
      </c>
      <c r="AE950" t="s">
        <v>1301</v>
      </c>
      <c r="AF950" t="s">
        <v>1314</v>
      </c>
      <c r="AG950" t="s">
        <v>1303</v>
      </c>
      <c r="AH950" t="s">
        <v>1299</v>
      </c>
      <c r="AI950" t="s">
        <v>1300</v>
      </c>
      <c r="AJ950">
        <v>72716</v>
      </c>
      <c r="AK950" t="s">
        <v>426</v>
      </c>
      <c r="AL950" t="s">
        <v>427</v>
      </c>
      <c r="AN950">
        <v>2200000</v>
      </c>
      <c r="AR950">
        <v>263499</v>
      </c>
      <c r="AS950" t="s">
        <v>428</v>
      </c>
      <c r="AT950" t="s">
        <v>429</v>
      </c>
      <c r="AU950" t="s">
        <v>1304</v>
      </c>
      <c r="AV950" t="s">
        <v>1305</v>
      </c>
      <c r="AW950">
        <v>3292443000</v>
      </c>
      <c r="AX950" s="2">
        <v>41355</v>
      </c>
      <c r="AY950" t="s">
        <v>1306</v>
      </c>
      <c r="AZ950" t="s">
        <v>936</v>
      </c>
      <c r="BA950" t="s">
        <v>1307</v>
      </c>
      <c r="BB950" t="s">
        <v>1308</v>
      </c>
      <c r="BC950" t="s">
        <v>1309</v>
      </c>
      <c r="BD950" t="s">
        <v>1310</v>
      </c>
      <c r="BE950" t="s">
        <v>1311</v>
      </c>
      <c r="BF950" t="s">
        <v>1312</v>
      </c>
      <c r="BG950" t="s">
        <v>1315</v>
      </c>
      <c r="BH950" t="s">
        <v>439</v>
      </c>
      <c r="BI950" s="2">
        <v>42095</v>
      </c>
      <c r="BJ950">
        <v>127559</v>
      </c>
      <c r="BK950">
        <v>96006</v>
      </c>
      <c r="BL950">
        <v>31553</v>
      </c>
      <c r="BR950">
        <v>23006</v>
      </c>
      <c r="BV950">
        <v>119012</v>
      </c>
      <c r="BW950">
        <v>8547</v>
      </c>
      <c r="BX950">
        <v>531</v>
      </c>
      <c r="CL950">
        <v>54</v>
      </c>
      <c r="CN950">
        <v>-477</v>
      </c>
      <c r="CO950">
        <v>8070</v>
      </c>
      <c r="CP950">
        <v>2230</v>
      </c>
      <c r="CQ950">
        <v>5840</v>
      </c>
      <c r="CV950">
        <v>5840</v>
      </c>
      <c r="CW950">
        <v>36</v>
      </c>
      <c r="CX950">
        <v>5876</v>
      </c>
      <c r="DA950">
        <v>5876</v>
      </c>
      <c r="DB950">
        <v>270</v>
      </c>
      <c r="DC950">
        <v>5606</v>
      </c>
      <c r="DE950">
        <v>5606</v>
      </c>
      <c r="DF950">
        <v>1.5781000000000001</v>
      </c>
      <c r="DJ950">
        <v>1.7537</v>
      </c>
      <c r="DK950">
        <v>1.6732</v>
      </c>
      <c r="DL950">
        <v>1.68</v>
      </c>
      <c r="DM950">
        <v>1.5785</v>
      </c>
      <c r="DQ950">
        <v>1.7458</v>
      </c>
      <c r="DR950">
        <v>1.6657</v>
      </c>
      <c r="DS950">
        <v>1.67</v>
      </c>
      <c r="DT950">
        <v>14.5693</v>
      </c>
      <c r="DU950">
        <v>3355</v>
      </c>
      <c r="DV950">
        <v>3340</v>
      </c>
      <c r="DW950">
        <v>8070</v>
      </c>
      <c r="DX950">
        <v>5840</v>
      </c>
      <c r="DY950">
        <v>10721</v>
      </c>
      <c r="DZ950">
        <v>8547</v>
      </c>
      <c r="EA950" s="2">
        <v>41719</v>
      </c>
      <c r="EB950">
        <v>7781</v>
      </c>
      <c r="EE950">
        <v>6768</v>
      </c>
      <c r="EF950">
        <v>43803</v>
      </c>
      <c r="EG950">
        <v>1551</v>
      </c>
      <c r="EJ950">
        <v>37</v>
      </c>
      <c r="EL950">
        <v>59940</v>
      </c>
      <c r="EM950">
        <v>165825</v>
      </c>
      <c r="EN950">
        <v>51896</v>
      </c>
      <c r="EO950">
        <v>113929</v>
      </c>
      <c r="EP950">
        <v>2752</v>
      </c>
      <c r="EV950">
        <v>20497</v>
      </c>
      <c r="FA950">
        <v>5987</v>
      </c>
      <c r="FB950">
        <v>143165</v>
      </c>
      <c r="FC950">
        <v>203105</v>
      </c>
      <c r="FE950">
        <v>38080</v>
      </c>
      <c r="FH950">
        <v>18808</v>
      </c>
      <c r="FJ950">
        <v>12392</v>
      </c>
      <c r="FK950">
        <v>327</v>
      </c>
      <c r="FL950">
        <v>2211</v>
      </c>
      <c r="FQ950">
        <v>71818</v>
      </c>
      <c r="FR950">
        <v>41417</v>
      </c>
      <c r="FU950">
        <v>7613</v>
      </c>
      <c r="FX950">
        <v>519</v>
      </c>
      <c r="GA950">
        <v>49549</v>
      </c>
      <c r="GB950">
        <v>121367</v>
      </c>
      <c r="GD950">
        <v>332</v>
      </c>
      <c r="GE950">
        <v>3620</v>
      </c>
      <c r="GF950">
        <v>72978</v>
      </c>
      <c r="GI950">
        <v>-587</v>
      </c>
      <c r="GL950">
        <v>81738</v>
      </c>
      <c r="GM950">
        <v>81738</v>
      </c>
      <c r="GN950">
        <v>203105</v>
      </c>
      <c r="GO950">
        <v>3314</v>
      </c>
      <c r="GQ950">
        <v>61241</v>
      </c>
      <c r="GR950" s="2">
        <v>42095</v>
      </c>
      <c r="GS950">
        <v>17756</v>
      </c>
      <c r="GT950">
        <v>8478</v>
      </c>
      <c r="GU950">
        <v>-185</v>
      </c>
      <c r="GV950">
        <v>8293</v>
      </c>
      <c r="GW950">
        <v>-614</v>
      </c>
      <c r="GX950">
        <v>-2759</v>
      </c>
      <c r="GY950">
        <v>1061</v>
      </c>
      <c r="GZ950">
        <v>271</v>
      </c>
      <c r="HA950">
        <v>981</v>
      </c>
      <c r="HC950">
        <v>-1060</v>
      </c>
      <c r="HD950">
        <v>602</v>
      </c>
      <c r="HE950">
        <v>25591</v>
      </c>
      <c r="HF950">
        <v>-12366</v>
      </c>
      <c r="HL950">
        <v>-271</v>
      </c>
      <c r="HM950">
        <v>-12637</v>
      </c>
      <c r="HN950">
        <v>-1267</v>
      </c>
      <c r="HO950">
        <v>2754</v>
      </c>
      <c r="HP950">
        <v>1487</v>
      </c>
      <c r="HQ950">
        <v>-7600</v>
      </c>
      <c r="HS950">
        <v>-7600</v>
      </c>
      <c r="HT950">
        <v>-5643</v>
      </c>
      <c r="HU950">
        <v>-190</v>
      </c>
      <c r="HV950">
        <v>-11946</v>
      </c>
      <c r="HW950">
        <v>223</v>
      </c>
      <c r="HY950">
        <v>1231</v>
      </c>
      <c r="HZ950">
        <v>6550</v>
      </c>
      <c r="IA950">
        <v>7781</v>
      </c>
      <c r="IC950">
        <v>-5643</v>
      </c>
      <c r="IE950">
        <v>2174</v>
      </c>
      <c r="IG950">
        <v>9684</v>
      </c>
      <c r="IH950">
        <v>-3788</v>
      </c>
      <c r="II950">
        <v>-1609</v>
      </c>
      <c r="IK950">
        <v>-1609</v>
      </c>
      <c r="IL950">
        <v>3374</v>
      </c>
      <c r="IM950">
        <v>3389</v>
      </c>
      <c r="IN950">
        <v>1.67</v>
      </c>
      <c r="IO950">
        <v>1.67</v>
      </c>
    </row>
    <row r="951" spans="1:249" x14ac:dyDescent="0.25">
      <c r="A951" t="s">
        <v>1294</v>
      </c>
      <c r="B951" t="s">
        <v>1295</v>
      </c>
      <c r="C951" t="s">
        <v>1296</v>
      </c>
      <c r="D951" t="s">
        <v>1297</v>
      </c>
      <c r="E951" t="s">
        <v>455</v>
      </c>
      <c r="F951" t="s">
        <v>417</v>
      </c>
      <c r="G951" s="2">
        <v>41394</v>
      </c>
      <c r="H951" t="s">
        <v>450</v>
      </c>
      <c r="J951">
        <v>2014</v>
      </c>
      <c r="K951">
        <v>1</v>
      </c>
      <c r="L951">
        <v>2013</v>
      </c>
      <c r="M951">
        <v>2</v>
      </c>
      <c r="N951" t="s">
        <v>419</v>
      </c>
      <c r="O951" t="s">
        <v>451</v>
      </c>
      <c r="P951">
        <v>201401</v>
      </c>
      <c r="Q951">
        <v>3</v>
      </c>
      <c r="R951">
        <v>167</v>
      </c>
      <c r="S951">
        <v>25</v>
      </c>
      <c r="T951">
        <v>1</v>
      </c>
      <c r="U951">
        <v>104169</v>
      </c>
      <c r="V951">
        <v>3</v>
      </c>
      <c r="W951">
        <v>5331</v>
      </c>
      <c r="X951" s="2">
        <v>41432</v>
      </c>
      <c r="Y951" s="2">
        <v>41432</v>
      </c>
      <c r="Z951" t="s">
        <v>485</v>
      </c>
      <c r="AA951" t="s">
        <v>1298</v>
      </c>
      <c r="AB951" t="s">
        <v>1299</v>
      </c>
      <c r="AC951" t="s">
        <v>1300</v>
      </c>
      <c r="AD951">
        <v>72716</v>
      </c>
      <c r="AE951" t="s">
        <v>1301</v>
      </c>
      <c r="AF951" t="s">
        <v>1314</v>
      </c>
      <c r="AG951" t="s">
        <v>1303</v>
      </c>
      <c r="AH951" t="s">
        <v>1299</v>
      </c>
      <c r="AI951" t="s">
        <v>1300</v>
      </c>
      <c r="AJ951">
        <v>72716</v>
      </c>
      <c r="AK951" t="s">
        <v>426</v>
      </c>
      <c r="AL951" t="s">
        <v>427</v>
      </c>
      <c r="AU951" t="s">
        <v>1326</v>
      </c>
      <c r="AV951" t="s">
        <v>1305</v>
      </c>
      <c r="AW951">
        <v>3276678000</v>
      </c>
      <c r="AX951" s="2">
        <v>41429</v>
      </c>
      <c r="BI951" s="2">
        <v>41796</v>
      </c>
      <c r="BJ951">
        <v>114070</v>
      </c>
      <c r="BK951">
        <v>85991</v>
      </c>
      <c r="BL951">
        <v>28079</v>
      </c>
      <c r="BR951">
        <v>21641</v>
      </c>
      <c r="BV951">
        <v>107632</v>
      </c>
      <c r="BW951">
        <v>6438</v>
      </c>
      <c r="BX951">
        <v>573</v>
      </c>
      <c r="CL951">
        <v>43</v>
      </c>
      <c r="CN951">
        <v>-530</v>
      </c>
      <c r="CO951">
        <v>5908</v>
      </c>
      <c r="CP951">
        <v>1976</v>
      </c>
      <c r="CQ951">
        <v>3932</v>
      </c>
      <c r="CV951">
        <v>3932</v>
      </c>
      <c r="CW951">
        <v>13</v>
      </c>
      <c r="CX951">
        <v>3945</v>
      </c>
      <c r="DA951">
        <v>3945</v>
      </c>
      <c r="DB951">
        <v>161</v>
      </c>
      <c r="DC951">
        <v>3784</v>
      </c>
      <c r="DE951">
        <v>3784</v>
      </c>
      <c r="DF951">
        <v>1.1399999999999999</v>
      </c>
      <c r="DG951">
        <v>0.01</v>
      </c>
      <c r="DJ951">
        <v>1.1951000000000001</v>
      </c>
      <c r="DK951">
        <v>1.1463000000000001</v>
      </c>
      <c r="DL951">
        <v>1.1499999999999999</v>
      </c>
      <c r="DM951">
        <v>1.1399999999999999</v>
      </c>
      <c r="DN951">
        <v>0</v>
      </c>
      <c r="DQ951">
        <v>1.1890000000000001</v>
      </c>
      <c r="DR951">
        <v>1.1404000000000001</v>
      </c>
      <c r="DS951">
        <v>1.1399999999999999</v>
      </c>
      <c r="DT951">
        <v>-1.48</v>
      </c>
      <c r="DU951">
        <v>3318</v>
      </c>
      <c r="DV951">
        <v>3301</v>
      </c>
      <c r="DW951">
        <v>5908</v>
      </c>
      <c r="DX951">
        <v>3932</v>
      </c>
      <c r="DY951">
        <v>8625</v>
      </c>
      <c r="DZ951">
        <v>6438</v>
      </c>
      <c r="EA951" s="2">
        <v>41796</v>
      </c>
      <c r="EB951">
        <v>8855</v>
      </c>
      <c r="EE951">
        <v>6191</v>
      </c>
      <c r="EF951">
        <v>43138</v>
      </c>
      <c r="EG951">
        <v>1992</v>
      </c>
      <c r="EJ951">
        <v>0</v>
      </c>
      <c r="EL951">
        <v>60176</v>
      </c>
      <c r="EM951">
        <v>167087</v>
      </c>
      <c r="EN951">
        <v>53395</v>
      </c>
      <c r="EO951">
        <v>113692</v>
      </c>
      <c r="EP951">
        <v>2739</v>
      </c>
      <c r="EV951">
        <v>19734</v>
      </c>
      <c r="FA951">
        <v>5846</v>
      </c>
      <c r="FB951">
        <v>142011</v>
      </c>
      <c r="FC951">
        <v>202187</v>
      </c>
      <c r="FE951">
        <v>36770</v>
      </c>
      <c r="FF951">
        <v>4649</v>
      </c>
      <c r="FH951">
        <v>17282</v>
      </c>
      <c r="FJ951">
        <v>12222</v>
      </c>
      <c r="FK951">
        <v>311</v>
      </c>
      <c r="FL951">
        <v>2318</v>
      </c>
      <c r="FO951">
        <v>0</v>
      </c>
      <c r="FQ951">
        <v>73552</v>
      </c>
      <c r="FR951">
        <v>44551</v>
      </c>
      <c r="FU951">
        <v>7694</v>
      </c>
      <c r="FX951">
        <v>549</v>
      </c>
      <c r="GA951">
        <v>52794</v>
      </c>
      <c r="GB951">
        <v>126346</v>
      </c>
      <c r="GD951">
        <v>329</v>
      </c>
      <c r="GE951">
        <v>3399</v>
      </c>
      <c r="GF951">
        <v>68489</v>
      </c>
      <c r="GI951">
        <v>-1968</v>
      </c>
      <c r="GL951">
        <v>75841</v>
      </c>
      <c r="GM951">
        <v>75841</v>
      </c>
      <c r="GN951">
        <v>202187</v>
      </c>
      <c r="GO951">
        <v>3287</v>
      </c>
      <c r="GQ951">
        <v>56107</v>
      </c>
      <c r="GR951" s="2">
        <v>41796</v>
      </c>
      <c r="GS951">
        <v>3945</v>
      </c>
      <c r="GT951">
        <v>2187</v>
      </c>
      <c r="GU951">
        <v>115</v>
      </c>
      <c r="GV951">
        <v>2302</v>
      </c>
      <c r="GW951">
        <v>567</v>
      </c>
      <c r="GX951">
        <v>584</v>
      </c>
      <c r="GY951">
        <v>-743</v>
      </c>
      <c r="GZ951">
        <v>-1527</v>
      </c>
      <c r="HA951">
        <v>116</v>
      </c>
      <c r="HC951">
        <v>-1003</v>
      </c>
      <c r="HD951">
        <v>-350</v>
      </c>
      <c r="HE951">
        <v>4894</v>
      </c>
      <c r="HF951">
        <v>-2933</v>
      </c>
      <c r="HL951">
        <v>-49</v>
      </c>
      <c r="HM951">
        <v>-2982</v>
      </c>
      <c r="HN951">
        <v>3889</v>
      </c>
      <c r="HO951">
        <v>-551</v>
      </c>
      <c r="HP951">
        <v>3338</v>
      </c>
      <c r="HQ951">
        <v>-2246</v>
      </c>
      <c r="HS951">
        <v>-2246</v>
      </c>
      <c r="HT951">
        <v>-1549</v>
      </c>
      <c r="HU951">
        <v>-298</v>
      </c>
      <c r="HV951">
        <v>-755</v>
      </c>
      <c r="HW951">
        <v>-83</v>
      </c>
      <c r="HY951">
        <v>1074</v>
      </c>
      <c r="HZ951">
        <v>7781</v>
      </c>
      <c r="IA951">
        <v>8855</v>
      </c>
      <c r="IC951">
        <v>-1549</v>
      </c>
      <c r="IE951">
        <v>2187</v>
      </c>
      <c r="IG951">
        <v>4894</v>
      </c>
      <c r="IH951">
        <v>-2933</v>
      </c>
      <c r="II951">
        <v>-1549</v>
      </c>
      <c r="IK951">
        <v>-1549</v>
      </c>
      <c r="IL951">
        <v>3301</v>
      </c>
      <c r="IM951">
        <v>3318</v>
      </c>
      <c r="IN951">
        <v>1.1499999999999999</v>
      </c>
      <c r="IO951">
        <v>1.1399999999999999</v>
      </c>
    </row>
    <row r="952" spans="1:249" x14ac:dyDescent="0.25">
      <c r="A952" t="s">
        <v>1294</v>
      </c>
      <c r="B952" t="s">
        <v>1295</v>
      </c>
      <c r="C952" t="s">
        <v>1296</v>
      </c>
      <c r="D952" t="s">
        <v>1297</v>
      </c>
      <c r="E952" t="s">
        <v>455</v>
      </c>
      <c r="F952" t="s">
        <v>417</v>
      </c>
      <c r="G952" s="2">
        <v>41486</v>
      </c>
      <c r="H952" t="s">
        <v>450</v>
      </c>
      <c r="J952">
        <v>2014</v>
      </c>
      <c r="K952">
        <v>2</v>
      </c>
      <c r="L952">
        <v>2013</v>
      </c>
      <c r="M952">
        <v>3</v>
      </c>
      <c r="N952" t="s">
        <v>419</v>
      </c>
      <c r="O952" t="s">
        <v>451</v>
      </c>
      <c r="P952">
        <v>201402</v>
      </c>
      <c r="Q952">
        <v>3</v>
      </c>
      <c r="R952">
        <v>167</v>
      </c>
      <c r="S952">
        <v>25</v>
      </c>
      <c r="T952">
        <v>1</v>
      </c>
      <c r="U952">
        <v>104169</v>
      </c>
      <c r="V952">
        <v>3</v>
      </c>
      <c r="W952">
        <v>5331</v>
      </c>
      <c r="X952" s="2">
        <v>41522</v>
      </c>
      <c r="Y952" s="2">
        <v>41522</v>
      </c>
      <c r="Z952" t="s">
        <v>485</v>
      </c>
      <c r="AA952" t="s">
        <v>1298</v>
      </c>
      <c r="AB952" t="s">
        <v>1299</v>
      </c>
      <c r="AC952" t="s">
        <v>1300</v>
      </c>
      <c r="AD952">
        <v>72716</v>
      </c>
      <c r="AE952" t="s">
        <v>1301</v>
      </c>
      <c r="AF952" t="s">
        <v>1314</v>
      </c>
      <c r="AG952" t="s">
        <v>1303</v>
      </c>
      <c r="AH952" t="s">
        <v>1299</v>
      </c>
      <c r="AI952" t="s">
        <v>1300</v>
      </c>
      <c r="AJ952">
        <v>72716</v>
      </c>
      <c r="AK952" t="s">
        <v>426</v>
      </c>
      <c r="AL952" t="s">
        <v>427</v>
      </c>
      <c r="AU952" t="s">
        <v>1326</v>
      </c>
      <c r="AV952" t="s">
        <v>1305</v>
      </c>
      <c r="AW952">
        <v>3255456000</v>
      </c>
      <c r="AX952" s="2">
        <v>41520</v>
      </c>
      <c r="BI952" s="2">
        <v>41887</v>
      </c>
      <c r="BJ952">
        <v>116830</v>
      </c>
      <c r="BK952">
        <v>87420</v>
      </c>
      <c r="BL952">
        <v>29410</v>
      </c>
      <c r="BR952">
        <v>22633</v>
      </c>
      <c r="BV952">
        <v>110053</v>
      </c>
      <c r="BW952">
        <v>6777</v>
      </c>
      <c r="BX952">
        <v>589</v>
      </c>
      <c r="CL952">
        <v>37</v>
      </c>
      <c r="CN952">
        <v>-552</v>
      </c>
      <c r="CO952">
        <v>6225</v>
      </c>
      <c r="CP952">
        <v>2020</v>
      </c>
      <c r="CQ952">
        <v>4205</v>
      </c>
      <c r="CV952">
        <v>4205</v>
      </c>
      <c r="CW952">
        <v>10</v>
      </c>
      <c r="CX952">
        <v>4215</v>
      </c>
      <c r="DA952">
        <v>4215</v>
      </c>
      <c r="DB952">
        <v>146</v>
      </c>
      <c r="DC952">
        <v>4069</v>
      </c>
      <c r="DE952">
        <v>4069</v>
      </c>
      <c r="DF952">
        <v>1.24</v>
      </c>
      <c r="DG952">
        <v>0.01</v>
      </c>
      <c r="DJ952">
        <v>1.2858000000000001</v>
      </c>
      <c r="DK952">
        <v>1.2413000000000001</v>
      </c>
      <c r="DL952">
        <v>1.24</v>
      </c>
      <c r="DM952">
        <v>1.23</v>
      </c>
      <c r="DN952">
        <v>0.01</v>
      </c>
      <c r="DQ952">
        <v>1.2807999999999999</v>
      </c>
      <c r="DR952">
        <v>1.2363999999999999</v>
      </c>
      <c r="DS952">
        <v>1.24</v>
      </c>
      <c r="DT952">
        <v>11.8401</v>
      </c>
      <c r="DU952">
        <v>3291</v>
      </c>
      <c r="DV952">
        <v>3278</v>
      </c>
      <c r="DW952">
        <v>6225</v>
      </c>
      <c r="DX952">
        <v>4205</v>
      </c>
      <c r="DY952">
        <v>8992</v>
      </c>
      <c r="DZ952">
        <v>6777</v>
      </c>
      <c r="EA952" s="2">
        <v>41887</v>
      </c>
      <c r="EB952">
        <v>9016</v>
      </c>
      <c r="EE952">
        <v>5996</v>
      </c>
      <c r="EF952">
        <v>42793</v>
      </c>
      <c r="EG952">
        <v>2197</v>
      </c>
      <c r="EJ952">
        <v>0</v>
      </c>
      <c r="EL952">
        <v>60002</v>
      </c>
      <c r="EM952">
        <v>168086</v>
      </c>
      <c r="EN952">
        <v>54724</v>
      </c>
      <c r="EO952">
        <v>113362</v>
      </c>
      <c r="EP952">
        <v>2632</v>
      </c>
      <c r="EV952">
        <v>19280</v>
      </c>
      <c r="FA952">
        <v>5693</v>
      </c>
      <c r="FB952">
        <v>140967</v>
      </c>
      <c r="FC952">
        <v>200969</v>
      </c>
      <c r="FE952">
        <v>36701</v>
      </c>
      <c r="FF952">
        <v>3141</v>
      </c>
      <c r="FH952">
        <v>18616</v>
      </c>
      <c r="FJ952">
        <v>13331</v>
      </c>
      <c r="FK952">
        <v>309</v>
      </c>
      <c r="FL952">
        <v>116</v>
      </c>
      <c r="FO952">
        <v>0</v>
      </c>
      <c r="FQ952">
        <v>72214</v>
      </c>
      <c r="FR952">
        <v>43585</v>
      </c>
      <c r="FU952">
        <v>7989</v>
      </c>
      <c r="FX952">
        <v>495</v>
      </c>
      <c r="GA952">
        <v>52069</v>
      </c>
      <c r="GB952">
        <v>124283</v>
      </c>
      <c r="GD952">
        <v>327</v>
      </c>
      <c r="GE952">
        <v>3432</v>
      </c>
      <c r="GF952">
        <v>70791</v>
      </c>
      <c r="GI952">
        <v>-2889</v>
      </c>
      <c r="GL952">
        <v>76686</v>
      </c>
      <c r="GM952">
        <v>76686</v>
      </c>
      <c r="GN952">
        <v>200969</v>
      </c>
      <c r="GO952">
        <v>3266</v>
      </c>
      <c r="GQ952">
        <v>57406</v>
      </c>
      <c r="GR952" s="2">
        <v>41887</v>
      </c>
      <c r="GS952">
        <v>8160</v>
      </c>
      <c r="GT952">
        <v>4402</v>
      </c>
      <c r="GU952">
        <v>452</v>
      </c>
      <c r="GV952">
        <v>4854</v>
      </c>
      <c r="GW952">
        <v>445</v>
      </c>
      <c r="GX952">
        <v>569</v>
      </c>
      <c r="GY952">
        <v>-324</v>
      </c>
      <c r="GZ952">
        <v>-209</v>
      </c>
      <c r="HA952">
        <v>-2078</v>
      </c>
      <c r="HC952">
        <v>-1597</v>
      </c>
      <c r="HD952">
        <v>-166</v>
      </c>
      <c r="HE952">
        <v>11251</v>
      </c>
      <c r="HF952">
        <v>-5954</v>
      </c>
      <c r="HL952">
        <v>-83</v>
      </c>
      <c r="HM952">
        <v>-6037</v>
      </c>
      <c r="HN952">
        <v>1940</v>
      </c>
      <c r="HO952">
        <v>1869</v>
      </c>
      <c r="HP952">
        <v>3809</v>
      </c>
      <c r="HQ952">
        <v>-4096</v>
      </c>
      <c r="HS952">
        <v>-4096</v>
      </c>
      <c r="HT952">
        <v>-3450</v>
      </c>
      <c r="HU952">
        <v>-139</v>
      </c>
      <c r="HV952">
        <v>-3876</v>
      </c>
      <c r="HW952">
        <v>-103</v>
      </c>
      <c r="HY952">
        <v>1235</v>
      </c>
      <c r="HZ952">
        <v>7781</v>
      </c>
      <c r="IA952">
        <v>9016</v>
      </c>
      <c r="IC952">
        <v>-3450</v>
      </c>
      <c r="IE952">
        <v>2215</v>
      </c>
      <c r="IG952">
        <v>6357</v>
      </c>
      <c r="IH952">
        <v>-3021</v>
      </c>
      <c r="II952">
        <v>-1901</v>
      </c>
      <c r="IK952">
        <v>-1901</v>
      </c>
      <c r="IL952">
        <v>3278</v>
      </c>
      <c r="IM952">
        <v>3291</v>
      </c>
      <c r="IN952">
        <v>1.25</v>
      </c>
      <c r="IO952">
        <v>1.24</v>
      </c>
    </row>
    <row r="953" spans="1:249" x14ac:dyDescent="0.25">
      <c r="A953" t="s">
        <v>1294</v>
      </c>
      <c r="B953" t="s">
        <v>1295</v>
      </c>
      <c r="C953" t="s">
        <v>1296</v>
      </c>
      <c r="D953" t="s">
        <v>1297</v>
      </c>
      <c r="E953" t="s">
        <v>455</v>
      </c>
      <c r="F953" t="s">
        <v>417</v>
      </c>
      <c r="G953" s="2">
        <v>41578</v>
      </c>
      <c r="H953" t="s">
        <v>450</v>
      </c>
      <c r="J953">
        <v>2014</v>
      </c>
      <c r="K953">
        <v>3</v>
      </c>
      <c r="L953">
        <v>2013</v>
      </c>
      <c r="M953">
        <v>4</v>
      </c>
      <c r="N953" t="s">
        <v>419</v>
      </c>
      <c r="O953" t="s">
        <v>451</v>
      </c>
      <c r="P953">
        <v>201403</v>
      </c>
      <c r="Q953">
        <v>3</v>
      </c>
      <c r="R953">
        <v>167</v>
      </c>
      <c r="S953">
        <v>25</v>
      </c>
      <c r="T953">
        <v>1</v>
      </c>
      <c r="U953">
        <v>104169</v>
      </c>
      <c r="V953">
        <v>3</v>
      </c>
      <c r="W953">
        <v>5331</v>
      </c>
      <c r="X953" s="2">
        <v>41614</v>
      </c>
      <c r="Y953" s="2">
        <v>41614</v>
      </c>
      <c r="Z953" t="s">
        <v>485</v>
      </c>
      <c r="AA953" t="s">
        <v>1298</v>
      </c>
      <c r="AB953" t="s">
        <v>1299</v>
      </c>
      <c r="AC953" t="s">
        <v>1300</v>
      </c>
      <c r="AD953">
        <v>72716</v>
      </c>
      <c r="AE953">
        <v>5012734000</v>
      </c>
      <c r="AF953" t="s">
        <v>1314</v>
      </c>
      <c r="AG953" t="s">
        <v>1303</v>
      </c>
      <c r="AH953" t="s">
        <v>1299</v>
      </c>
      <c r="AI953" t="s">
        <v>1300</v>
      </c>
      <c r="AJ953">
        <v>72716</v>
      </c>
      <c r="AK953" t="s">
        <v>426</v>
      </c>
      <c r="AL953" t="s">
        <v>427</v>
      </c>
      <c r="AU953" t="s">
        <v>1316</v>
      </c>
      <c r="AV953" t="s">
        <v>1317</v>
      </c>
      <c r="AW953">
        <v>3235772000</v>
      </c>
      <c r="AX953" s="2">
        <v>41612</v>
      </c>
      <c r="BI953" s="2">
        <v>41974</v>
      </c>
      <c r="BJ953">
        <v>115688</v>
      </c>
      <c r="BK953">
        <v>86687</v>
      </c>
      <c r="BL953">
        <v>29001</v>
      </c>
      <c r="BR953">
        <v>22691</v>
      </c>
      <c r="BV953">
        <v>109378</v>
      </c>
      <c r="BW953">
        <v>6310</v>
      </c>
      <c r="BX953">
        <v>592</v>
      </c>
      <c r="CL953">
        <v>12</v>
      </c>
      <c r="CN953">
        <v>-580</v>
      </c>
      <c r="CO953">
        <v>5730</v>
      </c>
      <c r="CP953">
        <v>1860</v>
      </c>
      <c r="CQ953">
        <v>3870</v>
      </c>
      <c r="CV953">
        <v>3870</v>
      </c>
      <c r="CW953">
        <v>15</v>
      </c>
      <c r="CX953">
        <v>3885</v>
      </c>
      <c r="DA953">
        <v>3885</v>
      </c>
      <c r="DB953">
        <v>147</v>
      </c>
      <c r="DC953">
        <v>3738</v>
      </c>
      <c r="DE953">
        <v>3738</v>
      </c>
      <c r="DF953">
        <v>1.1399999999999999</v>
      </c>
      <c r="DG953">
        <v>0.01</v>
      </c>
      <c r="DJ953">
        <v>1.1928000000000001</v>
      </c>
      <c r="DK953">
        <v>1.1476999999999999</v>
      </c>
      <c r="DL953">
        <v>1.1499999999999999</v>
      </c>
      <c r="DM953">
        <v>1.1399999999999999</v>
      </c>
      <c r="DN953">
        <v>4.5999999999999999E-3</v>
      </c>
      <c r="DQ953">
        <v>1.1877</v>
      </c>
      <c r="DR953">
        <v>1.1428</v>
      </c>
      <c r="DS953">
        <v>1.1399999999999999</v>
      </c>
      <c r="DT953">
        <v>-9.0601000000000003</v>
      </c>
      <c r="DU953">
        <v>3271</v>
      </c>
      <c r="DV953">
        <v>3257</v>
      </c>
      <c r="DW953">
        <v>5730</v>
      </c>
      <c r="DX953">
        <v>3870</v>
      </c>
      <c r="DY953">
        <v>8508</v>
      </c>
      <c r="DZ953">
        <v>6310</v>
      </c>
      <c r="EA953" s="2">
        <v>41974</v>
      </c>
      <c r="EB953">
        <v>8736</v>
      </c>
      <c r="EE953">
        <v>6206</v>
      </c>
      <c r="EF953">
        <v>49673</v>
      </c>
      <c r="EG953">
        <v>2160</v>
      </c>
      <c r="EJ953">
        <v>367</v>
      </c>
      <c r="EL953">
        <v>67142</v>
      </c>
      <c r="EM953">
        <v>170967</v>
      </c>
      <c r="EN953">
        <v>56313</v>
      </c>
      <c r="EO953">
        <v>114654</v>
      </c>
      <c r="EP953">
        <v>2573</v>
      </c>
      <c r="EV953">
        <v>19729</v>
      </c>
      <c r="FA953">
        <v>5778</v>
      </c>
      <c r="FB953">
        <v>142734</v>
      </c>
      <c r="FC953">
        <v>209876</v>
      </c>
      <c r="FE953">
        <v>39221</v>
      </c>
      <c r="FF953">
        <v>1573</v>
      </c>
      <c r="FH953">
        <v>18606</v>
      </c>
      <c r="FJ953">
        <v>16964</v>
      </c>
      <c r="FK953">
        <v>315</v>
      </c>
      <c r="FL953">
        <v>255</v>
      </c>
      <c r="FO953">
        <v>87</v>
      </c>
      <c r="FQ953">
        <v>77021</v>
      </c>
      <c r="FR953">
        <v>44543</v>
      </c>
      <c r="FU953">
        <v>8298</v>
      </c>
      <c r="FX953">
        <v>1492</v>
      </c>
      <c r="GA953">
        <v>54333</v>
      </c>
      <c r="GB953">
        <v>131354</v>
      </c>
      <c r="GD953">
        <v>324</v>
      </c>
      <c r="GE953">
        <v>2364</v>
      </c>
      <c r="GF953">
        <v>72888</v>
      </c>
      <c r="GI953">
        <v>-2183</v>
      </c>
      <c r="GL953">
        <v>78522</v>
      </c>
      <c r="GM953">
        <v>78522</v>
      </c>
      <c r="GN953">
        <v>209876</v>
      </c>
      <c r="GO953">
        <v>3242</v>
      </c>
      <c r="GQ953">
        <v>58793</v>
      </c>
      <c r="GR953" s="2">
        <v>41974</v>
      </c>
      <c r="GS953">
        <v>12045</v>
      </c>
      <c r="GT953">
        <v>6600</v>
      </c>
      <c r="GU953">
        <v>556</v>
      </c>
      <c r="GV953">
        <v>7156</v>
      </c>
      <c r="GW953">
        <v>191</v>
      </c>
      <c r="GX953">
        <v>-6230</v>
      </c>
      <c r="GY953">
        <v>2089</v>
      </c>
      <c r="GZ953">
        <v>-95</v>
      </c>
      <c r="HA953">
        <v>-2301</v>
      </c>
      <c r="HC953">
        <v>-6346</v>
      </c>
      <c r="HD953">
        <v>465</v>
      </c>
      <c r="HE953">
        <v>13320</v>
      </c>
      <c r="HF953">
        <v>-8985</v>
      </c>
      <c r="HL953">
        <v>-156</v>
      </c>
      <c r="HM953">
        <v>-9141</v>
      </c>
      <c r="HN953">
        <v>2110</v>
      </c>
      <c r="HO953">
        <v>6046</v>
      </c>
      <c r="HP953">
        <v>8156</v>
      </c>
      <c r="HQ953">
        <v>-5806</v>
      </c>
      <c r="HS953">
        <v>-5806</v>
      </c>
      <c r="HT953">
        <v>-4990</v>
      </c>
      <c r="HU953">
        <v>-396</v>
      </c>
      <c r="HV953">
        <v>-3036</v>
      </c>
      <c r="HW953">
        <v>-188</v>
      </c>
      <c r="HY953">
        <v>955</v>
      </c>
      <c r="HZ953">
        <v>7781</v>
      </c>
      <c r="IA953">
        <v>8736</v>
      </c>
      <c r="IC953">
        <v>-4990</v>
      </c>
      <c r="IE953">
        <v>2198</v>
      </c>
      <c r="IG953">
        <v>2069</v>
      </c>
      <c r="IH953">
        <v>-3031</v>
      </c>
      <c r="II953">
        <v>-1540</v>
      </c>
      <c r="IK953">
        <v>-1540</v>
      </c>
      <c r="IL953">
        <v>3257</v>
      </c>
      <c r="IM953">
        <v>3271</v>
      </c>
      <c r="IN953">
        <v>1.1499999999999999</v>
      </c>
      <c r="IO953">
        <v>1.1399999999999999</v>
      </c>
    </row>
    <row r="954" spans="1:249" x14ac:dyDescent="0.25">
      <c r="A954" t="s">
        <v>1294</v>
      </c>
      <c r="B954" t="s">
        <v>1295</v>
      </c>
      <c r="C954" t="s">
        <v>1296</v>
      </c>
      <c r="D954" t="s">
        <v>1297</v>
      </c>
      <c r="E954" t="s">
        <v>455</v>
      </c>
      <c r="F954" t="s">
        <v>417</v>
      </c>
      <c r="G954" s="2">
        <v>41670</v>
      </c>
      <c r="H954" t="s">
        <v>450</v>
      </c>
      <c r="J954">
        <v>2014</v>
      </c>
      <c r="K954">
        <v>4</v>
      </c>
      <c r="L954">
        <v>2014</v>
      </c>
      <c r="M954">
        <v>1</v>
      </c>
      <c r="N954" t="s">
        <v>419</v>
      </c>
      <c r="O954" t="s">
        <v>451</v>
      </c>
      <c r="P954">
        <v>201404</v>
      </c>
      <c r="Q954">
        <v>3</v>
      </c>
      <c r="R954">
        <v>167</v>
      </c>
      <c r="S954">
        <v>25</v>
      </c>
      <c r="T954">
        <v>1</v>
      </c>
      <c r="U954">
        <v>104169</v>
      </c>
      <c r="V954">
        <v>3</v>
      </c>
      <c r="W954">
        <v>5331</v>
      </c>
      <c r="X954" s="2">
        <v>41719</v>
      </c>
      <c r="Y954" s="2">
        <v>41719</v>
      </c>
      <c r="Z954" t="s">
        <v>485</v>
      </c>
      <c r="AA954" t="s">
        <v>1298</v>
      </c>
      <c r="AB954" t="s">
        <v>1299</v>
      </c>
      <c r="AC954" t="s">
        <v>1300</v>
      </c>
      <c r="AD954">
        <v>72716</v>
      </c>
      <c r="AE954">
        <v>5012734000</v>
      </c>
      <c r="AF954" t="s">
        <v>1314</v>
      </c>
      <c r="AG954" t="s">
        <v>1303</v>
      </c>
      <c r="AH954" t="s">
        <v>1299</v>
      </c>
      <c r="AI954" t="s">
        <v>1300</v>
      </c>
      <c r="AJ954">
        <v>72716</v>
      </c>
      <c r="AK954" t="s">
        <v>426</v>
      </c>
      <c r="AL954" t="s">
        <v>427</v>
      </c>
      <c r="AN954">
        <v>2200000</v>
      </c>
      <c r="AR954">
        <v>255758</v>
      </c>
      <c r="AS954" t="s">
        <v>428</v>
      </c>
      <c r="AT954" t="s">
        <v>429</v>
      </c>
      <c r="AU954" t="s">
        <v>1316</v>
      </c>
      <c r="AV954" t="s">
        <v>1317</v>
      </c>
      <c r="AW954">
        <v>3229175000</v>
      </c>
      <c r="AX954" s="2">
        <v>41716</v>
      </c>
      <c r="AY954" t="s">
        <v>1306</v>
      </c>
      <c r="AZ954" t="s">
        <v>936</v>
      </c>
      <c r="BA954" t="s">
        <v>1318</v>
      </c>
      <c r="BB954" t="s">
        <v>1319</v>
      </c>
      <c r="BC954" t="s">
        <v>1309</v>
      </c>
      <c r="BD954" t="s">
        <v>472</v>
      </c>
      <c r="BE954" t="s">
        <v>1311</v>
      </c>
      <c r="BF954" t="s">
        <v>1285</v>
      </c>
      <c r="BG954" t="s">
        <v>1313</v>
      </c>
      <c r="BH954" t="s">
        <v>439</v>
      </c>
      <c r="BI954" s="2">
        <v>42459</v>
      </c>
      <c r="BJ954">
        <v>129706</v>
      </c>
      <c r="BK954">
        <v>97971</v>
      </c>
      <c r="BL954">
        <v>31735</v>
      </c>
      <c r="BR954">
        <v>24388</v>
      </c>
      <c r="BV954">
        <v>122359</v>
      </c>
      <c r="BW954">
        <v>7347</v>
      </c>
      <c r="BX954">
        <v>581</v>
      </c>
      <c r="CL954">
        <v>27</v>
      </c>
      <c r="CN954">
        <v>-554</v>
      </c>
      <c r="CO954">
        <v>6793</v>
      </c>
      <c r="CP954">
        <v>2249</v>
      </c>
      <c r="CQ954">
        <v>4544</v>
      </c>
      <c r="CV954">
        <v>4544</v>
      </c>
      <c r="CW954">
        <v>106</v>
      </c>
      <c r="CX954">
        <v>4650</v>
      </c>
      <c r="DA954">
        <v>4650</v>
      </c>
      <c r="DB954">
        <v>219</v>
      </c>
      <c r="DC954">
        <v>4431</v>
      </c>
      <c r="DE954">
        <v>4431</v>
      </c>
      <c r="DF954">
        <v>1.35</v>
      </c>
      <c r="DJ954">
        <v>1.4333</v>
      </c>
      <c r="DK954">
        <v>1.3658999999999999</v>
      </c>
      <c r="DL954">
        <v>1.37</v>
      </c>
      <c r="DM954">
        <v>1.34</v>
      </c>
      <c r="DN954">
        <v>1.54E-2</v>
      </c>
      <c r="DQ954">
        <v>1.4278</v>
      </c>
      <c r="DR954">
        <v>1.3607</v>
      </c>
      <c r="DS954">
        <v>1.36</v>
      </c>
      <c r="DT954">
        <v>-2.2599999999999998</v>
      </c>
      <c r="DU954">
        <v>3254</v>
      </c>
      <c r="DV954">
        <v>3240</v>
      </c>
      <c r="DW954">
        <v>6793</v>
      </c>
      <c r="DX954">
        <v>4544</v>
      </c>
      <c r="DY954">
        <v>9617</v>
      </c>
      <c r="DZ954">
        <v>7347</v>
      </c>
      <c r="EA954" s="2">
        <v>42095</v>
      </c>
      <c r="EB954">
        <v>7281</v>
      </c>
      <c r="EE954">
        <v>6677</v>
      </c>
      <c r="EF954">
        <v>44858</v>
      </c>
      <c r="EG954">
        <v>1909</v>
      </c>
      <c r="EJ954">
        <v>460</v>
      </c>
      <c r="EL954">
        <v>61185</v>
      </c>
      <c r="EM954">
        <v>173089</v>
      </c>
      <c r="EN954">
        <v>57725</v>
      </c>
      <c r="EO954">
        <v>115364</v>
      </c>
      <c r="EP954">
        <v>2543</v>
      </c>
      <c r="EV954">
        <v>19510</v>
      </c>
      <c r="FA954">
        <v>6149</v>
      </c>
      <c r="FB954">
        <v>143566</v>
      </c>
      <c r="FC954">
        <v>204751</v>
      </c>
      <c r="FE954">
        <v>37415</v>
      </c>
      <c r="FH954">
        <v>18793</v>
      </c>
      <c r="FJ954">
        <v>11773</v>
      </c>
      <c r="FK954">
        <v>309</v>
      </c>
      <c r="FL954">
        <v>966</v>
      </c>
      <c r="FO954">
        <v>89</v>
      </c>
      <c r="FQ954">
        <v>69345</v>
      </c>
      <c r="FR954">
        <v>44559</v>
      </c>
      <c r="FU954">
        <v>8017</v>
      </c>
      <c r="FX954">
        <v>1491</v>
      </c>
      <c r="GA954">
        <v>54067</v>
      </c>
      <c r="GB954">
        <v>123412</v>
      </c>
      <c r="GD954">
        <v>323</v>
      </c>
      <c r="GE954">
        <v>2362</v>
      </c>
      <c r="GF954">
        <v>76566</v>
      </c>
      <c r="GI954">
        <v>-2996</v>
      </c>
      <c r="GL954">
        <v>81339</v>
      </c>
      <c r="GM954">
        <v>81339</v>
      </c>
      <c r="GN954">
        <v>204751</v>
      </c>
      <c r="GO954">
        <v>3233</v>
      </c>
      <c r="GQ954">
        <v>61829</v>
      </c>
      <c r="GR954" s="2">
        <v>42459</v>
      </c>
      <c r="GS954">
        <v>16695</v>
      </c>
      <c r="GT954">
        <v>8870</v>
      </c>
      <c r="GU954">
        <v>-423</v>
      </c>
      <c r="GV954">
        <v>8447</v>
      </c>
      <c r="GW954">
        <v>-566</v>
      </c>
      <c r="GX954">
        <v>-1667</v>
      </c>
      <c r="GY954">
        <v>531</v>
      </c>
      <c r="GZ954">
        <v>103</v>
      </c>
      <c r="HA954">
        <v>-1224</v>
      </c>
      <c r="HC954">
        <v>-2823</v>
      </c>
      <c r="HD954">
        <v>938</v>
      </c>
      <c r="HE954">
        <v>23257</v>
      </c>
      <c r="HF954">
        <v>-12388</v>
      </c>
      <c r="HL954">
        <v>-138</v>
      </c>
      <c r="HM954">
        <v>-12526</v>
      </c>
      <c r="HN954">
        <v>2104</v>
      </c>
      <c r="HO954">
        <v>911</v>
      </c>
      <c r="HP954">
        <v>3015</v>
      </c>
      <c r="HQ954">
        <v>-6683</v>
      </c>
      <c r="HS954">
        <v>-6683</v>
      </c>
      <c r="HT954">
        <v>-6565</v>
      </c>
      <c r="HU954">
        <v>-556</v>
      </c>
      <c r="HV954">
        <v>-10789</v>
      </c>
      <c r="HW954">
        <v>-442</v>
      </c>
      <c r="HY954">
        <v>-500</v>
      </c>
      <c r="HZ954">
        <v>7781</v>
      </c>
      <c r="IA954">
        <v>7281</v>
      </c>
      <c r="IC954">
        <v>-6565</v>
      </c>
      <c r="IE954">
        <v>2270</v>
      </c>
      <c r="IG954">
        <v>9937</v>
      </c>
      <c r="IH954">
        <v>-3403</v>
      </c>
      <c r="II954">
        <v>-1575</v>
      </c>
      <c r="IK954">
        <v>-1575</v>
      </c>
      <c r="IL954">
        <v>3269</v>
      </c>
      <c r="IM954">
        <v>3283</v>
      </c>
      <c r="IN954">
        <v>1.35</v>
      </c>
      <c r="IO954">
        <v>1.36</v>
      </c>
    </row>
    <row r="955" spans="1:249" x14ac:dyDescent="0.25">
      <c r="A955" t="s">
        <v>1294</v>
      </c>
      <c r="B955" t="s">
        <v>1295</v>
      </c>
      <c r="C955" t="s">
        <v>1296</v>
      </c>
      <c r="D955" t="s">
        <v>1297</v>
      </c>
      <c r="E955" t="s">
        <v>455</v>
      </c>
      <c r="F955" t="s">
        <v>417</v>
      </c>
      <c r="G955" s="2">
        <v>41759</v>
      </c>
      <c r="H955" t="s">
        <v>450</v>
      </c>
      <c r="J955">
        <v>2015</v>
      </c>
      <c r="K955">
        <v>1</v>
      </c>
      <c r="L955">
        <v>2014</v>
      </c>
      <c r="M955">
        <v>2</v>
      </c>
      <c r="N955" t="s">
        <v>419</v>
      </c>
      <c r="O955" t="s">
        <v>451</v>
      </c>
      <c r="P955">
        <v>201501</v>
      </c>
      <c r="Q955">
        <v>3</v>
      </c>
      <c r="R955">
        <v>167</v>
      </c>
      <c r="S955">
        <v>25</v>
      </c>
      <c r="T955">
        <v>1</v>
      </c>
      <c r="U955">
        <v>104169</v>
      </c>
      <c r="V955">
        <v>3</v>
      </c>
      <c r="W955">
        <v>5331</v>
      </c>
      <c r="X955" s="2">
        <v>41796</v>
      </c>
      <c r="Y955" s="2">
        <v>41796</v>
      </c>
      <c r="Z955" t="s">
        <v>485</v>
      </c>
      <c r="AA955" t="s">
        <v>1298</v>
      </c>
      <c r="AB955" t="s">
        <v>1299</v>
      </c>
      <c r="AC955" t="s">
        <v>1300</v>
      </c>
      <c r="AD955">
        <v>72716</v>
      </c>
      <c r="AE955">
        <v>5012734000</v>
      </c>
      <c r="AF955" t="s">
        <v>1314</v>
      </c>
      <c r="AG955" t="s">
        <v>1303</v>
      </c>
      <c r="AH955" t="s">
        <v>1299</v>
      </c>
      <c r="AI955" t="s">
        <v>1300</v>
      </c>
      <c r="AJ955">
        <v>72716</v>
      </c>
      <c r="AK955" t="s">
        <v>426</v>
      </c>
      <c r="AL955" t="s">
        <v>427</v>
      </c>
      <c r="AU955" t="s">
        <v>1316</v>
      </c>
      <c r="AV955" t="s">
        <v>1317</v>
      </c>
      <c r="AW955">
        <v>3223605000</v>
      </c>
      <c r="AX955" s="2">
        <v>41794</v>
      </c>
      <c r="BI955" s="2">
        <v>42160</v>
      </c>
      <c r="BJ955">
        <v>114960</v>
      </c>
      <c r="BK955">
        <v>86714</v>
      </c>
      <c r="BL955">
        <v>28246</v>
      </c>
      <c r="BR955">
        <v>22053</v>
      </c>
      <c r="BV955">
        <v>108767</v>
      </c>
      <c r="BW955">
        <v>6193</v>
      </c>
      <c r="BX955">
        <v>592</v>
      </c>
      <c r="CL955">
        <v>24</v>
      </c>
      <c r="CN955">
        <v>-568</v>
      </c>
      <c r="CO955">
        <v>5625</v>
      </c>
      <c r="CP955">
        <v>1914</v>
      </c>
      <c r="CQ955">
        <v>3711</v>
      </c>
      <c r="CV955">
        <v>3711</v>
      </c>
      <c r="CW955">
        <v>15</v>
      </c>
      <c r="CX955">
        <v>3726</v>
      </c>
      <c r="DA955">
        <v>3726</v>
      </c>
      <c r="DB955">
        <v>133</v>
      </c>
      <c r="DC955">
        <v>3593</v>
      </c>
      <c r="DE955">
        <v>3593</v>
      </c>
      <c r="DF955">
        <v>1.1000000000000001</v>
      </c>
      <c r="DG955">
        <v>0.01</v>
      </c>
      <c r="DJ955">
        <v>1.1525000000000001</v>
      </c>
      <c r="DK955">
        <v>1.1113999999999999</v>
      </c>
      <c r="DL955">
        <v>1.1100000000000001</v>
      </c>
      <c r="DM955">
        <v>1.1000000000000001</v>
      </c>
      <c r="DN955">
        <v>0.01</v>
      </c>
      <c r="DQ955">
        <v>1.1472</v>
      </c>
      <c r="DR955">
        <v>1.1062000000000001</v>
      </c>
      <c r="DS955">
        <v>1.1100000000000001</v>
      </c>
      <c r="DT955">
        <v>12.28</v>
      </c>
      <c r="DU955">
        <v>3248</v>
      </c>
      <c r="DV955">
        <v>3233</v>
      </c>
      <c r="DW955">
        <v>5625</v>
      </c>
      <c r="DX955">
        <v>3711</v>
      </c>
      <c r="DY955">
        <v>8443</v>
      </c>
      <c r="DZ955">
        <v>6193</v>
      </c>
      <c r="EA955" s="2">
        <v>42160</v>
      </c>
      <c r="EB955">
        <v>6012</v>
      </c>
      <c r="EE955">
        <v>6096</v>
      </c>
      <c r="EF955">
        <v>45315</v>
      </c>
      <c r="EG955">
        <v>1811</v>
      </c>
      <c r="EJ955">
        <v>453</v>
      </c>
      <c r="EL955">
        <v>59687</v>
      </c>
      <c r="EM955">
        <v>174731</v>
      </c>
      <c r="EN955">
        <v>59585</v>
      </c>
      <c r="EO955">
        <v>115146</v>
      </c>
      <c r="EP955">
        <v>2497</v>
      </c>
      <c r="EV955">
        <v>19515</v>
      </c>
      <c r="FA955">
        <v>5672</v>
      </c>
      <c r="FB955">
        <v>142830</v>
      </c>
      <c r="FC955">
        <v>202517</v>
      </c>
      <c r="FE955">
        <v>36347</v>
      </c>
      <c r="FF955">
        <v>4648</v>
      </c>
      <c r="FH955">
        <v>17807</v>
      </c>
      <c r="FJ955">
        <v>6783</v>
      </c>
      <c r="FK955">
        <v>300</v>
      </c>
      <c r="FL955">
        <v>1966</v>
      </c>
      <c r="FO955">
        <v>70</v>
      </c>
      <c r="FQ955">
        <v>67921</v>
      </c>
      <c r="FR955">
        <v>48233</v>
      </c>
      <c r="FU955">
        <v>8164</v>
      </c>
      <c r="GA955">
        <v>56397</v>
      </c>
      <c r="GB955">
        <v>124318</v>
      </c>
      <c r="GD955">
        <v>323</v>
      </c>
      <c r="GE955">
        <v>2111</v>
      </c>
      <c r="GF955">
        <v>73366</v>
      </c>
      <c r="GI955">
        <v>-2712</v>
      </c>
      <c r="GL955">
        <v>78199</v>
      </c>
      <c r="GM955">
        <v>78199</v>
      </c>
      <c r="GN955">
        <v>202517</v>
      </c>
      <c r="GO955">
        <v>3230</v>
      </c>
      <c r="GQ955">
        <v>58684</v>
      </c>
      <c r="GR955" s="2">
        <v>42160</v>
      </c>
      <c r="GS955">
        <v>3726</v>
      </c>
      <c r="GT955">
        <v>2250</v>
      </c>
      <c r="GU955">
        <v>11</v>
      </c>
      <c r="GV955">
        <v>2261</v>
      </c>
      <c r="GW955">
        <v>613</v>
      </c>
      <c r="GX955">
        <v>-423</v>
      </c>
      <c r="GY955">
        <v>-831</v>
      </c>
      <c r="GZ955">
        <v>-942</v>
      </c>
      <c r="HA955">
        <v>992</v>
      </c>
      <c r="HC955">
        <v>-591</v>
      </c>
      <c r="HD955">
        <v>543</v>
      </c>
      <c r="HE955">
        <v>5939</v>
      </c>
      <c r="HF955">
        <v>-2109</v>
      </c>
      <c r="HL955">
        <v>-12</v>
      </c>
      <c r="HM955">
        <v>-2121</v>
      </c>
      <c r="HN955">
        <v>2945</v>
      </c>
      <c r="HO955">
        <v>-4129</v>
      </c>
      <c r="HP955">
        <v>-1184</v>
      </c>
      <c r="HQ955">
        <v>-626</v>
      </c>
      <c r="HS955">
        <v>-626</v>
      </c>
      <c r="HT955">
        <v>-1575</v>
      </c>
      <c r="HU955">
        <v>-1792</v>
      </c>
      <c r="HV955">
        <v>-5177</v>
      </c>
      <c r="HW955">
        <v>90</v>
      </c>
      <c r="HY955">
        <v>-1269</v>
      </c>
      <c r="HZ955">
        <v>7281</v>
      </c>
      <c r="IA955">
        <v>6012</v>
      </c>
      <c r="IC955">
        <v>-1575</v>
      </c>
      <c r="IE955">
        <v>2250</v>
      </c>
      <c r="IG955">
        <v>5939</v>
      </c>
      <c r="IH955">
        <v>-2109</v>
      </c>
      <c r="II955">
        <v>-1575</v>
      </c>
      <c r="IK955">
        <v>-1575</v>
      </c>
      <c r="IL955">
        <v>3233</v>
      </c>
      <c r="IM955">
        <v>3248</v>
      </c>
      <c r="IN955">
        <v>1.1100000000000001</v>
      </c>
      <c r="IO955">
        <v>1.1100000000000001</v>
      </c>
    </row>
    <row r="956" spans="1:249" x14ac:dyDescent="0.25">
      <c r="A956" t="s">
        <v>1294</v>
      </c>
      <c r="B956" t="s">
        <v>1295</v>
      </c>
      <c r="C956" t="s">
        <v>1296</v>
      </c>
      <c r="D956" t="s">
        <v>1297</v>
      </c>
      <c r="E956" t="s">
        <v>455</v>
      </c>
      <c r="F956" t="s">
        <v>417</v>
      </c>
      <c r="G956" s="2">
        <v>41851</v>
      </c>
      <c r="H956" t="s">
        <v>450</v>
      </c>
      <c r="J956">
        <v>2015</v>
      </c>
      <c r="K956">
        <v>2</v>
      </c>
      <c r="L956">
        <v>2014</v>
      </c>
      <c r="M956">
        <v>3</v>
      </c>
      <c r="N956" t="s">
        <v>419</v>
      </c>
      <c r="O956" t="s">
        <v>451</v>
      </c>
      <c r="P956">
        <v>201502</v>
      </c>
      <c r="Q956">
        <v>3</v>
      </c>
      <c r="R956">
        <v>167</v>
      </c>
      <c r="S956">
        <v>25</v>
      </c>
      <c r="T956">
        <v>1</v>
      </c>
      <c r="U956">
        <v>104169</v>
      </c>
      <c r="V956">
        <v>3</v>
      </c>
      <c r="W956">
        <v>5331</v>
      </c>
      <c r="X956" s="2">
        <v>41887</v>
      </c>
      <c r="Y956" s="2">
        <v>41887</v>
      </c>
      <c r="Z956" t="s">
        <v>485</v>
      </c>
      <c r="AA956" t="s">
        <v>1298</v>
      </c>
      <c r="AB956" t="s">
        <v>1299</v>
      </c>
      <c r="AC956" t="s">
        <v>1300</v>
      </c>
      <c r="AD956">
        <v>72716</v>
      </c>
      <c r="AE956">
        <v>5012734000</v>
      </c>
      <c r="AF956" t="s">
        <v>1314</v>
      </c>
      <c r="AG956" t="s">
        <v>1303</v>
      </c>
      <c r="AH956" t="s">
        <v>1299</v>
      </c>
      <c r="AI956" t="s">
        <v>1300</v>
      </c>
      <c r="AJ956">
        <v>72716</v>
      </c>
      <c r="AK956" t="s">
        <v>426</v>
      </c>
      <c r="AL956" t="s">
        <v>427</v>
      </c>
      <c r="AU956" t="s">
        <v>1316</v>
      </c>
      <c r="AV956" t="s">
        <v>1317</v>
      </c>
      <c r="AW956">
        <v>3222513000</v>
      </c>
      <c r="AX956" s="2">
        <v>41885</v>
      </c>
      <c r="BI956" s="2">
        <v>42256</v>
      </c>
      <c r="BJ956">
        <v>120125</v>
      </c>
      <c r="BK956">
        <v>90010</v>
      </c>
      <c r="BL956">
        <v>30115</v>
      </c>
      <c r="BR956">
        <v>23375</v>
      </c>
      <c r="BV956">
        <v>113385</v>
      </c>
      <c r="BW956">
        <v>6740</v>
      </c>
      <c r="BX956">
        <v>570</v>
      </c>
      <c r="CL956">
        <v>32</v>
      </c>
      <c r="CN956">
        <v>-538</v>
      </c>
      <c r="CO956">
        <v>6202</v>
      </c>
      <c r="CP956">
        <v>2113</v>
      </c>
      <c r="CQ956">
        <v>4089</v>
      </c>
      <c r="CV956">
        <v>4089</v>
      </c>
      <c r="CW956">
        <v>270</v>
      </c>
      <c r="CX956">
        <v>4359</v>
      </c>
      <c r="DA956">
        <v>4359</v>
      </c>
      <c r="DB956">
        <v>266</v>
      </c>
      <c r="DC956">
        <v>4093</v>
      </c>
      <c r="DE956">
        <v>4093</v>
      </c>
      <c r="DF956">
        <v>1.22</v>
      </c>
      <c r="DG956">
        <v>0.05</v>
      </c>
      <c r="DJ956">
        <v>1.3494999999999999</v>
      </c>
      <c r="DK956">
        <v>1.2672000000000001</v>
      </c>
      <c r="DL956">
        <v>1.27</v>
      </c>
      <c r="DM956">
        <v>1.21</v>
      </c>
      <c r="DN956">
        <v>0.05</v>
      </c>
      <c r="DQ956">
        <v>1.345</v>
      </c>
      <c r="DR956">
        <v>1.2628999999999999</v>
      </c>
      <c r="DS956">
        <v>1.26</v>
      </c>
      <c r="DT956">
        <v>-9.3400999999999996</v>
      </c>
      <c r="DU956">
        <v>3241</v>
      </c>
      <c r="DV956">
        <v>3230</v>
      </c>
      <c r="DW956">
        <v>6202</v>
      </c>
      <c r="DX956">
        <v>4089</v>
      </c>
      <c r="DY956">
        <v>9017</v>
      </c>
      <c r="DZ956">
        <v>6740</v>
      </c>
      <c r="EA956" s="2">
        <v>42256</v>
      </c>
      <c r="EB956">
        <v>6184</v>
      </c>
      <c r="EE956">
        <v>6146</v>
      </c>
      <c r="EF956">
        <v>45451</v>
      </c>
      <c r="EG956">
        <v>1851</v>
      </c>
      <c r="EL956">
        <v>59632</v>
      </c>
      <c r="EM956">
        <v>177975</v>
      </c>
      <c r="EN956">
        <v>61709</v>
      </c>
      <c r="EO956">
        <v>116266</v>
      </c>
      <c r="EP956">
        <v>2457</v>
      </c>
      <c r="EV956">
        <v>19758</v>
      </c>
      <c r="FA956">
        <v>5649</v>
      </c>
      <c r="FB956">
        <v>144130</v>
      </c>
      <c r="FC956">
        <v>203762</v>
      </c>
      <c r="FE956">
        <v>36828</v>
      </c>
      <c r="FF956">
        <v>3100</v>
      </c>
      <c r="FH956">
        <v>18237</v>
      </c>
      <c r="FJ956">
        <v>8155</v>
      </c>
      <c r="FK956">
        <v>301</v>
      </c>
      <c r="FL956">
        <v>511</v>
      </c>
      <c r="FQ956">
        <v>67132</v>
      </c>
      <c r="FR956">
        <v>45496</v>
      </c>
      <c r="FU956">
        <v>8311</v>
      </c>
      <c r="GA956">
        <v>53807</v>
      </c>
      <c r="GB956">
        <v>120939</v>
      </c>
      <c r="GD956">
        <v>323</v>
      </c>
      <c r="GE956">
        <v>2208</v>
      </c>
      <c r="GF956">
        <v>77172</v>
      </c>
      <c r="GI956">
        <v>-1957</v>
      </c>
      <c r="GL956">
        <v>82823</v>
      </c>
      <c r="GM956">
        <v>82823</v>
      </c>
      <c r="GN956">
        <v>203762</v>
      </c>
      <c r="GO956">
        <v>3227</v>
      </c>
      <c r="GQ956">
        <v>63065</v>
      </c>
      <c r="GR956" s="2">
        <v>42256</v>
      </c>
      <c r="GS956">
        <v>8085</v>
      </c>
      <c r="GT956">
        <v>4527</v>
      </c>
      <c r="GU956">
        <v>-206</v>
      </c>
      <c r="GV956">
        <v>4321</v>
      </c>
      <c r="GW956">
        <v>704</v>
      </c>
      <c r="GX956">
        <v>-403</v>
      </c>
      <c r="GY956">
        <v>-420</v>
      </c>
      <c r="GZ956">
        <v>-596</v>
      </c>
      <c r="HA956">
        <v>-458</v>
      </c>
      <c r="HC956">
        <v>-1173</v>
      </c>
      <c r="HD956">
        <v>667</v>
      </c>
      <c r="HE956">
        <v>11900</v>
      </c>
      <c r="HF956">
        <v>-5023</v>
      </c>
      <c r="HL956">
        <v>683</v>
      </c>
      <c r="HM956">
        <v>-4340</v>
      </c>
      <c r="HN956">
        <v>1697</v>
      </c>
      <c r="HO956">
        <v>-4130</v>
      </c>
      <c r="HP956">
        <v>-2433</v>
      </c>
      <c r="HQ956">
        <v>-933</v>
      </c>
      <c r="HS956">
        <v>-933</v>
      </c>
      <c r="HT956">
        <v>-3433</v>
      </c>
      <c r="HU956">
        <v>-1956</v>
      </c>
      <c r="HV956">
        <v>-8755</v>
      </c>
      <c r="HW956">
        <v>98</v>
      </c>
      <c r="HY956">
        <v>-1097</v>
      </c>
      <c r="HZ956">
        <v>7281</v>
      </c>
      <c r="IA956">
        <v>6184</v>
      </c>
      <c r="IC956">
        <v>-3433</v>
      </c>
      <c r="IE956">
        <v>2277</v>
      </c>
      <c r="IG956">
        <v>5961</v>
      </c>
      <c r="IH956">
        <v>-2914</v>
      </c>
      <c r="II956">
        <v>-1858</v>
      </c>
      <c r="IK956">
        <v>-1858</v>
      </c>
      <c r="IL956">
        <v>3230</v>
      </c>
      <c r="IM956">
        <v>3241</v>
      </c>
      <c r="IN956">
        <v>1.27</v>
      </c>
      <c r="IO956">
        <v>1.26</v>
      </c>
    </row>
    <row r="957" spans="1:249" x14ac:dyDescent="0.25">
      <c r="A957" t="s">
        <v>1294</v>
      </c>
      <c r="B957" t="s">
        <v>1295</v>
      </c>
      <c r="C957" t="s">
        <v>1296</v>
      </c>
      <c r="D957" t="s">
        <v>1297</v>
      </c>
      <c r="E957" t="s">
        <v>455</v>
      </c>
      <c r="F957" t="s">
        <v>417</v>
      </c>
      <c r="G957" s="2">
        <v>41943</v>
      </c>
      <c r="H957" t="s">
        <v>450</v>
      </c>
      <c r="J957">
        <v>2015</v>
      </c>
      <c r="K957">
        <v>3</v>
      </c>
      <c r="L957">
        <v>2014</v>
      </c>
      <c r="M957">
        <v>4</v>
      </c>
      <c r="N957" t="s">
        <v>419</v>
      </c>
      <c r="O957" t="s">
        <v>451</v>
      </c>
      <c r="P957">
        <v>201503</v>
      </c>
      <c r="Q957">
        <v>3</v>
      </c>
      <c r="R957">
        <v>167</v>
      </c>
      <c r="S957">
        <v>25</v>
      </c>
      <c r="T957">
        <v>1</v>
      </c>
      <c r="U957">
        <v>104169</v>
      </c>
      <c r="V957">
        <v>3</v>
      </c>
      <c r="W957">
        <v>5331</v>
      </c>
      <c r="X957" s="2">
        <v>41974</v>
      </c>
      <c r="Y957" s="2">
        <v>41974</v>
      </c>
      <c r="Z957" t="s">
        <v>485</v>
      </c>
      <c r="AA957" t="s">
        <v>1298</v>
      </c>
      <c r="AB957" t="s">
        <v>1299</v>
      </c>
      <c r="AC957" t="s">
        <v>1300</v>
      </c>
      <c r="AD957">
        <v>72716</v>
      </c>
      <c r="AE957">
        <v>5012734000</v>
      </c>
      <c r="AF957" t="s">
        <v>1314</v>
      </c>
      <c r="AG957" t="s">
        <v>1303</v>
      </c>
      <c r="AH957" t="s">
        <v>1299</v>
      </c>
      <c r="AI957" t="s">
        <v>1300</v>
      </c>
      <c r="AJ957">
        <v>72716</v>
      </c>
      <c r="AK957" t="s">
        <v>426</v>
      </c>
      <c r="AL957" t="s">
        <v>427</v>
      </c>
      <c r="AU957" t="s">
        <v>1326</v>
      </c>
      <c r="AV957" t="s">
        <v>1305</v>
      </c>
      <c r="AW957">
        <v>3223190000</v>
      </c>
      <c r="AX957" s="2">
        <v>41969</v>
      </c>
      <c r="BI957" s="2">
        <v>42340</v>
      </c>
      <c r="BJ957">
        <v>119001</v>
      </c>
      <c r="BK957">
        <v>89247</v>
      </c>
      <c r="BL957">
        <v>29754</v>
      </c>
      <c r="BR957">
        <v>23489</v>
      </c>
      <c r="BV957">
        <v>112736</v>
      </c>
      <c r="BW957">
        <v>6265</v>
      </c>
      <c r="BX957">
        <v>676</v>
      </c>
      <c r="CL957">
        <v>20</v>
      </c>
      <c r="CN957">
        <v>-656</v>
      </c>
      <c r="CO957">
        <v>5609</v>
      </c>
      <c r="CP957">
        <v>1783</v>
      </c>
      <c r="CQ957">
        <v>3826</v>
      </c>
      <c r="CV957">
        <v>3826</v>
      </c>
      <c r="CX957">
        <v>3826</v>
      </c>
      <c r="DA957">
        <v>3826</v>
      </c>
      <c r="DB957">
        <v>115</v>
      </c>
      <c r="DC957">
        <v>3711</v>
      </c>
      <c r="DE957">
        <v>3711</v>
      </c>
      <c r="DF957">
        <v>1.1499999999999999</v>
      </c>
      <c r="DG957">
        <v>0</v>
      </c>
      <c r="DJ957">
        <v>1.1849000000000001</v>
      </c>
      <c r="DK957">
        <v>1.1493</v>
      </c>
      <c r="DL957">
        <v>1.1499999999999999</v>
      </c>
      <c r="DM957">
        <v>1.1499999999999999</v>
      </c>
      <c r="DN957">
        <v>0</v>
      </c>
      <c r="DQ957">
        <v>1.1809000000000001</v>
      </c>
      <c r="DR957">
        <v>1.1454</v>
      </c>
      <c r="DS957">
        <v>1.1499999999999999</v>
      </c>
      <c r="DT957">
        <v>15</v>
      </c>
      <c r="DU957">
        <v>3240</v>
      </c>
      <c r="DV957">
        <v>3229</v>
      </c>
      <c r="DW957">
        <v>5609</v>
      </c>
      <c r="DX957">
        <v>3826</v>
      </c>
      <c r="DY957">
        <v>8619</v>
      </c>
      <c r="DZ957">
        <v>6265</v>
      </c>
      <c r="EA957" s="2">
        <v>42340</v>
      </c>
      <c r="EB957">
        <v>6718</v>
      </c>
      <c r="EE957">
        <v>6091</v>
      </c>
      <c r="EF957">
        <v>51501</v>
      </c>
      <c r="EG957">
        <v>1531</v>
      </c>
      <c r="EL957">
        <v>65841</v>
      </c>
      <c r="EM957">
        <v>177494</v>
      </c>
      <c r="EN957">
        <v>62519</v>
      </c>
      <c r="EO957">
        <v>114975</v>
      </c>
      <c r="EP957">
        <v>2517</v>
      </c>
      <c r="EV957">
        <v>18888</v>
      </c>
      <c r="FA957">
        <v>5447</v>
      </c>
      <c r="FB957">
        <v>141827</v>
      </c>
      <c r="FC957">
        <v>207668</v>
      </c>
      <c r="FE957">
        <v>39656</v>
      </c>
      <c r="FF957">
        <v>1553</v>
      </c>
      <c r="FH957">
        <v>18773</v>
      </c>
      <c r="FJ957">
        <v>10873</v>
      </c>
      <c r="FK957">
        <v>302</v>
      </c>
      <c r="FL957">
        <v>383</v>
      </c>
      <c r="FQ957">
        <v>71540</v>
      </c>
      <c r="FR957">
        <v>44286</v>
      </c>
      <c r="FU957">
        <v>7789</v>
      </c>
      <c r="GA957">
        <v>52075</v>
      </c>
      <c r="GB957">
        <v>123615</v>
      </c>
      <c r="GD957">
        <v>323</v>
      </c>
      <c r="GE957">
        <v>2223</v>
      </c>
      <c r="GF957">
        <v>80814</v>
      </c>
      <c r="GI957">
        <v>-4251</v>
      </c>
      <c r="GL957">
        <v>84053</v>
      </c>
      <c r="GM957">
        <v>84053</v>
      </c>
      <c r="GN957">
        <v>207668</v>
      </c>
      <c r="GO957">
        <v>3227</v>
      </c>
      <c r="GQ957">
        <v>65165</v>
      </c>
      <c r="GR957" s="2">
        <v>42340</v>
      </c>
      <c r="GS957">
        <v>11911</v>
      </c>
      <c r="GT957">
        <v>6881</v>
      </c>
      <c r="GU957">
        <v>-518</v>
      </c>
      <c r="GV957">
        <v>6363</v>
      </c>
      <c r="GW957">
        <v>459</v>
      </c>
      <c r="GX957">
        <v>-6929</v>
      </c>
      <c r="GY957">
        <v>3068</v>
      </c>
      <c r="GZ957">
        <v>583</v>
      </c>
      <c r="HA957">
        <v>-577</v>
      </c>
      <c r="HC957">
        <v>-3396</v>
      </c>
      <c r="HD957">
        <v>592</v>
      </c>
      <c r="HE957">
        <v>15470</v>
      </c>
      <c r="HF957">
        <v>-7784</v>
      </c>
      <c r="HL957">
        <v>627</v>
      </c>
      <c r="HM957">
        <v>-7157</v>
      </c>
      <c r="HN957">
        <v>1237</v>
      </c>
      <c r="HO957">
        <v>-1843</v>
      </c>
      <c r="HP957">
        <v>-606</v>
      </c>
      <c r="HQ957">
        <v>-1015</v>
      </c>
      <c r="HS957">
        <v>-1015</v>
      </c>
      <c r="HT957">
        <v>-5040</v>
      </c>
      <c r="HU957">
        <v>-2197</v>
      </c>
      <c r="HV957">
        <v>-8858</v>
      </c>
      <c r="HW957">
        <v>-18</v>
      </c>
      <c r="HY957">
        <v>-563</v>
      </c>
      <c r="HZ957">
        <v>7281</v>
      </c>
      <c r="IA957">
        <v>6718</v>
      </c>
      <c r="IC957">
        <v>-5040</v>
      </c>
      <c r="IE957">
        <v>2354</v>
      </c>
      <c r="IG957">
        <v>3570</v>
      </c>
      <c r="IH957">
        <v>-2761</v>
      </c>
      <c r="II957">
        <v>-1607</v>
      </c>
      <c r="IK957">
        <v>-1607</v>
      </c>
      <c r="IL957">
        <v>3229</v>
      </c>
      <c r="IM957">
        <v>3240</v>
      </c>
      <c r="IN957">
        <v>1.1499999999999999</v>
      </c>
      <c r="IO957">
        <v>1.1499999999999999</v>
      </c>
    </row>
    <row r="958" spans="1:249" x14ac:dyDescent="0.25">
      <c r="A958" t="s">
        <v>1294</v>
      </c>
      <c r="B958" t="s">
        <v>1295</v>
      </c>
      <c r="C958" t="s">
        <v>1296</v>
      </c>
      <c r="D958" t="s">
        <v>1297</v>
      </c>
      <c r="E958" t="s">
        <v>455</v>
      </c>
      <c r="F958" t="s">
        <v>417</v>
      </c>
      <c r="G958" s="2">
        <v>42035</v>
      </c>
      <c r="H958" t="s">
        <v>450</v>
      </c>
      <c r="J958">
        <v>2015</v>
      </c>
      <c r="K958">
        <v>4</v>
      </c>
      <c r="L958">
        <v>2015</v>
      </c>
      <c r="M958">
        <v>1</v>
      </c>
      <c r="N958" t="s">
        <v>419</v>
      </c>
      <c r="O958" t="s">
        <v>451</v>
      </c>
      <c r="P958">
        <v>201504</v>
      </c>
      <c r="Q958">
        <v>3</v>
      </c>
      <c r="R958">
        <v>167</v>
      </c>
      <c r="S958">
        <v>25</v>
      </c>
      <c r="T958">
        <v>1</v>
      </c>
      <c r="U958">
        <v>104169</v>
      </c>
      <c r="V958">
        <v>3</v>
      </c>
      <c r="W958">
        <v>5331</v>
      </c>
      <c r="X958" s="2">
        <v>42095</v>
      </c>
      <c r="Y958" s="2">
        <v>42095</v>
      </c>
      <c r="Z958" t="s">
        <v>485</v>
      </c>
      <c r="AA958" t="s">
        <v>1298</v>
      </c>
      <c r="AB958" t="s">
        <v>1299</v>
      </c>
      <c r="AC958" t="s">
        <v>1300</v>
      </c>
      <c r="AD958">
        <v>72716</v>
      </c>
      <c r="AE958">
        <v>5012734000</v>
      </c>
      <c r="AF958" t="s">
        <v>1314</v>
      </c>
      <c r="AG958" t="s">
        <v>1303</v>
      </c>
      <c r="AH958" t="s">
        <v>1299</v>
      </c>
      <c r="AI958" t="s">
        <v>1300</v>
      </c>
      <c r="AJ958">
        <v>72716</v>
      </c>
      <c r="AK958" t="s">
        <v>426</v>
      </c>
      <c r="AL958" t="s">
        <v>427</v>
      </c>
      <c r="AN958">
        <v>2200000</v>
      </c>
      <c r="AR958">
        <v>249876</v>
      </c>
      <c r="AS958" t="s">
        <v>428</v>
      </c>
      <c r="AT958" t="s">
        <v>429</v>
      </c>
      <c r="AU958" t="s">
        <v>1316</v>
      </c>
      <c r="AW958">
        <v>3226063000</v>
      </c>
      <c r="AX958" s="2">
        <v>42093</v>
      </c>
      <c r="AY958" t="s">
        <v>1306</v>
      </c>
      <c r="AZ958" t="s">
        <v>936</v>
      </c>
      <c r="BA958" t="s">
        <v>1318</v>
      </c>
      <c r="BB958" t="s">
        <v>1319</v>
      </c>
      <c r="BC958" t="s">
        <v>1309</v>
      </c>
      <c r="BD958" t="s">
        <v>472</v>
      </c>
      <c r="BE958" t="s">
        <v>1311</v>
      </c>
      <c r="BF958" t="s">
        <v>1285</v>
      </c>
      <c r="BG958" t="s">
        <v>1313</v>
      </c>
      <c r="BH958" t="s">
        <v>439</v>
      </c>
      <c r="BI958" s="2">
        <v>42825</v>
      </c>
      <c r="BJ958">
        <v>131565</v>
      </c>
      <c r="BK958">
        <v>99115</v>
      </c>
      <c r="BL958">
        <v>32450</v>
      </c>
      <c r="BR958">
        <v>24501</v>
      </c>
      <c r="BV958">
        <v>123616</v>
      </c>
      <c r="BW958">
        <v>7949</v>
      </c>
      <c r="BX958">
        <v>623</v>
      </c>
      <c r="CL958">
        <v>37</v>
      </c>
      <c r="CN958">
        <v>-586</v>
      </c>
      <c r="CO958">
        <v>7363</v>
      </c>
      <c r="CP958">
        <v>2175</v>
      </c>
      <c r="CQ958">
        <v>5188</v>
      </c>
      <c r="CV958">
        <v>5188</v>
      </c>
      <c r="CX958">
        <v>5188</v>
      </c>
      <c r="DA958">
        <v>5188</v>
      </c>
      <c r="DB958">
        <v>222</v>
      </c>
      <c r="DC958">
        <v>4966</v>
      </c>
      <c r="DE958">
        <v>4966</v>
      </c>
      <c r="DF958">
        <v>1.54</v>
      </c>
      <c r="DG958">
        <v>0</v>
      </c>
      <c r="DJ958">
        <v>1.6069</v>
      </c>
      <c r="DK958">
        <v>1.5381</v>
      </c>
      <c r="DL958">
        <v>1.54</v>
      </c>
      <c r="DM958">
        <v>1.53</v>
      </c>
      <c r="DN958">
        <v>0</v>
      </c>
      <c r="DQ958">
        <v>1.5995999999999999</v>
      </c>
      <c r="DR958">
        <v>1.5311999999999999</v>
      </c>
      <c r="DS958">
        <v>1.53</v>
      </c>
      <c r="DT958">
        <v>-3.7896000000000001</v>
      </c>
      <c r="DU958">
        <v>3242</v>
      </c>
      <c r="DV958">
        <v>3230</v>
      </c>
      <c r="DW958">
        <v>7363</v>
      </c>
      <c r="DX958">
        <v>5188</v>
      </c>
      <c r="DY958">
        <v>10241</v>
      </c>
      <c r="DZ958">
        <v>7949</v>
      </c>
      <c r="EA958" s="2">
        <v>42459</v>
      </c>
      <c r="EB958">
        <v>9135</v>
      </c>
      <c r="EE958">
        <v>6778</v>
      </c>
      <c r="EF958">
        <v>45141</v>
      </c>
      <c r="EG958">
        <v>2224</v>
      </c>
      <c r="EL958">
        <v>63278</v>
      </c>
      <c r="EM958">
        <v>177395</v>
      </c>
      <c r="EN958">
        <v>63115</v>
      </c>
      <c r="EO958">
        <v>114280</v>
      </c>
      <c r="EP958">
        <v>2375</v>
      </c>
      <c r="EV958">
        <v>18102</v>
      </c>
      <c r="FA958">
        <v>5455</v>
      </c>
      <c r="FB958">
        <v>140212</v>
      </c>
      <c r="FC958">
        <v>203490</v>
      </c>
      <c r="FE958">
        <v>38410</v>
      </c>
      <c r="FH958">
        <v>19152</v>
      </c>
      <c r="FJ958">
        <v>6383</v>
      </c>
      <c r="FK958">
        <v>287</v>
      </c>
      <c r="FL958">
        <v>1021</v>
      </c>
      <c r="FQ958">
        <v>65253</v>
      </c>
      <c r="FR958">
        <v>43495</v>
      </c>
      <c r="FU958">
        <v>8805</v>
      </c>
      <c r="GA958">
        <v>52300</v>
      </c>
      <c r="GB958">
        <v>117553</v>
      </c>
      <c r="GD958">
        <v>323</v>
      </c>
      <c r="GE958">
        <v>2462</v>
      </c>
      <c r="GF958">
        <v>85777</v>
      </c>
      <c r="GI958">
        <v>-7168</v>
      </c>
      <c r="GL958">
        <v>85937</v>
      </c>
      <c r="GM958">
        <v>85937</v>
      </c>
      <c r="GN958">
        <v>203490</v>
      </c>
      <c r="GO958">
        <v>3228</v>
      </c>
      <c r="GQ958">
        <v>67835</v>
      </c>
      <c r="GR958" s="2">
        <v>42825</v>
      </c>
      <c r="GS958">
        <v>17099</v>
      </c>
      <c r="GT958">
        <v>9173</v>
      </c>
      <c r="GU958">
        <v>-788</v>
      </c>
      <c r="GV958">
        <v>8385</v>
      </c>
      <c r="GW958">
        <v>-569</v>
      </c>
      <c r="GX958">
        <v>-1229</v>
      </c>
      <c r="GY958">
        <v>2678</v>
      </c>
      <c r="GZ958">
        <v>1249</v>
      </c>
      <c r="HA958">
        <v>166</v>
      </c>
      <c r="HC958">
        <v>2295</v>
      </c>
      <c r="HD958">
        <v>785</v>
      </c>
      <c r="HE958">
        <v>28564</v>
      </c>
      <c r="HF958">
        <v>-11604</v>
      </c>
      <c r="HL958">
        <v>479</v>
      </c>
      <c r="HM958">
        <v>-11125</v>
      </c>
      <c r="HN958">
        <v>1270</v>
      </c>
      <c r="HO958">
        <v>-6288</v>
      </c>
      <c r="HP958">
        <v>-5018</v>
      </c>
      <c r="HQ958">
        <v>-1015</v>
      </c>
      <c r="HS958">
        <v>-1015</v>
      </c>
      <c r="HT958">
        <v>-6785</v>
      </c>
      <c r="HU958">
        <v>-2253</v>
      </c>
      <c r="HV958">
        <v>-15071</v>
      </c>
      <c r="HW958">
        <v>-514</v>
      </c>
      <c r="HY958">
        <v>1854</v>
      </c>
      <c r="HZ958">
        <v>7281</v>
      </c>
      <c r="IA958">
        <v>9135</v>
      </c>
      <c r="IC958">
        <v>-6785</v>
      </c>
      <c r="IE958">
        <v>2292</v>
      </c>
      <c r="IG958">
        <v>13094</v>
      </c>
      <c r="IH958">
        <v>-3820</v>
      </c>
      <c r="II958">
        <v>-1745</v>
      </c>
      <c r="IK958">
        <v>-1745</v>
      </c>
      <c r="IL958">
        <v>3230</v>
      </c>
      <c r="IM958">
        <v>3243</v>
      </c>
      <c r="IN958">
        <v>1.54</v>
      </c>
      <c r="IO958">
        <v>1.53</v>
      </c>
    </row>
    <row r="959" spans="1:249" x14ac:dyDescent="0.25">
      <c r="A959" t="s">
        <v>1294</v>
      </c>
      <c r="B959" t="s">
        <v>1295</v>
      </c>
      <c r="C959" t="s">
        <v>1296</v>
      </c>
      <c r="D959" t="s">
        <v>1297</v>
      </c>
      <c r="E959" t="s">
        <v>455</v>
      </c>
      <c r="F959" t="s">
        <v>417</v>
      </c>
      <c r="G959" s="2">
        <v>42124</v>
      </c>
      <c r="H959" t="s">
        <v>450</v>
      </c>
      <c r="J959">
        <v>2016</v>
      </c>
      <c r="K959">
        <v>1</v>
      </c>
      <c r="L959">
        <v>2015</v>
      </c>
      <c r="M959">
        <v>2</v>
      </c>
      <c r="N959" t="s">
        <v>419</v>
      </c>
      <c r="O959" t="s">
        <v>451</v>
      </c>
      <c r="P959">
        <v>201601</v>
      </c>
      <c r="Q959">
        <v>3</v>
      </c>
      <c r="R959">
        <v>167</v>
      </c>
      <c r="S959">
        <v>25</v>
      </c>
      <c r="T959">
        <v>1</v>
      </c>
      <c r="U959">
        <v>104169</v>
      </c>
      <c r="V959">
        <v>3</v>
      </c>
      <c r="W959">
        <v>5331</v>
      </c>
      <c r="X959" s="2">
        <v>42160</v>
      </c>
      <c r="Y959" s="2">
        <v>42160</v>
      </c>
      <c r="Z959" t="s">
        <v>485</v>
      </c>
      <c r="AA959" t="s">
        <v>1298</v>
      </c>
      <c r="AB959" t="s">
        <v>1299</v>
      </c>
      <c r="AC959" t="s">
        <v>1300</v>
      </c>
      <c r="AD959">
        <v>72716</v>
      </c>
      <c r="AE959" t="s">
        <v>1322</v>
      </c>
      <c r="AF959" t="s">
        <v>1314</v>
      </c>
      <c r="AG959" t="s">
        <v>1303</v>
      </c>
      <c r="AH959" t="s">
        <v>1299</v>
      </c>
      <c r="AI959" t="s">
        <v>1300</v>
      </c>
      <c r="AJ959">
        <v>72716</v>
      </c>
      <c r="AK959" t="s">
        <v>426</v>
      </c>
      <c r="AL959" t="s">
        <v>427</v>
      </c>
      <c r="AU959" t="s">
        <v>1316</v>
      </c>
      <c r="AV959" t="s">
        <v>1317</v>
      </c>
      <c r="AW959">
        <v>3220549000</v>
      </c>
      <c r="AX959" s="2">
        <v>42158</v>
      </c>
      <c r="BI959" s="2">
        <v>42524</v>
      </c>
      <c r="BJ959">
        <v>114826</v>
      </c>
      <c r="BK959">
        <v>86483</v>
      </c>
      <c r="BL959">
        <v>28343</v>
      </c>
      <c r="BR959">
        <v>22663</v>
      </c>
      <c r="BV959">
        <v>109146</v>
      </c>
      <c r="BW959">
        <v>5680</v>
      </c>
      <c r="BX959">
        <v>843</v>
      </c>
      <c r="CL959">
        <v>19</v>
      </c>
      <c r="CN959">
        <v>-824</v>
      </c>
      <c r="CO959">
        <v>4856</v>
      </c>
      <c r="CP959">
        <v>1573</v>
      </c>
      <c r="CQ959">
        <v>3283</v>
      </c>
      <c r="CV959">
        <v>3283</v>
      </c>
      <c r="CX959">
        <v>3283</v>
      </c>
      <c r="DA959">
        <v>3283</v>
      </c>
      <c r="DB959">
        <v>-58</v>
      </c>
      <c r="DC959">
        <v>3341</v>
      </c>
      <c r="DE959">
        <v>3341</v>
      </c>
      <c r="DF959">
        <v>1.0161</v>
      </c>
      <c r="DJ959">
        <v>1.0161</v>
      </c>
      <c r="DK959">
        <v>1.034</v>
      </c>
      <c r="DL959">
        <v>1.03</v>
      </c>
      <c r="DM959">
        <v>1.0123</v>
      </c>
      <c r="DQ959">
        <v>1.0123</v>
      </c>
      <c r="DR959">
        <v>1.0302</v>
      </c>
      <c r="DS959">
        <v>1.03</v>
      </c>
      <c r="DT959">
        <v>-0.71020000000000005</v>
      </c>
      <c r="DU959">
        <v>3243</v>
      </c>
      <c r="DV959">
        <v>3231</v>
      </c>
      <c r="DW959">
        <v>4856</v>
      </c>
      <c r="DX959">
        <v>3283</v>
      </c>
      <c r="DY959">
        <v>7999</v>
      </c>
      <c r="DZ959">
        <v>5680</v>
      </c>
      <c r="EA959" s="2">
        <v>42524</v>
      </c>
      <c r="EB959">
        <v>7759</v>
      </c>
      <c r="EE959">
        <v>5813</v>
      </c>
      <c r="EF959">
        <v>46310</v>
      </c>
      <c r="EG959">
        <v>2251</v>
      </c>
      <c r="EL959">
        <v>62133</v>
      </c>
      <c r="EM959">
        <v>176403</v>
      </c>
      <c r="EN959">
        <v>64252</v>
      </c>
      <c r="EO959">
        <v>112151</v>
      </c>
      <c r="EP959">
        <v>3534</v>
      </c>
      <c r="EV959">
        <v>17531</v>
      </c>
      <c r="FA959">
        <v>5398</v>
      </c>
      <c r="FB959">
        <v>138614</v>
      </c>
      <c r="FC959">
        <v>200747</v>
      </c>
      <c r="FE959">
        <v>37224</v>
      </c>
      <c r="FF959">
        <v>4741</v>
      </c>
      <c r="FH959">
        <v>18685</v>
      </c>
      <c r="FJ959">
        <v>6840</v>
      </c>
      <c r="FK959">
        <v>427</v>
      </c>
      <c r="FL959">
        <v>1707</v>
      </c>
      <c r="FQ959">
        <v>69624</v>
      </c>
      <c r="FR959">
        <v>42964</v>
      </c>
      <c r="FU959">
        <v>8169</v>
      </c>
      <c r="GA959">
        <v>51133</v>
      </c>
      <c r="GB959">
        <v>120757</v>
      </c>
      <c r="GD959">
        <v>323</v>
      </c>
      <c r="GE959">
        <v>2354</v>
      </c>
      <c r="GF959">
        <v>82492</v>
      </c>
      <c r="GI959">
        <v>-8595</v>
      </c>
      <c r="GL959">
        <v>79990</v>
      </c>
      <c r="GM959">
        <v>79990</v>
      </c>
      <c r="GN959">
        <v>200747</v>
      </c>
      <c r="GO959">
        <v>3227</v>
      </c>
      <c r="GQ959">
        <v>62459</v>
      </c>
      <c r="GR959" s="2">
        <v>42524</v>
      </c>
      <c r="GS959">
        <v>3283</v>
      </c>
      <c r="GT959">
        <v>2319</v>
      </c>
      <c r="GU959">
        <v>-159</v>
      </c>
      <c r="GV959">
        <v>2160</v>
      </c>
      <c r="GW959">
        <v>782</v>
      </c>
      <c r="GX959">
        <v>-1475</v>
      </c>
      <c r="GY959">
        <v>-319</v>
      </c>
      <c r="GZ959">
        <v>-919</v>
      </c>
      <c r="HA959">
        <v>695</v>
      </c>
      <c r="HC959">
        <v>-1236</v>
      </c>
      <c r="HD959">
        <v>239</v>
      </c>
      <c r="HE959">
        <v>4446</v>
      </c>
      <c r="HF959">
        <v>-2135</v>
      </c>
      <c r="HL959">
        <v>22</v>
      </c>
      <c r="HM959">
        <v>-2113</v>
      </c>
      <c r="HN959">
        <v>-872</v>
      </c>
      <c r="HO959">
        <v>-741</v>
      </c>
      <c r="HP959">
        <v>-1613</v>
      </c>
      <c r="HQ959">
        <v>-280</v>
      </c>
      <c r="HS959">
        <v>-280</v>
      </c>
      <c r="HT959">
        <v>-1648</v>
      </c>
      <c r="HU959">
        <v>-154</v>
      </c>
      <c r="HV959">
        <v>-3695</v>
      </c>
      <c r="HW959">
        <v>-14</v>
      </c>
      <c r="HY959">
        <v>-1376</v>
      </c>
      <c r="HZ959">
        <v>9135</v>
      </c>
      <c r="IA959">
        <v>7759</v>
      </c>
      <c r="IC959">
        <v>-1648</v>
      </c>
      <c r="IE959">
        <v>2319</v>
      </c>
      <c r="IG959">
        <v>4446</v>
      </c>
      <c r="IH959">
        <v>-2135</v>
      </c>
      <c r="II959">
        <v>-1648</v>
      </c>
      <c r="IK959">
        <v>-1648</v>
      </c>
      <c r="IL959">
        <v>3231</v>
      </c>
      <c r="IM959">
        <v>3243</v>
      </c>
      <c r="IN959">
        <v>1.03</v>
      </c>
      <c r="IO959">
        <v>1.03</v>
      </c>
    </row>
    <row r="960" spans="1:249" x14ac:dyDescent="0.25">
      <c r="A960" t="s">
        <v>1294</v>
      </c>
      <c r="B960" t="s">
        <v>1295</v>
      </c>
      <c r="C960" t="s">
        <v>1296</v>
      </c>
      <c r="D960" t="s">
        <v>1297</v>
      </c>
      <c r="E960" t="s">
        <v>455</v>
      </c>
      <c r="F960" t="s">
        <v>417</v>
      </c>
      <c r="G960" s="2">
        <v>42216</v>
      </c>
      <c r="H960" t="s">
        <v>450</v>
      </c>
      <c r="J960">
        <v>2016</v>
      </c>
      <c r="K960">
        <v>2</v>
      </c>
      <c r="L960">
        <v>2015</v>
      </c>
      <c r="M960">
        <v>3</v>
      </c>
      <c r="N960" t="s">
        <v>419</v>
      </c>
      <c r="O960" t="s">
        <v>451</v>
      </c>
      <c r="P960">
        <v>201602</v>
      </c>
      <c r="Q960">
        <v>3</v>
      </c>
      <c r="R960">
        <v>167</v>
      </c>
      <c r="S960">
        <v>25</v>
      </c>
      <c r="T960">
        <v>1</v>
      </c>
      <c r="U960">
        <v>104169</v>
      </c>
      <c r="V960">
        <v>3</v>
      </c>
      <c r="W960">
        <v>5331</v>
      </c>
      <c r="X960" s="2">
        <v>42256</v>
      </c>
      <c r="Y960" s="2">
        <v>42256</v>
      </c>
      <c r="Z960" t="s">
        <v>485</v>
      </c>
      <c r="AA960" t="s">
        <v>1298</v>
      </c>
      <c r="AB960" t="s">
        <v>1299</v>
      </c>
      <c r="AC960" t="s">
        <v>1300</v>
      </c>
      <c r="AD960">
        <v>72716</v>
      </c>
      <c r="AE960">
        <v>5012734000</v>
      </c>
      <c r="AF960" t="s">
        <v>1314</v>
      </c>
      <c r="AG960" t="s">
        <v>1303</v>
      </c>
      <c r="AH960" t="s">
        <v>1299</v>
      </c>
      <c r="AI960" t="s">
        <v>1300</v>
      </c>
      <c r="AJ960">
        <v>72716</v>
      </c>
      <c r="AK960" t="s">
        <v>426</v>
      </c>
      <c r="AL960" t="s">
        <v>427</v>
      </c>
      <c r="AU960" t="s">
        <v>1316</v>
      </c>
      <c r="AV960" t="s">
        <v>1317</v>
      </c>
      <c r="AW960">
        <v>3205942000</v>
      </c>
      <c r="AX960" s="2">
        <v>42255</v>
      </c>
      <c r="BI960" s="2">
        <v>42613</v>
      </c>
      <c r="BJ960">
        <v>120229</v>
      </c>
      <c r="BK960">
        <v>90056</v>
      </c>
      <c r="BL960">
        <v>30173</v>
      </c>
      <c r="BR960">
        <v>24104</v>
      </c>
      <c r="BV960">
        <v>114160</v>
      </c>
      <c r="BW960">
        <v>6069</v>
      </c>
      <c r="BX960">
        <v>567</v>
      </c>
      <c r="CL960">
        <v>24</v>
      </c>
      <c r="CN960">
        <v>-543</v>
      </c>
      <c r="CO960">
        <v>5526</v>
      </c>
      <c r="CP960">
        <v>1891</v>
      </c>
      <c r="CQ960">
        <v>3635</v>
      </c>
      <c r="CV960">
        <v>3635</v>
      </c>
      <c r="CX960">
        <v>3635</v>
      </c>
      <c r="DA960">
        <v>3635</v>
      </c>
      <c r="DB960">
        <v>160</v>
      </c>
      <c r="DC960">
        <v>3475</v>
      </c>
      <c r="DE960">
        <v>3475</v>
      </c>
      <c r="DF960">
        <v>1.1285000000000001</v>
      </c>
      <c r="DJ960">
        <v>1.1285000000000001</v>
      </c>
      <c r="DK960">
        <v>1.0789</v>
      </c>
      <c r="DL960">
        <v>1.08</v>
      </c>
      <c r="DM960">
        <v>1.125</v>
      </c>
      <c r="DQ960">
        <v>1.125</v>
      </c>
      <c r="DR960">
        <v>1.0754999999999999</v>
      </c>
      <c r="DS960">
        <v>1.08</v>
      </c>
      <c r="DT960">
        <v>14.4802</v>
      </c>
      <c r="DU960">
        <v>3231</v>
      </c>
      <c r="DV960">
        <v>3221</v>
      </c>
      <c r="DW960">
        <v>5526</v>
      </c>
      <c r="DX960">
        <v>3635</v>
      </c>
      <c r="DY960">
        <v>8408</v>
      </c>
      <c r="DZ960">
        <v>6069</v>
      </c>
      <c r="EA960" s="2">
        <v>42613</v>
      </c>
      <c r="EB960">
        <v>5751</v>
      </c>
      <c r="EE960">
        <v>5275</v>
      </c>
      <c r="EF960">
        <v>45007</v>
      </c>
      <c r="EG960">
        <v>2099</v>
      </c>
      <c r="EL960">
        <v>58132</v>
      </c>
      <c r="EM960">
        <v>178899</v>
      </c>
      <c r="EN960">
        <v>66075</v>
      </c>
      <c r="EO960">
        <v>112824</v>
      </c>
      <c r="EP960">
        <v>3687</v>
      </c>
      <c r="EV960">
        <v>17799</v>
      </c>
      <c r="FA960">
        <v>6178</v>
      </c>
      <c r="FB960">
        <v>140488</v>
      </c>
      <c r="FC960">
        <v>198620</v>
      </c>
      <c r="FE960">
        <v>37225</v>
      </c>
      <c r="FF960">
        <v>3162</v>
      </c>
      <c r="FH960">
        <v>18290</v>
      </c>
      <c r="FJ960">
        <v>5749</v>
      </c>
      <c r="FK960">
        <v>463</v>
      </c>
      <c r="FL960">
        <v>373</v>
      </c>
      <c r="FQ960">
        <v>65262</v>
      </c>
      <c r="FR960">
        <v>42843</v>
      </c>
      <c r="FU960">
        <v>8391</v>
      </c>
      <c r="GA960">
        <v>51234</v>
      </c>
      <c r="GB960">
        <v>116496</v>
      </c>
      <c r="GD960">
        <v>321</v>
      </c>
      <c r="GE960">
        <v>1979</v>
      </c>
      <c r="GF960">
        <v>84959</v>
      </c>
      <c r="GI960">
        <v>-8388</v>
      </c>
      <c r="GL960">
        <v>82124</v>
      </c>
      <c r="GM960">
        <v>82124</v>
      </c>
      <c r="GN960">
        <v>198620</v>
      </c>
      <c r="GO960">
        <v>3215</v>
      </c>
      <c r="GQ960">
        <v>64325</v>
      </c>
      <c r="GR960" s="2">
        <v>42613</v>
      </c>
      <c r="GS960">
        <v>6918</v>
      </c>
      <c r="GT960">
        <v>4658</v>
      </c>
      <c r="GU960">
        <v>-396</v>
      </c>
      <c r="GV960">
        <v>4262</v>
      </c>
      <c r="GW960">
        <v>683</v>
      </c>
      <c r="GX960">
        <v>-227</v>
      </c>
      <c r="GY960">
        <v>-562</v>
      </c>
      <c r="GZ960">
        <v>-860</v>
      </c>
      <c r="HA960">
        <v>-644</v>
      </c>
      <c r="HC960">
        <v>-1610</v>
      </c>
      <c r="HD960">
        <v>532</v>
      </c>
      <c r="HE960">
        <v>10102</v>
      </c>
      <c r="HF960">
        <v>-4757</v>
      </c>
      <c r="HL960">
        <v>155</v>
      </c>
      <c r="HM960">
        <v>-4602</v>
      </c>
      <c r="HN960">
        <v>-3117</v>
      </c>
      <c r="HO960">
        <v>274</v>
      </c>
      <c r="HP960">
        <v>-2843</v>
      </c>
      <c r="HQ960">
        <v>-1283</v>
      </c>
      <c r="HS960">
        <v>-1283</v>
      </c>
      <c r="HT960">
        <v>-3591</v>
      </c>
      <c r="HU960">
        <v>-1057</v>
      </c>
      <c r="HV960">
        <v>-8774</v>
      </c>
      <c r="HW960">
        <v>-110</v>
      </c>
      <c r="HY960">
        <v>-3384</v>
      </c>
      <c r="HZ960">
        <v>9135</v>
      </c>
      <c r="IA960">
        <v>5751</v>
      </c>
      <c r="IC960">
        <v>-3591</v>
      </c>
      <c r="IE960">
        <v>2339</v>
      </c>
      <c r="IG960">
        <v>5656</v>
      </c>
      <c r="IH960">
        <v>-2622</v>
      </c>
      <c r="II960">
        <v>-1943</v>
      </c>
      <c r="IK960">
        <v>-1943</v>
      </c>
      <c r="IL960">
        <v>3221</v>
      </c>
      <c r="IM960">
        <v>3231</v>
      </c>
      <c r="IN960">
        <v>1.08</v>
      </c>
      <c r="IO960">
        <v>1.08</v>
      </c>
    </row>
    <row r="961" spans="1:249" x14ac:dyDescent="0.25">
      <c r="A961" t="s">
        <v>1294</v>
      </c>
      <c r="B961" t="s">
        <v>1295</v>
      </c>
      <c r="C961" t="s">
        <v>1296</v>
      </c>
      <c r="D961" t="s">
        <v>1297</v>
      </c>
      <c r="E961" t="s">
        <v>455</v>
      </c>
      <c r="F961" t="s">
        <v>417</v>
      </c>
      <c r="G961" s="2">
        <v>42308</v>
      </c>
      <c r="H961" t="s">
        <v>450</v>
      </c>
      <c r="J961">
        <v>2016</v>
      </c>
      <c r="K961">
        <v>3</v>
      </c>
      <c r="L961">
        <v>2015</v>
      </c>
      <c r="M961">
        <v>4</v>
      </c>
      <c r="N961" t="s">
        <v>419</v>
      </c>
      <c r="O961" t="s">
        <v>451</v>
      </c>
      <c r="P961">
        <v>201603</v>
      </c>
      <c r="Q961">
        <v>3</v>
      </c>
      <c r="R961">
        <v>167</v>
      </c>
      <c r="S961">
        <v>25</v>
      </c>
      <c r="T961">
        <v>1</v>
      </c>
      <c r="U961">
        <v>104169</v>
      </c>
      <c r="V961">
        <v>3</v>
      </c>
      <c r="W961">
        <v>5331</v>
      </c>
      <c r="X961" s="2">
        <v>42340</v>
      </c>
      <c r="Y961" s="2">
        <v>42340</v>
      </c>
      <c r="Z961" t="s">
        <v>485</v>
      </c>
      <c r="AA961" t="s">
        <v>1298</v>
      </c>
      <c r="AB961" t="s">
        <v>1299</v>
      </c>
      <c r="AC961" t="s">
        <v>1300</v>
      </c>
      <c r="AD961">
        <v>72716</v>
      </c>
      <c r="AE961">
        <v>5012734000</v>
      </c>
      <c r="AF961" t="s">
        <v>1314</v>
      </c>
      <c r="AG961" t="s">
        <v>1303</v>
      </c>
      <c r="AH961" t="s">
        <v>1299</v>
      </c>
      <c r="AI961" t="s">
        <v>1300</v>
      </c>
      <c r="AJ961">
        <v>72716</v>
      </c>
      <c r="AK961" t="s">
        <v>426</v>
      </c>
      <c r="AL961" t="s">
        <v>427</v>
      </c>
      <c r="AU961" t="s">
        <v>1316</v>
      </c>
      <c r="AV961" t="s">
        <v>1317</v>
      </c>
      <c r="AW961">
        <v>3201893000</v>
      </c>
      <c r="AX961" s="2">
        <v>42338</v>
      </c>
      <c r="BI961" s="2">
        <v>42705</v>
      </c>
      <c r="BJ961">
        <v>117408</v>
      </c>
      <c r="BK961">
        <v>87446</v>
      </c>
      <c r="BL961">
        <v>29962</v>
      </c>
      <c r="BR961">
        <v>24248</v>
      </c>
      <c r="BV961">
        <v>111694</v>
      </c>
      <c r="BW961">
        <v>5714</v>
      </c>
      <c r="BX961">
        <v>573</v>
      </c>
      <c r="CL961">
        <v>21</v>
      </c>
      <c r="CN961">
        <v>-552</v>
      </c>
      <c r="CO961">
        <v>5162</v>
      </c>
      <c r="CP961">
        <v>1748</v>
      </c>
      <c r="CQ961">
        <v>3414</v>
      </c>
      <c r="CV961">
        <v>3414</v>
      </c>
      <c r="CX961">
        <v>3414</v>
      </c>
      <c r="DA961">
        <v>3414</v>
      </c>
      <c r="DB961">
        <v>110</v>
      </c>
      <c r="DC961">
        <v>3304</v>
      </c>
      <c r="DE961">
        <v>3304</v>
      </c>
      <c r="DF961">
        <v>1.0636000000000001</v>
      </c>
      <c r="DJ961">
        <v>1.0636000000000001</v>
      </c>
      <c r="DK961">
        <v>1.0293000000000001</v>
      </c>
      <c r="DL961">
        <v>1.03</v>
      </c>
      <c r="DM961">
        <v>1.0606</v>
      </c>
      <c r="DQ961">
        <v>1.0606</v>
      </c>
      <c r="DR961">
        <v>1.0264</v>
      </c>
      <c r="DS961">
        <v>1.03</v>
      </c>
      <c r="DT961">
        <v>11.569800000000001</v>
      </c>
      <c r="DU961">
        <v>3219</v>
      </c>
      <c r="DV961">
        <v>3210</v>
      </c>
      <c r="DW961">
        <v>5162</v>
      </c>
      <c r="DX961">
        <v>3414</v>
      </c>
      <c r="DY961">
        <v>8079</v>
      </c>
      <c r="DZ961">
        <v>5714</v>
      </c>
      <c r="EA961" s="2">
        <v>42705</v>
      </c>
      <c r="EB961">
        <v>6990</v>
      </c>
      <c r="EE961">
        <v>5012</v>
      </c>
      <c r="EF961">
        <v>50706</v>
      </c>
      <c r="EG961">
        <v>2404</v>
      </c>
      <c r="EL961">
        <v>65112</v>
      </c>
      <c r="EM961">
        <v>176660</v>
      </c>
      <c r="EN961">
        <v>65825</v>
      </c>
      <c r="EO961">
        <v>110835</v>
      </c>
      <c r="EP961">
        <v>6121</v>
      </c>
      <c r="EV961">
        <v>17051</v>
      </c>
      <c r="FA961">
        <v>6025</v>
      </c>
      <c r="FB961">
        <v>140032</v>
      </c>
      <c r="FC961">
        <v>205144</v>
      </c>
      <c r="FE961">
        <v>40553</v>
      </c>
      <c r="FF961">
        <v>1589</v>
      </c>
      <c r="FH961">
        <v>19499</v>
      </c>
      <c r="FJ961">
        <v>7706</v>
      </c>
      <c r="FK961">
        <v>558</v>
      </c>
      <c r="FL961">
        <v>587</v>
      </c>
      <c r="FQ961">
        <v>70492</v>
      </c>
      <c r="FR961">
        <v>44198</v>
      </c>
      <c r="FU961">
        <v>7824</v>
      </c>
      <c r="GA961">
        <v>52022</v>
      </c>
      <c r="GB961">
        <v>122514</v>
      </c>
      <c r="GD961">
        <v>321</v>
      </c>
      <c r="GE961">
        <v>2006</v>
      </c>
      <c r="GF961">
        <v>87903</v>
      </c>
      <c r="GI961">
        <v>-10659</v>
      </c>
      <c r="GL961">
        <v>82630</v>
      </c>
      <c r="GM961">
        <v>82630</v>
      </c>
      <c r="GN961">
        <v>205144</v>
      </c>
      <c r="GO961">
        <v>3210</v>
      </c>
      <c r="GQ961">
        <v>65579</v>
      </c>
      <c r="GR961" s="2">
        <v>42705</v>
      </c>
      <c r="GS961">
        <v>10332</v>
      </c>
      <c r="GT961">
        <v>7023</v>
      </c>
      <c r="GU961">
        <v>-987</v>
      </c>
      <c r="GV961">
        <v>6036</v>
      </c>
      <c r="GW961">
        <v>783</v>
      </c>
      <c r="GX961">
        <v>-6637</v>
      </c>
      <c r="GY961">
        <v>3603</v>
      </c>
      <c r="GZ961">
        <v>662</v>
      </c>
      <c r="HA961">
        <v>-418</v>
      </c>
      <c r="HC961">
        <v>-2007</v>
      </c>
      <c r="HD961">
        <v>644</v>
      </c>
      <c r="HE961">
        <v>15005</v>
      </c>
      <c r="HF961">
        <v>-7861</v>
      </c>
      <c r="HL961">
        <v>294</v>
      </c>
      <c r="HM961">
        <v>-7567</v>
      </c>
      <c r="HN961">
        <v>-4381</v>
      </c>
      <c r="HO961">
        <v>3537</v>
      </c>
      <c r="HP961">
        <v>-844</v>
      </c>
      <c r="HQ961">
        <v>-1720</v>
      </c>
      <c r="HS961">
        <v>-1720</v>
      </c>
      <c r="HT961">
        <v>-5337</v>
      </c>
      <c r="HU961">
        <v>-1358</v>
      </c>
      <c r="HV961">
        <v>-9259</v>
      </c>
      <c r="HW961">
        <v>-324</v>
      </c>
      <c r="HY961">
        <v>-2145</v>
      </c>
      <c r="HZ961">
        <v>9135</v>
      </c>
      <c r="IA961">
        <v>6990</v>
      </c>
      <c r="IC961">
        <v>-5337</v>
      </c>
      <c r="IE961">
        <v>2365</v>
      </c>
      <c r="IG961">
        <v>4903</v>
      </c>
      <c r="IH961">
        <v>-3104</v>
      </c>
      <c r="II961">
        <v>-1746</v>
      </c>
      <c r="IK961">
        <v>-1746</v>
      </c>
      <c r="IL961">
        <v>3210</v>
      </c>
      <c r="IM961">
        <v>3219</v>
      </c>
      <c r="IN961">
        <v>1.03</v>
      </c>
      <c r="IO961">
        <v>1.03</v>
      </c>
    </row>
    <row r="962" spans="1:249" x14ac:dyDescent="0.25">
      <c r="A962" t="s">
        <v>1294</v>
      </c>
      <c r="B962" t="s">
        <v>1295</v>
      </c>
      <c r="C962" t="s">
        <v>1296</v>
      </c>
      <c r="D962" t="s">
        <v>1297</v>
      </c>
      <c r="E962" t="s">
        <v>455</v>
      </c>
      <c r="F962" t="s">
        <v>417</v>
      </c>
      <c r="G962" s="2">
        <v>42400</v>
      </c>
      <c r="H962" t="s">
        <v>450</v>
      </c>
      <c r="J962">
        <v>2016</v>
      </c>
      <c r="K962">
        <v>4</v>
      </c>
      <c r="L962">
        <v>2016</v>
      </c>
      <c r="M962">
        <v>1</v>
      </c>
      <c r="N962" t="s">
        <v>419</v>
      </c>
      <c r="O962" t="s">
        <v>451</v>
      </c>
      <c r="P962">
        <v>201604</v>
      </c>
      <c r="Q962">
        <v>3</v>
      </c>
      <c r="R962">
        <v>167</v>
      </c>
      <c r="S962">
        <v>25</v>
      </c>
      <c r="T962">
        <v>1</v>
      </c>
      <c r="U962">
        <v>104169</v>
      </c>
      <c r="V962">
        <v>3</v>
      </c>
      <c r="W962">
        <v>5331</v>
      </c>
      <c r="X962" s="2">
        <v>42459</v>
      </c>
      <c r="Y962" s="2">
        <v>42459</v>
      </c>
      <c r="Z962" t="s">
        <v>485</v>
      </c>
      <c r="AA962" t="s">
        <v>1298</v>
      </c>
      <c r="AB962" t="s">
        <v>1299</v>
      </c>
      <c r="AC962" t="s">
        <v>1300</v>
      </c>
      <c r="AD962">
        <v>72716</v>
      </c>
      <c r="AE962">
        <v>5012734000</v>
      </c>
      <c r="AF962" t="s">
        <v>1314</v>
      </c>
      <c r="AG962" t="s">
        <v>1303</v>
      </c>
      <c r="AH962" t="s">
        <v>1299</v>
      </c>
      <c r="AI962" t="s">
        <v>1300</v>
      </c>
      <c r="AJ962">
        <v>72716</v>
      </c>
      <c r="AK962" t="s">
        <v>426</v>
      </c>
      <c r="AL962" t="s">
        <v>427</v>
      </c>
      <c r="AN962">
        <v>2300000</v>
      </c>
      <c r="AR962">
        <v>243327</v>
      </c>
      <c r="AS962" t="s">
        <v>428</v>
      </c>
      <c r="AT962" t="s">
        <v>429</v>
      </c>
      <c r="AU962" t="s">
        <v>1316</v>
      </c>
      <c r="AV962" t="s">
        <v>1317</v>
      </c>
      <c r="AW962">
        <v>3144335000</v>
      </c>
      <c r="AX962" s="2">
        <v>42457</v>
      </c>
      <c r="AY962" t="s">
        <v>1320</v>
      </c>
      <c r="AZ962" t="s">
        <v>936</v>
      </c>
      <c r="BA962" t="s">
        <v>1318</v>
      </c>
      <c r="BB962" t="s">
        <v>1319</v>
      </c>
      <c r="BC962" t="s">
        <v>1321</v>
      </c>
      <c r="BD962" t="s">
        <v>472</v>
      </c>
      <c r="BE962" t="s">
        <v>1311</v>
      </c>
      <c r="BF962" t="s">
        <v>1285</v>
      </c>
      <c r="BG962" t="s">
        <v>1313</v>
      </c>
      <c r="BH962" t="s">
        <v>439</v>
      </c>
      <c r="BI962" s="2">
        <v>42825</v>
      </c>
      <c r="BJ962">
        <v>129667</v>
      </c>
      <c r="BK962">
        <v>96999</v>
      </c>
      <c r="BL962">
        <v>32668</v>
      </c>
      <c r="BR962">
        <v>26026</v>
      </c>
      <c r="BV962">
        <v>123025</v>
      </c>
      <c r="BW962">
        <v>6642</v>
      </c>
      <c r="BX962">
        <v>565</v>
      </c>
      <c r="CL962">
        <v>17</v>
      </c>
      <c r="CN962">
        <v>-548</v>
      </c>
      <c r="CO962">
        <v>6094</v>
      </c>
      <c r="CP962">
        <v>1346</v>
      </c>
      <c r="CQ962">
        <v>4748</v>
      </c>
      <c r="CV962">
        <v>4748</v>
      </c>
      <c r="CX962">
        <v>4748</v>
      </c>
      <c r="DA962">
        <v>4748</v>
      </c>
      <c r="DB962">
        <v>174</v>
      </c>
      <c r="DC962">
        <v>4574</v>
      </c>
      <c r="DE962">
        <v>4574</v>
      </c>
      <c r="DF962">
        <v>1.3717999999999999</v>
      </c>
      <c r="DJ962">
        <v>1.494</v>
      </c>
      <c r="DK962">
        <v>1.4397</v>
      </c>
      <c r="DL962">
        <v>1.44</v>
      </c>
      <c r="DM962">
        <v>1.3720000000000001</v>
      </c>
      <c r="DQ962">
        <v>1.4896</v>
      </c>
      <c r="DR962">
        <v>1.4355</v>
      </c>
      <c r="DS962">
        <v>1.43</v>
      </c>
      <c r="DT962">
        <v>-17.6494</v>
      </c>
      <c r="DU962">
        <v>3195</v>
      </c>
      <c r="DV962">
        <v>3186</v>
      </c>
      <c r="DW962">
        <v>6094</v>
      </c>
      <c r="DX962">
        <v>4748</v>
      </c>
      <c r="DY962">
        <v>9073</v>
      </c>
      <c r="DZ962">
        <v>6642</v>
      </c>
      <c r="EA962" s="2">
        <v>42825</v>
      </c>
      <c r="EB962">
        <v>8705</v>
      </c>
      <c r="EE962">
        <v>5624</v>
      </c>
      <c r="EF962">
        <v>44469</v>
      </c>
      <c r="EG962">
        <v>1441</v>
      </c>
      <c r="EL962">
        <v>60239</v>
      </c>
      <c r="EM962">
        <v>176958</v>
      </c>
      <c r="EN962">
        <v>66787</v>
      </c>
      <c r="EO962">
        <v>110171</v>
      </c>
      <c r="EP962">
        <v>6345</v>
      </c>
      <c r="EV962">
        <v>16695</v>
      </c>
      <c r="FA962">
        <v>6131</v>
      </c>
      <c r="FB962">
        <v>139342</v>
      </c>
      <c r="FC962">
        <v>199581</v>
      </c>
      <c r="FE962">
        <v>38487</v>
      </c>
      <c r="FH962">
        <v>19607</v>
      </c>
      <c r="FJ962">
        <v>5453</v>
      </c>
      <c r="FK962">
        <v>551</v>
      </c>
      <c r="FL962">
        <v>521</v>
      </c>
      <c r="FQ962">
        <v>64619</v>
      </c>
      <c r="FR962">
        <v>44030</v>
      </c>
      <c r="FU962">
        <v>7321</v>
      </c>
      <c r="GA962">
        <v>51351</v>
      </c>
      <c r="GB962">
        <v>115970</v>
      </c>
      <c r="GD962">
        <v>317</v>
      </c>
      <c r="GE962">
        <v>1805</v>
      </c>
      <c r="GF962">
        <v>90021</v>
      </c>
      <c r="GI962">
        <v>-11597</v>
      </c>
      <c r="GL962">
        <v>83611</v>
      </c>
      <c r="GM962">
        <v>83611</v>
      </c>
      <c r="GN962">
        <v>199581</v>
      </c>
      <c r="GO962">
        <v>3162</v>
      </c>
      <c r="GQ962">
        <v>66916</v>
      </c>
      <c r="GR962" s="2">
        <v>42825</v>
      </c>
      <c r="GS962">
        <v>15080</v>
      </c>
      <c r="GT962">
        <v>9454</v>
      </c>
      <c r="GU962">
        <v>-672</v>
      </c>
      <c r="GV962">
        <v>8782</v>
      </c>
      <c r="GW962">
        <v>-19</v>
      </c>
      <c r="GX962">
        <v>-703</v>
      </c>
      <c r="GY962">
        <v>2008</v>
      </c>
      <c r="GZ962">
        <v>1303</v>
      </c>
      <c r="HA962">
        <v>-472</v>
      </c>
      <c r="HC962">
        <v>2117</v>
      </c>
      <c r="HD962">
        <v>1410</v>
      </c>
      <c r="HE962">
        <v>27389</v>
      </c>
      <c r="HF962">
        <v>-10842</v>
      </c>
      <c r="HL962">
        <v>167</v>
      </c>
      <c r="HM962">
        <v>-10675</v>
      </c>
      <c r="HN962">
        <v>-4393</v>
      </c>
      <c r="HO962">
        <v>1235</v>
      </c>
      <c r="HP962">
        <v>-3158</v>
      </c>
      <c r="HQ962">
        <v>-4112</v>
      </c>
      <c r="HS962">
        <v>-4112</v>
      </c>
      <c r="HT962">
        <v>-7013</v>
      </c>
      <c r="HU962">
        <v>-1839</v>
      </c>
      <c r="HV962">
        <v>-16122</v>
      </c>
      <c r="HW962">
        <v>-1022</v>
      </c>
      <c r="HY962">
        <v>-430</v>
      </c>
      <c r="HZ962">
        <v>9135</v>
      </c>
      <c r="IA962">
        <v>8705</v>
      </c>
      <c r="IC962">
        <v>-7013</v>
      </c>
      <c r="IE962">
        <v>2431</v>
      </c>
      <c r="IG962">
        <v>12384</v>
      </c>
      <c r="IH962">
        <v>-2981</v>
      </c>
      <c r="II962">
        <v>-1676</v>
      </c>
      <c r="IK962">
        <v>-1676</v>
      </c>
      <c r="IL962">
        <v>3207</v>
      </c>
      <c r="IM962">
        <v>3217</v>
      </c>
      <c r="IN962">
        <v>1.44</v>
      </c>
      <c r="IO962">
        <v>1.43</v>
      </c>
    </row>
    <row r="963" spans="1:249" x14ac:dyDescent="0.25">
      <c r="A963" t="s">
        <v>1294</v>
      </c>
      <c r="B963" t="s">
        <v>1295</v>
      </c>
      <c r="C963" t="s">
        <v>1296</v>
      </c>
      <c r="D963" t="s">
        <v>1297</v>
      </c>
      <c r="E963" t="s">
        <v>455</v>
      </c>
      <c r="F963" t="s">
        <v>417</v>
      </c>
      <c r="G963" s="2">
        <v>42490</v>
      </c>
      <c r="H963" t="s">
        <v>450</v>
      </c>
      <c r="J963">
        <v>2017</v>
      </c>
      <c r="K963">
        <v>1</v>
      </c>
      <c r="L963">
        <v>2016</v>
      </c>
      <c r="M963">
        <v>2</v>
      </c>
      <c r="N963" t="s">
        <v>419</v>
      </c>
      <c r="O963" t="s">
        <v>451</v>
      </c>
      <c r="P963">
        <v>201701</v>
      </c>
      <c r="Q963">
        <v>3</v>
      </c>
      <c r="R963">
        <v>167</v>
      </c>
      <c r="S963">
        <v>25</v>
      </c>
      <c r="T963">
        <v>1</v>
      </c>
      <c r="U963">
        <v>104169</v>
      </c>
      <c r="V963">
        <v>3</v>
      </c>
      <c r="W963">
        <v>5331</v>
      </c>
      <c r="X963" s="2">
        <v>42524</v>
      </c>
      <c r="Y963" s="2">
        <v>42524</v>
      </c>
      <c r="Z963" t="s">
        <v>485</v>
      </c>
      <c r="AA963" t="s">
        <v>1298</v>
      </c>
      <c r="AB963" t="s">
        <v>1299</v>
      </c>
      <c r="AC963" t="s">
        <v>1300</v>
      </c>
      <c r="AD963">
        <v>72716</v>
      </c>
      <c r="AE963" t="s">
        <v>1322</v>
      </c>
      <c r="AG963" t="s">
        <v>1303</v>
      </c>
      <c r="AH963" t="s">
        <v>1299</v>
      </c>
      <c r="AI963" t="s">
        <v>1300</v>
      </c>
      <c r="AJ963">
        <v>72716</v>
      </c>
      <c r="AK963" t="s">
        <v>426</v>
      </c>
      <c r="AL963" t="s">
        <v>427</v>
      </c>
      <c r="AU963" t="s">
        <v>1323</v>
      </c>
      <c r="AW963">
        <v>3116647000</v>
      </c>
      <c r="AX963" s="2">
        <v>42522</v>
      </c>
      <c r="BI963" s="2">
        <v>42888</v>
      </c>
      <c r="BJ963">
        <v>115904</v>
      </c>
      <c r="BK963">
        <v>86544</v>
      </c>
      <c r="BL963">
        <v>29360</v>
      </c>
      <c r="BR963">
        <v>24085</v>
      </c>
      <c r="BV963">
        <v>110629</v>
      </c>
      <c r="BW963">
        <v>5275</v>
      </c>
      <c r="BX963">
        <v>585</v>
      </c>
      <c r="CL963">
        <v>24</v>
      </c>
      <c r="CN963">
        <v>-561</v>
      </c>
      <c r="CO963">
        <v>4714</v>
      </c>
      <c r="CP963">
        <v>1498</v>
      </c>
      <c r="CQ963">
        <v>3216</v>
      </c>
      <c r="CV963">
        <v>3216</v>
      </c>
      <c r="CX963">
        <v>3216</v>
      </c>
      <c r="DA963">
        <v>3216</v>
      </c>
      <c r="DB963">
        <v>137</v>
      </c>
      <c r="DC963">
        <v>3079</v>
      </c>
      <c r="DE963">
        <v>3079</v>
      </c>
      <c r="DF963">
        <v>1.0228999999999999</v>
      </c>
      <c r="DJ963">
        <v>1.0228999999999999</v>
      </c>
      <c r="DK963">
        <v>0.97929999999999995</v>
      </c>
      <c r="DL963">
        <v>0.98</v>
      </c>
      <c r="DM963">
        <v>1.0197000000000001</v>
      </c>
      <c r="DQ963">
        <v>1.0197000000000001</v>
      </c>
      <c r="DR963">
        <v>0.97619999999999996</v>
      </c>
      <c r="DS963">
        <v>0.98</v>
      </c>
      <c r="DT963">
        <v>11.920199999999999</v>
      </c>
      <c r="DU963">
        <v>3154</v>
      </c>
      <c r="DV963">
        <v>3144</v>
      </c>
      <c r="DW963">
        <v>4714</v>
      </c>
      <c r="DX963">
        <v>3216</v>
      </c>
      <c r="DY963">
        <v>7663</v>
      </c>
      <c r="DZ963">
        <v>5275</v>
      </c>
      <c r="EA963" s="2">
        <v>42888</v>
      </c>
      <c r="EB963">
        <v>7597</v>
      </c>
      <c r="EE963">
        <v>5187</v>
      </c>
      <c r="EF963">
        <v>44513</v>
      </c>
      <c r="EG963">
        <v>1800</v>
      </c>
      <c r="EL963">
        <v>59097</v>
      </c>
      <c r="EM963">
        <v>178296</v>
      </c>
      <c r="EN963">
        <v>68509</v>
      </c>
      <c r="EO963">
        <v>109787</v>
      </c>
      <c r="EP963">
        <v>6707</v>
      </c>
      <c r="EV963">
        <v>16751</v>
      </c>
      <c r="FA963">
        <v>6363</v>
      </c>
      <c r="FB963">
        <v>139608</v>
      </c>
      <c r="FC963">
        <v>198705</v>
      </c>
      <c r="FE963">
        <v>37997</v>
      </c>
      <c r="FF963">
        <v>4723</v>
      </c>
      <c r="FH963">
        <v>19605</v>
      </c>
      <c r="FJ963">
        <v>6070</v>
      </c>
      <c r="FK963">
        <v>559</v>
      </c>
      <c r="FL963">
        <v>1328</v>
      </c>
      <c r="FQ963">
        <v>70282</v>
      </c>
      <c r="FR963">
        <v>43393</v>
      </c>
      <c r="FU963">
        <v>7272</v>
      </c>
      <c r="GA963">
        <v>50665</v>
      </c>
      <c r="GB963">
        <v>120947</v>
      </c>
      <c r="GD963">
        <v>313</v>
      </c>
      <c r="GE963">
        <v>1720</v>
      </c>
      <c r="GF963">
        <v>84145</v>
      </c>
      <c r="GI963">
        <v>-10995</v>
      </c>
      <c r="GL963">
        <v>77758</v>
      </c>
      <c r="GM963">
        <v>77758</v>
      </c>
      <c r="GN963">
        <v>198705</v>
      </c>
      <c r="GO963">
        <v>3125</v>
      </c>
      <c r="GQ963">
        <v>61007</v>
      </c>
      <c r="GR963" s="2">
        <v>42888</v>
      </c>
      <c r="GS963">
        <v>3216</v>
      </c>
      <c r="GT963">
        <v>2388</v>
      </c>
      <c r="GU963">
        <v>-122</v>
      </c>
      <c r="GV963">
        <v>2266</v>
      </c>
      <c r="GW963">
        <v>494</v>
      </c>
      <c r="GX963">
        <v>264</v>
      </c>
      <c r="GY963">
        <v>-234</v>
      </c>
      <c r="GZ963">
        <v>-590</v>
      </c>
      <c r="HA963">
        <v>810</v>
      </c>
      <c r="HC963">
        <v>744</v>
      </c>
      <c r="HD963">
        <v>-33</v>
      </c>
      <c r="HE963">
        <v>6193</v>
      </c>
      <c r="HF963">
        <v>-2120</v>
      </c>
      <c r="HL963">
        <v>1</v>
      </c>
      <c r="HM963">
        <v>-2119</v>
      </c>
      <c r="HN963">
        <v>-1886</v>
      </c>
      <c r="HO963">
        <v>1065</v>
      </c>
      <c r="HP963">
        <v>-821</v>
      </c>
      <c r="HQ963">
        <v>-2735</v>
      </c>
      <c r="HS963">
        <v>-2735</v>
      </c>
      <c r="HT963">
        <v>-1630</v>
      </c>
      <c r="HU963">
        <v>-246</v>
      </c>
      <c r="HV963">
        <v>-5432</v>
      </c>
      <c r="HW963">
        <v>250</v>
      </c>
      <c r="HY963">
        <v>-1108</v>
      </c>
      <c r="HZ963">
        <v>8705</v>
      </c>
      <c r="IA963">
        <v>7597</v>
      </c>
      <c r="IC963">
        <v>-1630</v>
      </c>
      <c r="IE963">
        <v>2388</v>
      </c>
      <c r="IG963">
        <v>6193</v>
      </c>
      <c r="IH963">
        <v>-2120</v>
      </c>
      <c r="II963">
        <v>-1630</v>
      </c>
      <c r="IK963">
        <v>-1630</v>
      </c>
      <c r="IL963">
        <v>3144</v>
      </c>
      <c r="IM963">
        <v>3154</v>
      </c>
      <c r="IN963">
        <v>0.98</v>
      </c>
      <c r="IO963">
        <v>0.98</v>
      </c>
    </row>
    <row r="964" spans="1:249" x14ac:dyDescent="0.25">
      <c r="A964" t="s">
        <v>1294</v>
      </c>
      <c r="B964" t="s">
        <v>1295</v>
      </c>
      <c r="C964" t="s">
        <v>1296</v>
      </c>
      <c r="D964" t="s">
        <v>1297</v>
      </c>
      <c r="E964" t="s">
        <v>455</v>
      </c>
      <c r="F964" t="s">
        <v>417</v>
      </c>
      <c r="G964" s="2">
        <v>42582</v>
      </c>
      <c r="H964" t="s">
        <v>450</v>
      </c>
      <c r="J964">
        <v>2017</v>
      </c>
      <c r="K964">
        <v>2</v>
      </c>
      <c r="L964">
        <v>2016</v>
      </c>
      <c r="M964">
        <v>3</v>
      </c>
      <c r="N964" t="s">
        <v>419</v>
      </c>
      <c r="O964" t="s">
        <v>451</v>
      </c>
      <c r="P964">
        <v>201702</v>
      </c>
      <c r="Q964">
        <v>3</v>
      </c>
      <c r="R964">
        <v>167</v>
      </c>
      <c r="S964">
        <v>25</v>
      </c>
      <c r="T964">
        <v>1</v>
      </c>
      <c r="U964">
        <v>104169</v>
      </c>
      <c r="V964">
        <v>3</v>
      </c>
      <c r="W964">
        <v>5331</v>
      </c>
      <c r="X964" s="2">
        <v>42613</v>
      </c>
      <c r="Y964" s="2">
        <v>42613</v>
      </c>
      <c r="Z964" t="s">
        <v>485</v>
      </c>
      <c r="AA964" t="s">
        <v>1298</v>
      </c>
      <c r="AB964" t="s">
        <v>1299</v>
      </c>
      <c r="AC964" t="s">
        <v>1300</v>
      </c>
      <c r="AD964">
        <v>72716</v>
      </c>
      <c r="AE964" t="s">
        <v>1322</v>
      </c>
      <c r="AG964" t="s">
        <v>1303</v>
      </c>
      <c r="AH964" t="s">
        <v>1299</v>
      </c>
      <c r="AI964" t="s">
        <v>1300</v>
      </c>
      <c r="AJ964">
        <v>72716</v>
      </c>
      <c r="AK964" t="s">
        <v>426</v>
      </c>
      <c r="AL964" t="s">
        <v>427</v>
      </c>
      <c r="AU964" t="s">
        <v>1323</v>
      </c>
      <c r="AW964">
        <v>3093257000</v>
      </c>
      <c r="AX964" s="2">
        <v>42611</v>
      </c>
      <c r="BI964" s="2">
        <v>42978</v>
      </c>
      <c r="BJ964">
        <v>120854</v>
      </c>
      <c r="BK964">
        <v>89485</v>
      </c>
      <c r="BL964">
        <v>31369</v>
      </c>
      <c r="BR964">
        <v>25204</v>
      </c>
      <c r="BV964">
        <v>114689</v>
      </c>
      <c r="BW964">
        <v>6165</v>
      </c>
      <c r="BX964">
        <v>588</v>
      </c>
      <c r="CL964">
        <v>22</v>
      </c>
      <c r="CN964">
        <v>-566</v>
      </c>
      <c r="CO964">
        <v>5599</v>
      </c>
      <c r="CP964">
        <v>1710</v>
      </c>
      <c r="CQ964">
        <v>3889</v>
      </c>
      <c r="CV964">
        <v>3889</v>
      </c>
      <c r="CX964">
        <v>3889</v>
      </c>
      <c r="DA964">
        <v>3889</v>
      </c>
      <c r="DB964">
        <v>116</v>
      </c>
      <c r="DC964">
        <v>3773</v>
      </c>
      <c r="DE964">
        <v>3773</v>
      </c>
      <c r="DF964">
        <v>1.2508999999999999</v>
      </c>
      <c r="DJ964">
        <v>1.2508999999999999</v>
      </c>
      <c r="DK964">
        <v>1.2136</v>
      </c>
      <c r="DL964">
        <v>1.21</v>
      </c>
      <c r="DM964">
        <v>1.2468999999999999</v>
      </c>
      <c r="DQ964">
        <v>1.2468999999999999</v>
      </c>
      <c r="DR964">
        <v>1.2097</v>
      </c>
      <c r="DS964">
        <v>1.21</v>
      </c>
      <c r="DT964">
        <v>0.99019999999999997</v>
      </c>
      <c r="DU964">
        <v>3119</v>
      </c>
      <c r="DV964">
        <v>3109</v>
      </c>
      <c r="DW964">
        <v>5599</v>
      </c>
      <c r="DX964">
        <v>3889</v>
      </c>
      <c r="DY964">
        <v>8682</v>
      </c>
      <c r="DZ964">
        <v>6165</v>
      </c>
      <c r="EA964" s="2">
        <v>42978</v>
      </c>
      <c r="EB964">
        <v>7676</v>
      </c>
      <c r="EE964">
        <v>5275</v>
      </c>
      <c r="EF964">
        <v>43453</v>
      </c>
      <c r="EG964">
        <v>1828</v>
      </c>
      <c r="EL964">
        <v>58232</v>
      </c>
      <c r="EM964">
        <v>178596</v>
      </c>
      <c r="EN964">
        <v>69729</v>
      </c>
      <c r="EO964">
        <v>108867</v>
      </c>
      <c r="EP964">
        <v>6543</v>
      </c>
      <c r="EV964">
        <v>16339</v>
      </c>
      <c r="FA964">
        <v>7905</v>
      </c>
      <c r="FB964">
        <v>139654</v>
      </c>
      <c r="FC964">
        <v>197886</v>
      </c>
      <c r="FE964">
        <v>39902</v>
      </c>
      <c r="FF964">
        <v>3101</v>
      </c>
      <c r="FH964">
        <v>19651</v>
      </c>
      <c r="FJ964">
        <v>4197</v>
      </c>
      <c r="FK964">
        <v>551</v>
      </c>
      <c r="FL964">
        <v>720</v>
      </c>
      <c r="FQ964">
        <v>68122</v>
      </c>
      <c r="FR964">
        <v>42743</v>
      </c>
      <c r="FU964">
        <v>7877</v>
      </c>
      <c r="GA964">
        <v>50620</v>
      </c>
      <c r="GB964">
        <v>118742</v>
      </c>
      <c r="GD964">
        <v>310</v>
      </c>
      <c r="GE964">
        <v>1915</v>
      </c>
      <c r="GF964">
        <v>85972</v>
      </c>
      <c r="GI964">
        <v>-11672</v>
      </c>
      <c r="GL964">
        <v>79144</v>
      </c>
      <c r="GM964">
        <v>79144</v>
      </c>
      <c r="GN964">
        <v>197886</v>
      </c>
      <c r="GO964">
        <v>3093</v>
      </c>
      <c r="GQ964">
        <v>62805</v>
      </c>
      <c r="GR964" s="2">
        <v>42978</v>
      </c>
      <c r="GS964">
        <v>7105</v>
      </c>
      <c r="GT964">
        <v>4905</v>
      </c>
      <c r="GU964">
        <v>33</v>
      </c>
      <c r="GV964">
        <v>4938</v>
      </c>
      <c r="GW964">
        <v>443</v>
      </c>
      <c r="GX964">
        <v>1055</v>
      </c>
      <c r="GY964">
        <v>1864</v>
      </c>
      <c r="GZ964">
        <v>-387</v>
      </c>
      <c r="HA964">
        <v>274</v>
      </c>
      <c r="HC964">
        <v>3249</v>
      </c>
      <c r="HD964">
        <v>-361</v>
      </c>
      <c r="HE964">
        <v>14931</v>
      </c>
      <c r="HF964">
        <v>-4359</v>
      </c>
      <c r="HL964">
        <v>-57</v>
      </c>
      <c r="HM964">
        <v>-4416</v>
      </c>
      <c r="HN964">
        <v>-1896</v>
      </c>
      <c r="HO964">
        <v>-857</v>
      </c>
      <c r="HP964">
        <v>-2753</v>
      </c>
      <c r="HQ964">
        <v>-4852</v>
      </c>
      <c r="HS964">
        <v>-4852</v>
      </c>
      <c r="HT964">
        <v>-3403</v>
      </c>
      <c r="HU964">
        <v>-206</v>
      </c>
      <c r="HV964">
        <v>-11214</v>
      </c>
      <c r="HW964">
        <v>-330</v>
      </c>
      <c r="HY964">
        <v>-1029</v>
      </c>
      <c r="HZ964">
        <v>8705</v>
      </c>
      <c r="IA964">
        <v>7676</v>
      </c>
      <c r="IC964">
        <v>-3403</v>
      </c>
      <c r="IE964">
        <v>2517</v>
      </c>
      <c r="IG964">
        <v>8738</v>
      </c>
      <c r="IH964">
        <v>-2239</v>
      </c>
      <c r="II964">
        <v>-1773</v>
      </c>
      <c r="IK964">
        <v>-1773</v>
      </c>
      <c r="IL964">
        <v>3109</v>
      </c>
      <c r="IM964">
        <v>3119</v>
      </c>
      <c r="IN964">
        <v>1.21</v>
      </c>
      <c r="IO964">
        <v>1.21</v>
      </c>
    </row>
    <row r="965" spans="1:249" x14ac:dyDescent="0.25">
      <c r="A965" t="s">
        <v>1294</v>
      </c>
      <c r="B965" t="s">
        <v>1295</v>
      </c>
      <c r="C965" t="s">
        <v>1296</v>
      </c>
      <c r="D965" t="s">
        <v>1297</v>
      </c>
      <c r="E965" t="s">
        <v>455</v>
      </c>
      <c r="F965" t="s">
        <v>417</v>
      </c>
      <c r="G965" s="2">
        <v>42674</v>
      </c>
      <c r="H965" t="s">
        <v>450</v>
      </c>
      <c r="J965">
        <v>2017</v>
      </c>
      <c r="K965">
        <v>3</v>
      </c>
      <c r="L965">
        <v>2016</v>
      </c>
      <c r="M965">
        <v>4</v>
      </c>
      <c r="N965" t="s">
        <v>419</v>
      </c>
      <c r="O965" t="s">
        <v>451</v>
      </c>
      <c r="P965">
        <v>201703</v>
      </c>
      <c r="Q965">
        <v>3</v>
      </c>
      <c r="R965">
        <v>167</v>
      </c>
      <c r="S965">
        <v>25</v>
      </c>
      <c r="T965">
        <v>1</v>
      </c>
      <c r="U965">
        <v>104169</v>
      </c>
      <c r="V965">
        <v>3</v>
      </c>
      <c r="W965">
        <v>5331</v>
      </c>
      <c r="X965" s="2">
        <v>42705</v>
      </c>
      <c r="Y965" s="2">
        <v>42705</v>
      </c>
      <c r="Z965" t="s">
        <v>485</v>
      </c>
      <c r="AA965" t="s">
        <v>1298</v>
      </c>
      <c r="AB965" t="s">
        <v>1299</v>
      </c>
      <c r="AC965" t="s">
        <v>1300</v>
      </c>
      <c r="AD965">
        <v>72716</v>
      </c>
      <c r="AE965" t="s">
        <v>1322</v>
      </c>
      <c r="AG965" t="s">
        <v>1303</v>
      </c>
      <c r="AH965" t="s">
        <v>1299</v>
      </c>
      <c r="AI965" t="s">
        <v>1300</v>
      </c>
      <c r="AJ965">
        <v>72716</v>
      </c>
      <c r="AK965" t="s">
        <v>426</v>
      </c>
      <c r="AL965" t="s">
        <v>427</v>
      </c>
      <c r="AU965" t="s">
        <v>1323</v>
      </c>
      <c r="AW965">
        <v>3073190000</v>
      </c>
      <c r="AX965" s="2">
        <v>42702</v>
      </c>
      <c r="BI965" s="2">
        <v>42705</v>
      </c>
      <c r="BJ965">
        <v>118179</v>
      </c>
      <c r="BK965">
        <v>87484</v>
      </c>
      <c r="BL965">
        <v>30695</v>
      </c>
      <c r="BR965">
        <v>25576</v>
      </c>
      <c r="BV965">
        <v>113060</v>
      </c>
      <c r="BW965">
        <v>5119</v>
      </c>
      <c r="BX965">
        <v>609</v>
      </c>
      <c r="CL965">
        <v>24</v>
      </c>
      <c r="CN965">
        <v>-585</v>
      </c>
      <c r="CO965">
        <v>4534</v>
      </c>
      <c r="CP965">
        <v>1332</v>
      </c>
      <c r="CQ965">
        <v>3202</v>
      </c>
      <c r="CV965">
        <v>3202</v>
      </c>
      <c r="CX965">
        <v>3202</v>
      </c>
      <c r="DA965">
        <v>3202</v>
      </c>
      <c r="DB965">
        <v>168</v>
      </c>
      <c r="DC965">
        <v>3034</v>
      </c>
      <c r="DE965">
        <v>3034</v>
      </c>
      <c r="DF965">
        <v>1.0366</v>
      </c>
      <c r="DJ965">
        <v>1.0366</v>
      </c>
      <c r="DK965">
        <v>0.98219999999999996</v>
      </c>
      <c r="DL965">
        <v>0.98</v>
      </c>
      <c r="DM965">
        <v>1.0328999999999999</v>
      </c>
      <c r="DQ965">
        <v>1.0328999999999999</v>
      </c>
      <c r="DR965">
        <v>0.97870000000000001</v>
      </c>
      <c r="DS965">
        <v>0.98</v>
      </c>
      <c r="DT965">
        <v>4</v>
      </c>
      <c r="DU965">
        <v>3100</v>
      </c>
      <c r="DV965">
        <v>3089</v>
      </c>
      <c r="DW965">
        <v>4534</v>
      </c>
      <c r="DX965">
        <v>3202</v>
      </c>
      <c r="DY965">
        <v>7588</v>
      </c>
      <c r="DZ965">
        <v>5119</v>
      </c>
      <c r="EA965" s="2">
        <v>42705</v>
      </c>
      <c r="EB965">
        <v>5939</v>
      </c>
      <c r="EE965">
        <v>5344</v>
      </c>
      <c r="EF965">
        <v>49822</v>
      </c>
      <c r="EG965">
        <v>2296</v>
      </c>
      <c r="EL965">
        <v>63401</v>
      </c>
      <c r="EM965">
        <v>179667</v>
      </c>
      <c r="EN965">
        <v>70991</v>
      </c>
      <c r="EO965">
        <v>108676</v>
      </c>
      <c r="EP965">
        <v>6412</v>
      </c>
      <c r="EV965">
        <v>17792</v>
      </c>
      <c r="FA965">
        <v>10576</v>
      </c>
      <c r="FB965">
        <v>143456</v>
      </c>
      <c r="FC965">
        <v>206857</v>
      </c>
      <c r="FE965">
        <v>42990</v>
      </c>
      <c r="FF965">
        <v>1541</v>
      </c>
      <c r="FH965">
        <v>21243</v>
      </c>
      <c r="FJ965">
        <v>7348</v>
      </c>
      <c r="FK965">
        <v>549</v>
      </c>
      <c r="FL965">
        <v>459</v>
      </c>
      <c r="FQ965">
        <v>74130</v>
      </c>
      <c r="FR965">
        <v>42108</v>
      </c>
      <c r="FU965">
        <v>10144</v>
      </c>
      <c r="GA965">
        <v>52252</v>
      </c>
      <c r="GB965">
        <v>126382</v>
      </c>
      <c r="GD965">
        <v>308</v>
      </c>
      <c r="GE965">
        <v>2084</v>
      </c>
      <c r="GF965">
        <v>87636</v>
      </c>
      <c r="GI965">
        <v>-12335</v>
      </c>
      <c r="GL965">
        <v>80475</v>
      </c>
      <c r="GM965">
        <v>80475</v>
      </c>
      <c r="GN965">
        <v>206857</v>
      </c>
      <c r="GO965">
        <v>3079</v>
      </c>
      <c r="GQ965">
        <v>62683</v>
      </c>
      <c r="GR965" s="2">
        <v>42705</v>
      </c>
      <c r="GS965">
        <v>10307</v>
      </c>
      <c r="GT965">
        <v>7374</v>
      </c>
      <c r="GU965">
        <v>1167</v>
      </c>
      <c r="GV965">
        <v>8541</v>
      </c>
      <c r="GW965">
        <v>271</v>
      </c>
      <c r="GX965">
        <v>-5516</v>
      </c>
      <c r="GY965">
        <v>5121</v>
      </c>
      <c r="GZ965">
        <v>1256</v>
      </c>
      <c r="HA965">
        <v>51</v>
      </c>
      <c r="HC965">
        <v>1183</v>
      </c>
      <c r="HD965">
        <v>-387</v>
      </c>
      <c r="HE965">
        <v>19644</v>
      </c>
      <c r="HF965">
        <v>-6676</v>
      </c>
      <c r="HH965">
        <v>-2406</v>
      </c>
      <c r="HJ965">
        <v>-1901</v>
      </c>
      <c r="HK965">
        <v>-1901</v>
      </c>
      <c r="HL965">
        <v>-67</v>
      </c>
      <c r="HM965">
        <v>-11050</v>
      </c>
      <c r="HN965">
        <v>-1906</v>
      </c>
      <c r="HO965">
        <v>2302</v>
      </c>
      <c r="HP965">
        <v>396</v>
      </c>
      <c r="HQ965">
        <v>-6254</v>
      </c>
      <c r="HS965">
        <v>-6254</v>
      </c>
      <c r="HT965">
        <v>-5002</v>
      </c>
      <c r="HU965">
        <v>-275</v>
      </c>
      <c r="HV965">
        <v>-11135</v>
      </c>
      <c r="HW965">
        <v>-225</v>
      </c>
      <c r="HY965">
        <v>-2766</v>
      </c>
      <c r="HZ965">
        <v>8705</v>
      </c>
      <c r="IA965">
        <v>5939</v>
      </c>
      <c r="IC965">
        <v>-5002</v>
      </c>
      <c r="IE965">
        <v>2469</v>
      </c>
      <c r="IG965">
        <v>4713</v>
      </c>
      <c r="IH965">
        <v>-2317</v>
      </c>
      <c r="II965">
        <v>-1599</v>
      </c>
      <c r="IK965">
        <v>-1599</v>
      </c>
      <c r="IL965">
        <v>3089</v>
      </c>
      <c r="IM965">
        <v>3100</v>
      </c>
      <c r="IN965">
        <v>0.98</v>
      </c>
      <c r="IO965">
        <v>0.98</v>
      </c>
    </row>
    <row r="966" spans="1:249" x14ac:dyDescent="0.25">
      <c r="A966" t="s">
        <v>1294</v>
      </c>
      <c r="B966" t="s">
        <v>1295</v>
      </c>
      <c r="C966" t="s">
        <v>1296</v>
      </c>
      <c r="D966" t="s">
        <v>1297</v>
      </c>
      <c r="E966" t="s">
        <v>455</v>
      </c>
      <c r="F966" t="s">
        <v>417</v>
      </c>
      <c r="G966" s="2">
        <v>42766</v>
      </c>
      <c r="H966" t="s">
        <v>450</v>
      </c>
      <c r="J966">
        <v>2017</v>
      </c>
      <c r="K966">
        <v>4</v>
      </c>
      <c r="L966">
        <v>2017</v>
      </c>
      <c r="M966">
        <v>1</v>
      </c>
      <c r="N966" t="s">
        <v>419</v>
      </c>
      <c r="O966" t="s">
        <v>451</v>
      </c>
      <c r="P966">
        <v>201704</v>
      </c>
      <c r="Q966">
        <v>3</v>
      </c>
      <c r="R966">
        <v>167</v>
      </c>
      <c r="S966">
        <v>25</v>
      </c>
      <c r="T966">
        <v>1</v>
      </c>
      <c r="U966">
        <v>104169</v>
      </c>
      <c r="V966">
        <v>3</v>
      </c>
      <c r="W966">
        <v>5331</v>
      </c>
      <c r="X966" s="2">
        <v>42825</v>
      </c>
      <c r="Y966" s="2">
        <v>42825</v>
      </c>
      <c r="Z966" t="s">
        <v>485</v>
      </c>
      <c r="AA966" t="s">
        <v>1298</v>
      </c>
      <c r="AB966" t="s">
        <v>1299</v>
      </c>
      <c r="AC966" t="s">
        <v>1300</v>
      </c>
      <c r="AD966">
        <v>72716</v>
      </c>
      <c r="AE966" t="s">
        <v>1322</v>
      </c>
      <c r="AG966" t="s">
        <v>1303</v>
      </c>
      <c r="AH966" t="s">
        <v>1299</v>
      </c>
      <c r="AI966" t="s">
        <v>1300</v>
      </c>
      <c r="AJ966">
        <v>72716</v>
      </c>
      <c r="AK966" t="s">
        <v>426</v>
      </c>
      <c r="AL966" t="s">
        <v>427</v>
      </c>
      <c r="AN966">
        <v>2300000</v>
      </c>
      <c r="AR966">
        <v>236471</v>
      </c>
      <c r="AS966" t="s">
        <v>428</v>
      </c>
      <c r="AT966" t="s">
        <v>429</v>
      </c>
      <c r="AU966" t="s">
        <v>1323</v>
      </c>
      <c r="AW966">
        <v>3033009000</v>
      </c>
      <c r="AX966" s="2">
        <v>42823</v>
      </c>
      <c r="AY966" t="s">
        <v>1320</v>
      </c>
      <c r="AZ966" t="s">
        <v>936</v>
      </c>
      <c r="BA966" t="s">
        <v>1318</v>
      </c>
      <c r="BB966" t="s">
        <v>1319</v>
      </c>
      <c r="BC966" t="s">
        <v>1321</v>
      </c>
      <c r="BD966" t="s">
        <v>472</v>
      </c>
      <c r="BE966" t="s">
        <v>1324</v>
      </c>
      <c r="BF966" t="s">
        <v>1285</v>
      </c>
      <c r="BG966" t="s">
        <v>1325</v>
      </c>
      <c r="BH966" t="s">
        <v>439</v>
      </c>
      <c r="BI966" s="2">
        <v>42825</v>
      </c>
      <c r="BJ966">
        <v>130936</v>
      </c>
      <c r="BK966">
        <v>97743</v>
      </c>
      <c r="BL966">
        <v>33193</v>
      </c>
      <c r="BR966">
        <v>26988</v>
      </c>
      <c r="BV966">
        <v>124731</v>
      </c>
      <c r="BW966">
        <v>6205</v>
      </c>
      <c r="BX966">
        <v>585</v>
      </c>
      <c r="CL966">
        <v>30</v>
      </c>
      <c r="CN966">
        <v>-555</v>
      </c>
      <c r="CO966">
        <v>5650</v>
      </c>
      <c r="CP966">
        <v>1664</v>
      </c>
      <c r="CQ966">
        <v>3986</v>
      </c>
      <c r="CV966">
        <v>3986</v>
      </c>
      <c r="CX966">
        <v>3986</v>
      </c>
      <c r="DA966">
        <v>3986</v>
      </c>
      <c r="DB966">
        <v>229</v>
      </c>
      <c r="DC966">
        <v>3757</v>
      </c>
      <c r="DE966">
        <v>3757</v>
      </c>
      <c r="DF966">
        <v>1.0895999999999999</v>
      </c>
      <c r="DJ966">
        <v>1.2988</v>
      </c>
      <c r="DK966">
        <v>1.2244999999999999</v>
      </c>
      <c r="DL966">
        <v>1.23</v>
      </c>
      <c r="DM966">
        <v>1.0806</v>
      </c>
      <c r="DQ966">
        <v>1.2934000000000001</v>
      </c>
      <c r="DR966">
        <v>1.2194</v>
      </c>
      <c r="DS966">
        <v>1.22</v>
      </c>
      <c r="DT966">
        <v>-29.349900000000002</v>
      </c>
      <c r="DU966">
        <v>3077</v>
      </c>
      <c r="DV966">
        <v>3065</v>
      </c>
      <c r="DW966">
        <v>5650</v>
      </c>
      <c r="DX966">
        <v>3986</v>
      </c>
      <c r="DY966">
        <v>8911</v>
      </c>
      <c r="DZ966">
        <v>6205</v>
      </c>
      <c r="EA966" s="2">
        <v>42978</v>
      </c>
      <c r="EB966">
        <v>6867</v>
      </c>
      <c r="EE966">
        <v>5835</v>
      </c>
      <c r="EF966">
        <v>43046</v>
      </c>
      <c r="EG966">
        <v>1941</v>
      </c>
      <c r="EL966">
        <v>57689</v>
      </c>
      <c r="EM966">
        <v>179492</v>
      </c>
      <c r="EN966">
        <v>71782</v>
      </c>
      <c r="EO966">
        <v>107710</v>
      </c>
      <c r="EP966">
        <v>6468</v>
      </c>
      <c r="EV966">
        <v>17037</v>
      </c>
      <c r="FA966">
        <v>9921</v>
      </c>
      <c r="FB966">
        <v>141136</v>
      </c>
      <c r="FC966">
        <v>198825</v>
      </c>
      <c r="FE966">
        <v>41433</v>
      </c>
      <c r="FF966">
        <v>0</v>
      </c>
      <c r="FH966">
        <v>20654</v>
      </c>
      <c r="FJ966">
        <v>3355</v>
      </c>
      <c r="FK966">
        <v>565</v>
      </c>
      <c r="FL966">
        <v>921</v>
      </c>
      <c r="FQ966">
        <v>66928</v>
      </c>
      <c r="FR966">
        <v>42018</v>
      </c>
      <c r="FU966">
        <v>9344</v>
      </c>
      <c r="GA966">
        <v>51362</v>
      </c>
      <c r="GB966">
        <v>118290</v>
      </c>
      <c r="GD966">
        <v>305</v>
      </c>
      <c r="GE966">
        <v>2371</v>
      </c>
      <c r="GF966">
        <v>89354</v>
      </c>
      <c r="GI966">
        <v>-14232</v>
      </c>
      <c r="GL966">
        <v>80535</v>
      </c>
      <c r="GM966">
        <v>80535</v>
      </c>
      <c r="GN966">
        <v>198825</v>
      </c>
      <c r="GO966">
        <v>3048</v>
      </c>
      <c r="GQ966">
        <v>63498</v>
      </c>
      <c r="GR966" s="2">
        <v>42825</v>
      </c>
      <c r="GS966">
        <v>14293</v>
      </c>
      <c r="GT966">
        <v>10080</v>
      </c>
      <c r="GU966">
        <v>761</v>
      </c>
      <c r="GV966">
        <v>10841</v>
      </c>
      <c r="GW966">
        <v>-402</v>
      </c>
      <c r="GX966">
        <v>1021</v>
      </c>
      <c r="GY966">
        <v>3942</v>
      </c>
      <c r="GZ966">
        <v>1137</v>
      </c>
      <c r="HA966">
        <v>492</v>
      </c>
      <c r="HC966">
        <v>6190</v>
      </c>
      <c r="HD966">
        <v>206</v>
      </c>
      <c r="HE966">
        <v>31530</v>
      </c>
      <c r="HF966">
        <v>-10163</v>
      </c>
      <c r="HH966">
        <v>-2463</v>
      </c>
      <c r="HJ966">
        <v>-1901</v>
      </c>
      <c r="HK966">
        <v>-1901</v>
      </c>
      <c r="HL966">
        <v>540</v>
      </c>
      <c r="HM966">
        <v>-13987</v>
      </c>
      <c r="HN966">
        <v>-1918</v>
      </c>
      <c r="HO966">
        <v>-1673</v>
      </c>
      <c r="HP966">
        <v>-3591</v>
      </c>
      <c r="HQ966">
        <v>-8298</v>
      </c>
      <c r="HS966">
        <v>-8298</v>
      </c>
      <c r="HT966">
        <v>-6695</v>
      </c>
      <c r="HU966">
        <v>-345</v>
      </c>
      <c r="HV966">
        <v>-18929</v>
      </c>
      <c r="HW966">
        <v>-452</v>
      </c>
      <c r="HY966">
        <v>-1838</v>
      </c>
      <c r="HZ966">
        <v>8705</v>
      </c>
      <c r="IA966">
        <v>6867</v>
      </c>
      <c r="IC966">
        <v>-6695</v>
      </c>
      <c r="IE966">
        <v>2706</v>
      </c>
      <c r="IG966">
        <v>11886</v>
      </c>
      <c r="IH966">
        <v>-3487</v>
      </c>
      <c r="II966">
        <v>-1693</v>
      </c>
      <c r="IK966">
        <v>-1693</v>
      </c>
      <c r="IL966">
        <v>3101</v>
      </c>
      <c r="IM966">
        <v>3112</v>
      </c>
      <c r="IN966">
        <v>1.23</v>
      </c>
      <c r="IO966">
        <v>1.21</v>
      </c>
    </row>
    <row r="967" spans="1:249" x14ac:dyDescent="0.25">
      <c r="A967" t="s">
        <v>1294</v>
      </c>
      <c r="B967" t="s">
        <v>1295</v>
      </c>
      <c r="C967" t="s">
        <v>1296</v>
      </c>
      <c r="D967" t="s">
        <v>1297</v>
      </c>
      <c r="E967" t="s">
        <v>455</v>
      </c>
      <c r="F967" t="s">
        <v>417</v>
      </c>
      <c r="G967" s="2">
        <v>42855</v>
      </c>
      <c r="H967" t="s">
        <v>450</v>
      </c>
      <c r="J967">
        <v>2018</v>
      </c>
      <c r="K967">
        <v>1</v>
      </c>
      <c r="L967">
        <v>2017</v>
      </c>
      <c r="M967">
        <v>2</v>
      </c>
      <c r="N967" t="s">
        <v>419</v>
      </c>
      <c r="O967" t="s">
        <v>451</v>
      </c>
      <c r="P967">
        <v>201801</v>
      </c>
      <c r="Q967">
        <v>3</v>
      </c>
      <c r="R967">
        <v>167</v>
      </c>
      <c r="S967">
        <v>25</v>
      </c>
      <c r="T967">
        <v>1</v>
      </c>
      <c r="U967">
        <v>104169</v>
      </c>
      <c r="V967">
        <v>3</v>
      </c>
      <c r="W967">
        <v>5331</v>
      </c>
      <c r="X967" s="2">
        <v>42888</v>
      </c>
      <c r="Y967" s="2">
        <v>42888</v>
      </c>
      <c r="Z967" t="s">
        <v>485</v>
      </c>
      <c r="AA967" t="s">
        <v>1298</v>
      </c>
      <c r="AB967" t="s">
        <v>1299</v>
      </c>
      <c r="AC967" t="s">
        <v>1300</v>
      </c>
      <c r="AD967">
        <v>72716</v>
      </c>
      <c r="AE967" t="s">
        <v>1322</v>
      </c>
      <c r="AG967" t="s">
        <v>1303</v>
      </c>
      <c r="AH967" t="s">
        <v>1299</v>
      </c>
      <c r="AI967" t="s">
        <v>1300</v>
      </c>
      <c r="AJ967">
        <v>72716</v>
      </c>
      <c r="AK967" t="s">
        <v>426</v>
      </c>
      <c r="AL967" t="s">
        <v>427</v>
      </c>
      <c r="AU967" t="s">
        <v>1323</v>
      </c>
      <c r="AW967">
        <v>3014499000</v>
      </c>
      <c r="AX967" s="2">
        <v>42886</v>
      </c>
      <c r="BI967" s="2">
        <v>42888</v>
      </c>
      <c r="BJ967">
        <v>117542</v>
      </c>
      <c r="BK967">
        <v>87688</v>
      </c>
      <c r="BL967">
        <v>29854</v>
      </c>
      <c r="BR967">
        <v>24617</v>
      </c>
      <c r="BV967">
        <v>112305</v>
      </c>
      <c r="BW967">
        <v>5237</v>
      </c>
      <c r="BX967">
        <v>598</v>
      </c>
      <c r="CL967">
        <v>35</v>
      </c>
      <c r="CN967">
        <v>-563</v>
      </c>
      <c r="CO967">
        <v>4674</v>
      </c>
      <c r="CP967">
        <v>1522</v>
      </c>
      <c r="CQ967">
        <v>3152</v>
      </c>
      <c r="CV967">
        <v>3152</v>
      </c>
      <c r="CX967">
        <v>3152</v>
      </c>
      <c r="DA967">
        <v>3152</v>
      </c>
      <c r="DB967">
        <v>113</v>
      </c>
      <c r="DC967">
        <v>3039</v>
      </c>
      <c r="DE967">
        <v>3039</v>
      </c>
      <c r="DF967">
        <v>1.0386</v>
      </c>
      <c r="DJ967">
        <v>1.0386</v>
      </c>
      <c r="DK967">
        <v>1.0013000000000001</v>
      </c>
      <c r="DL967">
        <v>1</v>
      </c>
      <c r="DM967">
        <v>1.0345</v>
      </c>
      <c r="DQ967">
        <v>1.0345</v>
      </c>
      <c r="DR967">
        <v>0.99739999999999995</v>
      </c>
      <c r="DS967">
        <v>1</v>
      </c>
      <c r="DT967">
        <v>8</v>
      </c>
      <c r="DU967">
        <v>3047</v>
      </c>
      <c r="DV967">
        <v>3035</v>
      </c>
      <c r="DW967">
        <v>4674</v>
      </c>
      <c r="DX967">
        <v>3152</v>
      </c>
      <c r="DY967">
        <v>7788</v>
      </c>
      <c r="DZ967">
        <v>5237</v>
      </c>
      <c r="EA967" s="2">
        <v>42888</v>
      </c>
      <c r="EB967">
        <v>6545</v>
      </c>
      <c r="EE967">
        <v>5252</v>
      </c>
      <c r="EF967">
        <v>43361</v>
      </c>
      <c r="EG967">
        <v>2178</v>
      </c>
      <c r="EL967">
        <v>57336</v>
      </c>
      <c r="EM967">
        <v>181075</v>
      </c>
      <c r="EN967">
        <v>73625</v>
      </c>
      <c r="EO967">
        <v>107450</v>
      </c>
      <c r="EP967">
        <v>6719</v>
      </c>
      <c r="EV967">
        <v>17575</v>
      </c>
      <c r="FA967">
        <v>10638</v>
      </c>
      <c r="FB967">
        <v>142382</v>
      </c>
      <c r="FC967">
        <v>199718</v>
      </c>
      <c r="FE967">
        <v>41367</v>
      </c>
      <c r="FF967">
        <v>4628</v>
      </c>
      <c r="FH967">
        <v>19708</v>
      </c>
      <c r="FJ967">
        <v>5873</v>
      </c>
      <c r="FK967">
        <v>599</v>
      </c>
      <c r="FL967">
        <v>2018</v>
      </c>
      <c r="FQ967">
        <v>74193</v>
      </c>
      <c r="FR967">
        <v>40025</v>
      </c>
      <c r="FU967">
        <v>9386</v>
      </c>
      <c r="GA967">
        <v>49411</v>
      </c>
      <c r="GB967">
        <v>123604</v>
      </c>
      <c r="GD967">
        <v>302</v>
      </c>
      <c r="GE967">
        <v>2223</v>
      </c>
      <c r="GF967">
        <v>84120</v>
      </c>
      <c r="GI967">
        <v>-12954</v>
      </c>
      <c r="GL967">
        <v>76114</v>
      </c>
      <c r="GM967">
        <v>76114</v>
      </c>
      <c r="GN967">
        <v>199718</v>
      </c>
      <c r="GO967">
        <v>3023</v>
      </c>
      <c r="GQ967">
        <v>58539</v>
      </c>
      <c r="GR967" s="2">
        <v>42888</v>
      </c>
      <c r="GS967">
        <v>3152</v>
      </c>
      <c r="GT967">
        <v>2551</v>
      </c>
      <c r="GU967">
        <v>2</v>
      </c>
      <c r="GV967">
        <v>2553</v>
      </c>
      <c r="GW967">
        <v>726</v>
      </c>
      <c r="GX967">
        <v>66</v>
      </c>
      <c r="GY967">
        <v>-155</v>
      </c>
      <c r="GZ967">
        <v>-1838</v>
      </c>
      <c r="HA967">
        <v>1051</v>
      </c>
      <c r="HC967">
        <v>-150</v>
      </c>
      <c r="HD967">
        <v>-170</v>
      </c>
      <c r="HE967">
        <v>5385</v>
      </c>
      <c r="HF967">
        <v>-1794</v>
      </c>
      <c r="HH967">
        <v>-88</v>
      </c>
      <c r="HL967">
        <v>8</v>
      </c>
      <c r="HM967">
        <v>-1874</v>
      </c>
      <c r="HN967">
        <v>-1513</v>
      </c>
      <c r="HO967">
        <v>1482</v>
      </c>
      <c r="HP967">
        <v>-31</v>
      </c>
      <c r="HQ967">
        <v>-2185</v>
      </c>
      <c r="HS967">
        <v>-2185</v>
      </c>
      <c r="HT967">
        <v>-1603</v>
      </c>
      <c r="HU967">
        <v>-153</v>
      </c>
      <c r="HV967">
        <v>-3972</v>
      </c>
      <c r="HW967">
        <v>139</v>
      </c>
      <c r="HY967">
        <v>-322</v>
      </c>
      <c r="HZ967">
        <v>6867</v>
      </c>
      <c r="IA967">
        <v>6545</v>
      </c>
      <c r="IC967">
        <v>-1603</v>
      </c>
      <c r="IE967">
        <v>2551</v>
      </c>
      <c r="IG967">
        <v>5385</v>
      </c>
      <c r="IH967">
        <v>-1794</v>
      </c>
      <c r="II967">
        <v>-1603</v>
      </c>
      <c r="IK967">
        <v>-1603</v>
      </c>
      <c r="IL967">
        <v>3035</v>
      </c>
      <c r="IM967">
        <v>3047</v>
      </c>
      <c r="IN967">
        <v>1</v>
      </c>
      <c r="IO967">
        <v>1</v>
      </c>
    </row>
    <row r="968" spans="1:249" x14ac:dyDescent="0.25">
      <c r="A968" t="s">
        <v>1294</v>
      </c>
      <c r="B968" t="s">
        <v>1295</v>
      </c>
      <c r="C968" t="s">
        <v>1296</v>
      </c>
      <c r="D968" t="s">
        <v>1297</v>
      </c>
      <c r="E968" t="s">
        <v>455</v>
      </c>
      <c r="F968" t="s">
        <v>417</v>
      </c>
      <c r="G968" s="2">
        <v>42947</v>
      </c>
      <c r="H968" t="s">
        <v>450</v>
      </c>
      <c r="J968">
        <v>2018</v>
      </c>
      <c r="K968">
        <v>2</v>
      </c>
      <c r="L968">
        <v>2017</v>
      </c>
      <c r="M968">
        <v>3</v>
      </c>
      <c r="N968" t="s">
        <v>419</v>
      </c>
      <c r="O968" t="s">
        <v>451</v>
      </c>
      <c r="P968">
        <v>201802</v>
      </c>
      <c r="Q968">
        <v>3</v>
      </c>
      <c r="R968">
        <v>167</v>
      </c>
      <c r="S968">
        <v>25</v>
      </c>
      <c r="T968">
        <v>1</v>
      </c>
      <c r="U968">
        <v>104169</v>
      </c>
      <c r="V968">
        <v>3</v>
      </c>
      <c r="W968">
        <v>5331</v>
      </c>
      <c r="X968" s="2">
        <v>42978</v>
      </c>
      <c r="Y968" s="2">
        <v>42978</v>
      </c>
      <c r="Z968" t="s">
        <v>485</v>
      </c>
      <c r="AA968" t="s">
        <v>1298</v>
      </c>
      <c r="AB968" t="s">
        <v>1299</v>
      </c>
      <c r="AC968" t="s">
        <v>1300</v>
      </c>
      <c r="AD968">
        <v>72716</v>
      </c>
      <c r="AE968" t="s">
        <v>1322</v>
      </c>
      <c r="AG968" t="s">
        <v>1303</v>
      </c>
      <c r="AH968" t="s">
        <v>1299</v>
      </c>
      <c r="AI968" t="s">
        <v>1300</v>
      </c>
      <c r="AJ968">
        <v>72716</v>
      </c>
      <c r="AK968" t="s">
        <v>426</v>
      </c>
      <c r="AL968" t="s">
        <v>427</v>
      </c>
      <c r="AU968" t="s">
        <v>1323</v>
      </c>
      <c r="AW968">
        <v>2987202000</v>
      </c>
      <c r="AX968" s="2">
        <v>42976</v>
      </c>
      <c r="BI968" s="2">
        <v>42978</v>
      </c>
      <c r="BJ968">
        <v>123355</v>
      </c>
      <c r="BK968">
        <v>91521</v>
      </c>
      <c r="BL968">
        <v>31834</v>
      </c>
      <c r="BR968">
        <v>25865</v>
      </c>
      <c r="BV968">
        <v>117386</v>
      </c>
      <c r="BW968">
        <v>5969</v>
      </c>
      <c r="BX968">
        <v>613</v>
      </c>
      <c r="CL968">
        <v>38</v>
      </c>
      <c r="CM968">
        <v>-788</v>
      </c>
      <c r="CN968">
        <v>-1363</v>
      </c>
      <c r="CO968">
        <v>4606</v>
      </c>
      <c r="CP968">
        <v>1502</v>
      </c>
      <c r="CQ968">
        <v>3104</v>
      </c>
      <c r="CV968">
        <v>3104</v>
      </c>
      <c r="CX968">
        <v>3104</v>
      </c>
      <c r="DA968">
        <v>3104</v>
      </c>
      <c r="DB968">
        <v>205</v>
      </c>
      <c r="DC968">
        <v>2899</v>
      </c>
      <c r="DE968">
        <v>2899</v>
      </c>
      <c r="DF968">
        <v>1.0319</v>
      </c>
      <c r="DJ968">
        <v>1.0319</v>
      </c>
      <c r="DK968">
        <v>0.96379999999999999</v>
      </c>
      <c r="DL968">
        <v>0.96</v>
      </c>
      <c r="DM968">
        <v>1.0275000000000001</v>
      </c>
      <c r="DQ968">
        <v>1.0275000000000001</v>
      </c>
      <c r="DR968">
        <v>0.95960000000000001</v>
      </c>
      <c r="DS968">
        <v>0.96</v>
      </c>
      <c r="DT968">
        <v>1.1598999999999999</v>
      </c>
      <c r="DU968">
        <v>3021</v>
      </c>
      <c r="DV968">
        <v>3008</v>
      </c>
      <c r="DW968">
        <v>4606</v>
      </c>
      <c r="DX968">
        <v>3104</v>
      </c>
      <c r="DY968">
        <v>8587</v>
      </c>
      <c r="DZ968">
        <v>5969</v>
      </c>
      <c r="EA968" s="2">
        <v>42978</v>
      </c>
      <c r="EB968">
        <v>6469</v>
      </c>
      <c r="EE968">
        <v>5395</v>
      </c>
      <c r="EF968">
        <v>43442</v>
      </c>
      <c r="EG968">
        <v>1457</v>
      </c>
      <c r="EL968">
        <v>56763</v>
      </c>
      <c r="EM968">
        <v>183545</v>
      </c>
      <c r="EN968">
        <v>75375</v>
      </c>
      <c r="EO968">
        <v>108170</v>
      </c>
      <c r="EP968">
        <v>7183</v>
      </c>
      <c r="EV968">
        <v>18037</v>
      </c>
      <c r="FA968">
        <v>11413</v>
      </c>
      <c r="FB968">
        <v>144803</v>
      </c>
      <c r="FC968">
        <v>201566</v>
      </c>
      <c r="FE968">
        <v>42389</v>
      </c>
      <c r="FF968">
        <v>3057</v>
      </c>
      <c r="FH968">
        <v>19686</v>
      </c>
      <c r="FJ968">
        <v>6516</v>
      </c>
      <c r="FK968">
        <v>658</v>
      </c>
      <c r="FL968">
        <v>505</v>
      </c>
      <c r="FQ968">
        <v>72811</v>
      </c>
      <c r="FR968">
        <v>40469</v>
      </c>
      <c r="FU968">
        <v>9240</v>
      </c>
      <c r="GA968">
        <v>49709</v>
      </c>
      <c r="GB968">
        <v>122520</v>
      </c>
      <c r="GD968">
        <v>299</v>
      </c>
      <c r="GE968">
        <v>2352</v>
      </c>
      <c r="GF968">
        <v>84838</v>
      </c>
      <c r="GI968">
        <v>-11100</v>
      </c>
      <c r="GL968">
        <v>79046</v>
      </c>
      <c r="GM968">
        <v>79046</v>
      </c>
      <c r="GN968">
        <v>201566</v>
      </c>
      <c r="GO968">
        <v>2993</v>
      </c>
      <c r="GQ968">
        <v>61009</v>
      </c>
      <c r="GR968" s="2">
        <v>42978</v>
      </c>
      <c r="GS968">
        <v>6256</v>
      </c>
      <c r="GT968">
        <v>5169</v>
      </c>
      <c r="GU968">
        <v>94</v>
      </c>
      <c r="GV968">
        <v>5263</v>
      </c>
      <c r="GW968">
        <v>585</v>
      </c>
      <c r="GX968">
        <v>233</v>
      </c>
      <c r="GY968">
        <v>535</v>
      </c>
      <c r="GZ968">
        <v>-1720</v>
      </c>
      <c r="HA968">
        <v>-564</v>
      </c>
      <c r="HC968">
        <v>-931</v>
      </c>
      <c r="HD968">
        <v>772</v>
      </c>
      <c r="HE968">
        <v>11360</v>
      </c>
      <c r="HF968">
        <v>-4211</v>
      </c>
      <c r="HH968">
        <v>-363</v>
      </c>
      <c r="HL968">
        <v>1015</v>
      </c>
      <c r="HM968">
        <v>-3559</v>
      </c>
      <c r="HN968">
        <v>-2674</v>
      </c>
      <c r="HO968">
        <v>2144</v>
      </c>
      <c r="HP968">
        <v>-530</v>
      </c>
      <c r="HQ968">
        <v>-4447</v>
      </c>
      <c r="HS968">
        <v>-4447</v>
      </c>
      <c r="HT968">
        <v>-3561</v>
      </c>
      <c r="HU968">
        <v>-93</v>
      </c>
      <c r="HV968">
        <v>-8631</v>
      </c>
      <c r="HW968">
        <v>432</v>
      </c>
      <c r="HY968">
        <v>-398</v>
      </c>
      <c r="HZ968">
        <v>6867</v>
      </c>
      <c r="IA968">
        <v>6469</v>
      </c>
      <c r="IC968">
        <v>-3561</v>
      </c>
      <c r="IE968">
        <v>2618</v>
      </c>
      <c r="IG968">
        <v>5975</v>
      </c>
      <c r="IH968">
        <v>-2417</v>
      </c>
      <c r="II968">
        <v>-1958</v>
      </c>
      <c r="IK968">
        <v>-1958</v>
      </c>
      <c r="IL968">
        <v>3008</v>
      </c>
      <c r="IM968">
        <v>3021</v>
      </c>
      <c r="IN968">
        <v>0.96</v>
      </c>
      <c r="IO968">
        <v>0.96</v>
      </c>
    </row>
    <row r="969" spans="1:249" x14ac:dyDescent="0.25">
      <c r="A969" t="s">
        <v>1327</v>
      </c>
      <c r="B969" t="s">
        <v>1328</v>
      </c>
      <c r="C969" t="s">
        <v>1329</v>
      </c>
      <c r="D969" t="s">
        <v>1330</v>
      </c>
      <c r="E969" t="s">
        <v>455</v>
      </c>
      <c r="F969" t="s">
        <v>417</v>
      </c>
      <c r="G969" s="2">
        <v>40908</v>
      </c>
      <c r="H969" t="s">
        <v>418</v>
      </c>
      <c r="J969">
        <v>2011</v>
      </c>
      <c r="K969">
        <v>4</v>
      </c>
      <c r="L969">
        <v>2011</v>
      </c>
      <c r="M969">
        <v>4</v>
      </c>
      <c r="N969" t="s">
        <v>419</v>
      </c>
      <c r="O969" t="s">
        <v>420</v>
      </c>
      <c r="P969">
        <v>2011</v>
      </c>
      <c r="Q969">
        <v>12</v>
      </c>
      <c r="R969">
        <v>132</v>
      </c>
      <c r="S969">
        <v>21</v>
      </c>
      <c r="T969">
        <v>12</v>
      </c>
      <c r="U969">
        <v>34088</v>
      </c>
      <c r="V969">
        <v>12</v>
      </c>
      <c r="W969">
        <v>2911</v>
      </c>
      <c r="X969" s="2">
        <v>40963</v>
      </c>
      <c r="Y969" s="2">
        <v>40963</v>
      </c>
      <c r="Z969" t="s">
        <v>820</v>
      </c>
      <c r="AA969" t="s">
        <v>1331</v>
      </c>
      <c r="AB969" t="s">
        <v>1332</v>
      </c>
      <c r="AC969" t="s">
        <v>1333</v>
      </c>
      <c r="AD969">
        <v>75039</v>
      </c>
      <c r="AE969" t="s">
        <v>1334</v>
      </c>
      <c r="AF969" t="s">
        <v>1335</v>
      </c>
      <c r="AG969" t="s">
        <v>1331</v>
      </c>
      <c r="AH969" t="s">
        <v>1332</v>
      </c>
      <c r="AI969" t="s">
        <v>1333</v>
      </c>
      <c r="AJ969">
        <v>75039</v>
      </c>
      <c r="AK969" t="s">
        <v>426</v>
      </c>
      <c r="AL969" t="s">
        <v>427</v>
      </c>
      <c r="AN969">
        <v>82100</v>
      </c>
      <c r="AP969">
        <v>82100</v>
      </c>
      <c r="AR969">
        <v>488846</v>
      </c>
      <c r="AS969" t="s">
        <v>461</v>
      </c>
      <c r="AT969" t="s">
        <v>429</v>
      </c>
      <c r="AU969" t="s">
        <v>1336</v>
      </c>
      <c r="AW969">
        <v>4713221000</v>
      </c>
      <c r="AX969" s="2">
        <v>40939</v>
      </c>
      <c r="AY969" t="s">
        <v>1337</v>
      </c>
      <c r="AZ969" t="s">
        <v>1338</v>
      </c>
      <c r="BA969" t="s">
        <v>1339</v>
      </c>
      <c r="BB969" t="s">
        <v>1136</v>
      </c>
      <c r="BC969" t="s">
        <v>1340</v>
      </c>
      <c r="BD969" t="s">
        <v>439</v>
      </c>
      <c r="BE969" t="s">
        <v>1341</v>
      </c>
      <c r="BF969" t="s">
        <v>439</v>
      </c>
      <c r="BG969" t="s">
        <v>1149</v>
      </c>
      <c r="BH969" t="s">
        <v>439</v>
      </c>
      <c r="BI969" s="2">
        <v>41696</v>
      </c>
      <c r="BJ969">
        <v>486429</v>
      </c>
      <c r="BK969">
        <v>380278</v>
      </c>
      <c r="BL969">
        <v>106151</v>
      </c>
      <c r="BM969">
        <v>15583</v>
      </c>
      <c r="BN969">
        <v>247</v>
      </c>
      <c r="BP969">
        <v>2081</v>
      </c>
      <c r="BR969">
        <v>14983</v>
      </c>
      <c r="BV969">
        <v>413172</v>
      </c>
      <c r="BW969">
        <v>73257</v>
      </c>
      <c r="CO969">
        <v>73257</v>
      </c>
      <c r="CP969">
        <v>31051</v>
      </c>
      <c r="CQ969">
        <v>42206</v>
      </c>
      <c r="CV969">
        <v>42206</v>
      </c>
      <c r="CX969">
        <v>42206</v>
      </c>
      <c r="DA969">
        <v>42206</v>
      </c>
      <c r="DB969">
        <v>1146</v>
      </c>
      <c r="DC969">
        <v>41060</v>
      </c>
      <c r="DE969">
        <v>41060</v>
      </c>
      <c r="DF969">
        <v>8.6664999999999992</v>
      </c>
      <c r="DJ969">
        <v>8.6664999999999992</v>
      </c>
      <c r="DK969">
        <v>8.4312000000000005</v>
      </c>
      <c r="DL969">
        <v>8.43</v>
      </c>
      <c r="DM969">
        <v>8.6576000000000004</v>
      </c>
      <c r="DQ969">
        <v>8.6576000000000004</v>
      </c>
      <c r="DR969">
        <v>8.4225999999999992</v>
      </c>
      <c r="DS969">
        <v>8.42</v>
      </c>
      <c r="DT969">
        <v>-12.5</v>
      </c>
      <c r="DU969">
        <v>4875</v>
      </c>
      <c r="DV969">
        <v>4875</v>
      </c>
      <c r="DW969">
        <v>73257</v>
      </c>
      <c r="DX969">
        <v>42206</v>
      </c>
      <c r="DY969">
        <v>89087</v>
      </c>
      <c r="DZ969">
        <v>73504</v>
      </c>
      <c r="EA969" s="2">
        <v>41332</v>
      </c>
      <c r="EB969">
        <v>13068</v>
      </c>
      <c r="EC969">
        <v>38642</v>
      </c>
      <c r="EF969">
        <v>15024</v>
      </c>
      <c r="EK969">
        <v>6229</v>
      </c>
      <c r="EL969">
        <v>72963</v>
      </c>
      <c r="EM969">
        <v>393995</v>
      </c>
      <c r="EN969">
        <v>179331</v>
      </c>
      <c r="EO969">
        <v>214664</v>
      </c>
      <c r="ER969">
        <v>34333</v>
      </c>
      <c r="FA969">
        <v>9092</v>
      </c>
      <c r="FB969">
        <v>258089</v>
      </c>
      <c r="FC969">
        <v>331052</v>
      </c>
      <c r="FD969">
        <v>7711</v>
      </c>
      <c r="FE969">
        <v>57067</v>
      </c>
      <c r="FL969">
        <v>12727</v>
      </c>
      <c r="FQ969">
        <v>77505</v>
      </c>
      <c r="FR969">
        <v>9322</v>
      </c>
      <c r="FT969">
        <v>24994</v>
      </c>
      <c r="FU969">
        <v>36618</v>
      </c>
      <c r="FZ969">
        <v>21869</v>
      </c>
      <c r="GA969">
        <v>92803</v>
      </c>
      <c r="GB969">
        <v>170308</v>
      </c>
      <c r="GD969">
        <v>9512</v>
      </c>
      <c r="GF969">
        <v>330939</v>
      </c>
      <c r="GH969">
        <v>176932</v>
      </c>
      <c r="GI969">
        <v>-9123</v>
      </c>
      <c r="GL969">
        <v>160744</v>
      </c>
      <c r="GM969">
        <v>160744</v>
      </c>
      <c r="GN969">
        <v>331052</v>
      </c>
      <c r="GO969">
        <v>4734</v>
      </c>
      <c r="GQ969">
        <v>160744</v>
      </c>
      <c r="GR969" s="2">
        <v>41696</v>
      </c>
      <c r="GS969">
        <v>42206</v>
      </c>
      <c r="GT969">
        <v>15583</v>
      </c>
      <c r="GU969">
        <v>-2580</v>
      </c>
      <c r="GV969">
        <v>13003</v>
      </c>
      <c r="GX969">
        <v>-2208</v>
      </c>
      <c r="GY969">
        <v>8880</v>
      </c>
      <c r="HB969">
        <v>-7684</v>
      </c>
      <c r="HC969">
        <v>-1012</v>
      </c>
      <c r="HD969">
        <v>1148</v>
      </c>
      <c r="HE969">
        <v>55345</v>
      </c>
      <c r="HF969">
        <v>-30975</v>
      </c>
      <c r="HH969">
        <v>11133</v>
      </c>
      <c r="HI969">
        <v>-1912</v>
      </c>
      <c r="HJ969">
        <v>-1754</v>
      </c>
      <c r="HK969">
        <v>-3666</v>
      </c>
      <c r="HL969">
        <v>1343</v>
      </c>
      <c r="HM969">
        <v>-22165</v>
      </c>
      <c r="HN969">
        <v>436</v>
      </c>
      <c r="HO969">
        <v>1521</v>
      </c>
      <c r="HP969">
        <v>1957</v>
      </c>
      <c r="HQ969">
        <v>-21131</v>
      </c>
      <c r="HS969">
        <v>-21131</v>
      </c>
      <c r="HT969">
        <v>-9326</v>
      </c>
      <c r="HU969">
        <v>244</v>
      </c>
      <c r="HV969">
        <v>-28256</v>
      </c>
      <c r="HW969">
        <v>-85</v>
      </c>
      <c r="HY969">
        <v>4839</v>
      </c>
      <c r="HZ969">
        <v>7825</v>
      </c>
      <c r="IA969">
        <v>12664</v>
      </c>
      <c r="IC969">
        <v>-9326</v>
      </c>
      <c r="IL969">
        <v>4870</v>
      </c>
      <c r="IM969">
        <v>4875</v>
      </c>
      <c r="IN969">
        <v>8.43</v>
      </c>
      <c r="IO969">
        <v>8.42</v>
      </c>
    </row>
    <row r="970" spans="1:249" x14ac:dyDescent="0.25">
      <c r="A970" t="s">
        <v>1327</v>
      </c>
      <c r="B970" t="s">
        <v>1328</v>
      </c>
      <c r="C970" t="s">
        <v>1329</v>
      </c>
      <c r="D970" t="s">
        <v>1330</v>
      </c>
      <c r="E970" t="s">
        <v>455</v>
      </c>
      <c r="F970" t="s">
        <v>417</v>
      </c>
      <c r="G970" s="2">
        <v>41274</v>
      </c>
      <c r="H970" t="s">
        <v>418</v>
      </c>
      <c r="J970">
        <v>2012</v>
      </c>
      <c r="K970">
        <v>4</v>
      </c>
      <c r="L970">
        <v>2012</v>
      </c>
      <c r="M970">
        <v>4</v>
      </c>
      <c r="N970" t="s">
        <v>419</v>
      </c>
      <c r="O970" t="s">
        <v>420</v>
      </c>
      <c r="P970">
        <v>2012</v>
      </c>
      <c r="Q970">
        <v>12</v>
      </c>
      <c r="R970">
        <v>132</v>
      </c>
      <c r="S970">
        <v>21</v>
      </c>
      <c r="T970">
        <v>12</v>
      </c>
      <c r="U970">
        <v>34088</v>
      </c>
      <c r="V970">
        <v>12</v>
      </c>
      <c r="W970">
        <v>2911</v>
      </c>
      <c r="X970" s="2">
        <v>41332</v>
      </c>
      <c r="Y970" s="2">
        <v>41332</v>
      </c>
      <c r="Z970" t="s">
        <v>820</v>
      </c>
      <c r="AA970" t="s">
        <v>1331</v>
      </c>
      <c r="AB970" t="s">
        <v>1332</v>
      </c>
      <c r="AC970" t="s">
        <v>1333</v>
      </c>
      <c r="AD970">
        <v>75039</v>
      </c>
      <c r="AE970" t="s">
        <v>1334</v>
      </c>
      <c r="AF970">
        <v>9724441348</v>
      </c>
      <c r="AG970" t="s">
        <v>1331</v>
      </c>
      <c r="AH970" t="s">
        <v>1332</v>
      </c>
      <c r="AI970" t="s">
        <v>1333</v>
      </c>
      <c r="AJ970">
        <v>75039</v>
      </c>
      <c r="AK970" t="s">
        <v>426</v>
      </c>
      <c r="AL970" t="s">
        <v>427</v>
      </c>
      <c r="AN970">
        <v>76900</v>
      </c>
      <c r="AP970">
        <v>76900</v>
      </c>
      <c r="AR970">
        <v>468497</v>
      </c>
      <c r="AS970" t="s">
        <v>461</v>
      </c>
      <c r="AT970" t="s">
        <v>429</v>
      </c>
      <c r="AU970" t="s">
        <v>1336</v>
      </c>
      <c r="AW970">
        <v>4480450000</v>
      </c>
      <c r="AX970" s="2">
        <v>41305</v>
      </c>
      <c r="AY970" t="s">
        <v>1337</v>
      </c>
      <c r="AZ970" t="s">
        <v>1338</v>
      </c>
      <c r="BA970" t="s">
        <v>1342</v>
      </c>
      <c r="BB970" t="s">
        <v>1136</v>
      </c>
      <c r="BC970" t="s">
        <v>1343</v>
      </c>
      <c r="BD970" t="s">
        <v>679</v>
      </c>
      <c r="BE970" t="s">
        <v>1344</v>
      </c>
      <c r="BF970" t="s">
        <v>439</v>
      </c>
      <c r="BG970" t="s">
        <v>1340</v>
      </c>
      <c r="BH970" t="s">
        <v>439</v>
      </c>
      <c r="BI970" s="2">
        <v>42060</v>
      </c>
      <c r="BJ970">
        <v>480681</v>
      </c>
      <c r="BK970">
        <v>370023</v>
      </c>
      <c r="BL970">
        <v>110658</v>
      </c>
      <c r="BM970">
        <v>15888</v>
      </c>
      <c r="BN970">
        <v>327</v>
      </c>
      <c r="BP970">
        <v>1840</v>
      </c>
      <c r="BR970">
        <v>13877</v>
      </c>
      <c r="BV970">
        <v>401955</v>
      </c>
      <c r="BW970">
        <v>78726</v>
      </c>
      <c r="CO970">
        <v>78726</v>
      </c>
      <c r="CP970">
        <v>31045</v>
      </c>
      <c r="CQ970">
        <v>47681</v>
      </c>
      <c r="CV970">
        <v>47681</v>
      </c>
      <c r="CX970">
        <v>47681</v>
      </c>
      <c r="DA970">
        <v>47681</v>
      </c>
      <c r="DB970">
        <v>2801</v>
      </c>
      <c r="DC970">
        <v>44880</v>
      </c>
      <c r="DE970">
        <v>44880</v>
      </c>
      <c r="DF970">
        <v>10.3027</v>
      </c>
      <c r="DJ970">
        <v>10.3027</v>
      </c>
      <c r="DK970">
        <v>9.6974999999999998</v>
      </c>
      <c r="DL970">
        <v>9.6999999999999993</v>
      </c>
      <c r="DM970">
        <v>10.3027</v>
      </c>
      <c r="DQ970">
        <v>10.3027</v>
      </c>
      <c r="DR970">
        <v>9.6974999999999998</v>
      </c>
      <c r="DS970">
        <v>9.6999999999999993</v>
      </c>
      <c r="DT970">
        <v>11.5977</v>
      </c>
      <c r="DU970">
        <v>4626.8040000000001</v>
      </c>
      <c r="DV970">
        <v>4626.8040000000001</v>
      </c>
      <c r="DW970">
        <v>78726</v>
      </c>
      <c r="DX970">
        <v>47681</v>
      </c>
      <c r="DY970">
        <v>94941</v>
      </c>
      <c r="DZ970">
        <v>79053</v>
      </c>
      <c r="EA970" s="2">
        <v>41696</v>
      </c>
      <c r="EB970">
        <v>9923</v>
      </c>
      <c r="EC970">
        <v>34987</v>
      </c>
      <c r="EF970">
        <v>14542</v>
      </c>
      <c r="EK970">
        <v>5008</v>
      </c>
      <c r="EL970">
        <v>64460</v>
      </c>
      <c r="EM970">
        <v>409314</v>
      </c>
      <c r="EN970">
        <v>182365</v>
      </c>
      <c r="EO970">
        <v>226949</v>
      </c>
      <c r="ER970">
        <v>34718</v>
      </c>
      <c r="FA970">
        <v>7668</v>
      </c>
      <c r="FB970">
        <v>269335</v>
      </c>
      <c r="FC970">
        <v>333795</v>
      </c>
      <c r="FD970">
        <v>3653</v>
      </c>
      <c r="FE970">
        <v>50728</v>
      </c>
      <c r="FL970">
        <v>9758</v>
      </c>
      <c r="FQ970">
        <v>64139</v>
      </c>
      <c r="FR970">
        <v>7928</v>
      </c>
      <c r="FT970">
        <v>25267</v>
      </c>
      <c r="FU970">
        <v>37570</v>
      </c>
      <c r="FZ970">
        <v>27231</v>
      </c>
      <c r="GA970">
        <v>97996</v>
      </c>
      <c r="GB970">
        <v>162135</v>
      </c>
      <c r="GD970">
        <v>9653</v>
      </c>
      <c r="GF970">
        <v>365727</v>
      </c>
      <c r="GH970">
        <v>197333</v>
      </c>
      <c r="GI970">
        <v>-12184</v>
      </c>
      <c r="GL970">
        <v>171660</v>
      </c>
      <c r="GM970">
        <v>171660</v>
      </c>
      <c r="GN970">
        <v>333795</v>
      </c>
      <c r="GO970">
        <v>4502</v>
      </c>
      <c r="GQ970">
        <v>171660</v>
      </c>
      <c r="GR970" s="2">
        <v>42060</v>
      </c>
      <c r="GS970">
        <v>47681</v>
      </c>
      <c r="GT970">
        <v>15888</v>
      </c>
      <c r="GU970">
        <v>-9705</v>
      </c>
      <c r="GV970">
        <v>6183</v>
      </c>
      <c r="GX970">
        <v>-1873</v>
      </c>
      <c r="GY970">
        <v>3624</v>
      </c>
      <c r="HB970">
        <v>-1124</v>
      </c>
      <c r="HC970">
        <v>627</v>
      </c>
      <c r="HD970">
        <v>1679</v>
      </c>
      <c r="HE970">
        <v>56170</v>
      </c>
      <c r="HF970">
        <v>-34271</v>
      </c>
      <c r="HH970">
        <v>7655</v>
      </c>
      <c r="HJ970">
        <v>-598</v>
      </c>
      <c r="HK970">
        <v>-598</v>
      </c>
      <c r="HL970">
        <v>1613</v>
      </c>
      <c r="HM970">
        <v>-25601</v>
      </c>
      <c r="HN970">
        <v>848</v>
      </c>
      <c r="HO970">
        <v>-3756</v>
      </c>
      <c r="HP970">
        <v>-2908</v>
      </c>
      <c r="HQ970">
        <v>-20875</v>
      </c>
      <c r="HS970">
        <v>-20875</v>
      </c>
      <c r="HT970">
        <v>-10419</v>
      </c>
      <c r="HU970">
        <v>334</v>
      </c>
      <c r="HV970">
        <v>-33868</v>
      </c>
      <c r="HW970">
        <v>217</v>
      </c>
      <c r="HY970">
        <v>-3082</v>
      </c>
      <c r="HZ970">
        <v>12664</v>
      </c>
      <c r="IA970">
        <v>9582</v>
      </c>
      <c r="IC970">
        <v>-10419</v>
      </c>
      <c r="IL970">
        <v>4628</v>
      </c>
      <c r="IM970">
        <v>4628</v>
      </c>
      <c r="IN970">
        <v>9.6999999999999993</v>
      </c>
      <c r="IO970">
        <v>9.6999999999999993</v>
      </c>
    </row>
    <row r="971" spans="1:249" x14ac:dyDescent="0.25">
      <c r="A971" t="s">
        <v>1327</v>
      </c>
      <c r="B971" t="s">
        <v>1328</v>
      </c>
      <c r="C971" t="s">
        <v>1329</v>
      </c>
      <c r="D971" t="s">
        <v>1330</v>
      </c>
      <c r="E971" t="s">
        <v>455</v>
      </c>
      <c r="F971" t="s">
        <v>417</v>
      </c>
      <c r="G971" s="2">
        <v>41639</v>
      </c>
      <c r="H971" t="s">
        <v>418</v>
      </c>
      <c r="J971">
        <v>2013</v>
      </c>
      <c r="K971">
        <v>4</v>
      </c>
      <c r="L971">
        <v>2013</v>
      </c>
      <c r="M971">
        <v>4</v>
      </c>
      <c r="N971" t="s">
        <v>419</v>
      </c>
      <c r="O971" t="s">
        <v>420</v>
      </c>
      <c r="P971">
        <v>2013</v>
      </c>
      <c r="Q971">
        <v>12</v>
      </c>
      <c r="R971">
        <v>132</v>
      </c>
      <c r="S971">
        <v>21</v>
      </c>
      <c r="T971">
        <v>12</v>
      </c>
      <c r="U971">
        <v>34088</v>
      </c>
      <c r="V971">
        <v>12</v>
      </c>
      <c r="W971">
        <v>2911</v>
      </c>
      <c r="X971" s="2">
        <v>41696</v>
      </c>
      <c r="Y971" s="2">
        <v>41696</v>
      </c>
      <c r="Z971" t="s">
        <v>820</v>
      </c>
      <c r="AA971" t="s">
        <v>1331</v>
      </c>
      <c r="AB971" t="s">
        <v>1332</v>
      </c>
      <c r="AC971" t="s">
        <v>1333</v>
      </c>
      <c r="AD971">
        <v>75039</v>
      </c>
      <c r="AE971">
        <v>9724441000</v>
      </c>
      <c r="AF971" t="s">
        <v>1335</v>
      </c>
      <c r="AG971" t="s">
        <v>1331</v>
      </c>
      <c r="AH971" t="s">
        <v>1332</v>
      </c>
      <c r="AI971" t="s">
        <v>1333</v>
      </c>
      <c r="AJ971">
        <v>75039</v>
      </c>
      <c r="AK971" t="s">
        <v>426</v>
      </c>
      <c r="AL971" t="s">
        <v>427</v>
      </c>
      <c r="AN971">
        <v>75000</v>
      </c>
      <c r="AP971">
        <v>75000</v>
      </c>
      <c r="AR971">
        <v>450634</v>
      </c>
      <c r="AS971" t="s">
        <v>461</v>
      </c>
      <c r="AT971" t="s">
        <v>429</v>
      </c>
      <c r="AU971" t="s">
        <v>1336</v>
      </c>
      <c r="AW971">
        <v>4321239000</v>
      </c>
      <c r="AX971" s="2">
        <v>41670</v>
      </c>
      <c r="AY971" t="s">
        <v>1337</v>
      </c>
      <c r="AZ971" t="s">
        <v>1338</v>
      </c>
      <c r="BA971" t="s">
        <v>1342</v>
      </c>
      <c r="BB971" t="s">
        <v>1136</v>
      </c>
      <c r="BC971" t="s">
        <v>1343</v>
      </c>
      <c r="BD971" t="s">
        <v>679</v>
      </c>
      <c r="BE971" t="s">
        <v>1344</v>
      </c>
      <c r="BF971" t="s">
        <v>439</v>
      </c>
      <c r="BG971" t="s">
        <v>1340</v>
      </c>
      <c r="BH971" t="s">
        <v>439</v>
      </c>
      <c r="BI971" s="2">
        <v>42424</v>
      </c>
      <c r="BJ971">
        <v>438255</v>
      </c>
      <c r="BK971">
        <v>348500</v>
      </c>
      <c r="BL971">
        <v>89755</v>
      </c>
      <c r="BM971">
        <v>17182</v>
      </c>
      <c r="BN971">
        <v>9</v>
      </c>
      <c r="BP971">
        <v>1976</v>
      </c>
      <c r="BR971">
        <v>12877</v>
      </c>
      <c r="BV971">
        <v>380544</v>
      </c>
      <c r="BW971">
        <v>57711</v>
      </c>
      <c r="CO971">
        <v>57711</v>
      </c>
      <c r="CP971">
        <v>24263</v>
      </c>
      <c r="CQ971">
        <v>33448</v>
      </c>
      <c r="CV971">
        <v>33448</v>
      </c>
      <c r="CX971">
        <v>33448</v>
      </c>
      <c r="DA971">
        <v>33448</v>
      </c>
      <c r="DB971">
        <v>868</v>
      </c>
      <c r="DC971">
        <v>32580</v>
      </c>
      <c r="DE971">
        <v>32580</v>
      </c>
      <c r="DF971">
        <v>7.5690999999999997</v>
      </c>
      <c r="DJ971">
        <v>7.5690999999999997</v>
      </c>
      <c r="DK971">
        <v>7.3727</v>
      </c>
      <c r="DL971">
        <v>7.37</v>
      </c>
      <c r="DM971">
        <v>7.5690999999999997</v>
      </c>
      <c r="DQ971">
        <v>7.5690999999999997</v>
      </c>
      <c r="DR971">
        <v>7.3727</v>
      </c>
      <c r="DS971">
        <v>7.37</v>
      </c>
      <c r="DT971">
        <v>-11.970700000000001</v>
      </c>
      <c r="DU971">
        <v>4419</v>
      </c>
      <c r="DV971">
        <v>4419</v>
      </c>
      <c r="DW971">
        <v>57711</v>
      </c>
      <c r="DX971">
        <v>33448</v>
      </c>
      <c r="DY971">
        <v>74902</v>
      </c>
      <c r="DZ971">
        <v>57720</v>
      </c>
      <c r="EA971" s="2">
        <v>42060</v>
      </c>
      <c r="EB971">
        <v>4913</v>
      </c>
      <c r="EC971">
        <v>33152</v>
      </c>
      <c r="EF971">
        <v>16135</v>
      </c>
      <c r="EK971">
        <v>5108</v>
      </c>
      <c r="EL971">
        <v>59308</v>
      </c>
      <c r="EM971">
        <v>434517</v>
      </c>
      <c r="EN971">
        <v>190867</v>
      </c>
      <c r="EO971">
        <v>243650</v>
      </c>
      <c r="ER971">
        <v>36328</v>
      </c>
      <c r="FA971">
        <v>7522</v>
      </c>
      <c r="FB971">
        <v>287500</v>
      </c>
      <c r="FC971">
        <v>346808</v>
      </c>
      <c r="FD971">
        <v>15808</v>
      </c>
      <c r="FE971">
        <v>48085</v>
      </c>
      <c r="FL971">
        <v>7831</v>
      </c>
      <c r="FQ971">
        <v>71724</v>
      </c>
      <c r="FR971">
        <v>6891</v>
      </c>
      <c r="FT971">
        <v>20646</v>
      </c>
      <c r="FU971">
        <v>40530</v>
      </c>
      <c r="FZ971">
        <v>26522</v>
      </c>
      <c r="GA971">
        <v>94589</v>
      </c>
      <c r="GB971">
        <v>166313</v>
      </c>
      <c r="GD971">
        <v>10077</v>
      </c>
      <c r="GF971">
        <v>387432</v>
      </c>
      <c r="GH971">
        <v>212781</v>
      </c>
      <c r="GI971">
        <v>-10725</v>
      </c>
      <c r="GL971">
        <v>180495</v>
      </c>
      <c r="GM971">
        <v>180495</v>
      </c>
      <c r="GN971">
        <v>346808</v>
      </c>
      <c r="GO971">
        <v>4335</v>
      </c>
      <c r="GQ971">
        <v>180495</v>
      </c>
      <c r="GR971" s="2">
        <v>42424</v>
      </c>
      <c r="GS971">
        <v>33448</v>
      </c>
      <c r="GT971">
        <v>17182</v>
      </c>
      <c r="GU971">
        <v>-1346</v>
      </c>
      <c r="GV971">
        <v>15836</v>
      </c>
      <c r="GX971">
        <v>-1812</v>
      </c>
      <c r="GY971">
        <v>-2498</v>
      </c>
      <c r="HB971">
        <v>-410</v>
      </c>
      <c r="HC971">
        <v>-4720</v>
      </c>
      <c r="HD971">
        <v>350</v>
      </c>
      <c r="HE971">
        <v>44914</v>
      </c>
      <c r="HF971">
        <v>-33669</v>
      </c>
      <c r="HH971">
        <v>2707</v>
      </c>
      <c r="HJ971">
        <v>-4435</v>
      </c>
      <c r="HK971">
        <v>-4435</v>
      </c>
      <c r="HL971">
        <v>1196</v>
      </c>
      <c r="HM971">
        <v>-34201</v>
      </c>
      <c r="HN971">
        <v>332</v>
      </c>
      <c r="HO971">
        <v>11272</v>
      </c>
      <c r="HP971">
        <v>11604</v>
      </c>
      <c r="HQ971">
        <v>-15948</v>
      </c>
      <c r="HS971">
        <v>-15948</v>
      </c>
      <c r="HT971">
        <v>-11179</v>
      </c>
      <c r="HU971">
        <v>47</v>
      </c>
      <c r="HV971">
        <v>-15476</v>
      </c>
      <c r="HW971">
        <v>-175</v>
      </c>
      <c r="HY971">
        <v>-4938</v>
      </c>
      <c r="HZ971">
        <v>9582</v>
      </c>
      <c r="IA971">
        <v>4644</v>
      </c>
      <c r="IC971">
        <v>-11179</v>
      </c>
      <c r="IL971">
        <v>4419</v>
      </c>
      <c r="IM971">
        <v>4419</v>
      </c>
      <c r="IN971">
        <v>7.37</v>
      </c>
      <c r="IO971">
        <v>7.37</v>
      </c>
    </row>
    <row r="972" spans="1:249" x14ac:dyDescent="0.25">
      <c r="A972" t="s">
        <v>1327</v>
      </c>
      <c r="B972" t="s">
        <v>1328</v>
      </c>
      <c r="C972" t="s">
        <v>1329</v>
      </c>
      <c r="D972" t="s">
        <v>1330</v>
      </c>
      <c r="E972" t="s">
        <v>455</v>
      </c>
      <c r="F972" t="s">
        <v>417</v>
      </c>
      <c r="G972" s="2">
        <v>42004</v>
      </c>
      <c r="H972" t="s">
        <v>418</v>
      </c>
      <c r="J972">
        <v>2014</v>
      </c>
      <c r="K972">
        <v>4</v>
      </c>
      <c r="L972">
        <v>2014</v>
      </c>
      <c r="M972">
        <v>4</v>
      </c>
      <c r="N972" t="s">
        <v>419</v>
      </c>
      <c r="O972" t="s">
        <v>420</v>
      </c>
      <c r="P972">
        <v>2014</v>
      </c>
      <c r="Q972">
        <v>12</v>
      </c>
      <c r="R972">
        <v>132</v>
      </c>
      <c r="S972">
        <v>21</v>
      </c>
      <c r="T972">
        <v>12</v>
      </c>
      <c r="U972">
        <v>34088</v>
      </c>
      <c r="V972">
        <v>12</v>
      </c>
      <c r="W972">
        <v>2911</v>
      </c>
      <c r="X972" s="2">
        <v>42060</v>
      </c>
      <c r="Y972" s="2">
        <v>42060</v>
      </c>
      <c r="Z972" t="s">
        <v>820</v>
      </c>
      <c r="AA972" t="s">
        <v>1331</v>
      </c>
      <c r="AB972" t="s">
        <v>1332</v>
      </c>
      <c r="AC972" t="s">
        <v>1333</v>
      </c>
      <c r="AD972">
        <v>75039</v>
      </c>
      <c r="AE972">
        <v>9724441000</v>
      </c>
      <c r="AF972" t="s">
        <v>1345</v>
      </c>
      <c r="AG972" t="s">
        <v>1331</v>
      </c>
      <c r="AH972" t="s">
        <v>1332</v>
      </c>
      <c r="AI972" t="s">
        <v>1333</v>
      </c>
      <c r="AJ972">
        <v>75039</v>
      </c>
      <c r="AK972" t="s">
        <v>426</v>
      </c>
      <c r="AL972" t="s">
        <v>427</v>
      </c>
      <c r="AN972">
        <v>75300</v>
      </c>
      <c r="AP972">
        <v>75300</v>
      </c>
      <c r="AR972">
        <v>433941</v>
      </c>
      <c r="AS972" t="s">
        <v>461</v>
      </c>
      <c r="AT972" t="s">
        <v>429</v>
      </c>
      <c r="AU972" t="s">
        <v>1336</v>
      </c>
      <c r="AW972">
        <v>4194690000</v>
      </c>
      <c r="AX972" s="2">
        <v>42035</v>
      </c>
      <c r="AY972" t="s">
        <v>1337</v>
      </c>
      <c r="AZ972" t="s">
        <v>1338</v>
      </c>
      <c r="BA972" t="s">
        <v>1342</v>
      </c>
      <c r="BB972" t="s">
        <v>1136</v>
      </c>
      <c r="BC972" t="s">
        <v>1346</v>
      </c>
      <c r="BD972" t="s">
        <v>679</v>
      </c>
      <c r="BE972" t="s">
        <v>1344</v>
      </c>
      <c r="BF972" t="s">
        <v>439</v>
      </c>
      <c r="BG972" t="s">
        <v>1340</v>
      </c>
      <c r="BH972" t="s">
        <v>439</v>
      </c>
      <c r="BI972" s="2">
        <v>42788</v>
      </c>
      <c r="BJ972">
        <v>411939</v>
      </c>
      <c r="BK972">
        <v>328459</v>
      </c>
      <c r="BL972">
        <v>83480</v>
      </c>
      <c r="BM972">
        <v>17297</v>
      </c>
      <c r="BN972">
        <v>286</v>
      </c>
      <c r="BP972">
        <v>1669</v>
      </c>
      <c r="BR972">
        <v>12598</v>
      </c>
      <c r="BV972">
        <v>360309</v>
      </c>
      <c r="BW972">
        <v>51630</v>
      </c>
      <c r="CO972">
        <v>51630</v>
      </c>
      <c r="CP972">
        <v>18015</v>
      </c>
      <c r="CQ972">
        <v>33615</v>
      </c>
      <c r="CV972">
        <v>33615</v>
      </c>
      <c r="CX972">
        <v>33615</v>
      </c>
      <c r="DA972">
        <v>33615</v>
      </c>
      <c r="DB972">
        <v>1095</v>
      </c>
      <c r="DC972">
        <v>32520</v>
      </c>
      <c r="DE972">
        <v>32520</v>
      </c>
      <c r="DF972">
        <v>7.8502999999999998</v>
      </c>
      <c r="DJ972">
        <v>7.8502999999999998</v>
      </c>
      <c r="DK972">
        <v>7.5945999999999998</v>
      </c>
      <c r="DL972">
        <v>7.6</v>
      </c>
      <c r="DM972">
        <v>7.8502999999999998</v>
      </c>
      <c r="DQ972">
        <v>7.8502999999999998</v>
      </c>
      <c r="DR972">
        <v>7.5945999999999998</v>
      </c>
      <c r="DS972">
        <v>7.6</v>
      </c>
      <c r="DT972">
        <v>23.199200000000001</v>
      </c>
      <c r="DU972">
        <v>4282</v>
      </c>
      <c r="DV972">
        <v>4282</v>
      </c>
      <c r="DW972">
        <v>51630</v>
      </c>
      <c r="DX972">
        <v>33615</v>
      </c>
      <c r="DY972">
        <v>69213</v>
      </c>
      <c r="DZ972">
        <v>51916</v>
      </c>
      <c r="EA972" s="2">
        <v>42424</v>
      </c>
      <c r="EB972">
        <v>4658</v>
      </c>
      <c r="EC972">
        <v>28009</v>
      </c>
      <c r="EF972">
        <v>16678</v>
      </c>
      <c r="EK972">
        <v>3565</v>
      </c>
      <c r="EL972">
        <v>52910</v>
      </c>
      <c r="EM972">
        <v>446789</v>
      </c>
      <c r="EN972">
        <v>194121</v>
      </c>
      <c r="EO972">
        <v>252668</v>
      </c>
      <c r="ER972">
        <v>35239</v>
      </c>
      <c r="FA972">
        <v>8676</v>
      </c>
      <c r="FB972">
        <v>296583</v>
      </c>
      <c r="FC972">
        <v>349493</v>
      </c>
      <c r="FD972">
        <v>17468</v>
      </c>
      <c r="FE972">
        <v>42227</v>
      </c>
      <c r="FL972">
        <v>4938</v>
      </c>
      <c r="FQ972">
        <v>64633</v>
      </c>
      <c r="FR972">
        <v>11653</v>
      </c>
      <c r="FT972">
        <v>25802</v>
      </c>
      <c r="FU972">
        <v>39230</v>
      </c>
      <c r="FZ972">
        <v>27111</v>
      </c>
      <c r="GA972">
        <v>103796</v>
      </c>
      <c r="GB972">
        <v>168429</v>
      </c>
      <c r="GD972">
        <v>10792</v>
      </c>
      <c r="GF972">
        <v>408384</v>
      </c>
      <c r="GH972">
        <v>225820</v>
      </c>
      <c r="GI972">
        <v>-18957</v>
      </c>
      <c r="GL972">
        <v>181064</v>
      </c>
      <c r="GM972">
        <v>181064</v>
      </c>
      <c r="GN972">
        <v>349493</v>
      </c>
      <c r="GO972">
        <v>4201</v>
      </c>
      <c r="GQ972">
        <v>181064</v>
      </c>
      <c r="GR972" s="2">
        <v>42788</v>
      </c>
      <c r="GS972">
        <v>33615</v>
      </c>
      <c r="GT972">
        <v>17297</v>
      </c>
      <c r="GU972">
        <v>-41</v>
      </c>
      <c r="GV972">
        <v>17256</v>
      </c>
      <c r="GX972">
        <v>-1343</v>
      </c>
      <c r="GY972">
        <v>-6639</v>
      </c>
      <c r="HB972">
        <v>3050</v>
      </c>
      <c r="HC972">
        <v>-4932</v>
      </c>
      <c r="HD972">
        <v>-823</v>
      </c>
      <c r="HE972">
        <v>45116</v>
      </c>
      <c r="HF972">
        <v>-32952</v>
      </c>
      <c r="HH972">
        <v>4035</v>
      </c>
      <c r="HJ972">
        <v>-1631</v>
      </c>
      <c r="HK972">
        <v>-1631</v>
      </c>
      <c r="HL972">
        <v>3573</v>
      </c>
      <c r="HM972">
        <v>-26975</v>
      </c>
      <c r="HN972">
        <v>5662</v>
      </c>
      <c r="HO972">
        <v>1304</v>
      </c>
      <c r="HP972">
        <v>6966</v>
      </c>
      <c r="HQ972">
        <v>-13153</v>
      </c>
      <c r="HS972">
        <v>-13153</v>
      </c>
      <c r="HT972">
        <v>-11816</v>
      </c>
      <c r="HU972">
        <v>115</v>
      </c>
      <c r="HV972">
        <v>-17888</v>
      </c>
      <c r="HW972">
        <v>-281</v>
      </c>
      <c r="HY972">
        <v>-28</v>
      </c>
      <c r="HZ972">
        <v>4644</v>
      </c>
      <c r="IA972">
        <v>4616</v>
      </c>
      <c r="IC972">
        <v>-11816</v>
      </c>
      <c r="IL972">
        <v>4282</v>
      </c>
      <c r="IM972">
        <v>4282</v>
      </c>
      <c r="IN972">
        <v>7.6</v>
      </c>
      <c r="IO972">
        <v>7.6</v>
      </c>
    </row>
    <row r="973" spans="1:249" x14ac:dyDescent="0.25">
      <c r="A973" t="s">
        <v>1327</v>
      </c>
      <c r="B973" t="s">
        <v>1328</v>
      </c>
      <c r="C973" t="s">
        <v>1329</v>
      </c>
      <c r="D973" t="s">
        <v>1330</v>
      </c>
      <c r="E973" t="s">
        <v>455</v>
      </c>
      <c r="F973" t="s">
        <v>417</v>
      </c>
      <c r="G973" s="2">
        <v>42369</v>
      </c>
      <c r="H973" t="s">
        <v>418</v>
      </c>
      <c r="J973">
        <v>2015</v>
      </c>
      <c r="K973">
        <v>4</v>
      </c>
      <c r="L973">
        <v>2015</v>
      </c>
      <c r="M973">
        <v>4</v>
      </c>
      <c r="N973" t="s">
        <v>419</v>
      </c>
      <c r="O973" t="s">
        <v>420</v>
      </c>
      <c r="P973">
        <v>2015</v>
      </c>
      <c r="Q973">
        <v>12</v>
      </c>
      <c r="R973">
        <v>132</v>
      </c>
      <c r="S973">
        <v>21</v>
      </c>
      <c r="T973">
        <v>12</v>
      </c>
      <c r="U973">
        <v>34088</v>
      </c>
      <c r="V973">
        <v>12</v>
      </c>
      <c r="W973">
        <v>2911</v>
      </c>
      <c r="X973" s="2">
        <v>42424</v>
      </c>
      <c r="Y973" s="2">
        <v>42424</v>
      </c>
      <c r="Z973" t="s">
        <v>820</v>
      </c>
      <c r="AA973" t="s">
        <v>1331</v>
      </c>
      <c r="AB973" t="s">
        <v>1332</v>
      </c>
      <c r="AC973" t="s">
        <v>1333</v>
      </c>
      <c r="AD973">
        <v>75039</v>
      </c>
      <c r="AE973">
        <v>9724441000</v>
      </c>
      <c r="AF973" t="s">
        <v>1347</v>
      </c>
      <c r="AG973" t="s">
        <v>1331</v>
      </c>
      <c r="AH973" t="s">
        <v>1332</v>
      </c>
      <c r="AI973" t="s">
        <v>1333</v>
      </c>
      <c r="AJ973">
        <v>75039</v>
      </c>
      <c r="AK973" t="s">
        <v>426</v>
      </c>
      <c r="AL973" t="s">
        <v>427</v>
      </c>
      <c r="AN973">
        <v>73500</v>
      </c>
      <c r="AP973">
        <v>73500</v>
      </c>
      <c r="AR973">
        <v>419510</v>
      </c>
      <c r="AS973" t="s">
        <v>461</v>
      </c>
      <c r="AT973" t="s">
        <v>429</v>
      </c>
      <c r="AU973" t="s">
        <v>1348</v>
      </c>
      <c r="AW973">
        <v>4152757000</v>
      </c>
      <c r="AX973" s="2">
        <v>42400</v>
      </c>
      <c r="AY973" t="s">
        <v>1337</v>
      </c>
      <c r="AZ973" t="s">
        <v>1338</v>
      </c>
      <c r="BA973" t="s">
        <v>1342</v>
      </c>
      <c r="BB973" t="s">
        <v>1136</v>
      </c>
      <c r="BC973" t="s">
        <v>1346</v>
      </c>
      <c r="BD973" t="s">
        <v>679</v>
      </c>
      <c r="BE973" t="s">
        <v>1344</v>
      </c>
      <c r="BF973" t="s">
        <v>439</v>
      </c>
      <c r="BG973" t="s">
        <v>1340</v>
      </c>
      <c r="BH973" t="s">
        <v>439</v>
      </c>
      <c r="BI973" s="2">
        <v>42788</v>
      </c>
      <c r="BJ973">
        <v>268882</v>
      </c>
      <c r="BK973">
        <v>215533</v>
      </c>
      <c r="BL973">
        <v>53349</v>
      </c>
      <c r="BM973">
        <v>18048</v>
      </c>
      <c r="BN973">
        <v>311</v>
      </c>
      <c r="BP973">
        <v>1523</v>
      </c>
      <c r="BR973">
        <v>11501</v>
      </c>
      <c r="BV973">
        <v>246916</v>
      </c>
      <c r="BW973">
        <v>21966</v>
      </c>
      <c r="CO973">
        <v>21966</v>
      </c>
      <c r="CP973">
        <v>5415</v>
      </c>
      <c r="CQ973">
        <v>16551</v>
      </c>
      <c r="CV973">
        <v>16551</v>
      </c>
      <c r="CX973">
        <v>16551</v>
      </c>
      <c r="DA973">
        <v>16551</v>
      </c>
      <c r="DB973">
        <v>401</v>
      </c>
      <c r="DC973">
        <v>16150</v>
      </c>
      <c r="DE973">
        <v>16150</v>
      </c>
      <c r="DF973">
        <v>3.9445000000000001</v>
      </c>
      <c r="DJ973">
        <v>3.9445000000000001</v>
      </c>
      <c r="DK973">
        <v>3.8489</v>
      </c>
      <c r="DL973">
        <v>3.85</v>
      </c>
      <c r="DM973">
        <v>3.9445000000000001</v>
      </c>
      <c r="DQ973">
        <v>3.9445000000000001</v>
      </c>
      <c r="DR973">
        <v>3.8489</v>
      </c>
      <c r="DS973">
        <v>3.85</v>
      </c>
      <c r="DT973">
        <v>4.5995999999999997</v>
      </c>
      <c r="DU973">
        <v>4196</v>
      </c>
      <c r="DV973">
        <v>4196</v>
      </c>
      <c r="DW973">
        <v>21966</v>
      </c>
      <c r="DX973">
        <v>16551</v>
      </c>
      <c r="DY973">
        <v>40325</v>
      </c>
      <c r="DZ973">
        <v>22277</v>
      </c>
      <c r="EA973" s="2">
        <v>42788</v>
      </c>
      <c r="EB973">
        <v>3705</v>
      </c>
      <c r="EC973">
        <v>19875</v>
      </c>
      <c r="EF973">
        <v>16245</v>
      </c>
      <c r="EK973">
        <v>2798</v>
      </c>
      <c r="EL973">
        <v>42623</v>
      </c>
      <c r="EM973">
        <v>447337</v>
      </c>
      <c r="EN973">
        <v>195732</v>
      </c>
      <c r="EO973">
        <v>251605</v>
      </c>
      <c r="ER973">
        <v>34245</v>
      </c>
      <c r="FA973">
        <v>8285</v>
      </c>
      <c r="FB973">
        <v>294135</v>
      </c>
      <c r="FC973">
        <v>336758</v>
      </c>
      <c r="FD973">
        <v>18762</v>
      </c>
      <c r="FE973">
        <v>32412</v>
      </c>
      <c r="FL973">
        <v>2802</v>
      </c>
      <c r="FQ973">
        <v>53976</v>
      </c>
      <c r="FR973">
        <v>19925</v>
      </c>
      <c r="FT973">
        <v>22647</v>
      </c>
      <c r="FU973">
        <v>36818</v>
      </c>
      <c r="FZ973">
        <v>26582</v>
      </c>
      <c r="GA973">
        <v>105972</v>
      </c>
      <c r="GB973">
        <v>159948</v>
      </c>
      <c r="GD973">
        <v>11612</v>
      </c>
      <c r="GF973">
        <v>412444</v>
      </c>
      <c r="GH973">
        <v>229734</v>
      </c>
      <c r="GI973">
        <v>-23511</v>
      </c>
      <c r="GL973">
        <v>176810</v>
      </c>
      <c r="GM973">
        <v>176810</v>
      </c>
      <c r="GN973">
        <v>336758</v>
      </c>
      <c r="GO973">
        <v>4156</v>
      </c>
      <c r="GQ973">
        <v>176810</v>
      </c>
      <c r="GR973" s="2">
        <v>42788</v>
      </c>
      <c r="GS973">
        <v>16551</v>
      </c>
      <c r="GT973">
        <v>18048</v>
      </c>
      <c r="GU973">
        <v>-976</v>
      </c>
      <c r="GV973">
        <v>17072</v>
      </c>
      <c r="GX973">
        <v>-379</v>
      </c>
      <c r="GY973">
        <v>-7471</v>
      </c>
      <c r="HB973">
        <v>4737</v>
      </c>
      <c r="HC973">
        <v>-3113</v>
      </c>
      <c r="HD973">
        <v>-166</v>
      </c>
      <c r="HE973">
        <v>30344</v>
      </c>
      <c r="HF973">
        <v>-26490</v>
      </c>
      <c r="HH973">
        <v>2389</v>
      </c>
      <c r="HJ973">
        <v>-607</v>
      </c>
      <c r="HK973">
        <v>-607</v>
      </c>
      <c r="HL973">
        <v>884</v>
      </c>
      <c r="HM973">
        <v>-23824</v>
      </c>
      <c r="HN973">
        <v>8002</v>
      </c>
      <c r="HO973">
        <v>1253</v>
      </c>
      <c r="HP973">
        <v>9255</v>
      </c>
      <c r="HQ973">
        <v>-4034</v>
      </c>
      <c r="HS973">
        <v>-4034</v>
      </c>
      <c r="HT973">
        <v>-12260</v>
      </c>
      <c r="HU973">
        <v>2</v>
      </c>
      <c r="HV973">
        <v>-7037</v>
      </c>
      <c r="HW973">
        <v>-394</v>
      </c>
      <c r="HY973">
        <v>-911</v>
      </c>
      <c r="HZ973">
        <v>4616</v>
      </c>
      <c r="IA973">
        <v>3705</v>
      </c>
      <c r="IC973">
        <v>-12260</v>
      </c>
      <c r="IL973">
        <v>4196</v>
      </c>
      <c r="IM973">
        <v>4196</v>
      </c>
      <c r="IN973">
        <v>3.85</v>
      </c>
      <c r="IO973">
        <v>3.85</v>
      </c>
    </row>
    <row r="974" spans="1:249" x14ac:dyDescent="0.25">
      <c r="A974" t="s">
        <v>1327</v>
      </c>
      <c r="B974" t="s">
        <v>1328</v>
      </c>
      <c r="C974" t="s">
        <v>1329</v>
      </c>
      <c r="D974" t="s">
        <v>1330</v>
      </c>
      <c r="E974" t="s">
        <v>455</v>
      </c>
      <c r="F974" t="s">
        <v>417</v>
      </c>
      <c r="G974" s="2">
        <v>42735</v>
      </c>
      <c r="H974" t="s">
        <v>418</v>
      </c>
      <c r="J974">
        <v>2016</v>
      </c>
      <c r="K974">
        <v>4</v>
      </c>
      <c r="L974">
        <v>2016</v>
      </c>
      <c r="M974">
        <v>4</v>
      </c>
      <c r="N974" t="s">
        <v>419</v>
      </c>
      <c r="O974" t="s">
        <v>420</v>
      </c>
      <c r="P974">
        <v>2016</v>
      </c>
      <c r="Q974">
        <v>12</v>
      </c>
      <c r="R974">
        <v>132</v>
      </c>
      <c r="S974">
        <v>21</v>
      </c>
      <c r="T974">
        <v>12</v>
      </c>
      <c r="U974">
        <v>34088</v>
      </c>
      <c r="V974">
        <v>12</v>
      </c>
      <c r="W974">
        <v>2911</v>
      </c>
      <c r="X974" s="2">
        <v>42788</v>
      </c>
      <c r="Y974" s="2">
        <v>42788</v>
      </c>
      <c r="Z974" t="s">
        <v>820</v>
      </c>
      <c r="AA974" t="s">
        <v>1349</v>
      </c>
      <c r="AB974" t="s">
        <v>1332</v>
      </c>
      <c r="AC974" t="s">
        <v>1333</v>
      </c>
      <c r="AD974">
        <v>75039</v>
      </c>
      <c r="AE974">
        <v>9724441000</v>
      </c>
      <c r="AG974" t="s">
        <v>1349</v>
      </c>
      <c r="AH974" t="s">
        <v>1332</v>
      </c>
      <c r="AI974" t="s">
        <v>1333</v>
      </c>
      <c r="AJ974">
        <v>75039</v>
      </c>
      <c r="AK974" t="s">
        <v>426</v>
      </c>
      <c r="AL974" t="s">
        <v>427</v>
      </c>
      <c r="AN974">
        <v>71100</v>
      </c>
      <c r="AP974">
        <v>71100</v>
      </c>
      <c r="AR974">
        <v>403868</v>
      </c>
      <c r="AS974" t="s">
        <v>461</v>
      </c>
      <c r="AT974" t="s">
        <v>429</v>
      </c>
      <c r="AU974" t="s">
        <v>1348</v>
      </c>
      <c r="AW974">
        <v>4146514000</v>
      </c>
      <c r="AX974" s="2">
        <v>42766</v>
      </c>
      <c r="AY974" t="s">
        <v>1350</v>
      </c>
      <c r="AZ974" t="s">
        <v>1338</v>
      </c>
      <c r="BA974" t="s">
        <v>1351</v>
      </c>
      <c r="BB974" t="s">
        <v>1136</v>
      </c>
      <c r="BC974" t="s">
        <v>1352</v>
      </c>
      <c r="BD974" t="s">
        <v>1353</v>
      </c>
      <c r="BE974" t="s">
        <v>1354</v>
      </c>
      <c r="BF974" t="s">
        <v>439</v>
      </c>
      <c r="BG974" t="s">
        <v>1344</v>
      </c>
      <c r="BH974" t="s">
        <v>439</v>
      </c>
      <c r="BI974" s="2">
        <v>42788</v>
      </c>
      <c r="BJ974">
        <v>226094</v>
      </c>
      <c r="BK974">
        <v>183098</v>
      </c>
      <c r="BL974">
        <v>42996</v>
      </c>
      <c r="BM974">
        <v>22308</v>
      </c>
      <c r="BN974">
        <v>453</v>
      </c>
      <c r="BP974">
        <v>1467</v>
      </c>
      <c r="BR974">
        <v>10799</v>
      </c>
      <c r="BV974">
        <v>218125</v>
      </c>
      <c r="BW974">
        <v>7969</v>
      </c>
      <c r="CO974">
        <v>7969</v>
      </c>
      <c r="CP974">
        <v>-406</v>
      </c>
      <c r="CQ974">
        <v>8375</v>
      </c>
      <c r="CV974">
        <v>8375</v>
      </c>
      <c r="CX974">
        <v>8375</v>
      </c>
      <c r="DA974">
        <v>8375</v>
      </c>
      <c r="DB974">
        <v>535</v>
      </c>
      <c r="DC974">
        <v>7840</v>
      </c>
      <c r="DE974">
        <v>7840</v>
      </c>
      <c r="DF974">
        <v>2.0049999999999999</v>
      </c>
      <c r="DJ974">
        <v>2.0049999999999999</v>
      </c>
      <c r="DK974">
        <v>1.8769</v>
      </c>
      <c r="DL974">
        <v>1.88</v>
      </c>
      <c r="DM974">
        <v>2.0049999999999999</v>
      </c>
      <c r="DQ974">
        <v>2.0049999999999999</v>
      </c>
      <c r="DR974">
        <v>1.8769</v>
      </c>
      <c r="DS974">
        <v>1.88</v>
      </c>
      <c r="DT974">
        <v>12.7598</v>
      </c>
      <c r="DU974">
        <v>4170.2129999999997</v>
      </c>
      <c r="DV974">
        <v>4170.2129999999997</v>
      </c>
      <c r="DW974">
        <v>7969</v>
      </c>
      <c r="DX974">
        <v>8375</v>
      </c>
      <c r="DY974">
        <v>30730</v>
      </c>
      <c r="DZ974">
        <v>8422</v>
      </c>
      <c r="EA974" s="2">
        <v>42788</v>
      </c>
      <c r="EB974">
        <v>3657</v>
      </c>
      <c r="EC974">
        <v>21394</v>
      </c>
      <c r="EF974">
        <v>15080</v>
      </c>
      <c r="EK974">
        <v>1285</v>
      </c>
      <c r="EL974">
        <v>41416</v>
      </c>
      <c r="EM974">
        <v>453915</v>
      </c>
      <c r="EN974">
        <v>209691</v>
      </c>
      <c r="EO974">
        <v>244224</v>
      </c>
      <c r="ER974">
        <v>35102</v>
      </c>
      <c r="FA974">
        <v>9572</v>
      </c>
      <c r="FB974">
        <v>288898</v>
      </c>
      <c r="FC974">
        <v>330314</v>
      </c>
      <c r="FD974">
        <v>13830</v>
      </c>
      <c r="FE974">
        <v>31193</v>
      </c>
      <c r="FL974">
        <v>2615</v>
      </c>
      <c r="FQ974">
        <v>47638</v>
      </c>
      <c r="FR974">
        <v>28932</v>
      </c>
      <c r="FT974">
        <v>20680</v>
      </c>
      <c r="FU974">
        <v>34041</v>
      </c>
      <c r="FZ974">
        <v>25193</v>
      </c>
      <c r="GA974">
        <v>108846</v>
      </c>
      <c r="GB974">
        <v>156484</v>
      </c>
      <c r="GD974">
        <v>12157</v>
      </c>
      <c r="GF974">
        <v>407831</v>
      </c>
      <c r="GH974">
        <v>230424</v>
      </c>
      <c r="GI974">
        <v>-22239</v>
      </c>
      <c r="GL974">
        <v>173830</v>
      </c>
      <c r="GM974">
        <v>173830</v>
      </c>
      <c r="GN974">
        <v>330314</v>
      </c>
      <c r="GO974">
        <v>4148</v>
      </c>
      <c r="GQ974">
        <v>173830</v>
      </c>
      <c r="GR974" s="2">
        <v>42788</v>
      </c>
      <c r="GS974">
        <v>8375</v>
      </c>
      <c r="GT974">
        <v>22308</v>
      </c>
      <c r="GU974">
        <v>-6995</v>
      </c>
      <c r="GV974">
        <v>15313</v>
      </c>
      <c r="GX974">
        <v>-388</v>
      </c>
      <c r="GY974">
        <v>915</v>
      </c>
      <c r="HB974">
        <v>-1919</v>
      </c>
      <c r="HC974">
        <v>-1392</v>
      </c>
      <c r="HD974">
        <v>-214</v>
      </c>
      <c r="HE974">
        <v>22082</v>
      </c>
      <c r="HF974">
        <v>-16163</v>
      </c>
      <c r="HH974">
        <v>4275</v>
      </c>
      <c r="HJ974">
        <v>-1417</v>
      </c>
      <c r="HK974">
        <v>-1417</v>
      </c>
      <c r="HL974">
        <v>902</v>
      </c>
      <c r="HM974">
        <v>-12403</v>
      </c>
      <c r="HN974">
        <v>12066</v>
      </c>
      <c r="HO974">
        <v>-7773</v>
      </c>
      <c r="HP974">
        <v>4293</v>
      </c>
      <c r="HQ974">
        <v>-971</v>
      </c>
      <c r="HS974">
        <v>-971</v>
      </c>
      <c r="HT974">
        <v>-12615</v>
      </c>
      <c r="HV974">
        <v>-9293</v>
      </c>
      <c r="HW974">
        <v>-434</v>
      </c>
      <c r="HY974">
        <v>-48</v>
      </c>
      <c r="HZ974">
        <v>3705</v>
      </c>
      <c r="IA974">
        <v>3657</v>
      </c>
      <c r="IC974">
        <v>-12615</v>
      </c>
      <c r="IL974">
        <v>4177</v>
      </c>
      <c r="IM974">
        <v>4177</v>
      </c>
      <c r="IN974">
        <v>1.88</v>
      </c>
      <c r="IO974">
        <v>1.88</v>
      </c>
    </row>
    <row r="975" spans="1:249" x14ac:dyDescent="0.25">
      <c r="A975" t="s">
        <v>1327</v>
      </c>
      <c r="B975" t="s">
        <v>1328</v>
      </c>
      <c r="C975" t="s">
        <v>1329</v>
      </c>
      <c r="D975" t="s">
        <v>1330</v>
      </c>
      <c r="E975" t="s">
        <v>455</v>
      </c>
      <c r="F975" t="s">
        <v>417</v>
      </c>
      <c r="G975" s="2">
        <v>40633</v>
      </c>
      <c r="H975" t="s">
        <v>450</v>
      </c>
      <c r="J975">
        <v>2011</v>
      </c>
      <c r="K975">
        <v>1</v>
      </c>
      <c r="L975">
        <v>2011</v>
      </c>
      <c r="M975">
        <v>1</v>
      </c>
      <c r="N975" t="s">
        <v>419</v>
      </c>
      <c r="O975" t="s">
        <v>451</v>
      </c>
      <c r="P975">
        <v>201101</v>
      </c>
      <c r="Q975">
        <v>12</v>
      </c>
      <c r="R975">
        <v>132</v>
      </c>
      <c r="S975">
        <v>21</v>
      </c>
      <c r="T975">
        <v>12</v>
      </c>
      <c r="U975">
        <v>34088</v>
      </c>
      <c r="V975">
        <v>3</v>
      </c>
      <c r="W975">
        <v>2911</v>
      </c>
      <c r="X975" s="2">
        <v>40668</v>
      </c>
      <c r="Y975" s="2">
        <v>40668</v>
      </c>
      <c r="Z975" t="s">
        <v>820</v>
      </c>
      <c r="AA975" t="s">
        <v>1331</v>
      </c>
      <c r="AB975" t="s">
        <v>1332</v>
      </c>
      <c r="AC975" t="s">
        <v>1333</v>
      </c>
      <c r="AD975">
        <v>75039</v>
      </c>
      <c r="AE975" t="s">
        <v>1334</v>
      </c>
      <c r="AF975" t="s">
        <v>1335</v>
      </c>
      <c r="AG975" t="s">
        <v>1331</v>
      </c>
      <c r="AH975" t="s">
        <v>1332</v>
      </c>
      <c r="AI975" t="s">
        <v>1333</v>
      </c>
      <c r="AJ975">
        <v>75039</v>
      </c>
      <c r="AK975" t="s">
        <v>426</v>
      </c>
      <c r="AL975" t="s">
        <v>427</v>
      </c>
      <c r="AU975" t="s">
        <v>1355</v>
      </c>
      <c r="AW975">
        <v>4926086000</v>
      </c>
      <c r="AX975" s="2">
        <v>40633</v>
      </c>
      <c r="BI975" s="2">
        <v>41032</v>
      </c>
      <c r="BJ975">
        <v>114004</v>
      </c>
      <c r="BK975">
        <v>87336</v>
      </c>
      <c r="BL975">
        <v>26668</v>
      </c>
      <c r="BM975">
        <v>3761</v>
      </c>
      <c r="BN975">
        <v>29</v>
      </c>
      <c r="BP975">
        <v>334</v>
      </c>
      <c r="BR975">
        <v>3627</v>
      </c>
      <c r="BV975">
        <v>95087</v>
      </c>
      <c r="BW975">
        <v>18917</v>
      </c>
      <c r="CO975">
        <v>18917</v>
      </c>
      <c r="CP975">
        <v>8004</v>
      </c>
      <c r="CQ975">
        <v>10913</v>
      </c>
      <c r="CV975">
        <v>10913</v>
      </c>
      <c r="CX975">
        <v>10913</v>
      </c>
      <c r="DA975">
        <v>10913</v>
      </c>
      <c r="DB975">
        <v>263</v>
      </c>
      <c r="DC975">
        <v>10650</v>
      </c>
      <c r="DE975">
        <v>10650</v>
      </c>
      <c r="DF975">
        <v>2.1989000000000001</v>
      </c>
      <c r="DJ975">
        <v>2.1989000000000001</v>
      </c>
      <c r="DK975">
        <v>2.1459000000000001</v>
      </c>
      <c r="DL975">
        <v>2.14</v>
      </c>
      <c r="DM975">
        <v>2.1953</v>
      </c>
      <c r="DQ975">
        <v>2.1953</v>
      </c>
      <c r="DR975">
        <v>2.1423999999999999</v>
      </c>
      <c r="DS975">
        <v>2.14</v>
      </c>
      <c r="DT975">
        <v>-12.0596</v>
      </c>
      <c r="DU975">
        <v>4976.6360000000004</v>
      </c>
      <c r="DV975">
        <v>4976.6360000000004</v>
      </c>
      <c r="DW975">
        <v>18917</v>
      </c>
      <c r="DX975">
        <v>10913</v>
      </c>
      <c r="DY975">
        <v>22707</v>
      </c>
      <c r="DZ975">
        <v>18946</v>
      </c>
      <c r="EA975" s="2">
        <v>40668</v>
      </c>
      <c r="EB975">
        <v>13234</v>
      </c>
      <c r="EC975">
        <v>35146</v>
      </c>
      <c r="EF975">
        <v>16262</v>
      </c>
      <c r="EK975">
        <v>7380</v>
      </c>
      <c r="EL975">
        <v>72022</v>
      </c>
      <c r="EO975">
        <v>203726</v>
      </c>
      <c r="ER975">
        <v>35207</v>
      </c>
      <c r="FA975">
        <v>8578</v>
      </c>
      <c r="FB975">
        <v>247511</v>
      </c>
      <c r="FC975">
        <v>319533</v>
      </c>
      <c r="FD975">
        <v>3560</v>
      </c>
      <c r="FE975">
        <v>57700</v>
      </c>
      <c r="FL975">
        <v>12316</v>
      </c>
      <c r="FQ975">
        <v>73576</v>
      </c>
      <c r="FR975">
        <v>12316</v>
      </c>
      <c r="FT975">
        <v>20076</v>
      </c>
      <c r="FU975">
        <v>36121</v>
      </c>
      <c r="FZ975">
        <v>19913</v>
      </c>
      <c r="GA975">
        <v>88426</v>
      </c>
      <c r="GB975">
        <v>162002</v>
      </c>
      <c r="GD975">
        <v>9156</v>
      </c>
      <c r="GF975">
        <v>307361</v>
      </c>
      <c r="GH975">
        <v>161381</v>
      </c>
      <c r="GI975">
        <v>-3656</v>
      </c>
      <c r="GL975">
        <v>157531</v>
      </c>
      <c r="GM975">
        <v>157531</v>
      </c>
      <c r="GN975">
        <v>319533</v>
      </c>
      <c r="GO975">
        <v>4926</v>
      </c>
      <c r="GQ975">
        <v>157531</v>
      </c>
      <c r="GR975" s="2">
        <v>41032</v>
      </c>
      <c r="GS975">
        <v>10913</v>
      </c>
      <c r="GT975">
        <v>3761</v>
      </c>
      <c r="GV975">
        <v>3761</v>
      </c>
      <c r="HB975">
        <v>2887</v>
      </c>
      <c r="HC975">
        <v>2887</v>
      </c>
      <c r="HD975">
        <v>-705</v>
      </c>
      <c r="HE975">
        <v>16856</v>
      </c>
      <c r="HF975">
        <v>-7051</v>
      </c>
      <c r="HH975">
        <v>1341</v>
      </c>
      <c r="HL975">
        <v>357</v>
      </c>
      <c r="HM975">
        <v>-5353</v>
      </c>
      <c r="HN975">
        <v>69</v>
      </c>
      <c r="HO975">
        <v>743</v>
      </c>
      <c r="HP975">
        <v>812</v>
      </c>
      <c r="HQ975">
        <v>-5269</v>
      </c>
      <c r="HS975">
        <v>-5269</v>
      </c>
      <c r="HT975">
        <v>-2283</v>
      </c>
      <c r="HU975">
        <v>-9</v>
      </c>
      <c r="HV975">
        <v>-6749</v>
      </c>
      <c r="HW975">
        <v>254</v>
      </c>
      <c r="HY975">
        <v>5008</v>
      </c>
      <c r="HZ975">
        <v>7825</v>
      </c>
      <c r="IA975">
        <v>12833</v>
      </c>
      <c r="IC975">
        <v>-2283</v>
      </c>
      <c r="IE975">
        <v>3761</v>
      </c>
      <c r="IG975">
        <v>16856</v>
      </c>
      <c r="IH975">
        <v>-7051</v>
      </c>
      <c r="II975">
        <v>-2283</v>
      </c>
      <c r="IK975">
        <v>-2283</v>
      </c>
      <c r="IL975">
        <v>4963</v>
      </c>
      <c r="IM975">
        <v>4971</v>
      </c>
      <c r="IN975">
        <v>2.14</v>
      </c>
      <c r="IO975">
        <v>2.14</v>
      </c>
    </row>
    <row r="976" spans="1:249" x14ac:dyDescent="0.25">
      <c r="A976" t="s">
        <v>1327</v>
      </c>
      <c r="B976" t="s">
        <v>1328</v>
      </c>
      <c r="C976" t="s">
        <v>1329</v>
      </c>
      <c r="D976" t="s">
        <v>1330</v>
      </c>
      <c r="E976" t="s">
        <v>455</v>
      </c>
      <c r="F976" t="s">
        <v>417</v>
      </c>
      <c r="G976" s="2">
        <v>40724</v>
      </c>
      <c r="H976" t="s">
        <v>450</v>
      </c>
      <c r="J976">
        <v>2011</v>
      </c>
      <c r="K976">
        <v>2</v>
      </c>
      <c r="L976">
        <v>2011</v>
      </c>
      <c r="M976">
        <v>2</v>
      </c>
      <c r="N976" t="s">
        <v>419</v>
      </c>
      <c r="O976" t="s">
        <v>451</v>
      </c>
      <c r="P976">
        <v>201102</v>
      </c>
      <c r="Q976">
        <v>12</v>
      </c>
      <c r="R976">
        <v>132</v>
      </c>
      <c r="S976">
        <v>21</v>
      </c>
      <c r="T976">
        <v>12</v>
      </c>
      <c r="U976">
        <v>34088</v>
      </c>
      <c r="V976">
        <v>3</v>
      </c>
      <c r="W976">
        <v>2911</v>
      </c>
      <c r="X976" s="2">
        <v>40759</v>
      </c>
      <c r="Y976" s="2">
        <v>40759</v>
      </c>
      <c r="Z976" t="s">
        <v>820</v>
      </c>
      <c r="AA976" t="s">
        <v>1331</v>
      </c>
      <c r="AB976" t="s">
        <v>1332</v>
      </c>
      <c r="AC976" t="s">
        <v>1333</v>
      </c>
      <c r="AD976">
        <v>75039</v>
      </c>
      <c r="AE976" t="s">
        <v>1334</v>
      </c>
      <c r="AF976" t="s">
        <v>1335</v>
      </c>
      <c r="AG976" t="s">
        <v>1331</v>
      </c>
      <c r="AH976" t="s">
        <v>1332</v>
      </c>
      <c r="AI976" t="s">
        <v>1333</v>
      </c>
      <c r="AJ976">
        <v>75039</v>
      </c>
      <c r="AK976" t="s">
        <v>426</v>
      </c>
      <c r="AL976" t="s">
        <v>427</v>
      </c>
      <c r="AU976" t="s">
        <v>1355</v>
      </c>
      <c r="AW976">
        <v>4862115000</v>
      </c>
      <c r="AX976" s="2">
        <v>40754</v>
      </c>
      <c r="BI976" s="2">
        <v>41123</v>
      </c>
      <c r="BJ976">
        <v>125486</v>
      </c>
      <c r="BK976">
        <v>98668</v>
      </c>
      <c r="BL976">
        <v>26818</v>
      </c>
      <c r="BM976">
        <v>3881</v>
      </c>
      <c r="BN976">
        <v>45</v>
      </c>
      <c r="BP976">
        <v>592</v>
      </c>
      <c r="BR976">
        <v>3681</v>
      </c>
      <c r="BV976">
        <v>106867</v>
      </c>
      <c r="BW976">
        <v>18619</v>
      </c>
      <c r="CO976">
        <v>18619</v>
      </c>
      <c r="CP976">
        <v>7721</v>
      </c>
      <c r="CQ976">
        <v>10898</v>
      </c>
      <c r="CV976">
        <v>10898</v>
      </c>
      <c r="CX976">
        <v>10898</v>
      </c>
      <c r="DA976">
        <v>10898</v>
      </c>
      <c r="DB976">
        <v>218</v>
      </c>
      <c r="DC976">
        <v>10680</v>
      </c>
      <c r="DE976">
        <v>10680</v>
      </c>
      <c r="DF976">
        <v>2.2214</v>
      </c>
      <c r="DJ976">
        <v>2.2214</v>
      </c>
      <c r="DK976">
        <v>2.1768999999999998</v>
      </c>
      <c r="DL976">
        <v>2.19</v>
      </c>
      <c r="DM976">
        <v>2.2185999999999999</v>
      </c>
      <c r="DQ976">
        <v>2.2185999999999999</v>
      </c>
      <c r="DR976">
        <v>2.1743000000000001</v>
      </c>
      <c r="DS976">
        <v>2.1800000000000002</v>
      </c>
      <c r="DT976">
        <v>28.1602</v>
      </c>
      <c r="DU976">
        <v>4876.7120000000004</v>
      </c>
      <c r="DV976">
        <v>4876.7120000000004</v>
      </c>
      <c r="DW976">
        <v>18619</v>
      </c>
      <c r="DX976">
        <v>10898</v>
      </c>
      <c r="DY976">
        <v>22545</v>
      </c>
      <c r="DZ976">
        <v>18664</v>
      </c>
      <c r="EA976" s="2">
        <v>40759</v>
      </c>
      <c r="EB976">
        <v>10287</v>
      </c>
      <c r="EC976">
        <v>35331</v>
      </c>
      <c r="EF976">
        <v>19048</v>
      </c>
      <c r="EK976">
        <v>7639</v>
      </c>
      <c r="EL976">
        <v>72305</v>
      </c>
      <c r="EO976">
        <v>209807</v>
      </c>
      <c r="ER976">
        <v>35241</v>
      </c>
      <c r="FA976">
        <v>8851</v>
      </c>
      <c r="FB976">
        <v>253899</v>
      </c>
      <c r="FC976">
        <v>326204</v>
      </c>
      <c r="FD976">
        <v>4365</v>
      </c>
      <c r="FE976">
        <v>57853</v>
      </c>
      <c r="FL976">
        <v>12315</v>
      </c>
      <c r="FQ976">
        <v>74533</v>
      </c>
      <c r="FR976">
        <v>12123</v>
      </c>
      <c r="FT976">
        <v>20257</v>
      </c>
      <c r="FU976">
        <v>37193</v>
      </c>
      <c r="FZ976">
        <v>20263</v>
      </c>
      <c r="GA976">
        <v>89836</v>
      </c>
      <c r="GB976">
        <v>164369</v>
      </c>
      <c r="GD976">
        <v>9352</v>
      </c>
      <c r="GF976">
        <v>315733</v>
      </c>
      <c r="GH976">
        <v>166735</v>
      </c>
      <c r="GI976">
        <v>-2799</v>
      </c>
      <c r="GL976">
        <v>161835</v>
      </c>
      <c r="GM976">
        <v>161835</v>
      </c>
      <c r="GN976">
        <v>326204</v>
      </c>
      <c r="GO976">
        <v>4862</v>
      </c>
      <c r="GQ976">
        <v>161835</v>
      </c>
      <c r="GR976" s="2">
        <v>41123</v>
      </c>
      <c r="GS976">
        <v>21811</v>
      </c>
      <c r="GT976">
        <v>7642</v>
      </c>
      <c r="GU976">
        <v>-600</v>
      </c>
      <c r="GV976">
        <v>7042</v>
      </c>
      <c r="HB976">
        <v>1078</v>
      </c>
      <c r="HC976">
        <v>1078</v>
      </c>
      <c r="HD976">
        <v>-186</v>
      </c>
      <c r="HE976">
        <v>29745</v>
      </c>
      <c r="HF976">
        <v>-14863</v>
      </c>
      <c r="HH976">
        <v>2838</v>
      </c>
      <c r="HI976">
        <v>-1754</v>
      </c>
      <c r="HJ976">
        <v>-2949</v>
      </c>
      <c r="HK976">
        <v>-4703</v>
      </c>
      <c r="HL976">
        <v>871</v>
      </c>
      <c r="HM976">
        <v>-15857</v>
      </c>
      <c r="HN976">
        <v>206</v>
      </c>
      <c r="HO976">
        <v>1182</v>
      </c>
      <c r="HP976">
        <v>1388</v>
      </c>
      <c r="HQ976">
        <v>-10713</v>
      </c>
      <c r="HS976">
        <v>-10713</v>
      </c>
      <c r="HT976">
        <v>-4648</v>
      </c>
      <c r="HU976">
        <v>159</v>
      </c>
      <c r="HV976">
        <v>-13814</v>
      </c>
      <c r="HW976">
        <v>388</v>
      </c>
      <c r="HY976">
        <v>462</v>
      </c>
      <c r="HZ976">
        <v>7825</v>
      </c>
      <c r="IA976">
        <v>8287</v>
      </c>
      <c r="IC976">
        <v>-4648</v>
      </c>
      <c r="IE976">
        <v>3881</v>
      </c>
      <c r="IG976">
        <v>12889</v>
      </c>
      <c r="IH976">
        <v>-7812</v>
      </c>
      <c r="II976">
        <v>-2365</v>
      </c>
      <c r="IK976">
        <v>-2365</v>
      </c>
      <c r="IL976">
        <v>4906</v>
      </c>
      <c r="IM976">
        <v>4912</v>
      </c>
      <c r="IN976">
        <v>2.19</v>
      </c>
      <c r="IO976">
        <v>2.1800000000000002</v>
      </c>
    </row>
    <row r="977" spans="1:249" x14ac:dyDescent="0.25">
      <c r="A977" t="s">
        <v>1327</v>
      </c>
      <c r="B977" t="s">
        <v>1328</v>
      </c>
      <c r="C977" t="s">
        <v>1329</v>
      </c>
      <c r="D977" t="s">
        <v>1330</v>
      </c>
      <c r="E977" t="s">
        <v>455</v>
      </c>
      <c r="F977" t="s">
        <v>417</v>
      </c>
      <c r="G977" s="2">
        <v>40816</v>
      </c>
      <c r="H977" t="s">
        <v>450</v>
      </c>
      <c r="J977">
        <v>2011</v>
      </c>
      <c r="K977">
        <v>3</v>
      </c>
      <c r="L977">
        <v>2011</v>
      </c>
      <c r="M977">
        <v>3</v>
      </c>
      <c r="N977" t="s">
        <v>419</v>
      </c>
      <c r="O977" t="s">
        <v>451</v>
      </c>
      <c r="P977">
        <v>201103</v>
      </c>
      <c r="Q977">
        <v>12</v>
      </c>
      <c r="R977">
        <v>132</v>
      </c>
      <c r="S977">
        <v>21</v>
      </c>
      <c r="T977">
        <v>12</v>
      </c>
      <c r="U977">
        <v>34088</v>
      </c>
      <c r="V977">
        <v>3</v>
      </c>
      <c r="W977">
        <v>2911</v>
      </c>
      <c r="X977" s="2">
        <v>40850</v>
      </c>
      <c r="Y977" s="2">
        <v>40850</v>
      </c>
      <c r="Z977" t="s">
        <v>820</v>
      </c>
      <c r="AA977" t="s">
        <v>1331</v>
      </c>
      <c r="AB977" t="s">
        <v>1332</v>
      </c>
      <c r="AC977" t="s">
        <v>1333</v>
      </c>
      <c r="AD977">
        <v>75039</v>
      </c>
      <c r="AE977" t="s">
        <v>1334</v>
      </c>
      <c r="AF977" t="s">
        <v>1335</v>
      </c>
      <c r="AG977" t="s">
        <v>1331</v>
      </c>
      <c r="AH977" t="s">
        <v>1332</v>
      </c>
      <c r="AI977" t="s">
        <v>1333</v>
      </c>
      <c r="AJ977">
        <v>75039</v>
      </c>
      <c r="AK977" t="s">
        <v>426</v>
      </c>
      <c r="AL977" t="s">
        <v>427</v>
      </c>
      <c r="AU977" t="s">
        <v>1355</v>
      </c>
      <c r="AW977">
        <v>4793208000</v>
      </c>
      <c r="AX977" s="2">
        <v>40816</v>
      </c>
      <c r="BI977" s="2">
        <v>41219</v>
      </c>
      <c r="BJ977">
        <v>125330</v>
      </c>
      <c r="BK977">
        <v>98194</v>
      </c>
      <c r="BL977">
        <v>27136</v>
      </c>
      <c r="BM977">
        <v>3866</v>
      </c>
      <c r="BN977">
        <v>98</v>
      </c>
      <c r="BP977">
        <v>728</v>
      </c>
      <c r="BR977">
        <v>3764</v>
      </c>
      <c r="BV977">
        <v>106650</v>
      </c>
      <c r="BW977">
        <v>18680</v>
      </c>
      <c r="CO977">
        <v>18680</v>
      </c>
      <c r="CP977">
        <v>8009</v>
      </c>
      <c r="CQ977">
        <v>10671</v>
      </c>
      <c r="CV977">
        <v>10671</v>
      </c>
      <c r="CX977">
        <v>10671</v>
      </c>
      <c r="DA977">
        <v>10671</v>
      </c>
      <c r="DB977">
        <v>341</v>
      </c>
      <c r="DC977">
        <v>10330</v>
      </c>
      <c r="DE977">
        <v>10330</v>
      </c>
      <c r="DF977">
        <v>2.2052</v>
      </c>
      <c r="DJ977">
        <v>2.2052</v>
      </c>
      <c r="DK977">
        <v>2.1347</v>
      </c>
      <c r="DL977">
        <v>2.13</v>
      </c>
      <c r="DM977">
        <v>2.2033999999999998</v>
      </c>
      <c r="DQ977">
        <v>2.2033999999999998</v>
      </c>
      <c r="DR977">
        <v>2.133</v>
      </c>
      <c r="DS977">
        <v>2.13</v>
      </c>
      <c r="DT977">
        <v>-14.4092</v>
      </c>
      <c r="DU977">
        <v>4849.7650000000003</v>
      </c>
      <c r="DV977">
        <v>4849.7650000000003</v>
      </c>
      <c r="DW977">
        <v>18680</v>
      </c>
      <c r="DX977">
        <v>10671</v>
      </c>
      <c r="DY977">
        <v>22644</v>
      </c>
      <c r="DZ977">
        <v>18778</v>
      </c>
      <c r="EA977" s="2">
        <v>40850</v>
      </c>
      <c r="EB977">
        <v>11255</v>
      </c>
      <c r="EC977">
        <v>34368</v>
      </c>
      <c r="EF977">
        <v>16730</v>
      </c>
      <c r="EK977">
        <v>7023</v>
      </c>
      <c r="EL977">
        <v>69376</v>
      </c>
      <c r="EO977">
        <v>209194</v>
      </c>
      <c r="ER977">
        <v>35342</v>
      </c>
      <c r="FA977">
        <v>9315</v>
      </c>
      <c r="FB977">
        <v>253851</v>
      </c>
      <c r="FC977">
        <v>323227</v>
      </c>
      <c r="FD977">
        <v>7431</v>
      </c>
      <c r="FE977">
        <v>54572</v>
      </c>
      <c r="FL977">
        <v>12968</v>
      </c>
      <c r="FQ977">
        <v>74971</v>
      </c>
      <c r="FR977">
        <v>9331</v>
      </c>
      <c r="FT977">
        <v>19557</v>
      </c>
      <c r="FU977">
        <v>36891</v>
      </c>
      <c r="FZ977">
        <v>20265</v>
      </c>
      <c r="GA977">
        <v>86044</v>
      </c>
      <c r="GB977">
        <v>161015</v>
      </c>
      <c r="GD977">
        <v>9506</v>
      </c>
      <c r="GF977">
        <v>323786</v>
      </c>
      <c r="GH977">
        <v>172025</v>
      </c>
      <c r="GI977">
        <v>-5328</v>
      </c>
      <c r="GL977">
        <v>162212</v>
      </c>
      <c r="GM977">
        <v>162212</v>
      </c>
      <c r="GN977">
        <v>323227</v>
      </c>
      <c r="GO977">
        <v>4793</v>
      </c>
      <c r="GQ977">
        <v>162212</v>
      </c>
      <c r="GR977" s="2">
        <v>41219</v>
      </c>
      <c r="GS977">
        <v>32482</v>
      </c>
      <c r="GT977">
        <v>11508</v>
      </c>
      <c r="GU977">
        <v>-1269</v>
      </c>
      <c r="GV977">
        <v>10239</v>
      </c>
      <c r="HB977">
        <v>2154</v>
      </c>
      <c r="HC977">
        <v>2154</v>
      </c>
      <c r="HD977">
        <v>-281</v>
      </c>
      <c r="HE977">
        <v>44594</v>
      </c>
      <c r="HF977">
        <v>-22341</v>
      </c>
      <c r="HH977">
        <v>4246</v>
      </c>
      <c r="HI977">
        <v>-80</v>
      </c>
      <c r="HJ977">
        <v>-3122</v>
      </c>
      <c r="HK977">
        <v>-3202</v>
      </c>
      <c r="HL977">
        <v>1144</v>
      </c>
      <c r="HM977">
        <v>-20153</v>
      </c>
      <c r="HN977">
        <v>221</v>
      </c>
      <c r="HO977">
        <v>1414</v>
      </c>
      <c r="HP977">
        <v>1635</v>
      </c>
      <c r="HQ977">
        <v>-16017</v>
      </c>
      <c r="HS977">
        <v>-16017</v>
      </c>
      <c r="HT977">
        <v>-7037</v>
      </c>
      <c r="HU977">
        <v>208</v>
      </c>
      <c r="HV977">
        <v>-21211</v>
      </c>
      <c r="HW977">
        <v>-33</v>
      </c>
      <c r="HY977">
        <v>3197</v>
      </c>
      <c r="HZ977">
        <v>7825</v>
      </c>
      <c r="IA977">
        <v>11022</v>
      </c>
      <c r="IC977">
        <v>-7037</v>
      </c>
      <c r="IE977">
        <v>3866</v>
      </c>
      <c r="IG977">
        <v>14849</v>
      </c>
      <c r="IH977">
        <v>-7478</v>
      </c>
      <c r="II977">
        <v>-2389</v>
      </c>
      <c r="IK977">
        <v>-2389</v>
      </c>
      <c r="IL977">
        <v>4839</v>
      </c>
      <c r="IM977">
        <v>4843</v>
      </c>
      <c r="IN977">
        <v>2.13</v>
      </c>
      <c r="IO977">
        <v>2.13</v>
      </c>
    </row>
    <row r="978" spans="1:249" x14ac:dyDescent="0.25">
      <c r="A978" t="s">
        <v>1327</v>
      </c>
      <c r="B978" t="s">
        <v>1328</v>
      </c>
      <c r="C978" t="s">
        <v>1329</v>
      </c>
      <c r="D978" t="s">
        <v>1330</v>
      </c>
      <c r="E978" t="s">
        <v>455</v>
      </c>
      <c r="F978" t="s">
        <v>417</v>
      </c>
      <c r="G978" s="2">
        <v>40908</v>
      </c>
      <c r="H978" t="s">
        <v>450</v>
      </c>
      <c r="J978">
        <v>2011</v>
      </c>
      <c r="K978">
        <v>4</v>
      </c>
      <c r="L978">
        <v>2011</v>
      </c>
      <c r="M978">
        <v>4</v>
      </c>
      <c r="N978" t="s">
        <v>419</v>
      </c>
      <c r="O978" t="s">
        <v>451</v>
      </c>
      <c r="P978">
        <v>201104</v>
      </c>
      <c r="Q978">
        <v>12</v>
      </c>
      <c r="R978">
        <v>132</v>
      </c>
      <c r="S978">
        <v>21</v>
      </c>
      <c r="T978">
        <v>12</v>
      </c>
      <c r="U978">
        <v>34088</v>
      </c>
      <c r="V978">
        <v>3</v>
      </c>
      <c r="W978">
        <v>2911</v>
      </c>
      <c r="X978" s="2">
        <v>40963</v>
      </c>
      <c r="Y978" s="2">
        <v>40963</v>
      </c>
      <c r="Z978" t="s">
        <v>820</v>
      </c>
      <c r="AA978" t="s">
        <v>1331</v>
      </c>
      <c r="AB978" t="s">
        <v>1332</v>
      </c>
      <c r="AC978" t="s">
        <v>1333</v>
      </c>
      <c r="AD978">
        <v>75039</v>
      </c>
      <c r="AE978" t="s">
        <v>1334</v>
      </c>
      <c r="AF978" t="s">
        <v>1335</v>
      </c>
      <c r="AG978" t="s">
        <v>1331</v>
      </c>
      <c r="AH978" t="s">
        <v>1332</v>
      </c>
      <c r="AI978" t="s">
        <v>1333</v>
      </c>
      <c r="AJ978">
        <v>75039</v>
      </c>
      <c r="AK978" t="s">
        <v>426</v>
      </c>
      <c r="AL978" t="s">
        <v>427</v>
      </c>
      <c r="AN978">
        <v>82100</v>
      </c>
      <c r="AP978">
        <v>82100</v>
      </c>
      <c r="AR978">
        <v>488846</v>
      </c>
      <c r="AS978" t="s">
        <v>461</v>
      </c>
      <c r="AT978" t="s">
        <v>429</v>
      </c>
      <c r="AU978" t="s">
        <v>1336</v>
      </c>
      <c r="AW978">
        <v>4713221000</v>
      </c>
      <c r="AX978" s="2">
        <v>40939</v>
      </c>
      <c r="AY978" t="s">
        <v>1337</v>
      </c>
      <c r="AZ978" t="s">
        <v>1338</v>
      </c>
      <c r="BA978" t="s">
        <v>1339</v>
      </c>
      <c r="BB978" t="s">
        <v>1136</v>
      </c>
      <c r="BC978" t="s">
        <v>1340</v>
      </c>
      <c r="BD978" t="s">
        <v>439</v>
      </c>
      <c r="BE978" t="s">
        <v>1341</v>
      </c>
      <c r="BF978" t="s">
        <v>439</v>
      </c>
      <c r="BG978" t="s">
        <v>1149</v>
      </c>
      <c r="BH978" t="s">
        <v>439</v>
      </c>
      <c r="BI978" s="2">
        <v>41696</v>
      </c>
      <c r="BJ978">
        <v>121609</v>
      </c>
      <c r="BK978">
        <v>96080</v>
      </c>
      <c r="BL978">
        <v>25529</v>
      </c>
      <c r="BM978">
        <v>4075</v>
      </c>
      <c r="BN978">
        <v>75</v>
      </c>
      <c r="BP978">
        <v>427</v>
      </c>
      <c r="BR978">
        <v>3911</v>
      </c>
      <c r="BV978">
        <v>104568</v>
      </c>
      <c r="BW978">
        <v>17041</v>
      </c>
      <c r="CO978">
        <v>17041</v>
      </c>
      <c r="CP978">
        <v>7317</v>
      </c>
      <c r="CQ978">
        <v>9724</v>
      </c>
      <c r="CV978">
        <v>9724</v>
      </c>
      <c r="CX978">
        <v>9724</v>
      </c>
      <c r="DA978">
        <v>9724</v>
      </c>
      <c r="DB978">
        <v>324</v>
      </c>
      <c r="DC978">
        <v>9400</v>
      </c>
      <c r="DE978">
        <v>9400</v>
      </c>
      <c r="DF978">
        <v>2.0411000000000001</v>
      </c>
      <c r="DJ978">
        <v>2.0411000000000001</v>
      </c>
      <c r="DK978">
        <v>1.9737</v>
      </c>
      <c r="DL978">
        <v>1.97</v>
      </c>
      <c r="DM978">
        <v>2.0402999999999998</v>
      </c>
      <c r="DQ978">
        <v>2.0402999999999998</v>
      </c>
      <c r="DR978">
        <v>1.9729000000000001</v>
      </c>
      <c r="DS978">
        <v>1.97</v>
      </c>
      <c r="DT978">
        <v>-14.1914</v>
      </c>
      <c r="DU978">
        <v>4771.5739999999996</v>
      </c>
      <c r="DV978">
        <v>4771.5739999999996</v>
      </c>
      <c r="DW978">
        <v>17041</v>
      </c>
      <c r="DX978">
        <v>9724</v>
      </c>
      <c r="DY978">
        <v>21191</v>
      </c>
      <c r="DZ978">
        <v>17116</v>
      </c>
      <c r="EA978" s="2">
        <v>41332</v>
      </c>
      <c r="EB978">
        <v>13068</v>
      </c>
      <c r="EC978">
        <v>38642</v>
      </c>
      <c r="EF978">
        <v>15024</v>
      </c>
      <c r="EK978">
        <v>6229</v>
      </c>
      <c r="EL978">
        <v>72963</v>
      </c>
      <c r="EM978">
        <v>393995</v>
      </c>
      <c r="EN978">
        <v>179331</v>
      </c>
      <c r="EO978">
        <v>214664</v>
      </c>
      <c r="ER978">
        <v>34333</v>
      </c>
      <c r="FA978">
        <v>9092</v>
      </c>
      <c r="FB978">
        <v>258089</v>
      </c>
      <c r="FC978">
        <v>331052</v>
      </c>
      <c r="FD978">
        <v>7711</v>
      </c>
      <c r="FE978">
        <v>57067</v>
      </c>
      <c r="FL978">
        <v>12727</v>
      </c>
      <c r="FQ978">
        <v>77505</v>
      </c>
      <c r="FR978">
        <v>9322</v>
      </c>
      <c r="FT978">
        <v>24994</v>
      </c>
      <c r="FU978">
        <v>36618</v>
      </c>
      <c r="FZ978">
        <v>21869</v>
      </c>
      <c r="GA978">
        <v>92803</v>
      </c>
      <c r="GB978">
        <v>170308</v>
      </c>
      <c r="GD978">
        <v>9512</v>
      </c>
      <c r="GF978">
        <v>330939</v>
      </c>
      <c r="GH978">
        <v>176932</v>
      </c>
      <c r="GI978">
        <v>-9123</v>
      </c>
      <c r="GL978">
        <v>160744</v>
      </c>
      <c r="GM978">
        <v>160744</v>
      </c>
      <c r="GN978">
        <v>331052</v>
      </c>
      <c r="GO978">
        <v>4734</v>
      </c>
      <c r="GQ978">
        <v>160744</v>
      </c>
      <c r="GR978" s="2">
        <v>41696</v>
      </c>
      <c r="GS978">
        <v>42206</v>
      </c>
      <c r="GT978">
        <v>15583</v>
      </c>
      <c r="GU978">
        <v>-2580</v>
      </c>
      <c r="GV978">
        <v>13003</v>
      </c>
      <c r="GX978">
        <v>-2208</v>
      </c>
      <c r="GY978">
        <v>8880</v>
      </c>
      <c r="HB978">
        <v>-7684</v>
      </c>
      <c r="HC978">
        <v>-1012</v>
      </c>
      <c r="HD978">
        <v>1148</v>
      </c>
      <c r="HE978">
        <v>55345</v>
      </c>
      <c r="HF978">
        <v>-30975</v>
      </c>
      <c r="HH978">
        <v>11133</v>
      </c>
      <c r="HI978">
        <v>-1912</v>
      </c>
      <c r="HJ978">
        <v>-1754</v>
      </c>
      <c r="HK978">
        <v>-3666</v>
      </c>
      <c r="HL978">
        <v>1343</v>
      </c>
      <c r="HM978">
        <v>-22165</v>
      </c>
      <c r="HN978">
        <v>436</v>
      </c>
      <c r="HO978">
        <v>1521</v>
      </c>
      <c r="HP978">
        <v>1957</v>
      </c>
      <c r="HQ978">
        <v>-21131</v>
      </c>
      <c r="HS978">
        <v>-21131</v>
      </c>
      <c r="HT978">
        <v>-9326</v>
      </c>
      <c r="HU978">
        <v>244</v>
      </c>
      <c r="HV978">
        <v>-28256</v>
      </c>
      <c r="HW978">
        <v>-85</v>
      </c>
      <c r="HY978">
        <v>4839</v>
      </c>
      <c r="HZ978">
        <v>7825</v>
      </c>
      <c r="IA978">
        <v>12664</v>
      </c>
      <c r="IC978">
        <v>-9326</v>
      </c>
      <c r="IE978">
        <v>4075</v>
      </c>
      <c r="IG978">
        <v>10751</v>
      </c>
      <c r="IH978">
        <v>-8634</v>
      </c>
      <c r="II978">
        <v>-2289</v>
      </c>
      <c r="IK978">
        <v>-2289</v>
      </c>
      <c r="IL978">
        <v>4870</v>
      </c>
      <c r="IM978">
        <v>4875</v>
      </c>
      <c r="IN978">
        <v>1.97</v>
      </c>
      <c r="IO978">
        <v>1.97</v>
      </c>
    </row>
    <row r="979" spans="1:249" x14ac:dyDescent="0.25">
      <c r="A979" t="s">
        <v>1327</v>
      </c>
      <c r="B979" t="s">
        <v>1328</v>
      </c>
      <c r="C979" t="s">
        <v>1329</v>
      </c>
      <c r="D979" t="s">
        <v>1330</v>
      </c>
      <c r="E979" t="s">
        <v>455</v>
      </c>
      <c r="F979" t="s">
        <v>417</v>
      </c>
      <c r="G979" s="2">
        <v>40999</v>
      </c>
      <c r="H979" t="s">
        <v>450</v>
      </c>
      <c r="J979">
        <v>2012</v>
      </c>
      <c r="K979">
        <v>1</v>
      </c>
      <c r="L979">
        <v>2012</v>
      </c>
      <c r="M979">
        <v>1</v>
      </c>
      <c r="N979" t="s">
        <v>419</v>
      </c>
      <c r="O979" t="s">
        <v>451</v>
      </c>
      <c r="P979">
        <v>201201</v>
      </c>
      <c r="Q979">
        <v>12</v>
      </c>
      <c r="R979">
        <v>132</v>
      </c>
      <c r="S979">
        <v>21</v>
      </c>
      <c r="T979">
        <v>12</v>
      </c>
      <c r="U979">
        <v>34088</v>
      </c>
      <c r="V979">
        <v>3</v>
      </c>
      <c r="W979">
        <v>2911</v>
      </c>
      <c r="X979" s="2">
        <v>41032</v>
      </c>
      <c r="Y979" s="2">
        <v>41032</v>
      </c>
      <c r="Z979" t="s">
        <v>820</v>
      </c>
      <c r="AA979" t="s">
        <v>1331</v>
      </c>
      <c r="AB979" t="s">
        <v>1332</v>
      </c>
      <c r="AC979" t="s">
        <v>1333</v>
      </c>
      <c r="AD979">
        <v>75039</v>
      </c>
      <c r="AE979">
        <v>9724441000</v>
      </c>
      <c r="AF979" t="s">
        <v>1335</v>
      </c>
      <c r="AG979" t="s">
        <v>1331</v>
      </c>
      <c r="AH979" t="s">
        <v>1332</v>
      </c>
      <c r="AI979" t="s">
        <v>1333</v>
      </c>
      <c r="AJ979">
        <v>75039</v>
      </c>
      <c r="AK979" t="s">
        <v>426</v>
      </c>
      <c r="AL979" t="s">
        <v>427</v>
      </c>
      <c r="AU979" t="s">
        <v>1336</v>
      </c>
      <c r="AW979">
        <v>4676165000</v>
      </c>
      <c r="AX979" s="2">
        <v>40999</v>
      </c>
      <c r="BI979" s="2">
        <v>41396</v>
      </c>
      <c r="BJ979">
        <v>124053</v>
      </c>
      <c r="BK979">
        <v>98466</v>
      </c>
      <c r="BL979">
        <v>25587</v>
      </c>
      <c r="BM979">
        <v>3842</v>
      </c>
      <c r="BN979">
        <v>107</v>
      </c>
      <c r="BP979">
        <v>522</v>
      </c>
      <c r="BR979">
        <v>3601</v>
      </c>
      <c r="BV979">
        <v>106538</v>
      </c>
      <c r="BW979">
        <v>17515</v>
      </c>
      <c r="CO979">
        <v>17515</v>
      </c>
      <c r="CP979">
        <v>7716</v>
      </c>
      <c r="CQ979">
        <v>9799</v>
      </c>
      <c r="CV979">
        <v>9799</v>
      </c>
      <c r="CX979">
        <v>9799</v>
      </c>
      <c r="DA979">
        <v>9799</v>
      </c>
      <c r="DB979">
        <v>349</v>
      </c>
      <c r="DC979">
        <v>9450</v>
      </c>
      <c r="DE979">
        <v>9450</v>
      </c>
      <c r="DF979">
        <v>2.0783</v>
      </c>
      <c r="DJ979">
        <v>2.0783</v>
      </c>
      <c r="DK979">
        <v>2.0042</v>
      </c>
      <c r="DL979">
        <v>2</v>
      </c>
      <c r="DM979">
        <v>2.0777999999999999</v>
      </c>
      <c r="DQ979">
        <v>2.0777999999999999</v>
      </c>
      <c r="DR979">
        <v>2.0038</v>
      </c>
      <c r="DS979">
        <v>2</v>
      </c>
      <c r="DT979">
        <v>-18</v>
      </c>
      <c r="DU979">
        <v>4716</v>
      </c>
      <c r="DV979">
        <v>4716</v>
      </c>
      <c r="DW979">
        <v>17515</v>
      </c>
      <c r="DX979">
        <v>9799</v>
      </c>
      <c r="DY979">
        <v>21464</v>
      </c>
      <c r="DZ979">
        <v>17622</v>
      </c>
      <c r="EA979" s="2">
        <v>41032</v>
      </c>
      <c r="EB979">
        <v>19147</v>
      </c>
      <c r="EC979">
        <v>35844</v>
      </c>
      <c r="EF979">
        <v>14749</v>
      </c>
      <c r="EK979">
        <v>6420</v>
      </c>
      <c r="EL979">
        <v>76160</v>
      </c>
      <c r="EO979">
        <v>214602</v>
      </c>
      <c r="ER979">
        <v>34527</v>
      </c>
      <c r="FA979">
        <v>19863</v>
      </c>
      <c r="FB979">
        <v>268992</v>
      </c>
      <c r="FC979">
        <v>345152</v>
      </c>
      <c r="FD979">
        <v>6419</v>
      </c>
      <c r="FE979">
        <v>59084</v>
      </c>
      <c r="FL979">
        <v>14491</v>
      </c>
      <c r="FQ979">
        <v>79994</v>
      </c>
      <c r="FR979">
        <v>9231</v>
      </c>
      <c r="FT979">
        <v>23559</v>
      </c>
      <c r="FU979">
        <v>36286</v>
      </c>
      <c r="FZ979">
        <v>31965</v>
      </c>
      <c r="GA979">
        <v>101041</v>
      </c>
      <c r="GB979">
        <v>181035</v>
      </c>
      <c r="GD979">
        <v>9007</v>
      </c>
      <c r="GF979">
        <v>338168</v>
      </c>
      <c r="GH979">
        <v>182165</v>
      </c>
      <c r="GI979">
        <v>-7998</v>
      </c>
      <c r="GL979">
        <v>164117</v>
      </c>
      <c r="GM979">
        <v>164117</v>
      </c>
      <c r="GN979">
        <v>345152</v>
      </c>
      <c r="GO979">
        <v>4676.165</v>
      </c>
      <c r="GQ979">
        <v>164117</v>
      </c>
      <c r="GR979" s="2">
        <v>41396</v>
      </c>
      <c r="GS979">
        <v>9799</v>
      </c>
      <c r="GT979">
        <v>3842</v>
      </c>
      <c r="GV979">
        <v>3842</v>
      </c>
      <c r="HB979">
        <v>5792</v>
      </c>
      <c r="HC979">
        <v>5792</v>
      </c>
      <c r="HD979">
        <v>-146</v>
      </c>
      <c r="HE979">
        <v>19287</v>
      </c>
      <c r="HF979">
        <v>-7843</v>
      </c>
      <c r="HH979">
        <v>2513</v>
      </c>
      <c r="HJ979">
        <v>-111</v>
      </c>
      <c r="HK979">
        <v>-111</v>
      </c>
      <c r="HL979">
        <v>90</v>
      </c>
      <c r="HM979">
        <v>-5351</v>
      </c>
      <c r="HN979">
        <v>124</v>
      </c>
      <c r="HO979">
        <v>-527</v>
      </c>
      <c r="HP979">
        <v>-403</v>
      </c>
      <c r="HQ979">
        <v>-5622</v>
      </c>
      <c r="HS979">
        <v>-5622</v>
      </c>
      <c r="HT979">
        <v>-2317</v>
      </c>
      <c r="HU979">
        <v>212</v>
      </c>
      <c r="HV979">
        <v>-8130</v>
      </c>
      <c r="HW979">
        <v>200</v>
      </c>
      <c r="HY979">
        <v>6006</v>
      </c>
      <c r="HZ979">
        <v>12664</v>
      </c>
      <c r="IA979">
        <v>18670</v>
      </c>
      <c r="IC979">
        <v>-2317</v>
      </c>
      <c r="IE979">
        <v>3842</v>
      </c>
      <c r="IG979">
        <v>19287</v>
      </c>
      <c r="IH979">
        <v>-7843</v>
      </c>
      <c r="II979">
        <v>-2317</v>
      </c>
      <c r="IK979">
        <v>-2317</v>
      </c>
      <c r="IL979">
        <v>4715</v>
      </c>
      <c r="IM979">
        <v>4716</v>
      </c>
      <c r="IN979">
        <v>2</v>
      </c>
      <c r="IO979">
        <v>2</v>
      </c>
    </row>
    <row r="980" spans="1:249" x14ac:dyDescent="0.25">
      <c r="A980" t="s">
        <v>1327</v>
      </c>
      <c r="B980" t="s">
        <v>1328</v>
      </c>
      <c r="C980" t="s">
        <v>1329</v>
      </c>
      <c r="D980" t="s">
        <v>1330</v>
      </c>
      <c r="E980" t="s">
        <v>455</v>
      </c>
      <c r="F980" t="s">
        <v>417</v>
      </c>
      <c r="G980" s="2">
        <v>41090</v>
      </c>
      <c r="H980" t="s">
        <v>450</v>
      </c>
      <c r="J980">
        <v>2012</v>
      </c>
      <c r="K980">
        <v>2</v>
      </c>
      <c r="L980">
        <v>2012</v>
      </c>
      <c r="M980">
        <v>2</v>
      </c>
      <c r="N980" t="s">
        <v>419</v>
      </c>
      <c r="O980" t="s">
        <v>451</v>
      </c>
      <c r="P980">
        <v>201202</v>
      </c>
      <c r="Q980">
        <v>12</v>
      </c>
      <c r="R980">
        <v>132</v>
      </c>
      <c r="S980">
        <v>21</v>
      </c>
      <c r="T980">
        <v>12</v>
      </c>
      <c r="U980">
        <v>34088</v>
      </c>
      <c r="V980">
        <v>3</v>
      </c>
      <c r="W980">
        <v>2911</v>
      </c>
      <c r="X980" s="2">
        <v>41123</v>
      </c>
      <c r="Y980" s="2">
        <v>41123</v>
      </c>
      <c r="Z980" t="s">
        <v>820</v>
      </c>
      <c r="AA980" t="s">
        <v>1331</v>
      </c>
      <c r="AB980" t="s">
        <v>1332</v>
      </c>
      <c r="AC980" t="s">
        <v>1333</v>
      </c>
      <c r="AD980">
        <v>75039</v>
      </c>
      <c r="AE980">
        <v>9724441000</v>
      </c>
      <c r="AF980" t="s">
        <v>1335</v>
      </c>
      <c r="AG980" t="s">
        <v>1331</v>
      </c>
      <c r="AH980" t="s">
        <v>1332</v>
      </c>
      <c r="AI980" t="s">
        <v>1333</v>
      </c>
      <c r="AJ980">
        <v>75039</v>
      </c>
      <c r="AK980" t="s">
        <v>426</v>
      </c>
      <c r="AL980" t="s">
        <v>427</v>
      </c>
      <c r="AU980" t="s">
        <v>1355</v>
      </c>
      <c r="AW980">
        <v>4615940000</v>
      </c>
      <c r="AX980" s="2">
        <v>41090</v>
      </c>
      <c r="BI980" s="2">
        <v>41492</v>
      </c>
      <c r="BJ980">
        <v>127363</v>
      </c>
      <c r="BK980">
        <v>93365</v>
      </c>
      <c r="BL980">
        <v>33998</v>
      </c>
      <c r="BM980">
        <v>3899</v>
      </c>
      <c r="BN980">
        <v>50</v>
      </c>
      <c r="BP980">
        <v>372</v>
      </c>
      <c r="BR980">
        <v>3486</v>
      </c>
      <c r="BV980">
        <v>101172</v>
      </c>
      <c r="BW980">
        <v>26191</v>
      </c>
      <c r="CO980">
        <v>26191</v>
      </c>
      <c r="CP980">
        <v>8537</v>
      </c>
      <c r="CQ980">
        <v>17654</v>
      </c>
      <c r="CV980">
        <v>17654</v>
      </c>
      <c r="CX980">
        <v>17654</v>
      </c>
      <c r="DA980">
        <v>17654</v>
      </c>
      <c r="DB980">
        <v>1744</v>
      </c>
      <c r="DC980">
        <v>15910</v>
      </c>
      <c r="DE980">
        <v>15910</v>
      </c>
      <c r="DF980">
        <v>3.7917000000000001</v>
      </c>
      <c r="DJ980">
        <v>3.7917000000000001</v>
      </c>
      <c r="DK980">
        <v>3.4171</v>
      </c>
      <c r="DL980">
        <v>3.41</v>
      </c>
      <c r="DM980">
        <v>3.7909000000000002</v>
      </c>
      <c r="DQ980">
        <v>3.7909000000000002</v>
      </c>
      <c r="DR980">
        <v>3.4163999999999999</v>
      </c>
      <c r="DS980">
        <v>3.41</v>
      </c>
      <c r="DT980">
        <v>-29.629899999999999</v>
      </c>
      <c r="DU980">
        <v>4665.6890000000003</v>
      </c>
      <c r="DV980">
        <v>4665.6890000000003</v>
      </c>
      <c r="DW980">
        <v>26191</v>
      </c>
      <c r="DX980">
        <v>17654</v>
      </c>
      <c r="DY980">
        <v>30140</v>
      </c>
      <c r="DZ980">
        <v>26241</v>
      </c>
      <c r="EA980" s="2">
        <v>41123</v>
      </c>
      <c r="EB980">
        <v>18017</v>
      </c>
      <c r="EC980">
        <v>33741</v>
      </c>
      <c r="EF980">
        <v>15158</v>
      </c>
      <c r="EK980">
        <v>5881</v>
      </c>
      <c r="EL980">
        <v>72797</v>
      </c>
      <c r="EO980">
        <v>214940</v>
      </c>
      <c r="ER980">
        <v>33921</v>
      </c>
      <c r="FA980">
        <v>7987</v>
      </c>
      <c r="FB980">
        <v>256848</v>
      </c>
      <c r="FC980">
        <v>329645</v>
      </c>
      <c r="FD980">
        <v>6704</v>
      </c>
      <c r="FE980">
        <v>51322</v>
      </c>
      <c r="FL980">
        <v>12110</v>
      </c>
      <c r="FQ980">
        <v>70136</v>
      </c>
      <c r="FR980">
        <v>8877</v>
      </c>
      <c r="FT980">
        <v>22117</v>
      </c>
      <c r="FU980">
        <v>36851</v>
      </c>
      <c r="FZ980">
        <v>23679</v>
      </c>
      <c r="GA980">
        <v>91524</v>
      </c>
      <c r="GB980">
        <v>161660</v>
      </c>
      <c r="GD980">
        <v>9221</v>
      </c>
      <c r="GF980">
        <v>351421</v>
      </c>
      <c r="GH980">
        <v>187172</v>
      </c>
      <c r="GI980">
        <v>-10659</v>
      </c>
      <c r="GL980">
        <v>167985</v>
      </c>
      <c r="GM980">
        <v>167985</v>
      </c>
      <c r="GN980">
        <v>329645</v>
      </c>
      <c r="GO980">
        <v>4615.9390000000003</v>
      </c>
      <c r="GQ980">
        <v>167985</v>
      </c>
      <c r="GR980" s="2">
        <v>41492</v>
      </c>
      <c r="GS980">
        <v>27453</v>
      </c>
      <c r="GT980">
        <v>7741</v>
      </c>
      <c r="GU980">
        <v>-11109</v>
      </c>
      <c r="GV980">
        <v>-3368</v>
      </c>
      <c r="HB980">
        <v>3408</v>
      </c>
      <c r="HC980">
        <v>3408</v>
      </c>
      <c r="HD980">
        <v>2011</v>
      </c>
      <c r="HE980">
        <v>29504</v>
      </c>
      <c r="HF980">
        <v>-16188</v>
      </c>
      <c r="HH980">
        <v>6243</v>
      </c>
      <c r="HJ980">
        <v>-241</v>
      </c>
      <c r="HK980">
        <v>-241</v>
      </c>
      <c r="HL980">
        <v>1079</v>
      </c>
      <c r="HM980">
        <v>-9107</v>
      </c>
      <c r="HN980">
        <v>378</v>
      </c>
      <c r="HO980">
        <v>-214</v>
      </c>
      <c r="HP980">
        <v>164</v>
      </c>
      <c r="HQ980">
        <v>-10630</v>
      </c>
      <c r="HS980">
        <v>-10630</v>
      </c>
      <c r="HT980">
        <v>-5015</v>
      </c>
      <c r="HU980">
        <v>198</v>
      </c>
      <c r="HV980">
        <v>-15283</v>
      </c>
      <c r="HW980">
        <v>24</v>
      </c>
      <c r="HY980">
        <v>5138</v>
      </c>
      <c r="HZ980">
        <v>12664</v>
      </c>
      <c r="IA980">
        <v>17802</v>
      </c>
      <c r="IC980">
        <v>-5015</v>
      </c>
      <c r="IE980">
        <v>3899</v>
      </c>
      <c r="IG980">
        <v>10217</v>
      </c>
      <c r="IH980">
        <v>-8345</v>
      </c>
      <c r="II980">
        <v>-2698</v>
      </c>
      <c r="IK980">
        <v>-2698</v>
      </c>
      <c r="IL980">
        <v>4656</v>
      </c>
      <c r="IM980">
        <v>4657</v>
      </c>
      <c r="IN980">
        <v>3.41</v>
      </c>
      <c r="IO980">
        <v>3.41</v>
      </c>
    </row>
    <row r="981" spans="1:249" x14ac:dyDescent="0.25">
      <c r="A981" t="s">
        <v>1327</v>
      </c>
      <c r="B981" t="s">
        <v>1328</v>
      </c>
      <c r="C981" t="s">
        <v>1329</v>
      </c>
      <c r="D981" t="s">
        <v>1330</v>
      </c>
      <c r="E981" t="s">
        <v>455</v>
      </c>
      <c r="F981" t="s">
        <v>417</v>
      </c>
      <c r="G981" s="2">
        <v>41182</v>
      </c>
      <c r="H981" t="s">
        <v>450</v>
      </c>
      <c r="J981">
        <v>2012</v>
      </c>
      <c r="K981">
        <v>3</v>
      </c>
      <c r="L981">
        <v>2012</v>
      </c>
      <c r="M981">
        <v>3</v>
      </c>
      <c r="N981" t="s">
        <v>419</v>
      </c>
      <c r="O981" t="s">
        <v>451</v>
      </c>
      <c r="P981">
        <v>201203</v>
      </c>
      <c r="Q981">
        <v>12</v>
      </c>
      <c r="R981">
        <v>132</v>
      </c>
      <c r="S981">
        <v>21</v>
      </c>
      <c r="T981">
        <v>12</v>
      </c>
      <c r="U981">
        <v>34088</v>
      </c>
      <c r="V981">
        <v>3</v>
      </c>
      <c r="W981">
        <v>2911</v>
      </c>
      <c r="X981" s="2">
        <v>41219</v>
      </c>
      <c r="Y981" s="2">
        <v>41219</v>
      </c>
      <c r="Z981" t="s">
        <v>820</v>
      </c>
      <c r="AA981" t="s">
        <v>1331</v>
      </c>
      <c r="AB981" t="s">
        <v>1332</v>
      </c>
      <c r="AC981" t="s">
        <v>1333</v>
      </c>
      <c r="AD981">
        <v>75039</v>
      </c>
      <c r="AE981">
        <v>9724441000</v>
      </c>
      <c r="AF981" t="s">
        <v>1335</v>
      </c>
      <c r="AG981" t="s">
        <v>1331</v>
      </c>
      <c r="AH981" t="s">
        <v>1332</v>
      </c>
      <c r="AI981" t="s">
        <v>1333</v>
      </c>
      <c r="AJ981">
        <v>75039</v>
      </c>
      <c r="AK981" t="s">
        <v>426</v>
      </c>
      <c r="AL981" t="s">
        <v>427</v>
      </c>
      <c r="AU981" t="s">
        <v>1336</v>
      </c>
      <c r="AW981">
        <v>4559343000</v>
      </c>
      <c r="AX981" s="2">
        <v>41182</v>
      </c>
      <c r="BI981" s="2">
        <v>41583</v>
      </c>
      <c r="BJ981">
        <v>115141</v>
      </c>
      <c r="BK981">
        <v>89763</v>
      </c>
      <c r="BL981">
        <v>25378</v>
      </c>
      <c r="BM981">
        <v>4037</v>
      </c>
      <c r="BN981">
        <v>59</v>
      </c>
      <c r="BP981">
        <v>494</v>
      </c>
      <c r="BR981">
        <v>3468</v>
      </c>
      <c r="BV981">
        <v>97821</v>
      </c>
      <c r="BW981">
        <v>17320</v>
      </c>
      <c r="CO981">
        <v>17320</v>
      </c>
      <c r="CP981">
        <v>7394</v>
      </c>
      <c r="CQ981">
        <v>9926</v>
      </c>
      <c r="CV981">
        <v>9926</v>
      </c>
      <c r="CX981">
        <v>9926</v>
      </c>
      <c r="DA981">
        <v>9926</v>
      </c>
      <c r="DB981">
        <v>356</v>
      </c>
      <c r="DC981">
        <v>9570</v>
      </c>
      <c r="DE981">
        <v>9570</v>
      </c>
      <c r="DF981">
        <v>2.1591999999999998</v>
      </c>
      <c r="DJ981">
        <v>2.1591999999999998</v>
      </c>
      <c r="DK981">
        <v>2.0817999999999999</v>
      </c>
      <c r="DL981">
        <v>2.09</v>
      </c>
      <c r="DM981">
        <v>2.1591999999999998</v>
      </c>
      <c r="DQ981">
        <v>2.1591999999999998</v>
      </c>
      <c r="DR981">
        <v>2.0817999999999999</v>
      </c>
      <c r="DS981">
        <v>2.09</v>
      </c>
      <c r="DT981">
        <v>37.729500000000002</v>
      </c>
      <c r="DU981">
        <v>4578.9470000000001</v>
      </c>
      <c r="DV981">
        <v>4578.9470000000001</v>
      </c>
      <c r="DW981">
        <v>17320</v>
      </c>
      <c r="DX981">
        <v>9926</v>
      </c>
      <c r="DY981">
        <v>21416</v>
      </c>
      <c r="DZ981">
        <v>17379</v>
      </c>
      <c r="EA981" s="2">
        <v>41219</v>
      </c>
      <c r="EB981">
        <v>13261</v>
      </c>
      <c r="EC981">
        <v>36635</v>
      </c>
      <c r="EF981">
        <v>16575</v>
      </c>
      <c r="EK981">
        <v>5667</v>
      </c>
      <c r="EL981">
        <v>72138</v>
      </c>
      <c r="EO981">
        <v>220330</v>
      </c>
      <c r="ER981">
        <v>35105</v>
      </c>
      <c r="FA981">
        <v>7618</v>
      </c>
      <c r="FB981">
        <v>263053</v>
      </c>
      <c r="FC981">
        <v>335191</v>
      </c>
      <c r="FD981">
        <v>3496</v>
      </c>
      <c r="FE981">
        <v>53516</v>
      </c>
      <c r="FL981">
        <v>13049</v>
      </c>
      <c r="FQ981">
        <v>70061</v>
      </c>
      <c r="FR981">
        <v>8928</v>
      </c>
      <c r="FT981">
        <v>21652</v>
      </c>
      <c r="FU981">
        <v>37642</v>
      </c>
      <c r="FZ981">
        <v>24553</v>
      </c>
      <c r="GA981">
        <v>92775</v>
      </c>
      <c r="GB981">
        <v>162836</v>
      </c>
      <c r="GD981">
        <v>9645</v>
      </c>
      <c r="GF981">
        <v>358369</v>
      </c>
      <c r="GH981">
        <v>192188</v>
      </c>
      <c r="GI981">
        <v>-9113</v>
      </c>
      <c r="GL981">
        <v>172355</v>
      </c>
      <c r="GM981">
        <v>172355</v>
      </c>
      <c r="GN981">
        <v>335191</v>
      </c>
      <c r="GO981">
        <v>4559.3429999999998</v>
      </c>
      <c r="GQ981">
        <v>172355</v>
      </c>
      <c r="GR981" s="2">
        <v>41583</v>
      </c>
      <c r="GS981">
        <v>37379</v>
      </c>
      <c r="GT981">
        <v>11778</v>
      </c>
      <c r="GU981">
        <v>-11693</v>
      </c>
      <c r="GV981">
        <v>85</v>
      </c>
      <c r="HB981">
        <v>3119</v>
      </c>
      <c r="HC981">
        <v>3119</v>
      </c>
      <c r="HD981">
        <v>2363</v>
      </c>
      <c r="HE981">
        <v>42946</v>
      </c>
      <c r="HF981">
        <v>-24214</v>
      </c>
      <c r="HH981">
        <v>6850</v>
      </c>
      <c r="HI981">
        <v>-409</v>
      </c>
      <c r="HK981">
        <v>-409</v>
      </c>
      <c r="HL981">
        <v>1174</v>
      </c>
      <c r="HM981">
        <v>-16599</v>
      </c>
      <c r="HN981">
        <v>582</v>
      </c>
      <c r="HO981">
        <v>-3506</v>
      </c>
      <c r="HP981">
        <v>-2924</v>
      </c>
      <c r="HQ981">
        <v>-15630</v>
      </c>
      <c r="HS981">
        <v>-15630</v>
      </c>
      <c r="HT981">
        <v>-7787</v>
      </c>
      <c r="HU981">
        <v>198</v>
      </c>
      <c r="HV981">
        <v>-26143</v>
      </c>
      <c r="HW981">
        <v>187</v>
      </c>
      <c r="HY981">
        <v>391</v>
      </c>
      <c r="HZ981">
        <v>12664</v>
      </c>
      <c r="IA981">
        <v>13055</v>
      </c>
      <c r="IC981">
        <v>-7787</v>
      </c>
      <c r="IE981">
        <v>4037</v>
      </c>
      <c r="IG981">
        <v>13442</v>
      </c>
      <c r="IH981">
        <v>-8026</v>
      </c>
      <c r="II981">
        <v>-2772</v>
      </c>
      <c r="IK981">
        <v>-2772</v>
      </c>
      <c r="IL981">
        <v>4597</v>
      </c>
      <c r="IM981">
        <v>4597</v>
      </c>
      <c r="IN981">
        <v>2.09</v>
      </c>
      <c r="IO981">
        <v>2.09</v>
      </c>
    </row>
    <row r="982" spans="1:249" x14ac:dyDescent="0.25">
      <c r="A982" t="s">
        <v>1327</v>
      </c>
      <c r="B982" t="s">
        <v>1328</v>
      </c>
      <c r="C982" t="s">
        <v>1329</v>
      </c>
      <c r="D982" t="s">
        <v>1330</v>
      </c>
      <c r="E982" t="s">
        <v>455</v>
      </c>
      <c r="F982" t="s">
        <v>417</v>
      </c>
      <c r="G982" s="2">
        <v>41274</v>
      </c>
      <c r="H982" t="s">
        <v>450</v>
      </c>
      <c r="J982">
        <v>2012</v>
      </c>
      <c r="K982">
        <v>4</v>
      </c>
      <c r="L982">
        <v>2012</v>
      </c>
      <c r="M982">
        <v>4</v>
      </c>
      <c r="N982" t="s">
        <v>419</v>
      </c>
      <c r="O982" t="s">
        <v>451</v>
      </c>
      <c r="P982">
        <v>201204</v>
      </c>
      <c r="Q982">
        <v>12</v>
      </c>
      <c r="R982">
        <v>132</v>
      </c>
      <c r="S982">
        <v>21</v>
      </c>
      <c r="T982">
        <v>12</v>
      </c>
      <c r="U982">
        <v>34088</v>
      </c>
      <c r="V982">
        <v>3</v>
      </c>
      <c r="W982">
        <v>2911</v>
      </c>
      <c r="X982" s="2">
        <v>41332</v>
      </c>
      <c r="Y982" s="2">
        <v>41332</v>
      </c>
      <c r="Z982" t="s">
        <v>820</v>
      </c>
      <c r="AA982" t="s">
        <v>1331</v>
      </c>
      <c r="AB982" t="s">
        <v>1332</v>
      </c>
      <c r="AC982" t="s">
        <v>1333</v>
      </c>
      <c r="AD982">
        <v>75039</v>
      </c>
      <c r="AE982" t="s">
        <v>1334</v>
      </c>
      <c r="AF982">
        <v>9724441348</v>
      </c>
      <c r="AG982" t="s">
        <v>1331</v>
      </c>
      <c r="AH982" t="s">
        <v>1332</v>
      </c>
      <c r="AI982" t="s">
        <v>1333</v>
      </c>
      <c r="AJ982">
        <v>75039</v>
      </c>
      <c r="AK982" t="s">
        <v>426</v>
      </c>
      <c r="AL982" t="s">
        <v>427</v>
      </c>
      <c r="AN982">
        <v>76900</v>
      </c>
      <c r="AP982">
        <v>76900</v>
      </c>
      <c r="AR982">
        <v>468497</v>
      </c>
      <c r="AS982" t="s">
        <v>461</v>
      </c>
      <c r="AT982" t="s">
        <v>429</v>
      </c>
      <c r="AU982" t="s">
        <v>1336</v>
      </c>
      <c r="AW982">
        <v>4480450000</v>
      </c>
      <c r="AX982" s="2">
        <v>41305</v>
      </c>
      <c r="AY982" t="s">
        <v>1337</v>
      </c>
      <c r="AZ982" t="s">
        <v>1338</v>
      </c>
      <c r="BA982" t="s">
        <v>1342</v>
      </c>
      <c r="BB982" t="s">
        <v>1136</v>
      </c>
      <c r="BC982" t="s">
        <v>1343</v>
      </c>
      <c r="BD982" t="s">
        <v>679</v>
      </c>
      <c r="BE982" t="s">
        <v>1344</v>
      </c>
      <c r="BF982" t="s">
        <v>439</v>
      </c>
      <c r="BG982" t="s">
        <v>1340</v>
      </c>
      <c r="BH982" t="s">
        <v>439</v>
      </c>
      <c r="BI982" s="2">
        <v>42060</v>
      </c>
      <c r="BJ982">
        <v>114124</v>
      </c>
      <c r="BK982">
        <v>88429</v>
      </c>
      <c r="BL982">
        <v>25695</v>
      </c>
      <c r="BM982">
        <v>4110</v>
      </c>
      <c r="BN982">
        <v>111</v>
      </c>
      <c r="BP982">
        <v>452</v>
      </c>
      <c r="BR982">
        <v>3322</v>
      </c>
      <c r="BV982">
        <v>96424</v>
      </c>
      <c r="BW982">
        <v>17700</v>
      </c>
      <c r="CO982">
        <v>17700</v>
      </c>
      <c r="CP982">
        <v>7398</v>
      </c>
      <c r="CQ982">
        <v>10302</v>
      </c>
      <c r="CV982">
        <v>10302</v>
      </c>
      <c r="CX982">
        <v>10302</v>
      </c>
      <c r="DA982">
        <v>10302</v>
      </c>
      <c r="DB982">
        <v>352</v>
      </c>
      <c r="DC982">
        <v>9950</v>
      </c>
      <c r="DE982">
        <v>9950</v>
      </c>
      <c r="DF982">
        <v>2.2736000000000001</v>
      </c>
      <c r="DJ982">
        <v>2.2736000000000001</v>
      </c>
      <c r="DK982">
        <v>2.1943999999999999</v>
      </c>
      <c r="DL982">
        <v>2.2000000000000002</v>
      </c>
      <c r="DM982">
        <v>2.2747999999999999</v>
      </c>
      <c r="DQ982">
        <v>2.2747999999999999</v>
      </c>
      <c r="DR982">
        <v>2.1955</v>
      </c>
      <c r="DS982">
        <v>2.2000000000000002</v>
      </c>
      <c r="DT982">
        <v>21.498100000000001</v>
      </c>
      <c r="DU982">
        <v>4522.7269999999999</v>
      </c>
      <c r="DV982">
        <v>4522.7269999999999</v>
      </c>
      <c r="DW982">
        <v>17700</v>
      </c>
      <c r="DX982">
        <v>10302</v>
      </c>
      <c r="DY982">
        <v>21921</v>
      </c>
      <c r="DZ982">
        <v>17811</v>
      </c>
      <c r="EA982" s="2">
        <v>41696</v>
      </c>
      <c r="EB982">
        <v>9923</v>
      </c>
      <c r="EC982">
        <v>34987</v>
      </c>
      <c r="EF982">
        <v>14542</v>
      </c>
      <c r="EK982">
        <v>5008</v>
      </c>
      <c r="EL982">
        <v>64460</v>
      </c>
      <c r="EM982">
        <v>409314</v>
      </c>
      <c r="EN982">
        <v>182365</v>
      </c>
      <c r="EO982">
        <v>226949</v>
      </c>
      <c r="ER982">
        <v>34718</v>
      </c>
      <c r="FA982">
        <v>7668</v>
      </c>
      <c r="FB982">
        <v>269335</v>
      </c>
      <c r="FC982">
        <v>333795</v>
      </c>
      <c r="FD982">
        <v>3653</v>
      </c>
      <c r="FE982">
        <v>50728</v>
      </c>
      <c r="FL982">
        <v>9758</v>
      </c>
      <c r="FQ982">
        <v>64139</v>
      </c>
      <c r="FR982">
        <v>7928</v>
      </c>
      <c r="FT982">
        <v>25267</v>
      </c>
      <c r="FU982">
        <v>37570</v>
      </c>
      <c r="FZ982">
        <v>27231</v>
      </c>
      <c r="GA982">
        <v>97996</v>
      </c>
      <c r="GB982">
        <v>162135</v>
      </c>
      <c r="GD982">
        <v>9653</v>
      </c>
      <c r="GF982">
        <v>365727</v>
      </c>
      <c r="GH982">
        <v>197333</v>
      </c>
      <c r="GI982">
        <v>-12184</v>
      </c>
      <c r="GL982">
        <v>171660</v>
      </c>
      <c r="GM982">
        <v>171660</v>
      </c>
      <c r="GN982">
        <v>333795</v>
      </c>
      <c r="GO982">
        <v>4502</v>
      </c>
      <c r="GQ982">
        <v>171660</v>
      </c>
      <c r="GR982" s="2">
        <v>42060</v>
      </c>
      <c r="GS982">
        <v>47681</v>
      </c>
      <c r="GT982">
        <v>15888</v>
      </c>
      <c r="GU982">
        <v>-9705</v>
      </c>
      <c r="GV982">
        <v>6183</v>
      </c>
      <c r="GX982">
        <v>-1873</v>
      </c>
      <c r="GY982">
        <v>3624</v>
      </c>
      <c r="HB982">
        <v>-1124</v>
      </c>
      <c r="HC982">
        <v>627</v>
      </c>
      <c r="HD982">
        <v>1679</v>
      </c>
      <c r="HE982">
        <v>56170</v>
      </c>
      <c r="HF982">
        <v>-34271</v>
      </c>
      <c r="HH982">
        <v>7655</v>
      </c>
      <c r="HJ982">
        <v>-598</v>
      </c>
      <c r="HK982">
        <v>-598</v>
      </c>
      <c r="HL982">
        <v>1613</v>
      </c>
      <c r="HM982">
        <v>-25601</v>
      </c>
      <c r="HN982">
        <v>848</v>
      </c>
      <c r="HO982">
        <v>-3756</v>
      </c>
      <c r="HP982">
        <v>-2908</v>
      </c>
      <c r="HQ982">
        <v>-20875</v>
      </c>
      <c r="HS982">
        <v>-20875</v>
      </c>
      <c r="HT982">
        <v>-10419</v>
      </c>
      <c r="HU982">
        <v>334</v>
      </c>
      <c r="HV982">
        <v>-33868</v>
      </c>
      <c r="HW982">
        <v>217</v>
      </c>
      <c r="HY982">
        <v>-3082</v>
      </c>
      <c r="HZ982">
        <v>12664</v>
      </c>
      <c r="IA982">
        <v>9582</v>
      </c>
      <c r="IC982">
        <v>-10419</v>
      </c>
      <c r="IE982">
        <v>4110</v>
      </c>
      <c r="IG982">
        <v>13224</v>
      </c>
      <c r="IH982">
        <v>-10057</v>
      </c>
      <c r="II982">
        <v>-2632</v>
      </c>
      <c r="IK982">
        <v>-2632</v>
      </c>
      <c r="IL982">
        <v>4628</v>
      </c>
      <c r="IM982">
        <v>4628</v>
      </c>
      <c r="IN982">
        <v>2.2000000000000002</v>
      </c>
      <c r="IO982">
        <v>2.2000000000000002</v>
      </c>
    </row>
    <row r="983" spans="1:249" x14ac:dyDescent="0.25">
      <c r="A983" t="s">
        <v>1327</v>
      </c>
      <c r="B983" t="s">
        <v>1328</v>
      </c>
      <c r="C983" t="s">
        <v>1329</v>
      </c>
      <c r="D983" t="s">
        <v>1330</v>
      </c>
      <c r="E983" t="s">
        <v>455</v>
      </c>
      <c r="F983" t="s">
        <v>417</v>
      </c>
      <c r="G983" s="2">
        <v>41364</v>
      </c>
      <c r="H983" t="s">
        <v>450</v>
      </c>
      <c r="J983">
        <v>2013</v>
      </c>
      <c r="K983">
        <v>1</v>
      </c>
      <c r="L983">
        <v>2013</v>
      </c>
      <c r="M983">
        <v>1</v>
      </c>
      <c r="N983" t="s">
        <v>419</v>
      </c>
      <c r="O983" t="s">
        <v>451</v>
      </c>
      <c r="P983">
        <v>201301</v>
      </c>
      <c r="Q983">
        <v>12</v>
      </c>
      <c r="R983">
        <v>132</v>
      </c>
      <c r="S983">
        <v>21</v>
      </c>
      <c r="T983">
        <v>12</v>
      </c>
      <c r="U983">
        <v>34088</v>
      </c>
      <c r="V983">
        <v>3</v>
      </c>
      <c r="W983">
        <v>2911</v>
      </c>
      <c r="X983" s="2">
        <v>41396</v>
      </c>
      <c r="Y983" s="2">
        <v>41396</v>
      </c>
      <c r="Z983" t="s">
        <v>820</v>
      </c>
      <c r="AA983" t="s">
        <v>1331</v>
      </c>
      <c r="AB983" t="s">
        <v>1332</v>
      </c>
      <c r="AC983" t="s">
        <v>1333</v>
      </c>
      <c r="AD983">
        <v>75039</v>
      </c>
      <c r="AE983">
        <v>9724441000</v>
      </c>
      <c r="AF983" t="s">
        <v>1335</v>
      </c>
      <c r="AG983" t="s">
        <v>1331</v>
      </c>
      <c r="AH983" t="s">
        <v>1332</v>
      </c>
      <c r="AI983" t="s">
        <v>1333</v>
      </c>
      <c r="AJ983">
        <v>75039</v>
      </c>
      <c r="AK983" t="s">
        <v>426</v>
      </c>
      <c r="AL983" t="s">
        <v>427</v>
      </c>
      <c r="AU983" t="s">
        <v>1336</v>
      </c>
      <c r="AW983">
        <v>4446376000</v>
      </c>
      <c r="AX983" s="2">
        <v>41364</v>
      </c>
      <c r="BI983" s="2">
        <v>41766</v>
      </c>
      <c r="BJ983">
        <v>108357</v>
      </c>
      <c r="BK983">
        <v>84622</v>
      </c>
      <c r="BL983">
        <v>23735</v>
      </c>
      <c r="BM983">
        <v>4110</v>
      </c>
      <c r="BN983">
        <v>24</v>
      </c>
      <c r="BP983">
        <v>445</v>
      </c>
      <c r="BR983">
        <v>3118</v>
      </c>
      <c r="BV983">
        <v>92319</v>
      </c>
      <c r="BW983">
        <v>16038</v>
      </c>
      <c r="CO983">
        <v>16038</v>
      </c>
      <c r="CP983">
        <v>6277</v>
      </c>
      <c r="CQ983">
        <v>9761</v>
      </c>
      <c r="CV983">
        <v>9761</v>
      </c>
      <c r="CX983">
        <v>9761</v>
      </c>
      <c r="DA983">
        <v>9761</v>
      </c>
      <c r="DB983">
        <v>261</v>
      </c>
      <c r="DC983">
        <v>9500</v>
      </c>
      <c r="DE983">
        <v>9500</v>
      </c>
      <c r="DF983">
        <v>2.1764000000000001</v>
      </c>
      <c r="DJ983">
        <v>2.1764000000000001</v>
      </c>
      <c r="DK983">
        <v>2.1181999999999999</v>
      </c>
      <c r="DL983">
        <v>2.12</v>
      </c>
      <c r="DM983">
        <v>2.1764000000000001</v>
      </c>
      <c r="DQ983">
        <v>2.1764000000000001</v>
      </c>
      <c r="DR983">
        <v>2.1181999999999999</v>
      </c>
      <c r="DS983">
        <v>2.12</v>
      </c>
      <c r="DT983">
        <v>8.1991999999999994</v>
      </c>
      <c r="DU983">
        <v>4481.1319999999996</v>
      </c>
      <c r="DV983">
        <v>4481.1319999999996</v>
      </c>
      <c r="DW983">
        <v>16038</v>
      </c>
      <c r="DX983">
        <v>9761</v>
      </c>
      <c r="DY983">
        <v>20172</v>
      </c>
      <c r="DZ983">
        <v>16062</v>
      </c>
      <c r="EA983" s="2">
        <v>41396</v>
      </c>
      <c r="EB983">
        <v>6590</v>
      </c>
      <c r="EC983">
        <v>34291</v>
      </c>
      <c r="EF983">
        <v>16231</v>
      </c>
      <c r="EK983">
        <v>5482</v>
      </c>
      <c r="EL983">
        <v>62594</v>
      </c>
      <c r="EO983">
        <v>233728</v>
      </c>
      <c r="ER983">
        <v>35641</v>
      </c>
      <c r="FA983">
        <v>7676</v>
      </c>
      <c r="FB983">
        <v>277045</v>
      </c>
      <c r="FC983">
        <v>339639</v>
      </c>
      <c r="FD983">
        <v>5937</v>
      </c>
      <c r="FE983">
        <v>53978</v>
      </c>
      <c r="FL983">
        <v>10169</v>
      </c>
      <c r="FQ983">
        <v>70084</v>
      </c>
      <c r="FR983">
        <v>7475</v>
      </c>
      <c r="FT983">
        <v>25286</v>
      </c>
      <c r="FU983">
        <v>38712</v>
      </c>
      <c r="FZ983">
        <v>25005</v>
      </c>
      <c r="GA983">
        <v>96478</v>
      </c>
      <c r="GB983">
        <v>166562</v>
      </c>
      <c r="GD983">
        <v>9665</v>
      </c>
      <c r="GF983">
        <v>372666</v>
      </c>
      <c r="GH983">
        <v>202563</v>
      </c>
      <c r="GI983">
        <v>-12767</v>
      </c>
      <c r="GL983">
        <v>173077</v>
      </c>
      <c r="GM983">
        <v>173077</v>
      </c>
      <c r="GN983">
        <v>339639</v>
      </c>
      <c r="GO983">
        <v>4446</v>
      </c>
      <c r="GQ983">
        <v>173077</v>
      </c>
      <c r="GR983" s="2">
        <v>41766</v>
      </c>
      <c r="GS983">
        <v>9761</v>
      </c>
      <c r="GT983">
        <v>4110</v>
      </c>
      <c r="GV983">
        <v>4110</v>
      </c>
      <c r="HB983">
        <v>2321</v>
      </c>
      <c r="HC983">
        <v>2321</v>
      </c>
      <c r="HD983">
        <v>-2600</v>
      </c>
      <c r="HE983">
        <v>13592</v>
      </c>
      <c r="HF983">
        <v>-7494</v>
      </c>
      <c r="HH983">
        <v>360</v>
      </c>
      <c r="HJ983">
        <v>-3032</v>
      </c>
      <c r="HK983">
        <v>-3032</v>
      </c>
      <c r="HL983">
        <v>112</v>
      </c>
      <c r="HM983">
        <v>-10054</v>
      </c>
      <c r="HN983">
        <v>5</v>
      </c>
      <c r="HO983">
        <v>1587</v>
      </c>
      <c r="HP983">
        <v>1592</v>
      </c>
      <c r="HQ983">
        <v>-5619</v>
      </c>
      <c r="HS983">
        <v>-5619</v>
      </c>
      <c r="HT983">
        <v>-2666</v>
      </c>
      <c r="HU983">
        <v>-1</v>
      </c>
      <c r="HV983">
        <v>-6694</v>
      </c>
      <c r="HW983">
        <v>-212</v>
      </c>
      <c r="HY983">
        <v>-3368</v>
      </c>
      <c r="HZ983">
        <v>9582</v>
      </c>
      <c r="IA983">
        <v>6214</v>
      </c>
      <c r="IC983">
        <v>-2666</v>
      </c>
      <c r="IE983">
        <v>4110</v>
      </c>
      <c r="IG983">
        <v>13592</v>
      </c>
      <c r="IH983">
        <v>-7494</v>
      </c>
      <c r="II983">
        <v>-2666</v>
      </c>
      <c r="IK983">
        <v>-2666</v>
      </c>
      <c r="IL983">
        <v>4485</v>
      </c>
      <c r="IM983">
        <v>4485</v>
      </c>
      <c r="IN983">
        <v>2.12</v>
      </c>
      <c r="IO983">
        <v>2.12</v>
      </c>
    </row>
    <row r="984" spans="1:249" x14ac:dyDescent="0.25">
      <c r="A984" t="s">
        <v>1327</v>
      </c>
      <c r="B984" t="s">
        <v>1328</v>
      </c>
      <c r="C984" t="s">
        <v>1329</v>
      </c>
      <c r="D984" t="s">
        <v>1330</v>
      </c>
      <c r="E984" t="s">
        <v>455</v>
      </c>
      <c r="F984" t="s">
        <v>417</v>
      </c>
      <c r="G984" s="2">
        <v>41455</v>
      </c>
      <c r="H984" t="s">
        <v>450</v>
      </c>
      <c r="J984">
        <v>2013</v>
      </c>
      <c r="K984">
        <v>2</v>
      </c>
      <c r="L984">
        <v>2013</v>
      </c>
      <c r="M984">
        <v>2</v>
      </c>
      <c r="N984" t="s">
        <v>419</v>
      </c>
      <c r="O984" t="s">
        <v>451</v>
      </c>
      <c r="P984">
        <v>201302</v>
      </c>
      <c r="Q984">
        <v>12</v>
      </c>
      <c r="R984">
        <v>132</v>
      </c>
      <c r="S984">
        <v>21</v>
      </c>
      <c r="T984">
        <v>12</v>
      </c>
      <c r="U984">
        <v>34088</v>
      </c>
      <c r="V984">
        <v>3</v>
      </c>
      <c r="W984">
        <v>2911</v>
      </c>
      <c r="X984" s="2">
        <v>41492</v>
      </c>
      <c r="Y984" s="2">
        <v>41492</v>
      </c>
      <c r="Z984" t="s">
        <v>820</v>
      </c>
      <c r="AA984" t="s">
        <v>1331</v>
      </c>
      <c r="AB984" t="s">
        <v>1332</v>
      </c>
      <c r="AC984" t="s">
        <v>1333</v>
      </c>
      <c r="AD984">
        <v>75039</v>
      </c>
      <c r="AE984">
        <v>9724441000</v>
      </c>
      <c r="AF984" t="s">
        <v>1335</v>
      </c>
      <c r="AG984" t="s">
        <v>1331</v>
      </c>
      <c r="AH984" t="s">
        <v>1332</v>
      </c>
      <c r="AI984" t="s">
        <v>1333</v>
      </c>
      <c r="AJ984">
        <v>75039</v>
      </c>
      <c r="AK984" t="s">
        <v>426</v>
      </c>
      <c r="AL984" t="s">
        <v>427</v>
      </c>
      <c r="AU984" t="s">
        <v>1336</v>
      </c>
      <c r="AW984">
        <v>4401632000</v>
      </c>
      <c r="AX984" s="2">
        <v>41455</v>
      </c>
      <c r="BI984" s="2">
        <v>41857</v>
      </c>
      <c r="BJ984">
        <v>106666</v>
      </c>
      <c r="BK984">
        <v>85686</v>
      </c>
      <c r="BL984">
        <v>20980</v>
      </c>
      <c r="BM984">
        <v>4405</v>
      </c>
      <c r="BN984">
        <v>85</v>
      </c>
      <c r="BP984">
        <v>454</v>
      </c>
      <c r="BR984">
        <v>3268</v>
      </c>
      <c r="BV984">
        <v>93898</v>
      </c>
      <c r="BW984">
        <v>12768</v>
      </c>
      <c r="CO984">
        <v>12768</v>
      </c>
      <c r="CP984">
        <v>5793</v>
      </c>
      <c r="CQ984">
        <v>6975</v>
      </c>
      <c r="CV984">
        <v>6975</v>
      </c>
      <c r="CX984">
        <v>6975</v>
      </c>
      <c r="DA984">
        <v>6975</v>
      </c>
      <c r="DB984">
        <v>115</v>
      </c>
      <c r="DC984">
        <v>6860</v>
      </c>
      <c r="DE984">
        <v>6860</v>
      </c>
      <c r="DF984">
        <v>1.5733999999999999</v>
      </c>
      <c r="DJ984">
        <v>1.5733999999999999</v>
      </c>
      <c r="DK984">
        <v>1.5475000000000001</v>
      </c>
      <c r="DL984">
        <v>1.55</v>
      </c>
      <c r="DM984">
        <v>1.5733999999999999</v>
      </c>
      <c r="DQ984">
        <v>1.5733999999999999</v>
      </c>
      <c r="DR984">
        <v>1.5475000000000001</v>
      </c>
      <c r="DS984">
        <v>1.55</v>
      </c>
      <c r="DT984">
        <v>11.149900000000001</v>
      </c>
      <c r="DU984">
        <v>4433</v>
      </c>
      <c r="DV984">
        <v>4433</v>
      </c>
      <c r="DW984">
        <v>12768</v>
      </c>
      <c r="DX984">
        <v>6975</v>
      </c>
      <c r="DY984">
        <v>17258</v>
      </c>
      <c r="DZ984">
        <v>12853</v>
      </c>
      <c r="EA984" s="2">
        <v>41492</v>
      </c>
      <c r="EB984">
        <v>5012</v>
      </c>
      <c r="EC984">
        <v>35340</v>
      </c>
      <c r="EF984">
        <v>17197</v>
      </c>
      <c r="EK984">
        <v>5295</v>
      </c>
      <c r="EL984">
        <v>62844</v>
      </c>
      <c r="EO984">
        <v>235240</v>
      </c>
      <c r="ER984">
        <v>35643</v>
      </c>
      <c r="FA984">
        <v>7888</v>
      </c>
      <c r="FB984">
        <v>278771</v>
      </c>
      <c r="FC984">
        <v>341615</v>
      </c>
      <c r="FD984">
        <v>11861</v>
      </c>
      <c r="FE984">
        <v>52619</v>
      </c>
      <c r="FL984">
        <v>8208</v>
      </c>
      <c r="FQ984">
        <v>72688</v>
      </c>
      <c r="FR984">
        <v>7496</v>
      </c>
      <c r="FT984">
        <v>25281</v>
      </c>
      <c r="FU984">
        <v>38947</v>
      </c>
      <c r="FZ984">
        <v>25615</v>
      </c>
      <c r="GA984">
        <v>97339</v>
      </c>
      <c r="GB984">
        <v>170027</v>
      </c>
      <c r="GD984">
        <v>9882</v>
      </c>
      <c r="GF984">
        <v>376732</v>
      </c>
      <c r="GH984">
        <v>206586</v>
      </c>
      <c r="GI984">
        <v>-14381</v>
      </c>
      <c r="GL984">
        <v>171588</v>
      </c>
      <c r="GM984">
        <v>171588</v>
      </c>
      <c r="GN984">
        <v>341615</v>
      </c>
      <c r="GO984">
        <v>4402</v>
      </c>
      <c r="GQ984">
        <v>171588</v>
      </c>
      <c r="GR984" s="2">
        <v>41857</v>
      </c>
      <c r="GS984">
        <v>16736</v>
      </c>
      <c r="GT984">
        <v>8515</v>
      </c>
      <c r="GV984">
        <v>8515</v>
      </c>
      <c r="HB984">
        <v>-2962</v>
      </c>
      <c r="HC984">
        <v>-2962</v>
      </c>
      <c r="HD984">
        <v>-1014</v>
      </c>
      <c r="HE984">
        <v>21275</v>
      </c>
      <c r="HF984">
        <v>-16145</v>
      </c>
      <c r="HH984">
        <v>665</v>
      </c>
      <c r="HJ984">
        <v>-3464</v>
      </c>
      <c r="HK984">
        <v>-3464</v>
      </c>
      <c r="HL984">
        <v>397</v>
      </c>
      <c r="HM984">
        <v>-18547</v>
      </c>
      <c r="HN984">
        <v>202</v>
      </c>
      <c r="HO984">
        <v>7566</v>
      </c>
      <c r="HP984">
        <v>7768</v>
      </c>
      <c r="HQ984">
        <v>-9643</v>
      </c>
      <c r="HS984">
        <v>-9643</v>
      </c>
      <c r="HT984">
        <v>-5540</v>
      </c>
      <c r="HU984">
        <v>6</v>
      </c>
      <c r="HV984">
        <v>-7409</v>
      </c>
      <c r="HW984">
        <v>-292</v>
      </c>
      <c r="HY984">
        <v>-4973</v>
      </c>
      <c r="HZ984">
        <v>9582</v>
      </c>
      <c r="IA984">
        <v>4609</v>
      </c>
      <c r="IC984">
        <v>-5540</v>
      </c>
      <c r="IE984">
        <v>4405</v>
      </c>
      <c r="IG984">
        <v>7683</v>
      </c>
      <c r="IH984">
        <v>-8651</v>
      </c>
      <c r="II984">
        <v>-2874</v>
      </c>
      <c r="IK984">
        <v>-2874</v>
      </c>
      <c r="IL984">
        <v>4433</v>
      </c>
      <c r="IM984">
        <v>4433</v>
      </c>
      <c r="IN984">
        <v>1.55</v>
      </c>
      <c r="IO984">
        <v>1.55</v>
      </c>
    </row>
    <row r="985" spans="1:249" x14ac:dyDescent="0.25">
      <c r="A985" t="s">
        <v>1327</v>
      </c>
      <c r="B985" t="s">
        <v>1328</v>
      </c>
      <c r="C985" t="s">
        <v>1329</v>
      </c>
      <c r="D985" t="s">
        <v>1330</v>
      </c>
      <c r="E985" t="s">
        <v>455</v>
      </c>
      <c r="F985" t="s">
        <v>417</v>
      </c>
      <c r="G985" s="2">
        <v>41547</v>
      </c>
      <c r="H985" t="s">
        <v>450</v>
      </c>
      <c r="J985">
        <v>2013</v>
      </c>
      <c r="K985">
        <v>3</v>
      </c>
      <c r="L985">
        <v>2013</v>
      </c>
      <c r="M985">
        <v>3</v>
      </c>
      <c r="N985" t="s">
        <v>419</v>
      </c>
      <c r="O985" t="s">
        <v>451</v>
      </c>
      <c r="P985">
        <v>201303</v>
      </c>
      <c r="Q985">
        <v>12</v>
      </c>
      <c r="R985">
        <v>132</v>
      </c>
      <c r="S985">
        <v>21</v>
      </c>
      <c r="T985">
        <v>12</v>
      </c>
      <c r="U985">
        <v>34088</v>
      </c>
      <c r="V985">
        <v>3</v>
      </c>
      <c r="W985">
        <v>2911</v>
      </c>
      <c r="X985" s="2">
        <v>41583</v>
      </c>
      <c r="Y985" s="2">
        <v>41583</v>
      </c>
      <c r="Z985" t="s">
        <v>820</v>
      </c>
      <c r="AA985" t="s">
        <v>1331</v>
      </c>
      <c r="AB985" t="s">
        <v>1332</v>
      </c>
      <c r="AC985" t="s">
        <v>1333</v>
      </c>
      <c r="AD985">
        <v>75039</v>
      </c>
      <c r="AE985">
        <v>9724441000</v>
      </c>
      <c r="AF985" t="s">
        <v>1335</v>
      </c>
      <c r="AG985" t="s">
        <v>1331</v>
      </c>
      <c r="AH985" t="s">
        <v>1332</v>
      </c>
      <c r="AI985" t="s">
        <v>1333</v>
      </c>
      <c r="AJ985">
        <v>75039</v>
      </c>
      <c r="AK985" t="s">
        <v>426</v>
      </c>
      <c r="AL985" t="s">
        <v>427</v>
      </c>
      <c r="AU985" t="s">
        <v>1355</v>
      </c>
      <c r="AW985">
        <v>4368514000</v>
      </c>
      <c r="AX985" s="2">
        <v>41547</v>
      </c>
      <c r="BI985" s="2">
        <v>41948</v>
      </c>
      <c r="BJ985">
        <v>112372</v>
      </c>
      <c r="BK985">
        <v>90208</v>
      </c>
      <c r="BL985">
        <v>22164</v>
      </c>
      <c r="BM985">
        <v>4287</v>
      </c>
      <c r="BN985">
        <v>52</v>
      </c>
      <c r="BP985">
        <v>486</v>
      </c>
      <c r="BR985">
        <v>3150</v>
      </c>
      <c r="BV985">
        <v>98183</v>
      </c>
      <c r="BW985">
        <v>14189</v>
      </c>
      <c r="CO985">
        <v>14189</v>
      </c>
      <c r="CP985">
        <v>6120</v>
      </c>
      <c r="CQ985">
        <v>8069</v>
      </c>
      <c r="CV985">
        <v>8069</v>
      </c>
      <c r="CX985">
        <v>8069</v>
      </c>
      <c r="DA985">
        <v>8069</v>
      </c>
      <c r="DB985">
        <v>199</v>
      </c>
      <c r="DC985">
        <v>7870</v>
      </c>
      <c r="DE985">
        <v>7870</v>
      </c>
      <c r="DF985">
        <v>1.8360000000000001</v>
      </c>
      <c r="DJ985">
        <v>1.8360000000000001</v>
      </c>
      <c r="DK985">
        <v>1.7907</v>
      </c>
      <c r="DL985">
        <v>1.79</v>
      </c>
      <c r="DM985">
        <v>1.8360000000000001</v>
      </c>
      <c r="DQ985">
        <v>1.8360000000000001</v>
      </c>
      <c r="DR985">
        <v>1.7907</v>
      </c>
      <c r="DS985">
        <v>1.79</v>
      </c>
      <c r="DT985">
        <v>-2.9502000000000002</v>
      </c>
      <c r="DU985">
        <v>4396.6480000000001</v>
      </c>
      <c r="DV985">
        <v>4396.6480000000001</v>
      </c>
      <c r="DW985">
        <v>14189</v>
      </c>
      <c r="DX985">
        <v>8069</v>
      </c>
      <c r="DY985">
        <v>18528</v>
      </c>
      <c r="DZ985">
        <v>14241</v>
      </c>
      <c r="EA985" s="2">
        <v>41583</v>
      </c>
      <c r="EB985">
        <v>5749</v>
      </c>
      <c r="EC985">
        <v>33230</v>
      </c>
      <c r="EF985">
        <v>16867</v>
      </c>
      <c r="EK985">
        <v>5457</v>
      </c>
      <c r="EL985">
        <v>61303</v>
      </c>
      <c r="EO985">
        <v>240981</v>
      </c>
      <c r="ER985">
        <v>37048</v>
      </c>
      <c r="FA985">
        <v>8232</v>
      </c>
      <c r="FB985">
        <v>286261</v>
      </c>
      <c r="FC985">
        <v>347564</v>
      </c>
      <c r="FD985">
        <v>13889</v>
      </c>
      <c r="FE985">
        <v>51260</v>
      </c>
      <c r="FL985">
        <v>7600</v>
      </c>
      <c r="FQ985">
        <v>72749</v>
      </c>
      <c r="FR985">
        <v>7404</v>
      </c>
      <c r="FT985">
        <v>25319</v>
      </c>
      <c r="FU985">
        <v>39506</v>
      </c>
      <c r="FZ985">
        <v>27108</v>
      </c>
      <c r="GA985">
        <v>99337</v>
      </c>
      <c r="GB985">
        <v>172086</v>
      </c>
      <c r="GD985">
        <v>10062</v>
      </c>
      <c r="GF985">
        <v>381832</v>
      </c>
      <c r="GH985">
        <v>209598</v>
      </c>
      <c r="GI985">
        <v>-13051</v>
      </c>
      <c r="GL985">
        <v>175478</v>
      </c>
      <c r="GM985">
        <v>175478</v>
      </c>
      <c r="GN985">
        <v>347564</v>
      </c>
      <c r="GO985">
        <v>4369</v>
      </c>
      <c r="GQ985">
        <v>175478</v>
      </c>
      <c r="GR985" s="2">
        <v>41948</v>
      </c>
      <c r="GS985">
        <v>24805</v>
      </c>
      <c r="GT985">
        <v>12802</v>
      </c>
      <c r="GV985">
        <v>12802</v>
      </c>
      <c r="HB985">
        <v>-2676</v>
      </c>
      <c r="HC985">
        <v>-2676</v>
      </c>
      <c r="HD985">
        <v>-225</v>
      </c>
      <c r="HE985">
        <v>34706</v>
      </c>
      <c r="HF985">
        <v>-25243</v>
      </c>
      <c r="HH985">
        <v>871</v>
      </c>
      <c r="HJ985">
        <v>-3644</v>
      </c>
      <c r="HK985">
        <v>-3644</v>
      </c>
      <c r="HL985">
        <v>527</v>
      </c>
      <c r="HM985">
        <v>-27489</v>
      </c>
      <c r="HN985">
        <v>206</v>
      </c>
      <c r="HO985">
        <v>9483</v>
      </c>
      <c r="HP985">
        <v>9689</v>
      </c>
      <c r="HQ985">
        <v>-12650</v>
      </c>
      <c r="HS985">
        <v>-12650</v>
      </c>
      <c r="HT985">
        <v>-8350</v>
      </c>
      <c r="HU985">
        <v>13</v>
      </c>
      <c r="HV985">
        <v>-11298</v>
      </c>
      <c r="HW985">
        <v>-191</v>
      </c>
      <c r="HY985">
        <v>-4272</v>
      </c>
      <c r="HZ985">
        <v>9582</v>
      </c>
      <c r="IA985">
        <v>5310</v>
      </c>
      <c r="IC985">
        <v>-8350</v>
      </c>
      <c r="IE985">
        <v>4287</v>
      </c>
      <c r="IG985">
        <v>13431</v>
      </c>
      <c r="IH985">
        <v>-9098</v>
      </c>
      <c r="II985">
        <v>-2810</v>
      </c>
      <c r="IK985">
        <v>-2810</v>
      </c>
      <c r="IL985">
        <v>4395</v>
      </c>
      <c r="IM985">
        <v>4395</v>
      </c>
      <c r="IN985">
        <v>1.79</v>
      </c>
      <c r="IO985">
        <v>1.79</v>
      </c>
    </row>
    <row r="986" spans="1:249" x14ac:dyDescent="0.25">
      <c r="A986" t="s">
        <v>1327</v>
      </c>
      <c r="B986" t="s">
        <v>1328</v>
      </c>
      <c r="C986" t="s">
        <v>1329</v>
      </c>
      <c r="D986" t="s">
        <v>1330</v>
      </c>
      <c r="E986" t="s">
        <v>455</v>
      </c>
      <c r="F986" t="s">
        <v>417</v>
      </c>
      <c r="G986" s="2">
        <v>41639</v>
      </c>
      <c r="H986" t="s">
        <v>450</v>
      </c>
      <c r="J986">
        <v>2013</v>
      </c>
      <c r="K986">
        <v>4</v>
      </c>
      <c r="L986">
        <v>2013</v>
      </c>
      <c r="M986">
        <v>4</v>
      </c>
      <c r="N986" t="s">
        <v>419</v>
      </c>
      <c r="O986" t="s">
        <v>451</v>
      </c>
      <c r="P986">
        <v>201304</v>
      </c>
      <c r="Q986">
        <v>12</v>
      </c>
      <c r="R986">
        <v>132</v>
      </c>
      <c r="S986">
        <v>21</v>
      </c>
      <c r="T986">
        <v>12</v>
      </c>
      <c r="U986">
        <v>34088</v>
      </c>
      <c r="V986">
        <v>3</v>
      </c>
      <c r="W986">
        <v>2911</v>
      </c>
      <c r="X986" s="2">
        <v>41696</v>
      </c>
      <c r="Y986" s="2">
        <v>41696</v>
      </c>
      <c r="Z986" t="s">
        <v>820</v>
      </c>
      <c r="AA986" t="s">
        <v>1331</v>
      </c>
      <c r="AB986" t="s">
        <v>1332</v>
      </c>
      <c r="AC986" t="s">
        <v>1333</v>
      </c>
      <c r="AD986">
        <v>75039</v>
      </c>
      <c r="AE986">
        <v>9724441000</v>
      </c>
      <c r="AF986" t="s">
        <v>1335</v>
      </c>
      <c r="AG986" t="s">
        <v>1331</v>
      </c>
      <c r="AH986" t="s">
        <v>1332</v>
      </c>
      <c r="AI986" t="s">
        <v>1333</v>
      </c>
      <c r="AJ986">
        <v>75039</v>
      </c>
      <c r="AK986" t="s">
        <v>426</v>
      </c>
      <c r="AL986" t="s">
        <v>427</v>
      </c>
      <c r="AN986">
        <v>75000</v>
      </c>
      <c r="AP986">
        <v>75000</v>
      </c>
      <c r="AR986">
        <v>450634</v>
      </c>
      <c r="AS986" t="s">
        <v>461</v>
      </c>
      <c r="AT986" t="s">
        <v>429</v>
      </c>
      <c r="AU986" t="s">
        <v>1336</v>
      </c>
      <c r="AW986">
        <v>4321239000</v>
      </c>
      <c r="AX986" s="2">
        <v>41670</v>
      </c>
      <c r="AY986" t="s">
        <v>1337</v>
      </c>
      <c r="AZ986" t="s">
        <v>1338</v>
      </c>
      <c r="BA986" t="s">
        <v>1342</v>
      </c>
      <c r="BB986" t="s">
        <v>1136</v>
      </c>
      <c r="BC986" t="s">
        <v>1343</v>
      </c>
      <c r="BD986" t="s">
        <v>679</v>
      </c>
      <c r="BE986" t="s">
        <v>1344</v>
      </c>
      <c r="BF986" t="s">
        <v>439</v>
      </c>
      <c r="BG986" t="s">
        <v>1340</v>
      </c>
      <c r="BH986" t="s">
        <v>439</v>
      </c>
      <c r="BI986" s="2">
        <v>42424</v>
      </c>
      <c r="BJ986">
        <v>110860</v>
      </c>
      <c r="BK986">
        <v>87984</v>
      </c>
      <c r="BL986">
        <v>22876</v>
      </c>
      <c r="BM986">
        <v>4380</v>
      </c>
      <c r="BN986">
        <v>-152</v>
      </c>
      <c r="BP986">
        <v>591</v>
      </c>
      <c r="BR986">
        <v>3341</v>
      </c>
      <c r="BV986">
        <v>96144</v>
      </c>
      <c r="BW986">
        <v>14716</v>
      </c>
      <c r="CO986">
        <v>14716</v>
      </c>
      <c r="CP986">
        <v>6073</v>
      </c>
      <c r="CQ986">
        <v>8643</v>
      </c>
      <c r="CV986">
        <v>8643</v>
      </c>
      <c r="CX986">
        <v>8643</v>
      </c>
      <c r="DA986">
        <v>8643</v>
      </c>
      <c r="DB986">
        <v>293</v>
      </c>
      <c r="DC986">
        <v>8350</v>
      </c>
      <c r="DE986">
        <v>8350</v>
      </c>
      <c r="DF986">
        <v>1.9834000000000001</v>
      </c>
      <c r="DJ986">
        <v>1.9834000000000001</v>
      </c>
      <c r="DK986">
        <v>1.9164000000000001</v>
      </c>
      <c r="DL986">
        <v>1.91</v>
      </c>
      <c r="DM986">
        <v>1.9834000000000001</v>
      </c>
      <c r="DQ986">
        <v>1.9834000000000001</v>
      </c>
      <c r="DR986">
        <v>1.9164000000000001</v>
      </c>
      <c r="DS986">
        <v>1.91</v>
      </c>
      <c r="DT986">
        <v>-28.369599999999998</v>
      </c>
      <c r="DU986">
        <v>4371.7280000000001</v>
      </c>
      <c r="DV986">
        <v>4371.7280000000001</v>
      </c>
      <c r="DW986">
        <v>14716</v>
      </c>
      <c r="DX986">
        <v>8643</v>
      </c>
      <c r="DY986">
        <v>18944</v>
      </c>
      <c r="DZ986">
        <v>14564</v>
      </c>
      <c r="EA986" s="2">
        <v>42060</v>
      </c>
      <c r="EB986">
        <v>4913</v>
      </c>
      <c r="EC986">
        <v>33152</v>
      </c>
      <c r="EF986">
        <v>16135</v>
      </c>
      <c r="EK986">
        <v>5108</v>
      </c>
      <c r="EL986">
        <v>59308</v>
      </c>
      <c r="EM986">
        <v>434517</v>
      </c>
      <c r="EN986">
        <v>190867</v>
      </c>
      <c r="EO986">
        <v>243650</v>
      </c>
      <c r="ER986">
        <v>36328</v>
      </c>
      <c r="FA986">
        <v>7522</v>
      </c>
      <c r="FB986">
        <v>287500</v>
      </c>
      <c r="FC986">
        <v>346808</v>
      </c>
      <c r="FD986">
        <v>15808</v>
      </c>
      <c r="FE986">
        <v>48085</v>
      </c>
      <c r="FL986">
        <v>7831</v>
      </c>
      <c r="FQ986">
        <v>71724</v>
      </c>
      <c r="FR986">
        <v>6891</v>
      </c>
      <c r="FT986">
        <v>20646</v>
      </c>
      <c r="FU986">
        <v>40530</v>
      </c>
      <c r="FZ986">
        <v>26522</v>
      </c>
      <c r="GA986">
        <v>94589</v>
      </c>
      <c r="GB986">
        <v>166313</v>
      </c>
      <c r="GD986">
        <v>10077</v>
      </c>
      <c r="GF986">
        <v>387432</v>
      </c>
      <c r="GH986">
        <v>212781</v>
      </c>
      <c r="GI986">
        <v>-10725</v>
      </c>
      <c r="GL986">
        <v>180495</v>
      </c>
      <c r="GM986">
        <v>180495</v>
      </c>
      <c r="GN986">
        <v>346808</v>
      </c>
      <c r="GO986">
        <v>4335</v>
      </c>
      <c r="GQ986">
        <v>180495</v>
      </c>
      <c r="GR986" s="2">
        <v>42424</v>
      </c>
      <c r="GS986">
        <v>33448</v>
      </c>
      <c r="GT986">
        <v>17182</v>
      </c>
      <c r="GU986">
        <v>-1346</v>
      </c>
      <c r="GV986">
        <v>15836</v>
      </c>
      <c r="GX986">
        <v>-1812</v>
      </c>
      <c r="GY986">
        <v>-2498</v>
      </c>
      <c r="HB986">
        <v>-410</v>
      </c>
      <c r="HC986">
        <v>-4720</v>
      </c>
      <c r="HD986">
        <v>350</v>
      </c>
      <c r="HE986">
        <v>44914</v>
      </c>
      <c r="HF986">
        <v>-33669</v>
      </c>
      <c r="HH986">
        <v>2707</v>
      </c>
      <c r="HJ986">
        <v>-4435</v>
      </c>
      <c r="HK986">
        <v>-4435</v>
      </c>
      <c r="HL986">
        <v>1196</v>
      </c>
      <c r="HM986">
        <v>-34201</v>
      </c>
      <c r="HN986">
        <v>332</v>
      </c>
      <c r="HO986">
        <v>11272</v>
      </c>
      <c r="HP986">
        <v>11604</v>
      </c>
      <c r="HQ986">
        <v>-15948</v>
      </c>
      <c r="HS986">
        <v>-15948</v>
      </c>
      <c r="HT986">
        <v>-11179</v>
      </c>
      <c r="HU986">
        <v>47</v>
      </c>
      <c r="HV986">
        <v>-15476</v>
      </c>
      <c r="HW986">
        <v>-175</v>
      </c>
      <c r="HY986">
        <v>-4938</v>
      </c>
      <c r="HZ986">
        <v>9582</v>
      </c>
      <c r="IA986">
        <v>4644</v>
      </c>
      <c r="IC986">
        <v>-11179</v>
      </c>
      <c r="IE986">
        <v>4380</v>
      </c>
      <c r="IG986">
        <v>10208</v>
      </c>
      <c r="IH986">
        <v>-8426</v>
      </c>
      <c r="II986">
        <v>-2829</v>
      </c>
      <c r="IK986">
        <v>-2829</v>
      </c>
      <c r="IL986">
        <v>4419</v>
      </c>
      <c r="IM986">
        <v>4419</v>
      </c>
      <c r="IN986">
        <v>1.91</v>
      </c>
      <c r="IO986">
        <v>1.91</v>
      </c>
    </row>
    <row r="987" spans="1:249" x14ac:dyDescent="0.25">
      <c r="A987" t="s">
        <v>1327</v>
      </c>
      <c r="B987" t="s">
        <v>1328</v>
      </c>
      <c r="C987" t="s">
        <v>1329</v>
      </c>
      <c r="D987" t="s">
        <v>1330</v>
      </c>
      <c r="E987" t="s">
        <v>455</v>
      </c>
      <c r="F987" t="s">
        <v>417</v>
      </c>
      <c r="G987" s="2">
        <v>41729</v>
      </c>
      <c r="H987" t="s">
        <v>450</v>
      </c>
      <c r="J987">
        <v>2014</v>
      </c>
      <c r="K987">
        <v>1</v>
      </c>
      <c r="L987">
        <v>2014</v>
      </c>
      <c r="M987">
        <v>1</v>
      </c>
      <c r="N987" t="s">
        <v>419</v>
      </c>
      <c r="O987" t="s">
        <v>451</v>
      </c>
      <c r="P987">
        <v>201401</v>
      </c>
      <c r="Q987">
        <v>12</v>
      </c>
      <c r="R987">
        <v>132</v>
      </c>
      <c r="S987">
        <v>21</v>
      </c>
      <c r="T987">
        <v>12</v>
      </c>
      <c r="U987">
        <v>34088</v>
      </c>
      <c r="V987">
        <v>3</v>
      </c>
      <c r="W987">
        <v>2911</v>
      </c>
      <c r="X987" s="2">
        <v>41766</v>
      </c>
      <c r="Y987" s="2">
        <v>41766</v>
      </c>
      <c r="Z987" t="s">
        <v>820</v>
      </c>
      <c r="AA987" t="s">
        <v>1331</v>
      </c>
      <c r="AB987" t="s">
        <v>1332</v>
      </c>
      <c r="AC987" t="s">
        <v>1333</v>
      </c>
      <c r="AD987">
        <v>75039</v>
      </c>
      <c r="AE987">
        <v>9724441000</v>
      </c>
      <c r="AF987" t="s">
        <v>1345</v>
      </c>
      <c r="AG987" t="s">
        <v>1331</v>
      </c>
      <c r="AH987" t="s">
        <v>1332</v>
      </c>
      <c r="AI987" t="s">
        <v>1333</v>
      </c>
      <c r="AJ987">
        <v>75039</v>
      </c>
      <c r="AK987" t="s">
        <v>426</v>
      </c>
      <c r="AL987" t="s">
        <v>427</v>
      </c>
      <c r="AU987" t="s">
        <v>1336</v>
      </c>
      <c r="AW987">
        <v>4294375000</v>
      </c>
      <c r="AX987" s="2">
        <v>41729</v>
      </c>
      <c r="BI987" s="2">
        <v>42130</v>
      </c>
      <c r="BJ987">
        <v>106325</v>
      </c>
      <c r="BK987">
        <v>83391</v>
      </c>
      <c r="BL987">
        <v>22934</v>
      </c>
      <c r="BM987">
        <v>4192</v>
      </c>
      <c r="BN987">
        <v>66</v>
      </c>
      <c r="BP987">
        <v>317</v>
      </c>
      <c r="BR987">
        <v>3132</v>
      </c>
      <c r="BV987">
        <v>91098</v>
      </c>
      <c r="BW987">
        <v>15227</v>
      </c>
      <c r="CO987">
        <v>15227</v>
      </c>
      <c r="CP987">
        <v>5857</v>
      </c>
      <c r="CQ987">
        <v>9370</v>
      </c>
      <c r="CV987">
        <v>9370</v>
      </c>
      <c r="CX987">
        <v>9370</v>
      </c>
      <c r="DA987">
        <v>9370</v>
      </c>
      <c r="DB987">
        <v>270</v>
      </c>
      <c r="DC987">
        <v>9100</v>
      </c>
      <c r="DE987">
        <v>9100</v>
      </c>
      <c r="DF987">
        <v>2.165</v>
      </c>
      <c r="DJ987">
        <v>2.165</v>
      </c>
      <c r="DK987">
        <v>2.1025999999999998</v>
      </c>
      <c r="DL987">
        <v>2.1</v>
      </c>
      <c r="DM987">
        <v>2.165</v>
      </c>
      <c r="DQ987">
        <v>2.165</v>
      </c>
      <c r="DR987">
        <v>2.1025999999999998</v>
      </c>
      <c r="DS987">
        <v>2.1</v>
      </c>
      <c r="DT987">
        <v>-11.200200000000001</v>
      </c>
      <c r="DU987">
        <v>4328</v>
      </c>
      <c r="DV987">
        <v>4328</v>
      </c>
      <c r="DW987">
        <v>15227</v>
      </c>
      <c r="DX987">
        <v>9370</v>
      </c>
      <c r="DY987">
        <v>19485</v>
      </c>
      <c r="DZ987">
        <v>15293</v>
      </c>
      <c r="EA987" s="2">
        <v>41766</v>
      </c>
      <c r="EB987">
        <v>5805</v>
      </c>
      <c r="EC987">
        <v>32480</v>
      </c>
      <c r="EF987">
        <v>18568</v>
      </c>
      <c r="EK987">
        <v>5011</v>
      </c>
      <c r="EL987">
        <v>61864</v>
      </c>
      <c r="EO987">
        <v>245897</v>
      </c>
      <c r="ER987">
        <v>37169</v>
      </c>
      <c r="FA987">
        <v>8103</v>
      </c>
      <c r="FB987">
        <v>291169</v>
      </c>
      <c r="FC987">
        <v>353033</v>
      </c>
      <c r="FD987">
        <v>9223</v>
      </c>
      <c r="FE987">
        <v>52109</v>
      </c>
      <c r="FL987">
        <v>8776</v>
      </c>
      <c r="FQ987">
        <v>70108</v>
      </c>
      <c r="FR987">
        <v>12144</v>
      </c>
      <c r="FT987">
        <v>20215</v>
      </c>
      <c r="FU987">
        <v>40783</v>
      </c>
      <c r="FZ987">
        <v>26892</v>
      </c>
      <c r="GA987">
        <v>100034</v>
      </c>
      <c r="GB987">
        <v>170142</v>
      </c>
      <c r="GD987">
        <v>10276</v>
      </c>
      <c r="GF987">
        <v>393800</v>
      </c>
      <c r="GH987">
        <v>216638</v>
      </c>
      <c r="GI987">
        <v>-11040</v>
      </c>
      <c r="GL987">
        <v>182891</v>
      </c>
      <c r="GM987">
        <v>182891</v>
      </c>
      <c r="GN987">
        <v>353033</v>
      </c>
      <c r="GO987">
        <v>4294</v>
      </c>
      <c r="GQ987">
        <v>182891</v>
      </c>
      <c r="GR987" s="2">
        <v>42130</v>
      </c>
      <c r="GS987">
        <v>9370</v>
      </c>
      <c r="GT987">
        <v>4192</v>
      </c>
      <c r="GV987">
        <v>4192</v>
      </c>
      <c r="HB987">
        <v>2452</v>
      </c>
      <c r="HC987">
        <v>2452</v>
      </c>
      <c r="HD987">
        <v>-911</v>
      </c>
      <c r="HE987">
        <v>15103</v>
      </c>
      <c r="HF987">
        <v>-7328</v>
      </c>
      <c r="HH987">
        <v>1111</v>
      </c>
      <c r="HJ987">
        <v>-457</v>
      </c>
      <c r="HK987">
        <v>-457</v>
      </c>
      <c r="HL987">
        <v>368</v>
      </c>
      <c r="HM987">
        <v>-6306</v>
      </c>
      <c r="HN987">
        <v>5500</v>
      </c>
      <c r="HO987">
        <v>-6668</v>
      </c>
      <c r="HP987">
        <v>-1168</v>
      </c>
      <c r="HQ987">
        <v>-3858</v>
      </c>
      <c r="HS987">
        <v>-3858</v>
      </c>
      <c r="HT987">
        <v>-2790</v>
      </c>
      <c r="HV987">
        <v>-7816</v>
      </c>
      <c r="HW987">
        <v>-24</v>
      </c>
      <c r="HY987">
        <v>957</v>
      </c>
      <c r="HZ987">
        <v>4644</v>
      </c>
      <c r="IA987">
        <v>5601</v>
      </c>
      <c r="IC987">
        <v>-2790</v>
      </c>
      <c r="IE987">
        <v>4192</v>
      </c>
      <c r="IG987">
        <v>15103</v>
      </c>
      <c r="IH987">
        <v>-7328</v>
      </c>
      <c r="II987">
        <v>-2790</v>
      </c>
      <c r="IK987">
        <v>-2790</v>
      </c>
      <c r="IL987">
        <v>4328</v>
      </c>
      <c r="IM987">
        <v>4328</v>
      </c>
      <c r="IN987">
        <v>2.1</v>
      </c>
      <c r="IO987">
        <v>2.1</v>
      </c>
    </row>
    <row r="988" spans="1:249" x14ac:dyDescent="0.25">
      <c r="A988" t="s">
        <v>1327</v>
      </c>
      <c r="B988" t="s">
        <v>1328</v>
      </c>
      <c r="C988" t="s">
        <v>1329</v>
      </c>
      <c r="D988" t="s">
        <v>1330</v>
      </c>
      <c r="E988" t="s">
        <v>455</v>
      </c>
      <c r="F988" t="s">
        <v>417</v>
      </c>
      <c r="G988" s="2">
        <v>41820</v>
      </c>
      <c r="H988" t="s">
        <v>450</v>
      </c>
      <c r="J988">
        <v>2014</v>
      </c>
      <c r="K988">
        <v>2</v>
      </c>
      <c r="L988">
        <v>2014</v>
      </c>
      <c r="M988">
        <v>2</v>
      </c>
      <c r="N988" t="s">
        <v>419</v>
      </c>
      <c r="O988" t="s">
        <v>451</v>
      </c>
      <c r="P988">
        <v>201402</v>
      </c>
      <c r="Q988">
        <v>12</v>
      </c>
      <c r="R988">
        <v>132</v>
      </c>
      <c r="S988">
        <v>21</v>
      </c>
      <c r="T988">
        <v>12</v>
      </c>
      <c r="U988">
        <v>34088</v>
      </c>
      <c r="V988">
        <v>3</v>
      </c>
      <c r="W988">
        <v>2911</v>
      </c>
      <c r="X988" s="2">
        <v>41857</v>
      </c>
      <c r="Y988" s="2">
        <v>41857</v>
      </c>
      <c r="Z988" t="s">
        <v>820</v>
      </c>
      <c r="AA988" t="s">
        <v>1331</v>
      </c>
      <c r="AB988" t="s">
        <v>1332</v>
      </c>
      <c r="AC988" t="s">
        <v>1333</v>
      </c>
      <c r="AD988">
        <v>75039</v>
      </c>
      <c r="AE988">
        <v>9724441000</v>
      </c>
      <c r="AF988" t="s">
        <v>1345</v>
      </c>
      <c r="AG988" t="s">
        <v>1331</v>
      </c>
      <c r="AH988" t="s">
        <v>1332</v>
      </c>
      <c r="AI988" t="s">
        <v>1333</v>
      </c>
      <c r="AJ988">
        <v>75039</v>
      </c>
      <c r="AK988" t="s">
        <v>426</v>
      </c>
      <c r="AL988" t="s">
        <v>427</v>
      </c>
      <c r="AU988" t="s">
        <v>1355</v>
      </c>
      <c r="AW988">
        <v>4264692000</v>
      </c>
      <c r="AX988" s="2">
        <v>41820</v>
      </c>
      <c r="BI988" s="2">
        <v>42221</v>
      </c>
      <c r="BJ988">
        <v>111208</v>
      </c>
      <c r="BK988">
        <v>89043</v>
      </c>
      <c r="BL988">
        <v>22165</v>
      </c>
      <c r="BM988">
        <v>4285</v>
      </c>
      <c r="BN988">
        <v>64</v>
      </c>
      <c r="BP988">
        <v>496</v>
      </c>
      <c r="BR988">
        <v>3169</v>
      </c>
      <c r="BV988">
        <v>97057</v>
      </c>
      <c r="BW988">
        <v>14151</v>
      </c>
      <c r="CO988">
        <v>14151</v>
      </c>
      <c r="CP988">
        <v>5034</v>
      </c>
      <c r="CQ988">
        <v>9117</v>
      </c>
      <c r="CV988">
        <v>9117</v>
      </c>
      <c r="CX988">
        <v>9117</v>
      </c>
      <c r="DA988">
        <v>9117</v>
      </c>
      <c r="DB988">
        <v>337</v>
      </c>
      <c r="DC988">
        <v>8780</v>
      </c>
      <c r="DE988">
        <v>8780</v>
      </c>
      <c r="DF988">
        <v>2.1217000000000001</v>
      </c>
      <c r="DJ988">
        <v>2.1217000000000001</v>
      </c>
      <c r="DK988">
        <v>2.0432999999999999</v>
      </c>
      <c r="DL988">
        <v>2.0499999999999998</v>
      </c>
      <c r="DM988">
        <v>2.1217000000000001</v>
      </c>
      <c r="DQ988">
        <v>2.1217000000000001</v>
      </c>
      <c r="DR988">
        <v>2.0432999999999999</v>
      </c>
      <c r="DS988">
        <v>2.0499999999999998</v>
      </c>
      <c r="DT988">
        <v>28.849599999999999</v>
      </c>
      <c r="DU988">
        <v>4297</v>
      </c>
      <c r="DV988">
        <v>4297</v>
      </c>
      <c r="DW988">
        <v>14151</v>
      </c>
      <c r="DX988">
        <v>9117</v>
      </c>
      <c r="DY988">
        <v>18500</v>
      </c>
      <c r="DZ988">
        <v>14215</v>
      </c>
      <c r="EA988" s="2">
        <v>41857</v>
      </c>
      <c r="EB988">
        <v>6281</v>
      </c>
      <c r="EC988">
        <v>34182</v>
      </c>
      <c r="EF988">
        <v>18177</v>
      </c>
      <c r="EK988">
        <v>5373</v>
      </c>
      <c r="EL988">
        <v>64013</v>
      </c>
      <c r="EO988">
        <v>251353</v>
      </c>
      <c r="ER988">
        <v>35110</v>
      </c>
      <c r="FA988">
        <v>8110</v>
      </c>
      <c r="FB988">
        <v>294573</v>
      </c>
      <c r="FC988">
        <v>358586</v>
      </c>
      <c r="FD988">
        <v>9948</v>
      </c>
      <c r="FE988">
        <v>52363</v>
      </c>
      <c r="FL988">
        <v>7218</v>
      </c>
      <c r="FQ988">
        <v>69529</v>
      </c>
      <c r="FR988">
        <v>11817</v>
      </c>
      <c r="FT988">
        <v>20161</v>
      </c>
      <c r="FU988">
        <v>41000</v>
      </c>
      <c r="FZ988">
        <v>27948</v>
      </c>
      <c r="GA988">
        <v>100926</v>
      </c>
      <c r="GB988">
        <v>170455</v>
      </c>
      <c r="GD988">
        <v>10487</v>
      </c>
      <c r="GF988">
        <v>399614</v>
      </c>
      <c r="GH988">
        <v>219635</v>
      </c>
      <c r="GI988">
        <v>-9311</v>
      </c>
      <c r="GL988">
        <v>188131</v>
      </c>
      <c r="GM988">
        <v>188131</v>
      </c>
      <c r="GN988">
        <v>358586</v>
      </c>
      <c r="GO988">
        <v>4265</v>
      </c>
      <c r="GQ988">
        <v>188131</v>
      </c>
      <c r="GR988" s="2">
        <v>42221</v>
      </c>
      <c r="GS988">
        <v>18487</v>
      </c>
      <c r="GT988">
        <v>8477</v>
      </c>
      <c r="GV988">
        <v>8477</v>
      </c>
      <c r="HB988">
        <v>3</v>
      </c>
      <c r="HC988">
        <v>3</v>
      </c>
      <c r="HD988">
        <v>-1662</v>
      </c>
      <c r="HE988">
        <v>25305</v>
      </c>
      <c r="HF988">
        <v>-15870</v>
      </c>
      <c r="HH988">
        <v>3667</v>
      </c>
      <c r="HJ988">
        <v>-678</v>
      </c>
      <c r="HK988">
        <v>-678</v>
      </c>
      <c r="HL988">
        <v>2398</v>
      </c>
      <c r="HM988">
        <v>-10483</v>
      </c>
      <c r="HN988">
        <v>5500</v>
      </c>
      <c r="HO988">
        <v>-6236</v>
      </c>
      <c r="HP988">
        <v>-736</v>
      </c>
      <c r="HQ988">
        <v>-6854</v>
      </c>
      <c r="HS988">
        <v>-6854</v>
      </c>
      <c r="HT988">
        <v>-5829</v>
      </c>
      <c r="HU988">
        <v>7</v>
      </c>
      <c r="HV988">
        <v>-13412</v>
      </c>
      <c r="HW988">
        <v>29</v>
      </c>
      <c r="HY988">
        <v>1439</v>
      </c>
      <c r="HZ988">
        <v>4644</v>
      </c>
      <c r="IA988">
        <v>6083</v>
      </c>
      <c r="IC988">
        <v>-5829</v>
      </c>
      <c r="IE988">
        <v>4285</v>
      </c>
      <c r="IG988">
        <v>10202</v>
      </c>
      <c r="IH988">
        <v>-8542</v>
      </c>
      <c r="II988">
        <v>-3039</v>
      </c>
      <c r="IK988">
        <v>-3039</v>
      </c>
      <c r="IL988">
        <v>4297</v>
      </c>
      <c r="IM988">
        <v>4297</v>
      </c>
      <c r="IN988">
        <v>2.0499999999999998</v>
      </c>
      <c r="IO988">
        <v>2.0499999999999998</v>
      </c>
    </row>
    <row r="989" spans="1:249" x14ac:dyDescent="0.25">
      <c r="A989" t="s">
        <v>1327</v>
      </c>
      <c r="B989" t="s">
        <v>1328</v>
      </c>
      <c r="C989" t="s">
        <v>1329</v>
      </c>
      <c r="D989" t="s">
        <v>1330</v>
      </c>
      <c r="E989" t="s">
        <v>455</v>
      </c>
      <c r="F989" t="s">
        <v>417</v>
      </c>
      <c r="G989" s="2">
        <v>41912</v>
      </c>
      <c r="H989" t="s">
        <v>450</v>
      </c>
      <c r="J989">
        <v>2014</v>
      </c>
      <c r="K989">
        <v>3</v>
      </c>
      <c r="L989">
        <v>2014</v>
      </c>
      <c r="M989">
        <v>3</v>
      </c>
      <c r="N989" t="s">
        <v>419</v>
      </c>
      <c r="O989" t="s">
        <v>451</v>
      </c>
      <c r="P989">
        <v>201403</v>
      </c>
      <c r="Q989">
        <v>12</v>
      </c>
      <c r="R989">
        <v>132</v>
      </c>
      <c r="S989">
        <v>21</v>
      </c>
      <c r="T989">
        <v>12</v>
      </c>
      <c r="U989">
        <v>34088</v>
      </c>
      <c r="V989">
        <v>3</v>
      </c>
      <c r="W989">
        <v>2911</v>
      </c>
      <c r="X989" s="2">
        <v>41948</v>
      </c>
      <c r="Y989" s="2">
        <v>41948</v>
      </c>
      <c r="Z989" t="s">
        <v>820</v>
      </c>
      <c r="AA989" t="s">
        <v>1331</v>
      </c>
      <c r="AB989" t="s">
        <v>1332</v>
      </c>
      <c r="AC989" t="s">
        <v>1333</v>
      </c>
      <c r="AD989">
        <v>75039</v>
      </c>
      <c r="AE989">
        <v>9724441000</v>
      </c>
      <c r="AF989" t="s">
        <v>1345</v>
      </c>
      <c r="AG989" t="s">
        <v>1331</v>
      </c>
      <c r="AH989" t="s">
        <v>1332</v>
      </c>
      <c r="AI989" t="s">
        <v>1333</v>
      </c>
      <c r="AJ989">
        <v>75039</v>
      </c>
      <c r="AK989" t="s">
        <v>426</v>
      </c>
      <c r="AL989" t="s">
        <v>427</v>
      </c>
      <c r="AU989" t="s">
        <v>1355</v>
      </c>
      <c r="AW989">
        <v>4234529000</v>
      </c>
      <c r="AX989" s="2">
        <v>41912</v>
      </c>
      <c r="BI989" s="2">
        <v>42312</v>
      </c>
      <c r="BJ989">
        <v>107130</v>
      </c>
      <c r="BK989">
        <v>85782</v>
      </c>
      <c r="BL989">
        <v>21348</v>
      </c>
      <c r="BM989">
        <v>4362</v>
      </c>
      <c r="BN989">
        <v>88</v>
      </c>
      <c r="BP989">
        <v>319</v>
      </c>
      <c r="BR989">
        <v>3169</v>
      </c>
      <c r="BV989">
        <v>93720</v>
      </c>
      <c r="BW989">
        <v>13410</v>
      </c>
      <c r="CO989">
        <v>13410</v>
      </c>
      <c r="CP989">
        <v>5064</v>
      </c>
      <c r="CQ989">
        <v>8346</v>
      </c>
      <c r="CV989">
        <v>8346</v>
      </c>
      <c r="CX989">
        <v>8346</v>
      </c>
      <c r="DA989">
        <v>8346</v>
      </c>
      <c r="DB989">
        <v>276</v>
      </c>
      <c r="DC989">
        <v>8070</v>
      </c>
      <c r="DE989">
        <v>8070</v>
      </c>
      <c r="DF989">
        <v>1.9559</v>
      </c>
      <c r="DJ989">
        <v>1.9559</v>
      </c>
      <c r="DK989">
        <v>1.8913</v>
      </c>
      <c r="DL989">
        <v>1.89</v>
      </c>
      <c r="DM989">
        <v>1.9559</v>
      </c>
      <c r="DQ989">
        <v>1.9559</v>
      </c>
      <c r="DR989">
        <v>1.8913</v>
      </c>
      <c r="DS989">
        <v>1.89</v>
      </c>
      <c r="DT989">
        <v>-5.3700999999999999</v>
      </c>
      <c r="DU989">
        <v>4269.8410000000003</v>
      </c>
      <c r="DV989">
        <v>4269.8410000000003</v>
      </c>
      <c r="DW989">
        <v>13410</v>
      </c>
      <c r="DX989">
        <v>8346</v>
      </c>
      <c r="DY989">
        <v>17860</v>
      </c>
      <c r="DZ989">
        <v>13498</v>
      </c>
      <c r="EA989" s="2">
        <v>41948</v>
      </c>
      <c r="EB989">
        <v>5014</v>
      </c>
      <c r="EC989">
        <v>30963</v>
      </c>
      <c r="EF989">
        <v>17761</v>
      </c>
      <c r="EK989">
        <v>4857</v>
      </c>
      <c r="EL989">
        <v>58595</v>
      </c>
      <c r="EO989">
        <v>251406</v>
      </c>
      <c r="ER989">
        <v>35012</v>
      </c>
      <c r="FA989">
        <v>7751</v>
      </c>
      <c r="FB989">
        <v>294169</v>
      </c>
      <c r="FC989">
        <v>352764</v>
      </c>
      <c r="FD989">
        <v>10243</v>
      </c>
      <c r="FE989">
        <v>49272</v>
      </c>
      <c r="FL989">
        <v>6469</v>
      </c>
      <c r="FQ989">
        <v>65984</v>
      </c>
      <c r="FR989">
        <v>11591</v>
      </c>
      <c r="FT989">
        <v>19268</v>
      </c>
      <c r="FU989">
        <v>41132</v>
      </c>
      <c r="FZ989">
        <v>27294</v>
      </c>
      <c r="GA989">
        <v>99285</v>
      </c>
      <c r="GB989">
        <v>165269</v>
      </c>
      <c r="GD989">
        <v>10681</v>
      </c>
      <c r="GF989">
        <v>404738</v>
      </c>
      <c r="GH989">
        <v>222636</v>
      </c>
      <c r="GI989">
        <v>-12196</v>
      </c>
      <c r="GL989">
        <v>187495</v>
      </c>
      <c r="GM989">
        <v>187495</v>
      </c>
      <c r="GN989">
        <v>352764</v>
      </c>
      <c r="GO989">
        <v>4235</v>
      </c>
      <c r="GQ989">
        <v>187495</v>
      </c>
      <c r="GR989" s="2">
        <v>42312</v>
      </c>
      <c r="GS989">
        <v>26833</v>
      </c>
      <c r="GT989">
        <v>12839</v>
      </c>
      <c r="GV989">
        <v>12839</v>
      </c>
      <c r="HB989">
        <v>-460</v>
      </c>
      <c r="HC989">
        <v>-460</v>
      </c>
      <c r="HD989">
        <v>-1511</v>
      </c>
      <c r="HE989">
        <v>37701</v>
      </c>
      <c r="HF989">
        <v>-24068</v>
      </c>
      <c r="HH989">
        <v>3794</v>
      </c>
      <c r="HJ989">
        <v>-1269</v>
      </c>
      <c r="HK989">
        <v>-1269</v>
      </c>
      <c r="HL989">
        <v>3415</v>
      </c>
      <c r="HM989">
        <v>-18128</v>
      </c>
      <c r="HN989">
        <v>5503</v>
      </c>
      <c r="HO989">
        <v>-5927</v>
      </c>
      <c r="HP989">
        <v>-424</v>
      </c>
      <c r="HQ989">
        <v>-9855</v>
      </c>
      <c r="HS989">
        <v>-9855</v>
      </c>
      <c r="HT989">
        <v>-8816</v>
      </c>
      <c r="HU989">
        <v>10</v>
      </c>
      <c r="HV989">
        <v>-19085</v>
      </c>
      <c r="HW989">
        <v>-170</v>
      </c>
      <c r="HY989">
        <v>318</v>
      </c>
      <c r="HZ989">
        <v>4644</v>
      </c>
      <c r="IA989">
        <v>4962</v>
      </c>
      <c r="IC989">
        <v>-8816</v>
      </c>
      <c r="IE989">
        <v>4362</v>
      </c>
      <c r="IG989">
        <v>12396</v>
      </c>
      <c r="IH989">
        <v>-8198</v>
      </c>
      <c r="II989">
        <v>-2987</v>
      </c>
      <c r="IK989">
        <v>-2987</v>
      </c>
      <c r="IL989">
        <v>4267</v>
      </c>
      <c r="IM989">
        <v>4267</v>
      </c>
      <c r="IN989">
        <v>1.89</v>
      </c>
      <c r="IO989">
        <v>1.89</v>
      </c>
    </row>
    <row r="990" spans="1:249" x14ac:dyDescent="0.25">
      <c r="A990" t="s">
        <v>1327</v>
      </c>
      <c r="B990" t="s">
        <v>1328</v>
      </c>
      <c r="C990" t="s">
        <v>1329</v>
      </c>
      <c r="D990" t="s">
        <v>1330</v>
      </c>
      <c r="E990" t="s">
        <v>455</v>
      </c>
      <c r="F990" t="s">
        <v>417</v>
      </c>
      <c r="G990" s="2">
        <v>42004</v>
      </c>
      <c r="H990" t="s">
        <v>450</v>
      </c>
      <c r="J990">
        <v>2014</v>
      </c>
      <c r="K990">
        <v>4</v>
      </c>
      <c r="L990">
        <v>2014</v>
      </c>
      <c r="M990">
        <v>4</v>
      </c>
      <c r="N990" t="s">
        <v>419</v>
      </c>
      <c r="O990" t="s">
        <v>451</v>
      </c>
      <c r="P990">
        <v>201404</v>
      </c>
      <c r="Q990">
        <v>12</v>
      </c>
      <c r="R990">
        <v>132</v>
      </c>
      <c r="S990">
        <v>21</v>
      </c>
      <c r="T990">
        <v>12</v>
      </c>
      <c r="U990">
        <v>34088</v>
      </c>
      <c r="V990">
        <v>3</v>
      </c>
      <c r="W990">
        <v>2911</v>
      </c>
      <c r="X990" s="2">
        <v>42060</v>
      </c>
      <c r="Y990" s="2">
        <v>42060</v>
      </c>
      <c r="Z990" t="s">
        <v>820</v>
      </c>
      <c r="AA990" t="s">
        <v>1331</v>
      </c>
      <c r="AB990" t="s">
        <v>1332</v>
      </c>
      <c r="AC990" t="s">
        <v>1333</v>
      </c>
      <c r="AD990">
        <v>75039</v>
      </c>
      <c r="AE990">
        <v>9724441000</v>
      </c>
      <c r="AF990" t="s">
        <v>1345</v>
      </c>
      <c r="AG990" t="s">
        <v>1331</v>
      </c>
      <c r="AH990" t="s">
        <v>1332</v>
      </c>
      <c r="AI990" t="s">
        <v>1333</v>
      </c>
      <c r="AJ990">
        <v>75039</v>
      </c>
      <c r="AK990" t="s">
        <v>426</v>
      </c>
      <c r="AL990" t="s">
        <v>427</v>
      </c>
      <c r="AN990">
        <v>75300</v>
      </c>
      <c r="AP990">
        <v>75300</v>
      </c>
      <c r="AR990">
        <v>433941</v>
      </c>
      <c r="AS990" t="s">
        <v>461</v>
      </c>
      <c r="AT990" t="s">
        <v>429</v>
      </c>
      <c r="AU990" t="s">
        <v>1336</v>
      </c>
      <c r="AW990">
        <v>4194690000</v>
      </c>
      <c r="AX990" s="2">
        <v>42035</v>
      </c>
      <c r="AY990" t="s">
        <v>1337</v>
      </c>
      <c r="AZ990" t="s">
        <v>1338</v>
      </c>
      <c r="BA990" t="s">
        <v>1342</v>
      </c>
      <c r="BB990" t="s">
        <v>1136</v>
      </c>
      <c r="BC990" t="s">
        <v>1346</v>
      </c>
      <c r="BD990" t="s">
        <v>679</v>
      </c>
      <c r="BE990" t="s">
        <v>1344</v>
      </c>
      <c r="BF990" t="s">
        <v>439</v>
      </c>
      <c r="BG990" t="s">
        <v>1340</v>
      </c>
      <c r="BH990" t="s">
        <v>439</v>
      </c>
      <c r="BI990" s="2">
        <v>42788</v>
      </c>
      <c r="BJ990">
        <v>87276</v>
      </c>
      <c r="BK990">
        <v>70243</v>
      </c>
      <c r="BL990">
        <v>17033</v>
      </c>
      <c r="BM990">
        <v>4458</v>
      </c>
      <c r="BN990">
        <v>68</v>
      </c>
      <c r="BP990">
        <v>537</v>
      </c>
      <c r="BR990">
        <v>3128</v>
      </c>
      <c r="BV990">
        <v>78434</v>
      </c>
      <c r="BW990">
        <v>8842</v>
      </c>
      <c r="CO990">
        <v>8842</v>
      </c>
      <c r="CP990">
        <v>2060</v>
      </c>
      <c r="CQ990">
        <v>6782</v>
      </c>
      <c r="CV990">
        <v>6782</v>
      </c>
      <c r="CX990">
        <v>6782</v>
      </c>
      <c r="DA990">
        <v>6782</v>
      </c>
      <c r="DB990">
        <v>212</v>
      </c>
      <c r="DC990">
        <v>6570</v>
      </c>
      <c r="DE990">
        <v>6570</v>
      </c>
      <c r="DF990">
        <v>1.6076999999999999</v>
      </c>
      <c r="DJ990">
        <v>1.6076999999999999</v>
      </c>
      <c r="DK990">
        <v>1.5575000000000001</v>
      </c>
      <c r="DL990">
        <v>1.56</v>
      </c>
      <c r="DM990">
        <v>1.6076999999999999</v>
      </c>
      <c r="DQ990">
        <v>1.6076999999999999</v>
      </c>
      <c r="DR990">
        <v>1.5575000000000001</v>
      </c>
      <c r="DS990">
        <v>1.56</v>
      </c>
      <c r="DT990">
        <v>10.9199</v>
      </c>
      <c r="DU990">
        <v>4235</v>
      </c>
      <c r="DV990">
        <v>4235</v>
      </c>
      <c r="DW990">
        <v>8842</v>
      </c>
      <c r="DX990">
        <v>6782</v>
      </c>
      <c r="DY990">
        <v>13368</v>
      </c>
      <c r="DZ990">
        <v>8910</v>
      </c>
      <c r="EA990" s="2">
        <v>42424</v>
      </c>
      <c r="EB990">
        <v>4658</v>
      </c>
      <c r="EC990">
        <v>28009</v>
      </c>
      <c r="EF990">
        <v>16678</v>
      </c>
      <c r="EK990">
        <v>3565</v>
      </c>
      <c r="EL990">
        <v>52910</v>
      </c>
      <c r="EM990">
        <v>446789</v>
      </c>
      <c r="EN990">
        <v>194121</v>
      </c>
      <c r="EO990">
        <v>252668</v>
      </c>
      <c r="ER990">
        <v>35239</v>
      </c>
      <c r="FA990">
        <v>8676</v>
      </c>
      <c r="FB990">
        <v>296583</v>
      </c>
      <c r="FC990">
        <v>349493</v>
      </c>
      <c r="FD990">
        <v>17468</v>
      </c>
      <c r="FE990">
        <v>42227</v>
      </c>
      <c r="FL990">
        <v>4938</v>
      </c>
      <c r="FQ990">
        <v>64633</v>
      </c>
      <c r="FR990">
        <v>11653</v>
      </c>
      <c r="FT990">
        <v>25802</v>
      </c>
      <c r="FU990">
        <v>39230</v>
      </c>
      <c r="FZ990">
        <v>27111</v>
      </c>
      <c r="GA990">
        <v>103796</v>
      </c>
      <c r="GB990">
        <v>168429</v>
      </c>
      <c r="GD990">
        <v>10792</v>
      </c>
      <c r="GF990">
        <v>408384</v>
      </c>
      <c r="GH990">
        <v>225820</v>
      </c>
      <c r="GI990">
        <v>-18957</v>
      </c>
      <c r="GL990">
        <v>181064</v>
      </c>
      <c r="GM990">
        <v>181064</v>
      </c>
      <c r="GN990">
        <v>349493</v>
      </c>
      <c r="GO990">
        <v>4201</v>
      </c>
      <c r="GQ990">
        <v>181064</v>
      </c>
      <c r="GR990" s="2">
        <v>42788</v>
      </c>
      <c r="GS990">
        <v>33615</v>
      </c>
      <c r="GT990">
        <v>17297</v>
      </c>
      <c r="GU990">
        <v>-41</v>
      </c>
      <c r="GV990">
        <v>17256</v>
      </c>
      <c r="GX990">
        <v>-1343</v>
      </c>
      <c r="GY990">
        <v>-6639</v>
      </c>
      <c r="HB990">
        <v>3050</v>
      </c>
      <c r="HC990">
        <v>-4932</v>
      </c>
      <c r="HD990">
        <v>-823</v>
      </c>
      <c r="HE990">
        <v>45116</v>
      </c>
      <c r="HF990">
        <v>-32952</v>
      </c>
      <c r="HH990">
        <v>4035</v>
      </c>
      <c r="HJ990">
        <v>-1631</v>
      </c>
      <c r="HK990">
        <v>-1631</v>
      </c>
      <c r="HL990">
        <v>3573</v>
      </c>
      <c r="HM990">
        <v>-26975</v>
      </c>
      <c r="HN990">
        <v>5662</v>
      </c>
      <c r="HO990">
        <v>1304</v>
      </c>
      <c r="HP990">
        <v>6966</v>
      </c>
      <c r="HQ990">
        <v>-13153</v>
      </c>
      <c r="HS990">
        <v>-13153</v>
      </c>
      <c r="HT990">
        <v>-11816</v>
      </c>
      <c r="HU990">
        <v>115</v>
      </c>
      <c r="HV990">
        <v>-17888</v>
      </c>
      <c r="HW990">
        <v>-281</v>
      </c>
      <c r="HY990">
        <v>-28</v>
      </c>
      <c r="HZ990">
        <v>4644</v>
      </c>
      <c r="IA990">
        <v>4616</v>
      </c>
      <c r="IC990">
        <v>-11816</v>
      </c>
      <c r="IE990">
        <v>4458</v>
      </c>
      <c r="IG990">
        <v>7415</v>
      </c>
      <c r="IH990">
        <v>-8884</v>
      </c>
      <c r="II990">
        <v>-3000</v>
      </c>
      <c r="IK990">
        <v>-3000</v>
      </c>
      <c r="IL990">
        <v>4282</v>
      </c>
      <c r="IM990">
        <v>4282</v>
      </c>
      <c r="IN990">
        <v>1.56</v>
      </c>
      <c r="IO990">
        <v>1.56</v>
      </c>
    </row>
    <row r="991" spans="1:249" x14ac:dyDescent="0.25">
      <c r="A991" t="s">
        <v>1327</v>
      </c>
      <c r="B991" t="s">
        <v>1328</v>
      </c>
      <c r="C991" t="s">
        <v>1329</v>
      </c>
      <c r="D991" t="s">
        <v>1330</v>
      </c>
      <c r="E991" t="s">
        <v>455</v>
      </c>
      <c r="F991" t="s">
        <v>417</v>
      </c>
      <c r="G991" s="2">
        <v>42094</v>
      </c>
      <c r="H991" t="s">
        <v>450</v>
      </c>
      <c r="J991">
        <v>2015</v>
      </c>
      <c r="K991">
        <v>1</v>
      </c>
      <c r="L991">
        <v>2015</v>
      </c>
      <c r="M991">
        <v>1</v>
      </c>
      <c r="N991" t="s">
        <v>419</v>
      </c>
      <c r="O991" t="s">
        <v>451</v>
      </c>
      <c r="P991">
        <v>201501</v>
      </c>
      <c r="Q991">
        <v>12</v>
      </c>
      <c r="R991">
        <v>132</v>
      </c>
      <c r="S991">
        <v>21</v>
      </c>
      <c r="T991">
        <v>12</v>
      </c>
      <c r="U991">
        <v>34088</v>
      </c>
      <c r="V991">
        <v>3</v>
      </c>
      <c r="W991">
        <v>2911</v>
      </c>
      <c r="X991" s="2">
        <v>42130</v>
      </c>
      <c r="Y991" s="2">
        <v>42130</v>
      </c>
      <c r="Z991" t="s">
        <v>820</v>
      </c>
      <c r="AA991" t="s">
        <v>1331</v>
      </c>
      <c r="AB991" t="s">
        <v>1332</v>
      </c>
      <c r="AC991" t="s">
        <v>1333</v>
      </c>
      <c r="AD991">
        <v>75039</v>
      </c>
      <c r="AE991">
        <v>9724441000</v>
      </c>
      <c r="AF991" t="s">
        <v>1345</v>
      </c>
      <c r="AG991" t="s">
        <v>1331</v>
      </c>
      <c r="AH991" t="s">
        <v>1332</v>
      </c>
      <c r="AI991" t="s">
        <v>1333</v>
      </c>
      <c r="AJ991">
        <v>75039</v>
      </c>
      <c r="AK991" t="s">
        <v>426</v>
      </c>
      <c r="AL991" t="s">
        <v>427</v>
      </c>
      <c r="AU991" t="s">
        <v>1355</v>
      </c>
      <c r="AW991">
        <v>4181108000</v>
      </c>
      <c r="AX991" s="2">
        <v>42094</v>
      </c>
      <c r="BI991" s="2">
        <v>42494</v>
      </c>
      <c r="BJ991">
        <v>67618</v>
      </c>
      <c r="BK991">
        <v>53571</v>
      </c>
      <c r="BL991">
        <v>14047</v>
      </c>
      <c r="BM991">
        <v>4300</v>
      </c>
      <c r="BN991">
        <v>88</v>
      </c>
      <c r="BP991">
        <v>311</v>
      </c>
      <c r="BR991">
        <v>2713</v>
      </c>
      <c r="BV991">
        <v>60983</v>
      </c>
      <c r="BW991">
        <v>6635</v>
      </c>
      <c r="CO991">
        <v>6635</v>
      </c>
      <c r="CP991">
        <v>1560</v>
      </c>
      <c r="CQ991">
        <v>5075</v>
      </c>
      <c r="CV991">
        <v>5075</v>
      </c>
      <c r="CX991">
        <v>5075</v>
      </c>
      <c r="DA991">
        <v>5075</v>
      </c>
      <c r="DB991">
        <v>135</v>
      </c>
      <c r="DC991">
        <v>4940</v>
      </c>
      <c r="DE991">
        <v>4940</v>
      </c>
      <c r="DF991">
        <v>1.2052</v>
      </c>
      <c r="DJ991">
        <v>1.2052</v>
      </c>
      <c r="DK991">
        <v>1.1731</v>
      </c>
      <c r="DL991">
        <v>1.17</v>
      </c>
      <c r="DM991">
        <v>1.2052</v>
      </c>
      <c r="DQ991">
        <v>1.2052</v>
      </c>
      <c r="DR991">
        <v>1.1731</v>
      </c>
      <c r="DS991">
        <v>1.17</v>
      </c>
      <c r="DT991">
        <v>-13.1304</v>
      </c>
      <c r="DU991">
        <v>4222.2219999999998</v>
      </c>
      <c r="DV991">
        <v>4222.2219999999998</v>
      </c>
      <c r="DW991">
        <v>6635</v>
      </c>
      <c r="DX991">
        <v>5075</v>
      </c>
      <c r="DY991">
        <v>11023</v>
      </c>
      <c r="DZ991">
        <v>6723</v>
      </c>
      <c r="EA991" s="2">
        <v>42130</v>
      </c>
      <c r="EB991">
        <v>5227</v>
      </c>
      <c r="EC991">
        <v>25031</v>
      </c>
      <c r="EF991">
        <v>16102</v>
      </c>
      <c r="EK991">
        <v>4298</v>
      </c>
      <c r="EL991">
        <v>50658</v>
      </c>
      <c r="EO991">
        <v>249497</v>
      </c>
      <c r="ER991">
        <v>34471</v>
      </c>
      <c r="FA991">
        <v>8335</v>
      </c>
      <c r="FB991">
        <v>292303</v>
      </c>
      <c r="FC991">
        <v>342961</v>
      </c>
      <c r="FD991">
        <v>13277</v>
      </c>
      <c r="FE991">
        <v>38144</v>
      </c>
      <c r="FL991">
        <v>4512</v>
      </c>
      <c r="FQ991">
        <v>55933</v>
      </c>
      <c r="FR991">
        <v>19494</v>
      </c>
      <c r="FT991">
        <v>24632</v>
      </c>
      <c r="FU991">
        <v>38935</v>
      </c>
      <c r="FZ991">
        <v>26521</v>
      </c>
      <c r="GA991">
        <v>109582</v>
      </c>
      <c r="GB991">
        <v>165515</v>
      </c>
      <c r="GD991">
        <v>11006</v>
      </c>
      <c r="GF991">
        <v>410414</v>
      </c>
      <c r="GH991">
        <v>227598</v>
      </c>
      <c r="GI991">
        <v>-22595</v>
      </c>
      <c r="GL991">
        <v>177446</v>
      </c>
      <c r="GM991">
        <v>177446</v>
      </c>
      <c r="GN991">
        <v>342961</v>
      </c>
      <c r="GO991">
        <v>4181</v>
      </c>
      <c r="GQ991">
        <v>177446</v>
      </c>
      <c r="GR991" s="2">
        <v>42494</v>
      </c>
      <c r="GS991">
        <v>5075</v>
      </c>
      <c r="GT991">
        <v>4300</v>
      </c>
      <c r="GV991">
        <v>4300</v>
      </c>
      <c r="HB991">
        <v>-509</v>
      </c>
      <c r="HC991">
        <v>-509</v>
      </c>
      <c r="HD991">
        <v>-868</v>
      </c>
      <c r="HE991">
        <v>7998</v>
      </c>
      <c r="HF991">
        <v>-6844</v>
      </c>
      <c r="HH991">
        <v>484</v>
      </c>
      <c r="HJ991">
        <v>-282</v>
      </c>
      <c r="HK991">
        <v>-282</v>
      </c>
      <c r="HL991">
        <v>290</v>
      </c>
      <c r="HM991">
        <v>-6352</v>
      </c>
      <c r="HN991">
        <v>7990</v>
      </c>
      <c r="HO991">
        <v>-4113</v>
      </c>
      <c r="HP991">
        <v>3877</v>
      </c>
      <c r="HQ991">
        <v>-1781</v>
      </c>
      <c r="HS991">
        <v>-1781</v>
      </c>
      <c r="HT991">
        <v>-2950</v>
      </c>
      <c r="HV991">
        <v>-854</v>
      </c>
      <c r="HW991">
        <v>-224</v>
      </c>
      <c r="HY991">
        <v>568</v>
      </c>
      <c r="HZ991">
        <v>4616</v>
      </c>
      <c r="IA991">
        <v>5184</v>
      </c>
      <c r="IC991">
        <v>-2950</v>
      </c>
      <c r="IE991">
        <v>4300</v>
      </c>
      <c r="IG991">
        <v>7998</v>
      </c>
      <c r="IH991">
        <v>-6844</v>
      </c>
      <c r="II991">
        <v>-2950</v>
      </c>
      <c r="IK991">
        <v>-2950</v>
      </c>
      <c r="IL991">
        <v>4211</v>
      </c>
      <c r="IM991">
        <v>4211</v>
      </c>
      <c r="IN991">
        <v>1.17</v>
      </c>
      <c r="IO991">
        <v>1.17</v>
      </c>
    </row>
    <row r="992" spans="1:249" x14ac:dyDescent="0.25">
      <c r="A992" t="s">
        <v>1327</v>
      </c>
      <c r="B992" t="s">
        <v>1328</v>
      </c>
      <c r="C992" t="s">
        <v>1329</v>
      </c>
      <c r="D992" t="s">
        <v>1330</v>
      </c>
      <c r="E992" t="s">
        <v>455</v>
      </c>
      <c r="F992" t="s">
        <v>417</v>
      </c>
      <c r="G992" s="2">
        <v>42185</v>
      </c>
      <c r="H992" t="s">
        <v>450</v>
      </c>
      <c r="J992">
        <v>2015</v>
      </c>
      <c r="K992">
        <v>2</v>
      </c>
      <c r="L992">
        <v>2015</v>
      </c>
      <c r="M992">
        <v>2</v>
      </c>
      <c r="N992" t="s">
        <v>419</v>
      </c>
      <c r="O992" t="s">
        <v>451</v>
      </c>
      <c r="P992">
        <v>201502</v>
      </c>
      <c r="Q992">
        <v>12</v>
      </c>
      <c r="R992">
        <v>132</v>
      </c>
      <c r="S992">
        <v>21</v>
      </c>
      <c r="T992">
        <v>12</v>
      </c>
      <c r="U992">
        <v>34088</v>
      </c>
      <c r="V992">
        <v>3</v>
      </c>
      <c r="W992">
        <v>2911</v>
      </c>
      <c r="X992" s="2">
        <v>42221</v>
      </c>
      <c r="Y992" s="2">
        <v>42221</v>
      </c>
      <c r="Z992" t="s">
        <v>820</v>
      </c>
      <c r="AA992" t="s">
        <v>1331</v>
      </c>
      <c r="AB992" t="s">
        <v>1332</v>
      </c>
      <c r="AC992" t="s">
        <v>1333</v>
      </c>
      <c r="AD992">
        <v>75039</v>
      </c>
      <c r="AE992">
        <v>9724441000</v>
      </c>
      <c r="AF992" t="s">
        <v>1347</v>
      </c>
      <c r="AG992" t="s">
        <v>1331</v>
      </c>
      <c r="AH992" t="s">
        <v>1332</v>
      </c>
      <c r="AI992" t="s">
        <v>1333</v>
      </c>
      <c r="AJ992">
        <v>75039</v>
      </c>
      <c r="AK992" t="s">
        <v>426</v>
      </c>
      <c r="AL992" t="s">
        <v>427</v>
      </c>
      <c r="AU992" t="s">
        <v>1355</v>
      </c>
      <c r="AW992">
        <v>4169449000</v>
      </c>
      <c r="AX992" s="2">
        <v>42185</v>
      </c>
      <c r="BI992" s="2">
        <v>42585</v>
      </c>
      <c r="BJ992">
        <v>74113</v>
      </c>
      <c r="BK992">
        <v>59422</v>
      </c>
      <c r="BL992">
        <v>14691</v>
      </c>
      <c r="BM992">
        <v>4451</v>
      </c>
      <c r="BN992">
        <v>85</v>
      </c>
      <c r="BP992">
        <v>370</v>
      </c>
      <c r="BR992">
        <v>2831</v>
      </c>
      <c r="BV992">
        <v>67159</v>
      </c>
      <c r="BW992">
        <v>6954</v>
      </c>
      <c r="CO992">
        <v>6954</v>
      </c>
      <c r="CP992">
        <v>2692</v>
      </c>
      <c r="CQ992">
        <v>4262</v>
      </c>
      <c r="CV992">
        <v>4262</v>
      </c>
      <c r="CX992">
        <v>4262</v>
      </c>
      <c r="DA992">
        <v>4262</v>
      </c>
      <c r="DB992">
        <v>72</v>
      </c>
      <c r="DC992">
        <v>4190</v>
      </c>
      <c r="DE992">
        <v>4190</v>
      </c>
      <c r="DF992">
        <v>1.0147999999999999</v>
      </c>
      <c r="DJ992">
        <v>1.0147999999999999</v>
      </c>
      <c r="DK992">
        <v>0.99760000000000004</v>
      </c>
      <c r="DL992">
        <v>1</v>
      </c>
      <c r="DM992">
        <v>1.0147999999999999</v>
      </c>
      <c r="DQ992">
        <v>1.0147999999999999</v>
      </c>
      <c r="DR992">
        <v>0.99760000000000004</v>
      </c>
      <c r="DS992">
        <v>1</v>
      </c>
      <c r="DT992">
        <v>10</v>
      </c>
      <c r="DU992">
        <v>4200</v>
      </c>
      <c r="DV992">
        <v>4200</v>
      </c>
      <c r="DW992">
        <v>6954</v>
      </c>
      <c r="DX992">
        <v>4262</v>
      </c>
      <c r="DY992">
        <v>11490</v>
      </c>
      <c r="DZ992">
        <v>7039</v>
      </c>
      <c r="EA992" s="2">
        <v>42221</v>
      </c>
      <c r="EB992">
        <v>4378</v>
      </c>
      <c r="EC992">
        <v>25957</v>
      </c>
      <c r="EF992">
        <v>16663</v>
      </c>
      <c r="EK992">
        <v>4649</v>
      </c>
      <c r="EL992">
        <v>51647</v>
      </c>
      <c r="EO992">
        <v>253653</v>
      </c>
      <c r="ER992">
        <v>34162</v>
      </c>
      <c r="FA992">
        <v>8798</v>
      </c>
      <c r="FB992">
        <v>296613</v>
      </c>
      <c r="FC992">
        <v>348260</v>
      </c>
      <c r="FD992">
        <v>14409</v>
      </c>
      <c r="FE992">
        <v>39914</v>
      </c>
      <c r="FL992">
        <v>4049</v>
      </c>
      <c r="FQ992">
        <v>58372</v>
      </c>
      <c r="FR992">
        <v>19431</v>
      </c>
      <c r="FT992">
        <v>25039</v>
      </c>
      <c r="FU992">
        <v>39419</v>
      </c>
      <c r="FZ992">
        <v>27001</v>
      </c>
      <c r="GA992">
        <v>110890</v>
      </c>
      <c r="GB992">
        <v>169262</v>
      </c>
      <c r="GD992">
        <v>11224</v>
      </c>
      <c r="GF992">
        <v>411538</v>
      </c>
      <c r="GH992">
        <v>228601</v>
      </c>
      <c r="GI992">
        <v>-21493</v>
      </c>
      <c r="GL992">
        <v>178998</v>
      </c>
      <c r="GM992">
        <v>178998</v>
      </c>
      <c r="GN992">
        <v>348260</v>
      </c>
      <c r="GO992">
        <v>4169</v>
      </c>
      <c r="GQ992">
        <v>178998</v>
      </c>
      <c r="GR992" s="2">
        <v>42585</v>
      </c>
      <c r="GS992">
        <v>9337</v>
      </c>
      <c r="GT992">
        <v>8751</v>
      </c>
      <c r="GV992">
        <v>8751</v>
      </c>
      <c r="HB992">
        <v>-1533</v>
      </c>
      <c r="HC992">
        <v>-1533</v>
      </c>
      <c r="HD992">
        <v>235</v>
      </c>
      <c r="HE992">
        <v>16790</v>
      </c>
      <c r="HF992">
        <v>-13953</v>
      </c>
      <c r="HH992">
        <v>1113</v>
      </c>
      <c r="HJ992">
        <v>-363</v>
      </c>
      <c r="HK992">
        <v>-363</v>
      </c>
      <c r="HL992">
        <v>360</v>
      </c>
      <c r="HM992">
        <v>-12843</v>
      </c>
      <c r="HN992">
        <v>7987</v>
      </c>
      <c r="HO992">
        <v>-3187</v>
      </c>
      <c r="HP992">
        <v>4800</v>
      </c>
      <c r="HQ992">
        <v>-2784</v>
      </c>
      <c r="HS992">
        <v>-2784</v>
      </c>
      <c r="HT992">
        <v>-6064</v>
      </c>
      <c r="HV992">
        <v>-4048</v>
      </c>
      <c r="HW992">
        <v>-172</v>
      </c>
      <c r="HY992">
        <v>-273</v>
      </c>
      <c r="HZ992">
        <v>4616</v>
      </c>
      <c r="IA992">
        <v>4343</v>
      </c>
      <c r="IC992">
        <v>-6064</v>
      </c>
      <c r="IE992">
        <v>4451</v>
      </c>
      <c r="IG992">
        <v>8792</v>
      </c>
      <c r="IH992">
        <v>-7109</v>
      </c>
      <c r="II992">
        <v>-3114</v>
      </c>
      <c r="IK992">
        <v>-3114</v>
      </c>
      <c r="IL992">
        <v>4200</v>
      </c>
      <c r="IM992">
        <v>4200</v>
      </c>
      <c r="IN992">
        <v>1</v>
      </c>
      <c r="IO992">
        <v>1</v>
      </c>
    </row>
    <row r="993" spans="1:249" x14ac:dyDescent="0.25">
      <c r="A993" t="s">
        <v>1327</v>
      </c>
      <c r="B993" t="s">
        <v>1328</v>
      </c>
      <c r="C993" t="s">
        <v>1329</v>
      </c>
      <c r="D993" t="s">
        <v>1330</v>
      </c>
      <c r="E993" t="s">
        <v>455</v>
      </c>
      <c r="F993" t="s">
        <v>417</v>
      </c>
      <c r="G993" s="2">
        <v>42277</v>
      </c>
      <c r="H993" t="s">
        <v>450</v>
      </c>
      <c r="J993">
        <v>2015</v>
      </c>
      <c r="K993">
        <v>3</v>
      </c>
      <c r="L993">
        <v>2015</v>
      </c>
      <c r="M993">
        <v>3</v>
      </c>
      <c r="N993" t="s">
        <v>419</v>
      </c>
      <c r="O993" t="s">
        <v>451</v>
      </c>
      <c r="P993">
        <v>201503</v>
      </c>
      <c r="Q993">
        <v>12</v>
      </c>
      <c r="R993">
        <v>132</v>
      </c>
      <c r="S993">
        <v>21</v>
      </c>
      <c r="T993">
        <v>12</v>
      </c>
      <c r="U993">
        <v>34088</v>
      </c>
      <c r="V993">
        <v>3</v>
      </c>
      <c r="W993">
        <v>2911</v>
      </c>
      <c r="X993" s="2">
        <v>42312</v>
      </c>
      <c r="Y993" s="2">
        <v>42312</v>
      </c>
      <c r="Z993" t="s">
        <v>820</v>
      </c>
      <c r="AA993" t="s">
        <v>1331</v>
      </c>
      <c r="AB993" t="s">
        <v>1332</v>
      </c>
      <c r="AC993" t="s">
        <v>1333</v>
      </c>
      <c r="AD993">
        <v>75039</v>
      </c>
      <c r="AE993">
        <v>9724441000</v>
      </c>
      <c r="AF993" t="s">
        <v>1347</v>
      </c>
      <c r="AG993" t="s">
        <v>1331</v>
      </c>
      <c r="AH993" t="s">
        <v>1332</v>
      </c>
      <c r="AI993" t="s">
        <v>1333</v>
      </c>
      <c r="AJ993">
        <v>75039</v>
      </c>
      <c r="AK993" t="s">
        <v>426</v>
      </c>
      <c r="AL993" t="s">
        <v>427</v>
      </c>
      <c r="AU993" t="s">
        <v>1348</v>
      </c>
      <c r="AW993">
        <v>4162939000</v>
      </c>
      <c r="AX993" s="2">
        <v>42277</v>
      </c>
      <c r="BI993" s="2">
        <v>42677</v>
      </c>
      <c r="BJ993">
        <v>67344</v>
      </c>
      <c r="BK993">
        <v>53684</v>
      </c>
      <c r="BL993">
        <v>13660</v>
      </c>
      <c r="BM993">
        <v>4542</v>
      </c>
      <c r="BN993">
        <v>78</v>
      </c>
      <c r="BP993">
        <v>324</v>
      </c>
      <c r="BR993">
        <v>2967</v>
      </c>
      <c r="BV993">
        <v>61595</v>
      </c>
      <c r="BW993">
        <v>5749</v>
      </c>
      <c r="CO993">
        <v>5749</v>
      </c>
      <c r="CP993">
        <v>1365</v>
      </c>
      <c r="CQ993">
        <v>4384</v>
      </c>
      <c r="CV993">
        <v>4384</v>
      </c>
      <c r="CX993">
        <v>4384</v>
      </c>
      <c r="DA993">
        <v>4384</v>
      </c>
      <c r="DB993">
        <v>144</v>
      </c>
      <c r="DC993">
        <v>4240</v>
      </c>
      <c r="DE993">
        <v>4240</v>
      </c>
      <c r="DF993">
        <v>1.0463</v>
      </c>
      <c r="DJ993">
        <v>1.0463</v>
      </c>
      <c r="DK993">
        <v>1.0119</v>
      </c>
      <c r="DL993">
        <v>1.01</v>
      </c>
      <c r="DM993">
        <v>1.0463</v>
      </c>
      <c r="DQ993">
        <v>1.0463</v>
      </c>
      <c r="DR993">
        <v>1.0119</v>
      </c>
      <c r="DS993">
        <v>1.01</v>
      </c>
      <c r="DT993">
        <v>-8.1000999999999994</v>
      </c>
      <c r="DU993">
        <v>4198.0190000000002</v>
      </c>
      <c r="DV993">
        <v>4198.0190000000002</v>
      </c>
      <c r="DW993">
        <v>5749</v>
      </c>
      <c r="DX993">
        <v>4384</v>
      </c>
      <c r="DY993">
        <v>10369</v>
      </c>
      <c r="DZ993">
        <v>5827</v>
      </c>
      <c r="EA993" s="2">
        <v>42312</v>
      </c>
      <c r="EB993">
        <v>4296</v>
      </c>
      <c r="EC993">
        <v>22157</v>
      </c>
      <c r="EF993">
        <v>16584</v>
      </c>
      <c r="EK993">
        <v>4197</v>
      </c>
      <c r="EL993">
        <v>47234</v>
      </c>
      <c r="EO993">
        <v>250583</v>
      </c>
      <c r="ER993">
        <v>34315</v>
      </c>
      <c r="FA993">
        <v>8530</v>
      </c>
      <c r="FB993">
        <v>293428</v>
      </c>
      <c r="FC993">
        <v>340662</v>
      </c>
      <c r="FD993">
        <v>14473</v>
      </c>
      <c r="FE993">
        <v>36681</v>
      </c>
      <c r="FL993">
        <v>3674</v>
      </c>
      <c r="FQ993">
        <v>54828</v>
      </c>
      <c r="FR993">
        <v>19839</v>
      </c>
      <c r="FT993">
        <v>24422</v>
      </c>
      <c r="FU993">
        <v>38210</v>
      </c>
      <c r="FZ993">
        <v>26524</v>
      </c>
      <c r="GA993">
        <v>108995</v>
      </c>
      <c r="GB993">
        <v>163823</v>
      </c>
      <c r="GD993">
        <v>11443</v>
      </c>
      <c r="GF993">
        <v>412718</v>
      </c>
      <c r="GH993">
        <v>229102</v>
      </c>
      <c r="GI993">
        <v>-24336</v>
      </c>
      <c r="GL993">
        <v>176839</v>
      </c>
      <c r="GM993">
        <v>176839</v>
      </c>
      <c r="GN993">
        <v>340662</v>
      </c>
      <c r="GO993">
        <v>4163</v>
      </c>
      <c r="GQ993">
        <v>176839</v>
      </c>
      <c r="GR993" s="2">
        <v>42677</v>
      </c>
      <c r="GS993">
        <v>13721</v>
      </c>
      <c r="GT993">
        <v>13293</v>
      </c>
      <c r="GV993">
        <v>13293</v>
      </c>
      <c r="HB993">
        <v>-1037</v>
      </c>
      <c r="HC993">
        <v>-1037</v>
      </c>
      <c r="HD993">
        <v>-13</v>
      </c>
      <c r="HE993">
        <v>25964</v>
      </c>
      <c r="HF993">
        <v>-20354</v>
      </c>
      <c r="HH993">
        <v>1604</v>
      </c>
      <c r="HJ993">
        <v>-412</v>
      </c>
      <c r="HK993">
        <v>-412</v>
      </c>
      <c r="HL993">
        <v>662</v>
      </c>
      <c r="HM993">
        <v>-18500</v>
      </c>
      <c r="HN993">
        <v>8010</v>
      </c>
      <c r="HO993">
        <v>-3012</v>
      </c>
      <c r="HP993">
        <v>4998</v>
      </c>
      <c r="HQ993">
        <v>-3285</v>
      </c>
      <c r="HS993">
        <v>-3285</v>
      </c>
      <c r="HT993">
        <v>-9163</v>
      </c>
      <c r="HV993">
        <v>-7450</v>
      </c>
      <c r="HW993">
        <v>-334</v>
      </c>
      <c r="HY993">
        <v>-320</v>
      </c>
      <c r="HZ993">
        <v>4616</v>
      </c>
      <c r="IA993">
        <v>4296</v>
      </c>
      <c r="IC993">
        <v>-9163</v>
      </c>
      <c r="IE993">
        <v>4542</v>
      </c>
      <c r="IG993">
        <v>9174</v>
      </c>
      <c r="IH993">
        <v>-6401</v>
      </c>
      <c r="II993">
        <v>-3099</v>
      </c>
      <c r="IK993">
        <v>-3099</v>
      </c>
      <c r="IL993">
        <v>4190</v>
      </c>
      <c r="IM993">
        <v>4190</v>
      </c>
      <c r="IN993">
        <v>1.01</v>
      </c>
      <c r="IO993">
        <v>1.01</v>
      </c>
    </row>
    <row r="994" spans="1:249" x14ac:dyDescent="0.25">
      <c r="A994" t="s">
        <v>1327</v>
      </c>
      <c r="B994" t="s">
        <v>1328</v>
      </c>
      <c r="C994" t="s">
        <v>1329</v>
      </c>
      <c r="D994" t="s">
        <v>1330</v>
      </c>
      <c r="E994" t="s">
        <v>455</v>
      </c>
      <c r="F994" t="s">
        <v>417</v>
      </c>
      <c r="G994" s="2">
        <v>42369</v>
      </c>
      <c r="H994" t="s">
        <v>450</v>
      </c>
      <c r="J994">
        <v>2015</v>
      </c>
      <c r="K994">
        <v>4</v>
      </c>
      <c r="L994">
        <v>2015</v>
      </c>
      <c r="M994">
        <v>4</v>
      </c>
      <c r="N994" t="s">
        <v>419</v>
      </c>
      <c r="O994" t="s">
        <v>451</v>
      </c>
      <c r="P994">
        <v>201504</v>
      </c>
      <c r="Q994">
        <v>12</v>
      </c>
      <c r="R994">
        <v>132</v>
      </c>
      <c r="S994">
        <v>21</v>
      </c>
      <c r="T994">
        <v>12</v>
      </c>
      <c r="U994">
        <v>34088</v>
      </c>
      <c r="V994">
        <v>3</v>
      </c>
      <c r="W994">
        <v>2911</v>
      </c>
      <c r="X994" s="2">
        <v>42424</v>
      </c>
      <c r="Y994" s="2">
        <v>42424</v>
      </c>
      <c r="Z994" t="s">
        <v>820</v>
      </c>
      <c r="AA994" t="s">
        <v>1331</v>
      </c>
      <c r="AB994" t="s">
        <v>1332</v>
      </c>
      <c r="AC994" t="s">
        <v>1333</v>
      </c>
      <c r="AD994">
        <v>75039</v>
      </c>
      <c r="AE994">
        <v>9724441000</v>
      </c>
      <c r="AF994" t="s">
        <v>1347</v>
      </c>
      <c r="AG994" t="s">
        <v>1331</v>
      </c>
      <c r="AH994" t="s">
        <v>1332</v>
      </c>
      <c r="AI994" t="s">
        <v>1333</v>
      </c>
      <c r="AJ994">
        <v>75039</v>
      </c>
      <c r="AK994" t="s">
        <v>426</v>
      </c>
      <c r="AL994" t="s">
        <v>427</v>
      </c>
      <c r="AN994">
        <v>73500</v>
      </c>
      <c r="AP994">
        <v>73500</v>
      </c>
      <c r="AR994">
        <v>419510</v>
      </c>
      <c r="AS994" t="s">
        <v>461</v>
      </c>
      <c r="AT994" t="s">
        <v>429</v>
      </c>
      <c r="AU994" t="s">
        <v>1348</v>
      </c>
      <c r="AW994">
        <v>4152757000</v>
      </c>
      <c r="AX994" s="2">
        <v>42400</v>
      </c>
      <c r="AY994" t="s">
        <v>1337</v>
      </c>
      <c r="AZ994" t="s">
        <v>1338</v>
      </c>
      <c r="BA994" t="s">
        <v>1342</v>
      </c>
      <c r="BB994" t="s">
        <v>1136</v>
      </c>
      <c r="BC994" t="s">
        <v>1346</v>
      </c>
      <c r="BD994" t="s">
        <v>679</v>
      </c>
      <c r="BE994" t="s">
        <v>1344</v>
      </c>
      <c r="BF994" t="s">
        <v>439</v>
      </c>
      <c r="BG994" t="s">
        <v>1340</v>
      </c>
      <c r="BH994" t="s">
        <v>439</v>
      </c>
      <c r="BI994" s="2">
        <v>42788</v>
      </c>
      <c r="BJ994">
        <v>59807</v>
      </c>
      <c r="BK994">
        <v>48856</v>
      </c>
      <c r="BL994">
        <v>10951</v>
      </c>
      <c r="BM994">
        <v>4755</v>
      </c>
      <c r="BN994">
        <v>60</v>
      </c>
      <c r="BP994">
        <v>518</v>
      </c>
      <c r="BR994">
        <v>2990</v>
      </c>
      <c r="BV994">
        <v>57179</v>
      </c>
      <c r="BW994">
        <v>2628</v>
      </c>
      <c r="CO994">
        <v>2628</v>
      </c>
      <c r="CP994">
        <v>-202</v>
      </c>
      <c r="CQ994">
        <v>2830</v>
      </c>
      <c r="CV994">
        <v>2830</v>
      </c>
      <c r="CX994">
        <v>2830</v>
      </c>
      <c r="DA994">
        <v>2830</v>
      </c>
      <c r="DB994">
        <v>50</v>
      </c>
      <c r="DC994">
        <v>2780</v>
      </c>
      <c r="DE994">
        <v>2780</v>
      </c>
      <c r="DF994">
        <v>0.67820000000000003</v>
      </c>
      <c r="DJ994">
        <v>0.67820000000000003</v>
      </c>
      <c r="DK994">
        <v>0.66620000000000001</v>
      </c>
      <c r="DL994">
        <v>0.67</v>
      </c>
      <c r="DM994">
        <v>0.67820000000000003</v>
      </c>
      <c r="DQ994">
        <v>0.67820000000000003</v>
      </c>
      <c r="DR994">
        <v>0.66620000000000001</v>
      </c>
      <c r="DS994">
        <v>0.67</v>
      </c>
      <c r="DT994">
        <v>15.8301</v>
      </c>
      <c r="DU994">
        <v>4183</v>
      </c>
      <c r="DV994">
        <v>4183</v>
      </c>
      <c r="DW994">
        <v>2628</v>
      </c>
      <c r="DX994">
        <v>2830</v>
      </c>
      <c r="DY994">
        <v>7443</v>
      </c>
      <c r="DZ994">
        <v>2688</v>
      </c>
      <c r="EA994" s="2">
        <v>42788</v>
      </c>
      <c r="EB994">
        <v>3705</v>
      </c>
      <c r="EC994">
        <v>19875</v>
      </c>
      <c r="EF994">
        <v>16245</v>
      </c>
      <c r="EK994">
        <v>2798</v>
      </c>
      <c r="EL994">
        <v>42623</v>
      </c>
      <c r="EM994">
        <v>447337</v>
      </c>
      <c r="EN994">
        <v>195732</v>
      </c>
      <c r="EO994">
        <v>251605</v>
      </c>
      <c r="ER994">
        <v>34245</v>
      </c>
      <c r="FA994">
        <v>8285</v>
      </c>
      <c r="FB994">
        <v>294135</v>
      </c>
      <c r="FC994">
        <v>336758</v>
      </c>
      <c r="FD994">
        <v>18762</v>
      </c>
      <c r="FE994">
        <v>32412</v>
      </c>
      <c r="FL994">
        <v>2802</v>
      </c>
      <c r="FQ994">
        <v>53976</v>
      </c>
      <c r="FR994">
        <v>19925</v>
      </c>
      <c r="FT994">
        <v>22647</v>
      </c>
      <c r="FU994">
        <v>36818</v>
      </c>
      <c r="FZ994">
        <v>26582</v>
      </c>
      <c r="GA994">
        <v>105972</v>
      </c>
      <c r="GB994">
        <v>159948</v>
      </c>
      <c r="GD994">
        <v>11612</v>
      </c>
      <c r="GF994">
        <v>412444</v>
      </c>
      <c r="GH994">
        <v>229734</v>
      </c>
      <c r="GI994">
        <v>-23511</v>
      </c>
      <c r="GL994">
        <v>176810</v>
      </c>
      <c r="GM994">
        <v>176810</v>
      </c>
      <c r="GN994">
        <v>336758</v>
      </c>
      <c r="GO994">
        <v>4156</v>
      </c>
      <c r="GQ994">
        <v>176810</v>
      </c>
      <c r="GR994" s="2">
        <v>42788</v>
      </c>
      <c r="GS994">
        <v>16551</v>
      </c>
      <c r="GT994">
        <v>18048</v>
      </c>
      <c r="GU994">
        <v>-976</v>
      </c>
      <c r="GV994">
        <v>17072</v>
      </c>
      <c r="GX994">
        <v>-379</v>
      </c>
      <c r="GY994">
        <v>-7471</v>
      </c>
      <c r="HB994">
        <v>4737</v>
      </c>
      <c r="HC994">
        <v>-3113</v>
      </c>
      <c r="HD994">
        <v>-166</v>
      </c>
      <c r="HE994">
        <v>30344</v>
      </c>
      <c r="HF994">
        <v>-26490</v>
      </c>
      <c r="HH994">
        <v>2389</v>
      </c>
      <c r="HJ994">
        <v>-607</v>
      </c>
      <c r="HK994">
        <v>-607</v>
      </c>
      <c r="HL994">
        <v>884</v>
      </c>
      <c r="HM994">
        <v>-23824</v>
      </c>
      <c r="HN994">
        <v>8002</v>
      </c>
      <c r="HO994">
        <v>1253</v>
      </c>
      <c r="HP994">
        <v>9255</v>
      </c>
      <c r="HQ994">
        <v>-4034</v>
      </c>
      <c r="HS994">
        <v>-4034</v>
      </c>
      <c r="HT994">
        <v>-12260</v>
      </c>
      <c r="HU994">
        <v>2</v>
      </c>
      <c r="HV994">
        <v>-7037</v>
      </c>
      <c r="HW994">
        <v>-394</v>
      </c>
      <c r="HY994">
        <v>-911</v>
      </c>
      <c r="HZ994">
        <v>4616</v>
      </c>
      <c r="IA994">
        <v>3705</v>
      </c>
      <c r="IC994">
        <v>-12260</v>
      </c>
      <c r="IE994">
        <v>4755</v>
      </c>
      <c r="IG994">
        <v>4380</v>
      </c>
      <c r="IH994">
        <v>-6136</v>
      </c>
      <c r="II994">
        <v>-3097</v>
      </c>
      <c r="IK994">
        <v>-3097</v>
      </c>
      <c r="IL994">
        <v>4196</v>
      </c>
      <c r="IM994">
        <v>4196</v>
      </c>
      <c r="IN994">
        <v>0.67</v>
      </c>
      <c r="IO994">
        <v>0.67</v>
      </c>
    </row>
    <row r="995" spans="1:249" x14ac:dyDescent="0.25">
      <c r="A995" t="s">
        <v>1327</v>
      </c>
      <c r="B995" t="s">
        <v>1328</v>
      </c>
      <c r="C995" t="s">
        <v>1329</v>
      </c>
      <c r="D995" t="s">
        <v>1330</v>
      </c>
      <c r="E995" t="s">
        <v>455</v>
      </c>
      <c r="F995" t="s">
        <v>417</v>
      </c>
      <c r="G995" s="2">
        <v>42460</v>
      </c>
      <c r="H995" t="s">
        <v>450</v>
      </c>
      <c r="J995">
        <v>2016</v>
      </c>
      <c r="K995">
        <v>1</v>
      </c>
      <c r="L995">
        <v>2016</v>
      </c>
      <c r="M995">
        <v>1</v>
      </c>
      <c r="N995" t="s">
        <v>419</v>
      </c>
      <c r="O995" t="s">
        <v>451</v>
      </c>
      <c r="P995">
        <v>201601</v>
      </c>
      <c r="Q995">
        <v>12</v>
      </c>
      <c r="R995">
        <v>132</v>
      </c>
      <c r="S995">
        <v>21</v>
      </c>
      <c r="T995">
        <v>12</v>
      </c>
      <c r="U995">
        <v>34088</v>
      </c>
      <c r="V995">
        <v>3</v>
      </c>
      <c r="W995">
        <v>2911</v>
      </c>
      <c r="X995" s="2">
        <v>42494</v>
      </c>
      <c r="Y995" s="2">
        <v>42494</v>
      </c>
      <c r="Z995" t="s">
        <v>820</v>
      </c>
      <c r="AA995" t="s">
        <v>1331</v>
      </c>
      <c r="AB995" t="s">
        <v>1332</v>
      </c>
      <c r="AC995" t="s">
        <v>1333</v>
      </c>
      <c r="AD995">
        <v>75039</v>
      </c>
      <c r="AE995">
        <v>9724441000</v>
      </c>
      <c r="AG995" t="s">
        <v>1331</v>
      </c>
      <c r="AH995" t="s">
        <v>1332</v>
      </c>
      <c r="AI995" t="s">
        <v>1333</v>
      </c>
      <c r="AJ995">
        <v>75039</v>
      </c>
      <c r="AK995" t="s">
        <v>426</v>
      </c>
      <c r="AL995" t="s">
        <v>427</v>
      </c>
      <c r="AU995" t="s">
        <v>1348</v>
      </c>
      <c r="AW995">
        <v>4146611000</v>
      </c>
      <c r="AX995" s="2">
        <v>42460</v>
      </c>
      <c r="BI995" s="2">
        <v>42858</v>
      </c>
      <c r="BJ995">
        <v>48707</v>
      </c>
      <c r="BK995">
        <v>39187</v>
      </c>
      <c r="BL995">
        <v>9520</v>
      </c>
      <c r="BM995">
        <v>4765</v>
      </c>
      <c r="BN995">
        <v>77</v>
      </c>
      <c r="BP995">
        <v>355</v>
      </c>
      <c r="BR995">
        <v>2593</v>
      </c>
      <c r="BV995">
        <v>46977</v>
      </c>
      <c r="BW995">
        <v>1730</v>
      </c>
      <c r="CO995">
        <v>1730</v>
      </c>
      <c r="CP995">
        <v>-51</v>
      </c>
      <c r="CQ995">
        <v>1781</v>
      </c>
      <c r="CV995">
        <v>1781</v>
      </c>
      <c r="CX995">
        <v>1781</v>
      </c>
      <c r="DA995">
        <v>1781</v>
      </c>
      <c r="DB995">
        <v>-29</v>
      </c>
      <c r="DC995">
        <v>1810</v>
      </c>
      <c r="DE995">
        <v>1810</v>
      </c>
      <c r="DF995">
        <v>0.42630000000000001</v>
      </c>
      <c r="DJ995">
        <v>0.42630000000000001</v>
      </c>
      <c r="DK995">
        <v>0.43319999999999997</v>
      </c>
      <c r="DL995">
        <v>0.43</v>
      </c>
      <c r="DM995">
        <v>0.42630000000000001</v>
      </c>
      <c r="DQ995">
        <v>0.42630000000000001</v>
      </c>
      <c r="DR995">
        <v>0.43319999999999997</v>
      </c>
      <c r="DS995">
        <v>0.43</v>
      </c>
      <c r="DT995">
        <v>-13.46</v>
      </c>
      <c r="DU995">
        <v>4209.3</v>
      </c>
      <c r="DV995">
        <v>4209.3</v>
      </c>
      <c r="DW995">
        <v>1730</v>
      </c>
      <c r="DX995">
        <v>1781</v>
      </c>
      <c r="DY995">
        <v>6572</v>
      </c>
      <c r="DZ995">
        <v>1807</v>
      </c>
      <c r="EA995" s="2">
        <v>42494</v>
      </c>
      <c r="EB995">
        <v>4846</v>
      </c>
      <c r="EC995">
        <v>19814</v>
      </c>
      <c r="EF995">
        <v>16223</v>
      </c>
      <c r="EK995">
        <v>3368</v>
      </c>
      <c r="EL995">
        <v>44251</v>
      </c>
      <c r="EO995">
        <v>255257</v>
      </c>
      <c r="ER995">
        <v>34915</v>
      </c>
      <c r="FA995">
        <v>8366</v>
      </c>
      <c r="FB995">
        <v>298538</v>
      </c>
      <c r="FC995">
        <v>342789</v>
      </c>
      <c r="FD995">
        <v>13540</v>
      </c>
      <c r="FE995">
        <v>32294</v>
      </c>
      <c r="FL995">
        <v>2892</v>
      </c>
      <c r="FQ995">
        <v>48726</v>
      </c>
      <c r="FR995">
        <v>29568</v>
      </c>
      <c r="FT995">
        <v>22401</v>
      </c>
      <c r="FU995">
        <v>36293</v>
      </c>
      <c r="FZ995">
        <v>27303</v>
      </c>
      <c r="GA995">
        <v>115565</v>
      </c>
      <c r="GB995">
        <v>164291</v>
      </c>
      <c r="GD995">
        <v>11825</v>
      </c>
      <c r="GF995">
        <v>411200</v>
      </c>
      <c r="GH995">
        <v>230454</v>
      </c>
      <c r="GI995">
        <v>-20384</v>
      </c>
      <c r="GL995">
        <v>178498</v>
      </c>
      <c r="GM995">
        <v>178498</v>
      </c>
      <c r="GN995">
        <v>342789</v>
      </c>
      <c r="GO995">
        <v>4147</v>
      </c>
      <c r="GQ995">
        <v>178498</v>
      </c>
      <c r="GR995" s="2">
        <v>42858</v>
      </c>
      <c r="GS995">
        <v>1781</v>
      </c>
      <c r="GT995">
        <v>4765</v>
      </c>
      <c r="GV995">
        <v>4765</v>
      </c>
      <c r="HB995">
        <v>-399</v>
      </c>
      <c r="HC995">
        <v>-399</v>
      </c>
      <c r="HD995">
        <v>-1335</v>
      </c>
      <c r="HE995">
        <v>4812</v>
      </c>
      <c r="HF995">
        <v>-4601</v>
      </c>
      <c r="HH995">
        <v>177</v>
      </c>
      <c r="HJ995">
        <v>-234</v>
      </c>
      <c r="HK995">
        <v>-234</v>
      </c>
      <c r="HL995">
        <v>309</v>
      </c>
      <c r="HM995">
        <v>-4349</v>
      </c>
      <c r="HN995">
        <v>11963</v>
      </c>
      <c r="HO995">
        <v>-7622</v>
      </c>
      <c r="HP995">
        <v>4341</v>
      </c>
      <c r="HQ995">
        <v>-721</v>
      </c>
      <c r="HS995">
        <v>-721</v>
      </c>
      <c r="HT995">
        <v>-3096</v>
      </c>
      <c r="HV995">
        <v>524</v>
      </c>
      <c r="HW995">
        <v>154</v>
      </c>
      <c r="HY995">
        <v>1141</v>
      </c>
      <c r="HZ995">
        <v>3705</v>
      </c>
      <c r="IA995">
        <v>4846</v>
      </c>
      <c r="IC995">
        <v>-3096</v>
      </c>
      <c r="IE995">
        <v>4765</v>
      </c>
      <c r="IG995">
        <v>4812</v>
      </c>
      <c r="IH995">
        <v>-4601</v>
      </c>
      <c r="II995">
        <v>-3096</v>
      </c>
      <c r="IK995">
        <v>-3096</v>
      </c>
      <c r="IL995">
        <v>4178</v>
      </c>
      <c r="IM995">
        <v>4178</v>
      </c>
      <c r="IN995">
        <v>0.43</v>
      </c>
      <c r="IO995">
        <v>0.43</v>
      </c>
    </row>
    <row r="996" spans="1:249" x14ac:dyDescent="0.25">
      <c r="A996" t="s">
        <v>1327</v>
      </c>
      <c r="B996" t="s">
        <v>1328</v>
      </c>
      <c r="C996" t="s">
        <v>1329</v>
      </c>
      <c r="D996" t="s">
        <v>1330</v>
      </c>
      <c r="E996" t="s">
        <v>455</v>
      </c>
      <c r="F996" t="s">
        <v>417</v>
      </c>
      <c r="G996" s="2">
        <v>42551</v>
      </c>
      <c r="H996" t="s">
        <v>450</v>
      </c>
      <c r="J996">
        <v>2016</v>
      </c>
      <c r="K996">
        <v>2</v>
      </c>
      <c r="L996">
        <v>2016</v>
      </c>
      <c r="M996">
        <v>2</v>
      </c>
      <c r="N996" t="s">
        <v>419</v>
      </c>
      <c r="O996" t="s">
        <v>451</v>
      </c>
      <c r="P996">
        <v>201602</v>
      </c>
      <c r="Q996">
        <v>12</v>
      </c>
      <c r="R996">
        <v>132</v>
      </c>
      <c r="S996">
        <v>21</v>
      </c>
      <c r="T996">
        <v>12</v>
      </c>
      <c r="U996">
        <v>34088</v>
      </c>
      <c r="V996">
        <v>3</v>
      </c>
      <c r="W996">
        <v>2911</v>
      </c>
      <c r="X996" s="2">
        <v>42585</v>
      </c>
      <c r="Y996" s="2">
        <v>42585</v>
      </c>
      <c r="Z996" t="s">
        <v>820</v>
      </c>
      <c r="AA996" t="s">
        <v>1331</v>
      </c>
      <c r="AB996" t="s">
        <v>1332</v>
      </c>
      <c r="AC996" t="s">
        <v>1333</v>
      </c>
      <c r="AD996">
        <v>75039</v>
      </c>
      <c r="AE996">
        <v>9724441000</v>
      </c>
      <c r="AG996" t="s">
        <v>1331</v>
      </c>
      <c r="AH996" t="s">
        <v>1332</v>
      </c>
      <c r="AI996" t="s">
        <v>1333</v>
      </c>
      <c r="AJ996">
        <v>75039</v>
      </c>
      <c r="AK996" t="s">
        <v>426</v>
      </c>
      <c r="AL996" t="s">
        <v>427</v>
      </c>
      <c r="AU996" t="s">
        <v>1348</v>
      </c>
      <c r="AW996">
        <v>4146650000</v>
      </c>
      <c r="AX996" s="2">
        <v>42551</v>
      </c>
      <c r="BI996" s="2">
        <v>42949</v>
      </c>
      <c r="BJ996">
        <v>57694</v>
      </c>
      <c r="BK996">
        <v>47311</v>
      </c>
      <c r="BL996">
        <v>10383</v>
      </c>
      <c r="BM996">
        <v>4821</v>
      </c>
      <c r="BN996">
        <v>75</v>
      </c>
      <c r="BP996">
        <v>445</v>
      </c>
      <c r="BR996">
        <v>2646</v>
      </c>
      <c r="BV996">
        <v>55298</v>
      </c>
      <c r="BW996">
        <v>2396</v>
      </c>
      <c r="CO996">
        <v>2396</v>
      </c>
      <c r="CP996">
        <v>715</v>
      </c>
      <c r="CQ996">
        <v>1681</v>
      </c>
      <c r="CV996">
        <v>1681</v>
      </c>
      <c r="CX996">
        <v>1681</v>
      </c>
      <c r="DA996">
        <v>1681</v>
      </c>
      <c r="DB996">
        <v>-19</v>
      </c>
      <c r="DC996">
        <v>1700</v>
      </c>
      <c r="DE996">
        <v>1700</v>
      </c>
      <c r="DF996">
        <v>0.40229999999999999</v>
      </c>
      <c r="DJ996">
        <v>0.40229999999999999</v>
      </c>
      <c r="DK996">
        <v>0.40689999999999998</v>
      </c>
      <c r="DL996">
        <v>0.41</v>
      </c>
      <c r="DM996">
        <v>0.40229999999999999</v>
      </c>
      <c r="DQ996">
        <v>0.40229999999999999</v>
      </c>
      <c r="DR996">
        <v>0.40689999999999998</v>
      </c>
      <c r="DS996">
        <v>0.41</v>
      </c>
      <c r="DT996">
        <v>12.98</v>
      </c>
      <c r="DU996">
        <v>4178</v>
      </c>
      <c r="DV996">
        <v>4178</v>
      </c>
      <c r="DW996">
        <v>2396</v>
      </c>
      <c r="DX996">
        <v>1681</v>
      </c>
      <c r="DY996">
        <v>7292</v>
      </c>
      <c r="DZ996">
        <v>2471</v>
      </c>
      <c r="EA996" s="2">
        <v>42585</v>
      </c>
      <c r="EB996">
        <v>4358</v>
      </c>
      <c r="EC996">
        <v>21827</v>
      </c>
      <c r="EF996">
        <v>15875</v>
      </c>
      <c r="EK996">
        <v>3768</v>
      </c>
      <c r="EL996">
        <v>45828</v>
      </c>
      <c r="EO996">
        <v>254062</v>
      </c>
      <c r="ER996">
        <v>34182</v>
      </c>
      <c r="FA996">
        <v>8401</v>
      </c>
      <c r="FB996">
        <v>296645</v>
      </c>
      <c r="FC996">
        <v>342473</v>
      </c>
      <c r="FD996">
        <v>14972</v>
      </c>
      <c r="FE996">
        <v>33801</v>
      </c>
      <c r="FL996">
        <v>2731</v>
      </c>
      <c r="FQ996">
        <v>51504</v>
      </c>
      <c r="FR996">
        <v>29499</v>
      </c>
      <c r="FT996">
        <v>21583</v>
      </c>
      <c r="FU996">
        <v>36012</v>
      </c>
      <c r="FZ996">
        <v>27000</v>
      </c>
      <c r="GA996">
        <v>114094</v>
      </c>
      <c r="GB996">
        <v>165598</v>
      </c>
      <c r="GD996">
        <v>12019</v>
      </c>
      <c r="GF996">
        <v>409767</v>
      </c>
      <c r="GH996">
        <v>230451</v>
      </c>
      <c r="GI996">
        <v>-20744</v>
      </c>
      <c r="GL996">
        <v>176875</v>
      </c>
      <c r="GM996">
        <v>176875</v>
      </c>
      <c r="GN996">
        <v>342473</v>
      </c>
      <c r="GO996">
        <v>4147</v>
      </c>
      <c r="GQ996">
        <v>176875</v>
      </c>
      <c r="GR996" s="2">
        <v>42949</v>
      </c>
      <c r="GS996">
        <v>3462</v>
      </c>
      <c r="GT996">
        <v>9586</v>
      </c>
      <c r="GV996">
        <v>9586</v>
      </c>
      <c r="HB996">
        <v>-1725</v>
      </c>
      <c r="HC996">
        <v>-1725</v>
      </c>
      <c r="HD996">
        <v>-1992</v>
      </c>
      <c r="HE996">
        <v>9331</v>
      </c>
      <c r="HF996">
        <v>-8872</v>
      </c>
      <c r="HH996">
        <v>1206</v>
      </c>
      <c r="HJ996">
        <v>-311</v>
      </c>
      <c r="HK996">
        <v>-311</v>
      </c>
      <c r="HL996">
        <v>481</v>
      </c>
      <c r="HM996">
        <v>-7496</v>
      </c>
      <c r="HN996">
        <v>11964</v>
      </c>
      <c r="HO996">
        <v>-6223</v>
      </c>
      <c r="HP996">
        <v>5741</v>
      </c>
      <c r="HQ996">
        <v>-720</v>
      </c>
      <c r="HS996">
        <v>-720</v>
      </c>
      <c r="HT996">
        <v>-6272</v>
      </c>
      <c r="HV996">
        <v>-1251</v>
      </c>
      <c r="HW996">
        <v>69</v>
      </c>
      <c r="HY996">
        <v>653</v>
      </c>
      <c r="HZ996">
        <v>3705</v>
      </c>
      <c r="IA996">
        <v>4358</v>
      </c>
      <c r="IC996">
        <v>-6272</v>
      </c>
      <c r="IE996">
        <v>4821</v>
      </c>
      <c r="IG996">
        <v>4519</v>
      </c>
      <c r="IH996">
        <v>-4271</v>
      </c>
      <c r="II996">
        <v>-3176</v>
      </c>
      <c r="IK996">
        <v>-3176</v>
      </c>
      <c r="IL996">
        <v>4178</v>
      </c>
      <c r="IM996">
        <v>4178</v>
      </c>
      <c r="IN996">
        <v>0.41</v>
      </c>
      <c r="IO996">
        <v>0.41</v>
      </c>
    </row>
    <row r="997" spans="1:249" x14ac:dyDescent="0.25">
      <c r="A997" t="s">
        <v>1327</v>
      </c>
      <c r="B997" t="s">
        <v>1328</v>
      </c>
      <c r="C997" t="s">
        <v>1329</v>
      </c>
      <c r="D997" t="s">
        <v>1330</v>
      </c>
      <c r="E997" t="s">
        <v>455</v>
      </c>
      <c r="F997" t="s">
        <v>417</v>
      </c>
      <c r="G997" s="2">
        <v>42643</v>
      </c>
      <c r="H997" t="s">
        <v>450</v>
      </c>
      <c r="J997">
        <v>2016</v>
      </c>
      <c r="K997">
        <v>3</v>
      </c>
      <c r="L997">
        <v>2016</v>
      </c>
      <c r="M997">
        <v>3</v>
      </c>
      <c r="N997" t="s">
        <v>419</v>
      </c>
      <c r="O997" t="s">
        <v>451</v>
      </c>
      <c r="P997">
        <v>201603</v>
      </c>
      <c r="Q997">
        <v>12</v>
      </c>
      <c r="R997">
        <v>132</v>
      </c>
      <c r="S997">
        <v>21</v>
      </c>
      <c r="T997">
        <v>12</v>
      </c>
      <c r="U997">
        <v>34088</v>
      </c>
      <c r="V997">
        <v>3</v>
      </c>
      <c r="W997">
        <v>2911</v>
      </c>
      <c r="X997" s="2">
        <v>42677</v>
      </c>
      <c r="Y997" s="2">
        <v>42677</v>
      </c>
      <c r="Z997" t="s">
        <v>820</v>
      </c>
      <c r="AA997" t="s">
        <v>1331</v>
      </c>
      <c r="AB997" t="s">
        <v>1332</v>
      </c>
      <c r="AC997" t="s">
        <v>1333</v>
      </c>
      <c r="AD997">
        <v>75039</v>
      </c>
      <c r="AE997">
        <v>9724441000</v>
      </c>
      <c r="AG997" t="s">
        <v>1331</v>
      </c>
      <c r="AH997" t="s">
        <v>1332</v>
      </c>
      <c r="AI997" t="s">
        <v>1333</v>
      </c>
      <c r="AJ997">
        <v>75039</v>
      </c>
      <c r="AK997" t="s">
        <v>426</v>
      </c>
      <c r="AL997" t="s">
        <v>427</v>
      </c>
      <c r="AU997" t="s">
        <v>1348</v>
      </c>
      <c r="AW997">
        <v>4146693000</v>
      </c>
      <c r="AX997" s="2">
        <v>42643</v>
      </c>
      <c r="BI997" s="2">
        <v>43040</v>
      </c>
      <c r="BJ997">
        <v>58677</v>
      </c>
      <c r="BK997">
        <v>47677</v>
      </c>
      <c r="BL997">
        <v>11000</v>
      </c>
      <c r="BM997">
        <v>4605</v>
      </c>
      <c r="BN997">
        <v>106</v>
      </c>
      <c r="BP997">
        <v>327</v>
      </c>
      <c r="BR997">
        <v>2736</v>
      </c>
      <c r="BV997">
        <v>55451</v>
      </c>
      <c r="BW997">
        <v>3226</v>
      </c>
      <c r="CO997">
        <v>3226</v>
      </c>
      <c r="CP997">
        <v>337</v>
      </c>
      <c r="CQ997">
        <v>2889</v>
      </c>
      <c r="CV997">
        <v>2889</v>
      </c>
      <c r="CX997">
        <v>2889</v>
      </c>
      <c r="DA997">
        <v>2889</v>
      </c>
      <c r="DB997">
        <v>239</v>
      </c>
      <c r="DC997">
        <v>2650</v>
      </c>
      <c r="DE997">
        <v>2650</v>
      </c>
      <c r="DF997">
        <v>0.6915</v>
      </c>
      <c r="DJ997">
        <v>0.6915</v>
      </c>
      <c r="DK997">
        <v>0.63429999999999997</v>
      </c>
      <c r="DL997">
        <v>0.63</v>
      </c>
      <c r="DM997">
        <v>0.6915</v>
      </c>
      <c r="DQ997">
        <v>0.6915</v>
      </c>
      <c r="DR997">
        <v>0.63429999999999997</v>
      </c>
      <c r="DS997">
        <v>0.63</v>
      </c>
      <c r="DT997">
        <v>-17.860099999999999</v>
      </c>
      <c r="DU997">
        <v>4206.3490000000002</v>
      </c>
      <c r="DV997">
        <v>4206.3490000000002</v>
      </c>
      <c r="DW997">
        <v>3226</v>
      </c>
      <c r="DX997">
        <v>2889</v>
      </c>
      <c r="DY997">
        <v>7937</v>
      </c>
      <c r="DZ997">
        <v>3332</v>
      </c>
      <c r="EA997" s="2">
        <v>42677</v>
      </c>
      <c r="EB997">
        <v>5093</v>
      </c>
      <c r="EC997">
        <v>20388</v>
      </c>
      <c r="EF997">
        <v>15342</v>
      </c>
      <c r="EK997">
        <v>2122</v>
      </c>
      <c r="EL997">
        <v>42945</v>
      </c>
      <c r="EO997">
        <v>251923</v>
      </c>
      <c r="ER997">
        <v>35553</v>
      </c>
      <c r="FA997">
        <v>8965</v>
      </c>
      <c r="FB997">
        <v>296441</v>
      </c>
      <c r="FC997">
        <v>339386</v>
      </c>
      <c r="FD997">
        <v>17239</v>
      </c>
      <c r="FE997">
        <v>30027</v>
      </c>
      <c r="FL997">
        <v>2755</v>
      </c>
      <c r="FQ997">
        <v>50021</v>
      </c>
      <c r="FR997">
        <v>28916</v>
      </c>
      <c r="FT997">
        <v>21019</v>
      </c>
      <c r="FU997">
        <v>34857</v>
      </c>
      <c r="FZ997">
        <v>27563</v>
      </c>
      <c r="GA997">
        <v>112355</v>
      </c>
      <c r="GB997">
        <v>162376</v>
      </c>
      <c r="GD997">
        <v>12228</v>
      </c>
      <c r="GF997">
        <v>409284</v>
      </c>
      <c r="GH997">
        <v>230449</v>
      </c>
      <c r="GI997">
        <v>-20466</v>
      </c>
      <c r="GL997">
        <v>177010</v>
      </c>
      <c r="GM997">
        <v>177010</v>
      </c>
      <c r="GN997">
        <v>339386</v>
      </c>
      <c r="GO997">
        <v>4147</v>
      </c>
      <c r="GQ997">
        <v>177010</v>
      </c>
      <c r="GR997" s="2">
        <v>43040</v>
      </c>
      <c r="GS997">
        <v>6351</v>
      </c>
      <c r="GT997">
        <v>14191</v>
      </c>
      <c r="GV997">
        <v>14191</v>
      </c>
      <c r="HB997">
        <v>-2386</v>
      </c>
      <c r="HC997">
        <v>-2386</v>
      </c>
      <c r="HD997">
        <v>-3470</v>
      </c>
      <c r="HE997">
        <v>14686</v>
      </c>
      <c r="HF997">
        <v>-12276</v>
      </c>
      <c r="HH997">
        <v>2182</v>
      </c>
      <c r="HI997">
        <v>-1398</v>
      </c>
      <c r="HK997">
        <v>-1398</v>
      </c>
      <c r="HL997">
        <v>761</v>
      </c>
      <c r="HM997">
        <v>-10731</v>
      </c>
      <c r="HN997">
        <v>11964</v>
      </c>
      <c r="HO997">
        <v>-4348</v>
      </c>
      <c r="HP997">
        <v>7616</v>
      </c>
      <c r="HQ997">
        <v>-721</v>
      </c>
      <c r="HS997">
        <v>-721</v>
      </c>
      <c r="HT997">
        <v>-9442</v>
      </c>
      <c r="HV997">
        <v>-2547</v>
      </c>
      <c r="HW997">
        <v>-20</v>
      </c>
      <c r="HY997">
        <v>1388</v>
      </c>
      <c r="HZ997">
        <v>3705</v>
      </c>
      <c r="IA997">
        <v>5093</v>
      </c>
      <c r="IC997">
        <v>-9442</v>
      </c>
      <c r="IE997">
        <v>4605</v>
      </c>
      <c r="IG997">
        <v>5355</v>
      </c>
      <c r="IH997">
        <v>-3404</v>
      </c>
      <c r="II997">
        <v>-3170</v>
      </c>
      <c r="IK997">
        <v>-3170</v>
      </c>
      <c r="IL997">
        <v>4178</v>
      </c>
      <c r="IM997">
        <v>4178</v>
      </c>
      <c r="IN997">
        <v>0.63</v>
      </c>
      <c r="IO997">
        <v>0.63</v>
      </c>
    </row>
    <row r="998" spans="1:249" x14ac:dyDescent="0.25">
      <c r="A998" t="s">
        <v>1327</v>
      </c>
      <c r="B998" t="s">
        <v>1328</v>
      </c>
      <c r="C998" t="s">
        <v>1329</v>
      </c>
      <c r="D998" t="s">
        <v>1330</v>
      </c>
      <c r="E998" t="s">
        <v>455</v>
      </c>
      <c r="F998" t="s">
        <v>417</v>
      </c>
      <c r="G998" s="2">
        <v>42735</v>
      </c>
      <c r="H998" t="s">
        <v>450</v>
      </c>
      <c r="J998">
        <v>2016</v>
      </c>
      <c r="K998">
        <v>4</v>
      </c>
      <c r="L998">
        <v>2016</v>
      </c>
      <c r="M998">
        <v>4</v>
      </c>
      <c r="N998" t="s">
        <v>419</v>
      </c>
      <c r="O998" t="s">
        <v>451</v>
      </c>
      <c r="P998">
        <v>201604</v>
      </c>
      <c r="Q998">
        <v>12</v>
      </c>
      <c r="R998">
        <v>132</v>
      </c>
      <c r="S998">
        <v>21</v>
      </c>
      <c r="T998">
        <v>12</v>
      </c>
      <c r="U998">
        <v>34088</v>
      </c>
      <c r="V998">
        <v>3</v>
      </c>
      <c r="W998">
        <v>2911</v>
      </c>
      <c r="X998" s="2">
        <v>42788</v>
      </c>
      <c r="Y998" s="2">
        <v>42788</v>
      </c>
      <c r="Z998" t="s">
        <v>820</v>
      </c>
      <c r="AA998" t="s">
        <v>1349</v>
      </c>
      <c r="AB998" t="s">
        <v>1332</v>
      </c>
      <c r="AC998" t="s">
        <v>1333</v>
      </c>
      <c r="AD998">
        <v>75039</v>
      </c>
      <c r="AE998">
        <v>9724441000</v>
      </c>
      <c r="AG998" t="s">
        <v>1349</v>
      </c>
      <c r="AH998" t="s">
        <v>1332</v>
      </c>
      <c r="AI998" t="s">
        <v>1333</v>
      </c>
      <c r="AJ998">
        <v>75039</v>
      </c>
      <c r="AK998" t="s">
        <v>426</v>
      </c>
      <c r="AL998" t="s">
        <v>427</v>
      </c>
      <c r="AN998">
        <v>71100</v>
      </c>
      <c r="AP998">
        <v>71100</v>
      </c>
      <c r="AR998">
        <v>403868</v>
      </c>
      <c r="AS998" t="s">
        <v>461</v>
      </c>
      <c r="AT998" t="s">
        <v>429</v>
      </c>
      <c r="AU998" t="s">
        <v>1348</v>
      </c>
      <c r="AW998">
        <v>4146514000</v>
      </c>
      <c r="AX998" s="2">
        <v>42766</v>
      </c>
      <c r="AY998" t="s">
        <v>1350</v>
      </c>
      <c r="AZ998" t="s">
        <v>1338</v>
      </c>
      <c r="BA998" t="s">
        <v>1351</v>
      </c>
      <c r="BB998" t="s">
        <v>1136</v>
      </c>
      <c r="BC998" t="s">
        <v>1352</v>
      </c>
      <c r="BD998" t="s">
        <v>1353</v>
      </c>
      <c r="BE998" t="s">
        <v>1354</v>
      </c>
      <c r="BF998" t="s">
        <v>439</v>
      </c>
      <c r="BG998" t="s">
        <v>1344</v>
      </c>
      <c r="BH998" t="s">
        <v>439</v>
      </c>
      <c r="BI998" s="2">
        <v>42788</v>
      </c>
      <c r="BJ998">
        <v>61016</v>
      </c>
      <c r="BK998">
        <v>48923</v>
      </c>
      <c r="BL998">
        <v>12093</v>
      </c>
      <c r="BM998">
        <v>8117</v>
      </c>
      <c r="BN998">
        <v>195</v>
      </c>
      <c r="BP998">
        <v>340</v>
      </c>
      <c r="BR998">
        <v>2824</v>
      </c>
      <c r="BV998">
        <v>60399</v>
      </c>
      <c r="BW998">
        <v>617</v>
      </c>
      <c r="CO998">
        <v>617</v>
      </c>
      <c r="CP998">
        <v>-1407</v>
      </c>
      <c r="CQ998">
        <v>2024</v>
      </c>
      <c r="CV998">
        <v>2024</v>
      </c>
      <c r="CX998">
        <v>2024</v>
      </c>
      <c r="DA998">
        <v>2024</v>
      </c>
      <c r="DB998">
        <v>344</v>
      </c>
      <c r="DC998">
        <v>1680</v>
      </c>
      <c r="DE998">
        <v>1680</v>
      </c>
      <c r="DF998">
        <v>0.4849</v>
      </c>
      <c r="DJ998">
        <v>0.4849</v>
      </c>
      <c r="DK998">
        <v>0.40260000000000001</v>
      </c>
      <c r="DL998">
        <v>0.41</v>
      </c>
      <c r="DM998">
        <v>0.4849</v>
      </c>
      <c r="DQ998">
        <v>0.4849</v>
      </c>
      <c r="DR998">
        <v>0.40260000000000001</v>
      </c>
      <c r="DS998">
        <v>0.41</v>
      </c>
      <c r="DT998">
        <v>31.099900000000002</v>
      </c>
      <c r="DU998">
        <v>4097.5609999999997</v>
      </c>
      <c r="DV998">
        <v>4097.5609999999997</v>
      </c>
      <c r="DW998">
        <v>617</v>
      </c>
      <c r="DX998">
        <v>2024</v>
      </c>
      <c r="DY998">
        <v>8929</v>
      </c>
      <c r="DZ998">
        <v>812</v>
      </c>
      <c r="EA998" s="2">
        <v>43040</v>
      </c>
      <c r="EB998">
        <v>3657</v>
      </c>
      <c r="EC998">
        <v>21394</v>
      </c>
      <c r="EF998">
        <v>15080</v>
      </c>
      <c r="EK998">
        <v>1285</v>
      </c>
      <c r="EL998">
        <v>41416</v>
      </c>
      <c r="EO998">
        <v>244224</v>
      </c>
      <c r="ER998">
        <v>35102</v>
      </c>
      <c r="FA998">
        <v>9572</v>
      </c>
      <c r="FB998">
        <v>288898</v>
      </c>
      <c r="FC998">
        <v>330314</v>
      </c>
      <c r="FD998">
        <v>13830</v>
      </c>
      <c r="FE998">
        <v>31193</v>
      </c>
      <c r="FL998">
        <v>2615</v>
      </c>
      <c r="FQ998">
        <v>47638</v>
      </c>
      <c r="FR998">
        <v>28932</v>
      </c>
      <c r="FT998">
        <v>20680</v>
      </c>
      <c r="FU998">
        <v>34041</v>
      </c>
      <c r="FZ998">
        <v>25193</v>
      </c>
      <c r="GA998">
        <v>108846</v>
      </c>
      <c r="GB998">
        <v>156484</v>
      </c>
      <c r="GD998">
        <v>12157</v>
      </c>
      <c r="GF998">
        <v>407831</v>
      </c>
      <c r="GH998">
        <v>230424</v>
      </c>
      <c r="GI998">
        <v>-22239</v>
      </c>
      <c r="GL998">
        <v>173830</v>
      </c>
      <c r="GM998">
        <v>173830</v>
      </c>
      <c r="GN998">
        <v>330314</v>
      </c>
      <c r="GO998">
        <v>4148</v>
      </c>
      <c r="GQ998">
        <v>173830</v>
      </c>
      <c r="GR998" s="2">
        <v>42788</v>
      </c>
      <c r="GS998">
        <v>8375</v>
      </c>
      <c r="GT998">
        <v>22308</v>
      </c>
      <c r="GU998">
        <v>-6995</v>
      </c>
      <c r="GV998">
        <v>15313</v>
      </c>
      <c r="GX998">
        <v>-388</v>
      </c>
      <c r="GY998">
        <v>915</v>
      </c>
      <c r="HB998">
        <v>-1919</v>
      </c>
      <c r="HC998">
        <v>-1392</v>
      </c>
      <c r="HD998">
        <v>-214</v>
      </c>
      <c r="HE998">
        <v>22082</v>
      </c>
      <c r="HF998">
        <v>-16163</v>
      </c>
      <c r="HH998">
        <v>4275</v>
      </c>
      <c r="HJ998">
        <v>-1417</v>
      </c>
      <c r="HK998">
        <v>-1417</v>
      </c>
      <c r="HL998">
        <v>902</v>
      </c>
      <c r="HM998">
        <v>-12403</v>
      </c>
      <c r="HN998">
        <v>12066</v>
      </c>
      <c r="HO998">
        <v>-7773</v>
      </c>
      <c r="HP998">
        <v>4293</v>
      </c>
      <c r="HQ998">
        <v>-971</v>
      </c>
      <c r="HS998">
        <v>-971</v>
      </c>
      <c r="HT998">
        <v>-12615</v>
      </c>
      <c r="HV998">
        <v>-9293</v>
      </c>
      <c r="HW998">
        <v>-434</v>
      </c>
      <c r="HY998">
        <v>-48</v>
      </c>
      <c r="HZ998">
        <v>3705</v>
      </c>
      <c r="IA998">
        <v>3657</v>
      </c>
      <c r="IC998">
        <v>-12615</v>
      </c>
      <c r="IE998">
        <v>8117</v>
      </c>
      <c r="IG998">
        <v>7396</v>
      </c>
      <c r="IH998">
        <v>-3887</v>
      </c>
      <c r="II998">
        <v>-3173</v>
      </c>
      <c r="IK998">
        <v>-3173</v>
      </c>
      <c r="IL998">
        <v>4177</v>
      </c>
      <c r="IM998">
        <v>4177</v>
      </c>
      <c r="IN998">
        <v>0.41</v>
      </c>
      <c r="IO998">
        <v>0.41</v>
      </c>
    </row>
    <row r="999" spans="1:249" x14ac:dyDescent="0.25">
      <c r="A999" t="s">
        <v>1327</v>
      </c>
      <c r="B999" t="s">
        <v>1328</v>
      </c>
      <c r="C999" t="s">
        <v>1329</v>
      </c>
      <c r="D999" t="s">
        <v>1330</v>
      </c>
      <c r="E999" t="s">
        <v>455</v>
      </c>
      <c r="F999" t="s">
        <v>417</v>
      </c>
      <c r="G999" s="2">
        <v>42825</v>
      </c>
      <c r="H999" t="s">
        <v>450</v>
      </c>
      <c r="J999">
        <v>2017</v>
      </c>
      <c r="K999">
        <v>1</v>
      </c>
      <c r="L999">
        <v>2017</v>
      </c>
      <c r="M999">
        <v>1</v>
      </c>
      <c r="N999" t="s">
        <v>419</v>
      </c>
      <c r="O999" t="s">
        <v>451</v>
      </c>
      <c r="P999">
        <v>201701</v>
      </c>
      <c r="Q999">
        <v>12</v>
      </c>
      <c r="R999">
        <v>132</v>
      </c>
      <c r="S999">
        <v>21</v>
      </c>
      <c r="T999">
        <v>12</v>
      </c>
      <c r="U999">
        <v>34088</v>
      </c>
      <c r="V999">
        <v>3</v>
      </c>
      <c r="W999">
        <v>2911</v>
      </c>
      <c r="X999" s="2">
        <v>42858</v>
      </c>
      <c r="Y999" s="2">
        <v>42858</v>
      </c>
      <c r="Z999" t="s">
        <v>820</v>
      </c>
      <c r="AA999" t="s">
        <v>1349</v>
      </c>
      <c r="AB999" t="s">
        <v>1332</v>
      </c>
      <c r="AC999" t="s">
        <v>1333</v>
      </c>
      <c r="AD999">
        <v>75039</v>
      </c>
      <c r="AE999">
        <v>9724441000</v>
      </c>
      <c r="AG999" t="s">
        <v>1349</v>
      </c>
      <c r="AH999" t="s">
        <v>1332</v>
      </c>
      <c r="AI999" t="s">
        <v>1333</v>
      </c>
      <c r="AJ999">
        <v>75039</v>
      </c>
      <c r="AK999" t="s">
        <v>426</v>
      </c>
      <c r="AL999" t="s">
        <v>427</v>
      </c>
      <c r="AU999" t="s">
        <v>1356</v>
      </c>
      <c r="AW999">
        <v>4237265000</v>
      </c>
      <c r="AX999" s="2">
        <v>42825</v>
      </c>
      <c r="BI999" s="2">
        <v>42858</v>
      </c>
      <c r="BJ999">
        <v>63287</v>
      </c>
      <c r="BK999">
        <v>49816</v>
      </c>
      <c r="BL999">
        <v>13471</v>
      </c>
      <c r="BM999">
        <v>4519</v>
      </c>
      <c r="BN999">
        <v>146</v>
      </c>
      <c r="BP999">
        <v>289</v>
      </c>
      <c r="BR999">
        <v>2599</v>
      </c>
      <c r="BV999">
        <v>57369</v>
      </c>
      <c r="BW999">
        <v>5918</v>
      </c>
      <c r="CO999">
        <v>5918</v>
      </c>
      <c r="CP999">
        <v>1828</v>
      </c>
      <c r="CQ999">
        <v>4090</v>
      </c>
      <c r="CV999">
        <v>4090</v>
      </c>
      <c r="CX999">
        <v>4090</v>
      </c>
      <c r="DA999">
        <v>4090</v>
      </c>
      <c r="DB999">
        <v>80</v>
      </c>
      <c r="DC999">
        <v>4010</v>
      </c>
      <c r="DE999">
        <v>4010</v>
      </c>
      <c r="DF999">
        <v>0.96850000000000003</v>
      </c>
      <c r="DJ999">
        <v>0.96850000000000003</v>
      </c>
      <c r="DK999">
        <v>0.9496</v>
      </c>
      <c r="DL999">
        <v>0.95</v>
      </c>
      <c r="DM999">
        <v>0.96850000000000003</v>
      </c>
      <c r="DQ999">
        <v>0.96850000000000003</v>
      </c>
      <c r="DR999">
        <v>0.9496</v>
      </c>
      <c r="DS999">
        <v>0.95</v>
      </c>
      <c r="DT999">
        <v>1.8499000000000001</v>
      </c>
      <c r="DU999">
        <v>4223</v>
      </c>
      <c r="DV999">
        <v>4237</v>
      </c>
      <c r="DW999">
        <v>5918</v>
      </c>
      <c r="DX999">
        <v>4090</v>
      </c>
      <c r="DY999">
        <v>10583</v>
      </c>
      <c r="DZ999">
        <v>6064</v>
      </c>
      <c r="EA999" s="2">
        <v>42858</v>
      </c>
      <c r="EB999">
        <v>4897</v>
      </c>
      <c r="EC999">
        <v>21842</v>
      </c>
      <c r="EF999">
        <v>14873</v>
      </c>
      <c r="EK999">
        <v>1519</v>
      </c>
      <c r="EL999">
        <v>43131</v>
      </c>
      <c r="EO999">
        <v>253147</v>
      </c>
      <c r="ER999">
        <v>38268</v>
      </c>
      <c r="FA999">
        <v>9663</v>
      </c>
      <c r="FB999">
        <v>301078</v>
      </c>
      <c r="FC999">
        <v>344209</v>
      </c>
      <c r="FD999">
        <v>18483</v>
      </c>
      <c r="FE999">
        <v>32069</v>
      </c>
      <c r="FL999">
        <v>2822</v>
      </c>
      <c r="FQ999">
        <v>53374</v>
      </c>
      <c r="FR999">
        <v>25124</v>
      </c>
      <c r="FT999">
        <v>20584</v>
      </c>
      <c r="FU999">
        <v>34772</v>
      </c>
      <c r="FZ999">
        <v>26584</v>
      </c>
      <c r="GA999">
        <v>107064</v>
      </c>
      <c r="GB999">
        <v>160438</v>
      </c>
      <c r="GD999">
        <v>14415</v>
      </c>
      <c r="GF999">
        <v>408707</v>
      </c>
      <c r="GH999">
        <v>225292</v>
      </c>
      <c r="GI999">
        <v>-20679</v>
      </c>
      <c r="GL999">
        <v>183771</v>
      </c>
      <c r="GM999">
        <v>183771</v>
      </c>
      <c r="GN999">
        <v>344209</v>
      </c>
      <c r="GO999">
        <v>4237</v>
      </c>
      <c r="GQ999">
        <v>183771</v>
      </c>
      <c r="GR999" s="2">
        <v>42858</v>
      </c>
      <c r="GS999">
        <v>4090</v>
      </c>
      <c r="GT999">
        <v>4519</v>
      </c>
      <c r="GV999">
        <v>4519</v>
      </c>
      <c r="HB999">
        <v>793</v>
      </c>
      <c r="HC999">
        <v>793</v>
      </c>
      <c r="HD999">
        <v>-1229</v>
      </c>
      <c r="HE999">
        <v>8173</v>
      </c>
      <c r="HF999">
        <v>-2890</v>
      </c>
      <c r="HH999">
        <v>687</v>
      </c>
      <c r="HJ999">
        <v>-1738</v>
      </c>
      <c r="HK999">
        <v>-1738</v>
      </c>
      <c r="HL999">
        <v>180</v>
      </c>
      <c r="HM999">
        <v>-3761</v>
      </c>
      <c r="HN999">
        <v>60</v>
      </c>
      <c r="HO999">
        <v>373</v>
      </c>
      <c r="HP999">
        <v>433</v>
      </c>
      <c r="HQ999">
        <v>-501</v>
      </c>
      <c r="HS999">
        <v>-501</v>
      </c>
      <c r="HT999">
        <v>-3178</v>
      </c>
      <c r="HV999">
        <v>-3246</v>
      </c>
      <c r="HW999">
        <v>74</v>
      </c>
      <c r="HY999">
        <v>1240</v>
      </c>
      <c r="HZ999">
        <v>3657</v>
      </c>
      <c r="IA999">
        <v>4897</v>
      </c>
      <c r="IC999">
        <v>-3178</v>
      </c>
      <c r="IE999">
        <v>4519</v>
      </c>
      <c r="IG999">
        <v>8173</v>
      </c>
      <c r="IH999">
        <v>-2890</v>
      </c>
      <c r="II999">
        <v>-3178</v>
      </c>
      <c r="IK999">
        <v>-3178</v>
      </c>
      <c r="IL999">
        <v>4223</v>
      </c>
      <c r="IM999">
        <v>4223</v>
      </c>
      <c r="IN999">
        <v>0.95</v>
      </c>
      <c r="IO999">
        <v>0.95</v>
      </c>
    </row>
    <row r="1000" spans="1:249" x14ac:dyDescent="0.25">
      <c r="A1000" t="s">
        <v>1327</v>
      </c>
      <c r="B1000" t="s">
        <v>1328</v>
      </c>
      <c r="C1000" t="s">
        <v>1329</v>
      </c>
      <c r="D1000" t="s">
        <v>1330</v>
      </c>
      <c r="E1000" t="s">
        <v>455</v>
      </c>
      <c r="F1000" t="s">
        <v>417</v>
      </c>
      <c r="G1000" s="2">
        <v>42916</v>
      </c>
      <c r="H1000" t="s">
        <v>450</v>
      </c>
      <c r="J1000">
        <v>2017</v>
      </c>
      <c r="K1000">
        <v>2</v>
      </c>
      <c r="L1000">
        <v>2017</v>
      </c>
      <c r="M1000">
        <v>2</v>
      </c>
      <c r="N1000" t="s">
        <v>419</v>
      </c>
      <c r="O1000" t="s">
        <v>451</v>
      </c>
      <c r="P1000">
        <v>201702</v>
      </c>
      <c r="Q1000">
        <v>12</v>
      </c>
      <c r="R1000">
        <v>132</v>
      </c>
      <c r="S1000">
        <v>21</v>
      </c>
      <c r="T1000">
        <v>12</v>
      </c>
      <c r="U1000">
        <v>34088</v>
      </c>
      <c r="V1000">
        <v>3</v>
      </c>
      <c r="W1000">
        <v>2911</v>
      </c>
      <c r="X1000" s="2">
        <v>42949</v>
      </c>
      <c r="Y1000" s="2">
        <v>42949</v>
      </c>
      <c r="Z1000" t="s">
        <v>820</v>
      </c>
      <c r="AA1000" t="s">
        <v>1349</v>
      </c>
      <c r="AB1000" t="s">
        <v>1332</v>
      </c>
      <c r="AC1000" t="s">
        <v>1333</v>
      </c>
      <c r="AD1000">
        <v>75039</v>
      </c>
      <c r="AE1000">
        <v>9724441000</v>
      </c>
      <c r="AG1000" t="s">
        <v>1349</v>
      </c>
      <c r="AH1000" t="s">
        <v>1332</v>
      </c>
      <c r="AI1000" t="s">
        <v>1333</v>
      </c>
      <c r="AJ1000">
        <v>75039</v>
      </c>
      <c r="AK1000" t="s">
        <v>426</v>
      </c>
      <c r="AL1000" t="s">
        <v>427</v>
      </c>
      <c r="AU1000" t="s">
        <v>1356</v>
      </c>
      <c r="AW1000">
        <v>4237106000</v>
      </c>
      <c r="AX1000" s="2">
        <v>42916</v>
      </c>
      <c r="BI1000" s="2">
        <v>42949</v>
      </c>
      <c r="BJ1000">
        <v>62876</v>
      </c>
      <c r="BK1000">
        <v>50768</v>
      </c>
      <c r="BL1000">
        <v>12108</v>
      </c>
      <c r="BM1000">
        <v>4652</v>
      </c>
      <c r="BN1000">
        <v>158</v>
      </c>
      <c r="BP1000">
        <v>514</v>
      </c>
      <c r="BR1000">
        <v>2628</v>
      </c>
      <c r="BV1000">
        <v>58720</v>
      </c>
      <c r="BW1000">
        <v>4156</v>
      </c>
      <c r="CO1000">
        <v>4156</v>
      </c>
      <c r="CP1000">
        <v>892</v>
      </c>
      <c r="CQ1000">
        <v>3264</v>
      </c>
      <c r="CV1000">
        <v>3264</v>
      </c>
      <c r="CX1000">
        <v>3264</v>
      </c>
      <c r="DA1000">
        <v>3264</v>
      </c>
      <c r="DB1000">
        <v>-86</v>
      </c>
      <c r="DC1000">
        <v>3350</v>
      </c>
      <c r="DE1000">
        <v>3350</v>
      </c>
      <c r="DF1000">
        <v>0.76419999999999999</v>
      </c>
      <c r="DJ1000">
        <v>0.76419999999999999</v>
      </c>
      <c r="DK1000">
        <v>0.78439999999999999</v>
      </c>
      <c r="DL1000">
        <v>0.78</v>
      </c>
      <c r="DM1000">
        <v>0.76419999999999999</v>
      </c>
      <c r="DQ1000">
        <v>0.76419999999999999</v>
      </c>
      <c r="DR1000">
        <v>0.78439999999999999</v>
      </c>
      <c r="DS1000">
        <v>0.78</v>
      </c>
      <c r="DT1000">
        <v>-18.620100000000001</v>
      </c>
      <c r="DU1000">
        <v>4271</v>
      </c>
      <c r="DV1000">
        <v>4271</v>
      </c>
      <c r="DW1000">
        <v>4156</v>
      </c>
      <c r="DX1000">
        <v>3264</v>
      </c>
      <c r="DY1000">
        <v>8966</v>
      </c>
      <c r="DZ1000">
        <v>4314</v>
      </c>
      <c r="EA1000" s="2">
        <v>42949</v>
      </c>
      <c r="EB1000">
        <v>4042</v>
      </c>
      <c r="EC1000">
        <v>21289</v>
      </c>
      <c r="EF1000">
        <v>15305</v>
      </c>
      <c r="EK1000">
        <v>1544</v>
      </c>
      <c r="EL1000">
        <v>42180</v>
      </c>
      <c r="EO1000">
        <v>252987</v>
      </c>
      <c r="ER1000">
        <v>37719</v>
      </c>
      <c r="FA1000">
        <v>10126</v>
      </c>
      <c r="FB1000">
        <v>300832</v>
      </c>
      <c r="FC1000">
        <v>343012</v>
      </c>
      <c r="FD1000">
        <v>17185</v>
      </c>
      <c r="FE1000">
        <v>31100</v>
      </c>
      <c r="FL1000">
        <v>2664</v>
      </c>
      <c r="FQ1000">
        <v>50949</v>
      </c>
      <c r="FR1000">
        <v>24750</v>
      </c>
      <c r="FT1000">
        <v>20778</v>
      </c>
      <c r="FU1000">
        <v>34585</v>
      </c>
      <c r="FZ1000">
        <v>26112</v>
      </c>
      <c r="GA1000">
        <v>106225</v>
      </c>
      <c r="GB1000">
        <v>157174</v>
      </c>
      <c r="GD1000">
        <v>14617</v>
      </c>
      <c r="GF1000">
        <v>408768</v>
      </c>
      <c r="GH1000">
        <v>225305</v>
      </c>
      <c r="GI1000">
        <v>-18902</v>
      </c>
      <c r="GL1000">
        <v>185838</v>
      </c>
      <c r="GM1000">
        <v>185838</v>
      </c>
      <c r="GN1000">
        <v>343012</v>
      </c>
      <c r="GO1000">
        <v>4237</v>
      </c>
      <c r="GQ1000">
        <v>185838</v>
      </c>
      <c r="GR1000" s="2">
        <v>42949</v>
      </c>
      <c r="GS1000">
        <v>7354</v>
      </c>
      <c r="GT1000">
        <v>9171</v>
      </c>
      <c r="GV1000">
        <v>9171</v>
      </c>
      <c r="HB1000">
        <v>-228</v>
      </c>
      <c r="HC1000">
        <v>-228</v>
      </c>
      <c r="HD1000">
        <v>-1177</v>
      </c>
      <c r="HE1000">
        <v>15120</v>
      </c>
      <c r="HF1000">
        <v>-5988</v>
      </c>
      <c r="HH1000">
        <v>841</v>
      </c>
      <c r="HJ1000">
        <v>-1793</v>
      </c>
      <c r="HK1000">
        <v>-1793</v>
      </c>
      <c r="HL1000">
        <v>301</v>
      </c>
      <c r="HM1000">
        <v>-6639</v>
      </c>
      <c r="HN1000">
        <v>60</v>
      </c>
      <c r="HO1000">
        <v>-1308</v>
      </c>
      <c r="HP1000">
        <v>-1248</v>
      </c>
      <c r="HQ1000">
        <v>-514</v>
      </c>
      <c r="HS1000">
        <v>-514</v>
      </c>
      <c r="HT1000">
        <v>-6514</v>
      </c>
      <c r="HU1000">
        <v>-29</v>
      </c>
      <c r="HV1000">
        <v>-8305</v>
      </c>
      <c r="HW1000">
        <v>209</v>
      </c>
      <c r="HY1000">
        <v>385</v>
      </c>
      <c r="HZ1000">
        <v>3657</v>
      </c>
      <c r="IA1000">
        <v>4042</v>
      </c>
      <c r="IC1000">
        <v>-6514</v>
      </c>
      <c r="IE1000">
        <v>4652</v>
      </c>
      <c r="IG1000">
        <v>6947</v>
      </c>
      <c r="IH1000">
        <v>-3098</v>
      </c>
      <c r="II1000">
        <v>-3336</v>
      </c>
      <c r="IK1000">
        <v>-3336</v>
      </c>
      <c r="IL1000">
        <v>4271</v>
      </c>
      <c r="IM1000">
        <v>4271</v>
      </c>
      <c r="IN1000">
        <v>0.78</v>
      </c>
      <c r="IO1000">
        <v>0.78</v>
      </c>
    </row>
    <row r="1001" spans="1:249" x14ac:dyDescent="0.25">
      <c r="A1001" t="s">
        <v>1327</v>
      </c>
      <c r="B1001" t="s">
        <v>1328</v>
      </c>
      <c r="C1001" t="s">
        <v>1329</v>
      </c>
      <c r="D1001" t="s">
        <v>1330</v>
      </c>
      <c r="E1001" t="s">
        <v>455</v>
      </c>
      <c r="F1001" t="s">
        <v>417</v>
      </c>
      <c r="G1001" s="2">
        <v>43008</v>
      </c>
      <c r="H1001" t="s">
        <v>450</v>
      </c>
      <c r="J1001">
        <v>2017</v>
      </c>
      <c r="K1001">
        <v>3</v>
      </c>
      <c r="L1001">
        <v>2017</v>
      </c>
      <c r="M1001">
        <v>3</v>
      </c>
      <c r="N1001" t="s">
        <v>419</v>
      </c>
      <c r="O1001" t="s">
        <v>451</v>
      </c>
      <c r="P1001">
        <v>201703</v>
      </c>
      <c r="Q1001">
        <v>12</v>
      </c>
      <c r="R1001">
        <v>132</v>
      </c>
      <c r="S1001">
        <v>21</v>
      </c>
      <c r="T1001">
        <v>12</v>
      </c>
      <c r="U1001">
        <v>34088</v>
      </c>
      <c r="V1001">
        <v>3</v>
      </c>
      <c r="W1001">
        <v>2911</v>
      </c>
      <c r="X1001" s="2">
        <v>43040</v>
      </c>
      <c r="Y1001" s="2">
        <v>43040</v>
      </c>
      <c r="Z1001" t="s">
        <v>820</v>
      </c>
      <c r="AA1001" t="s">
        <v>1349</v>
      </c>
      <c r="AB1001" t="s">
        <v>1332</v>
      </c>
      <c r="AC1001" t="s">
        <v>1333</v>
      </c>
      <c r="AD1001">
        <v>75039</v>
      </c>
      <c r="AE1001">
        <v>9724441000</v>
      </c>
      <c r="AG1001" t="s">
        <v>1349</v>
      </c>
      <c r="AH1001" t="s">
        <v>1332</v>
      </c>
      <c r="AI1001" t="s">
        <v>1333</v>
      </c>
      <c r="AJ1001">
        <v>75039</v>
      </c>
      <c r="AK1001" t="s">
        <v>426</v>
      </c>
      <c r="AL1001" t="s">
        <v>427</v>
      </c>
      <c r="AU1001" t="s">
        <v>1356</v>
      </c>
      <c r="AW1001">
        <v>4237106000</v>
      </c>
      <c r="AX1001" s="2">
        <v>43008</v>
      </c>
      <c r="BI1001" s="2">
        <v>43040</v>
      </c>
      <c r="BJ1001">
        <v>66165</v>
      </c>
      <c r="BK1001">
        <v>52582</v>
      </c>
      <c r="BL1001">
        <v>13583</v>
      </c>
      <c r="BM1001">
        <v>4880</v>
      </c>
      <c r="BN1001">
        <v>111</v>
      </c>
      <c r="BP1001">
        <v>284</v>
      </c>
      <c r="BR1001">
        <v>2725</v>
      </c>
      <c r="BV1001">
        <v>60582</v>
      </c>
      <c r="BW1001">
        <v>5583</v>
      </c>
      <c r="CO1001">
        <v>5583</v>
      </c>
      <c r="CP1001">
        <v>1498</v>
      </c>
      <c r="CQ1001">
        <v>4085</v>
      </c>
      <c r="CV1001">
        <v>4085</v>
      </c>
      <c r="CX1001">
        <v>4085</v>
      </c>
      <c r="DA1001">
        <v>4085</v>
      </c>
      <c r="DB1001">
        <v>115</v>
      </c>
      <c r="DC1001">
        <v>3970</v>
      </c>
      <c r="DE1001">
        <v>3970</v>
      </c>
      <c r="DF1001">
        <v>0.95650000000000002</v>
      </c>
      <c r="DJ1001">
        <v>0.95650000000000002</v>
      </c>
      <c r="DK1001">
        <v>0.92949999999999999</v>
      </c>
      <c r="DL1001">
        <v>0.93</v>
      </c>
      <c r="DM1001">
        <v>0.95650000000000002</v>
      </c>
      <c r="DQ1001">
        <v>0.95650000000000002</v>
      </c>
      <c r="DR1001">
        <v>0.92949999999999999</v>
      </c>
      <c r="DS1001">
        <v>0.93</v>
      </c>
      <c r="DT1001">
        <v>2.0299999999999998</v>
      </c>
      <c r="DU1001">
        <v>4268.817</v>
      </c>
      <c r="DV1001">
        <v>4268.817</v>
      </c>
      <c r="DW1001">
        <v>5583</v>
      </c>
      <c r="DX1001">
        <v>4085</v>
      </c>
      <c r="DY1001">
        <v>10574</v>
      </c>
      <c r="DZ1001">
        <v>5694</v>
      </c>
      <c r="EA1001" s="2">
        <v>43040</v>
      </c>
      <c r="EB1001">
        <v>4266</v>
      </c>
      <c r="EC1001">
        <v>23263</v>
      </c>
      <c r="EF1001">
        <v>16743</v>
      </c>
      <c r="EK1001">
        <v>1480</v>
      </c>
      <c r="EL1001">
        <v>45752</v>
      </c>
      <c r="EO1001">
        <v>255556</v>
      </c>
      <c r="ER1001">
        <v>37649</v>
      </c>
      <c r="FA1001">
        <v>10470</v>
      </c>
      <c r="FB1001">
        <v>303675</v>
      </c>
      <c r="FC1001">
        <v>349427</v>
      </c>
      <c r="FD1001">
        <v>15741</v>
      </c>
      <c r="FE1001">
        <v>34698</v>
      </c>
      <c r="FL1001">
        <v>3338</v>
      </c>
      <c r="FQ1001">
        <v>53777</v>
      </c>
      <c r="FR1001">
        <v>24869</v>
      </c>
      <c r="FT1001">
        <v>20874</v>
      </c>
      <c r="FU1001">
        <v>34430</v>
      </c>
      <c r="FZ1001">
        <v>26279</v>
      </c>
      <c r="GA1001">
        <v>106452</v>
      </c>
      <c r="GB1001">
        <v>160229</v>
      </c>
      <c r="GD1001">
        <v>14783</v>
      </c>
      <c r="GF1001">
        <v>409449</v>
      </c>
      <c r="GH1001">
        <v>225305</v>
      </c>
      <c r="GI1001">
        <v>-16651</v>
      </c>
      <c r="GL1001">
        <v>189198</v>
      </c>
      <c r="GM1001">
        <v>189198</v>
      </c>
      <c r="GN1001">
        <v>349427</v>
      </c>
      <c r="GO1001">
        <v>4237</v>
      </c>
      <c r="GQ1001">
        <v>189198</v>
      </c>
      <c r="GR1001" s="2">
        <v>43040</v>
      </c>
      <c r="GS1001">
        <v>11439</v>
      </c>
      <c r="GT1001">
        <v>14051</v>
      </c>
      <c r="GV1001">
        <v>14051</v>
      </c>
      <c r="HB1001">
        <v>-547</v>
      </c>
      <c r="HC1001">
        <v>-547</v>
      </c>
      <c r="HD1001">
        <v>-2288</v>
      </c>
      <c r="HE1001">
        <v>22655</v>
      </c>
      <c r="HF1001">
        <v>-10901</v>
      </c>
      <c r="HH1001">
        <v>1695</v>
      </c>
      <c r="HI1001">
        <v>-1950</v>
      </c>
      <c r="HK1001">
        <v>-1950</v>
      </c>
      <c r="HL1001">
        <v>1962</v>
      </c>
      <c r="HM1001">
        <v>-9194</v>
      </c>
      <c r="HN1001">
        <v>60</v>
      </c>
      <c r="HO1001">
        <v>-2897</v>
      </c>
      <c r="HP1001">
        <v>-2837</v>
      </c>
      <c r="HQ1001">
        <v>-515</v>
      </c>
      <c r="HS1001">
        <v>-515</v>
      </c>
      <c r="HT1001">
        <v>-9851</v>
      </c>
      <c r="HU1001">
        <v>-90</v>
      </c>
      <c r="HV1001">
        <v>-13293</v>
      </c>
      <c r="HW1001">
        <v>441</v>
      </c>
      <c r="HY1001">
        <v>609</v>
      </c>
      <c r="HZ1001">
        <v>3657</v>
      </c>
      <c r="IA1001">
        <v>4266</v>
      </c>
      <c r="IC1001">
        <v>-9851</v>
      </c>
      <c r="IE1001">
        <v>4880</v>
      </c>
      <c r="IG1001">
        <v>7535</v>
      </c>
      <c r="IH1001">
        <v>-4913</v>
      </c>
      <c r="II1001">
        <v>-3337</v>
      </c>
      <c r="IK1001">
        <v>-3337</v>
      </c>
      <c r="IL1001">
        <v>4271</v>
      </c>
      <c r="IM1001">
        <v>4271</v>
      </c>
      <c r="IN1001">
        <v>0.93</v>
      </c>
      <c r="IO1001">
        <v>0.93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2"/>
  <sheetViews>
    <sheetView topLeftCell="B1" workbookViewId="0">
      <selection activeCell="J18" sqref="J18"/>
    </sheetView>
  </sheetViews>
  <sheetFormatPr defaultRowHeight="15" x14ac:dyDescent="0.25"/>
  <cols>
    <col min="1" max="1" width="26.7109375" bestFit="1" customWidth="1"/>
    <col min="2" max="2" width="26.7109375" customWidth="1"/>
    <col min="3" max="3" width="30.28515625" bestFit="1" customWidth="1"/>
    <col min="4" max="4" width="10.5703125" bestFit="1" customWidth="1"/>
    <col min="5" max="5" width="28.5703125" bestFit="1" customWidth="1"/>
    <col min="10" max="10" width="26.5703125" bestFit="1" customWidth="1"/>
    <col min="11" max="11" width="18.7109375" bestFit="1" customWidth="1"/>
    <col min="13" max="13" width="30.28515625" bestFit="1" customWidth="1"/>
  </cols>
  <sheetData>
    <row r="1" spans="1:14" x14ac:dyDescent="0.25">
      <c r="A1" s="1" t="s">
        <v>0</v>
      </c>
      <c r="B1" s="1" t="s">
        <v>4</v>
      </c>
      <c r="C1" s="1" t="s">
        <v>81</v>
      </c>
      <c r="D1" s="1" t="s">
        <v>82</v>
      </c>
      <c r="E1" s="1" t="s">
        <v>83</v>
      </c>
      <c r="M1" t="s">
        <v>19</v>
      </c>
      <c r="N1" t="s">
        <v>84</v>
      </c>
    </row>
    <row r="2" spans="1:14" x14ac:dyDescent="0.25">
      <c r="A2" t="s">
        <v>18</v>
      </c>
      <c r="B2" t="s">
        <v>8</v>
      </c>
      <c r="C2" t="s">
        <v>19</v>
      </c>
      <c r="D2" t="str">
        <f>VLOOKUP(C2,M:N,2,FALSE)</f>
        <v>l</v>
      </c>
      <c r="E2" t="str">
        <f>D2&amp;"."&amp;B2&amp;","</f>
        <v>l.SourceSystemKey,</v>
      </c>
      <c r="M2" t="s">
        <v>10</v>
      </c>
      <c r="N2" t="s">
        <v>85</v>
      </c>
    </row>
    <row r="3" spans="1:14" x14ac:dyDescent="0.25">
      <c r="A3" t="s">
        <v>22</v>
      </c>
      <c r="B3" t="s">
        <v>76</v>
      </c>
      <c r="C3" t="s">
        <v>19</v>
      </c>
      <c r="D3" t="str">
        <f t="shared" ref="D3:D42" si="0">VLOOKUP(C3,M:N,2,FALSE)</f>
        <v>l</v>
      </c>
      <c r="E3" t="str">
        <f t="shared" ref="E3:E42" si="1">D3&amp;"."&amp;B3&amp;","</f>
        <v>l.ShortName,</v>
      </c>
      <c r="M3" t="s">
        <v>17</v>
      </c>
      <c r="N3" t="s">
        <v>86</v>
      </c>
    </row>
    <row r="4" spans="1:14" x14ac:dyDescent="0.25">
      <c r="A4" t="s">
        <v>13</v>
      </c>
      <c r="B4" t="s">
        <v>14</v>
      </c>
      <c r="C4" t="s">
        <v>10</v>
      </c>
      <c r="D4" t="str">
        <f t="shared" si="0"/>
        <v>c</v>
      </c>
      <c r="E4" t="str">
        <f t="shared" si="1"/>
        <v>c.ContractNumber,</v>
      </c>
      <c r="M4" t="s">
        <v>7</v>
      </c>
      <c r="N4" t="s">
        <v>87</v>
      </c>
    </row>
    <row r="5" spans="1:14" x14ac:dyDescent="0.25">
      <c r="A5" t="s">
        <v>15</v>
      </c>
      <c r="B5" t="s">
        <v>16</v>
      </c>
      <c r="C5" t="s">
        <v>10</v>
      </c>
      <c r="D5" t="str">
        <f t="shared" si="0"/>
        <v>c</v>
      </c>
      <c r="E5" t="str">
        <f t="shared" si="1"/>
        <v>c.PricingTypeCode,</v>
      </c>
      <c r="M5" t="s">
        <v>88</v>
      </c>
      <c r="N5" t="s">
        <v>89</v>
      </c>
    </row>
    <row r="6" spans="1:14" x14ac:dyDescent="0.25">
      <c r="A6" t="s">
        <v>90</v>
      </c>
      <c r="B6" t="s">
        <v>71</v>
      </c>
      <c r="C6" t="s">
        <v>10</v>
      </c>
      <c r="D6" t="str">
        <f t="shared" si="0"/>
        <v>c</v>
      </c>
      <c r="E6" t="str">
        <f t="shared" si="1"/>
        <v>c.OpenClosedCancelled,</v>
      </c>
      <c r="M6" t="s">
        <v>51</v>
      </c>
      <c r="N6" t="s">
        <v>91</v>
      </c>
    </row>
    <row r="7" spans="1:14" x14ac:dyDescent="0.25">
      <c r="A7" t="s">
        <v>92</v>
      </c>
      <c r="B7" t="s">
        <v>73</v>
      </c>
      <c r="C7" t="s">
        <v>10</v>
      </c>
      <c r="D7" t="str">
        <f t="shared" si="0"/>
        <v>c</v>
      </c>
      <c r="E7" t="str">
        <f t="shared" si="1"/>
        <v>c.PricingStatusCode,</v>
      </c>
      <c r="M7" t="s">
        <v>53</v>
      </c>
      <c r="N7" t="s">
        <v>93</v>
      </c>
    </row>
    <row r="8" spans="1:14" x14ac:dyDescent="0.25">
      <c r="A8" t="s">
        <v>94</v>
      </c>
      <c r="B8" t="s">
        <v>67</v>
      </c>
      <c r="C8" t="s">
        <v>10</v>
      </c>
      <c r="D8" t="str">
        <f t="shared" si="0"/>
        <v>c</v>
      </c>
      <c r="E8" t="str">
        <f t="shared" si="1"/>
        <v>c.ContractType,</v>
      </c>
      <c r="M8" t="s">
        <v>95</v>
      </c>
      <c r="N8" t="s">
        <v>96</v>
      </c>
    </row>
    <row r="9" spans="1:14" x14ac:dyDescent="0.25">
      <c r="A9" t="s">
        <v>97</v>
      </c>
      <c r="B9" t="s">
        <v>8</v>
      </c>
      <c r="C9" t="s">
        <v>17</v>
      </c>
      <c r="D9" t="str">
        <f t="shared" si="0"/>
        <v>gcv</v>
      </c>
      <c r="E9" t="str">
        <f t="shared" si="1"/>
        <v>gcv.SourceSystemKey,</v>
      </c>
      <c r="M9" t="s">
        <v>43</v>
      </c>
      <c r="N9" t="s">
        <v>98</v>
      </c>
    </row>
    <row r="10" spans="1:14" x14ac:dyDescent="0.25">
      <c r="A10" t="s">
        <v>6</v>
      </c>
      <c r="B10" t="s">
        <v>8</v>
      </c>
      <c r="C10" t="s">
        <v>7</v>
      </c>
      <c r="D10" t="str">
        <f t="shared" si="0"/>
        <v>cmdty</v>
      </c>
      <c r="E10" t="str">
        <f t="shared" si="1"/>
        <v>cmdty.SourceSystemKey,</v>
      </c>
      <c r="M10" t="s">
        <v>44</v>
      </c>
      <c r="N10" t="s">
        <v>99</v>
      </c>
    </row>
    <row r="11" spans="1:14" x14ac:dyDescent="0.25">
      <c r="A11" t="s">
        <v>100</v>
      </c>
      <c r="B11" t="s">
        <v>21</v>
      </c>
      <c r="C11" t="s">
        <v>7</v>
      </c>
      <c r="D11" t="str">
        <f t="shared" si="0"/>
        <v>cmdty</v>
      </c>
      <c r="E11" t="str">
        <f t="shared" si="1"/>
        <v>cmdty.CommodityDescription,</v>
      </c>
      <c r="M11" t="s">
        <v>45</v>
      </c>
      <c r="N11" t="s">
        <v>101</v>
      </c>
    </row>
    <row r="12" spans="1:14" x14ac:dyDescent="0.25">
      <c r="A12" t="s">
        <v>102</v>
      </c>
      <c r="B12" t="s">
        <v>20</v>
      </c>
      <c r="C12" t="s">
        <v>88</v>
      </c>
      <c r="D12" t="str">
        <f t="shared" si="0"/>
        <v>cad</v>
      </c>
      <c r="E12" t="str">
        <f t="shared" si="1"/>
        <v>cad.Date,</v>
      </c>
      <c r="M12" t="s">
        <v>41</v>
      </c>
      <c r="N12" t="s">
        <v>103</v>
      </c>
    </row>
    <row r="13" spans="1:14" x14ac:dyDescent="0.25">
      <c r="A13" t="s">
        <v>104</v>
      </c>
      <c r="B13" t="s">
        <v>68</v>
      </c>
      <c r="C13" t="s">
        <v>10</v>
      </c>
      <c r="D13" t="str">
        <f t="shared" si="0"/>
        <v>c</v>
      </c>
      <c r="E13" t="str">
        <f t="shared" si="1"/>
        <v>c.DeliveryBasis,</v>
      </c>
      <c r="M13" t="s">
        <v>42</v>
      </c>
      <c r="N13" t="s">
        <v>105</v>
      </c>
    </row>
    <row r="14" spans="1:14" x14ac:dyDescent="0.25">
      <c r="A14" t="s">
        <v>106</v>
      </c>
      <c r="B14" t="s">
        <v>77</v>
      </c>
      <c r="C14" t="s">
        <v>51</v>
      </c>
      <c r="D14" t="str">
        <f t="shared" si="0"/>
        <v>om</v>
      </c>
      <c r="E14" t="str">
        <f t="shared" si="1"/>
        <v>om.OptionMonthCode,</v>
      </c>
      <c r="M14" t="s">
        <v>46</v>
      </c>
      <c r="N14" t="s">
        <v>107</v>
      </c>
    </row>
    <row r="15" spans="1:14" x14ac:dyDescent="0.25">
      <c r="A15" t="s">
        <v>108</v>
      </c>
      <c r="B15" t="s">
        <v>109</v>
      </c>
      <c r="C15" t="s">
        <v>53</v>
      </c>
      <c r="D15" t="str">
        <f t="shared" si="0"/>
        <v>t</v>
      </c>
      <c r="E15" t="str">
        <f t="shared" si="1"/>
        <v>t.intials,</v>
      </c>
      <c r="M15" t="s">
        <v>40</v>
      </c>
      <c r="N15" t="s">
        <v>110</v>
      </c>
    </row>
    <row r="16" spans="1:14" x14ac:dyDescent="0.25">
      <c r="A16" t="s">
        <v>111</v>
      </c>
      <c r="B16" t="s">
        <v>111</v>
      </c>
      <c r="C16" t="s">
        <v>53</v>
      </c>
      <c r="D16" t="str">
        <f t="shared" si="0"/>
        <v>t</v>
      </c>
      <c r="E16" t="str">
        <f t="shared" si="1"/>
        <v>t.name,</v>
      </c>
      <c r="M16" t="s">
        <v>49</v>
      </c>
      <c r="N16" t="s">
        <v>112</v>
      </c>
    </row>
    <row r="17" spans="1:14" x14ac:dyDescent="0.25">
      <c r="A17" t="s">
        <v>113</v>
      </c>
      <c r="B17" t="s">
        <v>8</v>
      </c>
      <c r="C17" t="s">
        <v>10</v>
      </c>
      <c r="D17" t="str">
        <f t="shared" si="0"/>
        <v>c</v>
      </c>
      <c r="E17" t="str">
        <f t="shared" si="1"/>
        <v>c.SourceSystemKey,</v>
      </c>
      <c r="M17" t="s">
        <v>50</v>
      </c>
      <c r="N17" t="s">
        <v>114</v>
      </c>
    </row>
    <row r="18" spans="1:14" x14ac:dyDescent="0.25">
      <c r="A18" t="s">
        <v>115</v>
      </c>
      <c r="B18" t="s">
        <v>116</v>
      </c>
      <c r="C18" t="s">
        <v>95</v>
      </c>
      <c r="D18" t="str">
        <f t="shared" si="0"/>
        <v>cr</v>
      </c>
      <c r="E18" t="str">
        <f t="shared" si="1"/>
        <v>cr.PricingOrder,</v>
      </c>
      <c r="M18" t="s">
        <v>47</v>
      </c>
      <c r="N18" t="s">
        <v>117</v>
      </c>
    </row>
    <row r="19" spans="1:14" x14ac:dyDescent="0.25">
      <c r="A19" t="s">
        <v>118</v>
      </c>
      <c r="B19" t="s">
        <v>80</v>
      </c>
      <c r="C19" t="s">
        <v>95</v>
      </c>
      <c r="D19" t="str">
        <f t="shared" si="0"/>
        <v>cr</v>
      </c>
      <c r="E19" t="str">
        <f t="shared" si="1"/>
        <v>cr.ReleaseNumber,</v>
      </c>
      <c r="M19" t="s">
        <v>48</v>
      </c>
      <c r="N19" t="s">
        <v>119</v>
      </c>
    </row>
    <row r="20" spans="1:14" x14ac:dyDescent="0.25">
      <c r="A20" t="s">
        <v>102</v>
      </c>
      <c r="B20" t="s">
        <v>20</v>
      </c>
      <c r="C20" t="s">
        <v>43</v>
      </c>
      <c r="D20" t="str">
        <f t="shared" si="0"/>
        <v>cpad</v>
      </c>
      <c r="E20" t="str">
        <f t="shared" si="1"/>
        <v>cpad.Date,</v>
      </c>
    </row>
    <row r="21" spans="1:14" x14ac:dyDescent="0.25">
      <c r="A21" t="s">
        <v>120</v>
      </c>
      <c r="B21" t="s">
        <v>65</v>
      </c>
      <c r="C21" t="s">
        <v>95</v>
      </c>
      <c r="D21" t="str">
        <f t="shared" si="0"/>
        <v>cr</v>
      </c>
      <c r="E21" t="str">
        <f t="shared" si="1"/>
        <v>cr.AmendmentNumber,</v>
      </c>
    </row>
    <row r="22" spans="1:14" x14ac:dyDescent="0.25">
      <c r="A22" t="s">
        <v>121</v>
      </c>
      <c r="B22" t="s">
        <v>23</v>
      </c>
      <c r="C22" t="s">
        <v>95</v>
      </c>
      <c r="D22" t="str">
        <f t="shared" si="0"/>
        <v>cr</v>
      </c>
      <c r="E22" t="str">
        <f t="shared" si="1"/>
        <v>cr.Basis,</v>
      </c>
    </row>
    <row r="23" spans="1:14" x14ac:dyDescent="0.25">
      <c r="A23" t="s">
        <v>122</v>
      </c>
      <c r="B23" t="s">
        <v>20</v>
      </c>
      <c r="C23" t="s">
        <v>44</v>
      </c>
      <c r="D23" t="str">
        <f t="shared" si="0"/>
        <v>bd</v>
      </c>
      <c r="E23" t="str">
        <f t="shared" si="1"/>
        <v>bd.Date,</v>
      </c>
    </row>
    <row r="24" spans="1:14" x14ac:dyDescent="0.25">
      <c r="A24" t="s">
        <v>123</v>
      </c>
      <c r="B24" t="s">
        <v>20</v>
      </c>
      <c r="C24" t="s">
        <v>45</v>
      </c>
      <c r="D24" t="str">
        <f t="shared" si="0"/>
        <v>cd</v>
      </c>
      <c r="E24" t="str">
        <f t="shared" si="1"/>
        <v>cd.Date,</v>
      </c>
    </row>
    <row r="25" spans="1:14" x14ac:dyDescent="0.25">
      <c r="A25" t="s">
        <v>124</v>
      </c>
      <c r="B25" t="s">
        <v>125</v>
      </c>
      <c r="C25" t="s">
        <v>41</v>
      </c>
      <c r="D25" t="str">
        <f t="shared" si="0"/>
        <v>cri</v>
      </c>
      <c r="E25" t="str">
        <f t="shared" si="1"/>
        <v>cri.Deleted,</v>
      </c>
    </row>
    <row r="26" spans="1:14" x14ac:dyDescent="0.25">
      <c r="A26" t="s">
        <v>126</v>
      </c>
      <c r="B26" t="s">
        <v>69</v>
      </c>
      <c r="C26" t="s">
        <v>95</v>
      </c>
      <c r="D26" t="str">
        <f t="shared" si="0"/>
        <v>cr</v>
      </c>
      <c r="E26" t="str">
        <f t="shared" si="1"/>
        <v>cr.Futures,</v>
      </c>
    </row>
    <row r="27" spans="1:14" x14ac:dyDescent="0.25">
      <c r="A27" t="s">
        <v>127</v>
      </c>
      <c r="B27" t="s">
        <v>5</v>
      </c>
      <c r="C27" t="s">
        <v>42</v>
      </c>
      <c r="D27" t="str">
        <f t="shared" si="0"/>
        <v>crn</v>
      </c>
      <c r="E27" t="str">
        <f t="shared" si="1"/>
        <v>crn.Notes,</v>
      </c>
      <c r="J27" t="s">
        <v>88</v>
      </c>
      <c r="K27" t="str">
        <f>SUBSTITUTE(J27,"Dim","")&amp;"CK"</f>
        <v>ContractAddDateCK</v>
      </c>
    </row>
    <row r="28" spans="1:14" x14ac:dyDescent="0.25">
      <c r="A28" t="s">
        <v>128</v>
      </c>
      <c r="B28" t="s">
        <v>72</v>
      </c>
      <c r="C28" t="s">
        <v>95</v>
      </c>
      <c r="D28" t="str">
        <f t="shared" si="0"/>
        <v>cr</v>
      </c>
      <c r="E28" t="str">
        <f t="shared" si="1"/>
        <v>cr.Price,</v>
      </c>
      <c r="J28" t="s">
        <v>43</v>
      </c>
      <c r="K28" t="str">
        <f t="shared" ref="K28:K33" si="2">SUBSTITUTE(J28,"Dim","")&amp;"CK"</f>
        <v>ContractPricingAddDateCK</v>
      </c>
    </row>
    <row r="29" spans="1:14" x14ac:dyDescent="0.25">
      <c r="A29" t="s">
        <v>129</v>
      </c>
      <c r="B29" t="s">
        <v>20</v>
      </c>
      <c r="C29" t="s">
        <v>46</v>
      </c>
      <c r="D29" t="str">
        <f t="shared" si="0"/>
        <v>pd</v>
      </c>
      <c r="E29" t="str">
        <f t="shared" si="1"/>
        <v>pd.Date,</v>
      </c>
      <c r="J29" t="s">
        <v>44</v>
      </c>
      <c r="K29" t="str">
        <f t="shared" si="2"/>
        <v>BasisDateCK</v>
      </c>
    </row>
    <row r="30" spans="1:14" x14ac:dyDescent="0.25">
      <c r="A30" t="s">
        <v>11</v>
      </c>
      <c r="B30" t="s">
        <v>12</v>
      </c>
      <c r="C30" t="s">
        <v>95</v>
      </c>
      <c r="D30" t="str">
        <f t="shared" si="0"/>
        <v>cr</v>
      </c>
      <c r="E30" t="str">
        <f t="shared" si="1"/>
        <v>cr.Quantity,</v>
      </c>
      <c r="J30" t="s">
        <v>45</v>
      </c>
      <c r="K30" t="str">
        <f t="shared" si="2"/>
        <v>ChangeDateCK</v>
      </c>
    </row>
    <row r="31" spans="1:14" x14ac:dyDescent="0.25">
      <c r="A31" t="s">
        <v>130</v>
      </c>
      <c r="B31" t="s">
        <v>66</v>
      </c>
      <c r="C31" t="s">
        <v>41</v>
      </c>
      <c r="D31" t="str">
        <f t="shared" si="0"/>
        <v>cri</v>
      </c>
      <c r="E31" t="str">
        <f t="shared" si="1"/>
        <v>cri.Signed,</v>
      </c>
      <c r="J31" t="s">
        <v>46</v>
      </c>
      <c r="K31" t="str">
        <f t="shared" si="2"/>
        <v>PriceDateCK</v>
      </c>
    </row>
    <row r="32" spans="1:14" x14ac:dyDescent="0.25">
      <c r="A32" t="s">
        <v>131</v>
      </c>
      <c r="B32" t="s">
        <v>8</v>
      </c>
      <c r="C32" t="s">
        <v>40</v>
      </c>
      <c r="D32" t="str">
        <f t="shared" si="0"/>
        <v>pc</v>
      </c>
      <c r="E32" t="str">
        <f t="shared" si="1"/>
        <v>pc.SourceSystemKey,</v>
      </c>
      <c r="J32" t="s">
        <v>47</v>
      </c>
      <c r="K32" t="str">
        <f t="shared" si="2"/>
        <v>ScheduledShipStartDateCK</v>
      </c>
    </row>
    <row r="33" spans="1:11" x14ac:dyDescent="0.25">
      <c r="A33" t="s">
        <v>132</v>
      </c>
      <c r="B33" t="s">
        <v>8</v>
      </c>
      <c r="C33" t="s">
        <v>49</v>
      </c>
      <c r="D33" t="str">
        <f t="shared" si="0"/>
        <v>sl</v>
      </c>
      <c r="E33" t="str">
        <f t="shared" si="1"/>
        <v>sl.SourceSystemKey,</v>
      </c>
      <c r="J33" t="s">
        <v>48</v>
      </c>
      <c r="K33" t="str">
        <f t="shared" si="2"/>
        <v>ScheduledShipEndDateCK</v>
      </c>
    </row>
    <row r="34" spans="1:11" x14ac:dyDescent="0.25">
      <c r="A34" t="s">
        <v>133</v>
      </c>
      <c r="B34" t="s">
        <v>8</v>
      </c>
      <c r="C34" t="s">
        <v>50</v>
      </c>
      <c r="D34" t="str">
        <f t="shared" si="0"/>
        <v>st</v>
      </c>
      <c r="E34" t="str">
        <f t="shared" si="1"/>
        <v>st.SourceSystemKey,</v>
      </c>
    </row>
    <row r="35" spans="1:11" x14ac:dyDescent="0.25">
      <c r="A35" t="s">
        <v>134</v>
      </c>
      <c r="B35" t="s">
        <v>78</v>
      </c>
      <c r="C35" t="s">
        <v>95</v>
      </c>
      <c r="D35" t="str">
        <f t="shared" si="0"/>
        <v>cr</v>
      </c>
      <c r="E35" t="str">
        <f t="shared" si="1"/>
        <v>cr.EstimatedAppliedQuantity,</v>
      </c>
    </row>
    <row r="36" spans="1:11" x14ac:dyDescent="0.25">
      <c r="A36" t="s">
        <v>135</v>
      </c>
      <c r="B36" t="s">
        <v>20</v>
      </c>
      <c r="C36" t="s">
        <v>47</v>
      </c>
      <c r="D36" t="str">
        <f t="shared" si="0"/>
        <v>sssd</v>
      </c>
      <c r="E36" t="str">
        <f t="shared" si="1"/>
        <v>sssd.Date,</v>
      </c>
    </row>
    <row r="37" spans="1:11" x14ac:dyDescent="0.25">
      <c r="A37" t="s">
        <v>136</v>
      </c>
      <c r="B37" t="s">
        <v>20</v>
      </c>
      <c r="C37" t="s">
        <v>48</v>
      </c>
      <c r="D37" t="str">
        <f t="shared" si="0"/>
        <v>ssed</v>
      </c>
      <c r="E37" t="str">
        <f t="shared" si="1"/>
        <v>ssed.Date,</v>
      </c>
    </row>
    <row r="38" spans="1:11" x14ac:dyDescent="0.25">
      <c r="A38" t="s">
        <v>137</v>
      </c>
      <c r="B38" t="s">
        <v>70</v>
      </c>
      <c r="C38" t="s">
        <v>10</v>
      </c>
      <c r="D38" t="str">
        <f t="shared" si="0"/>
        <v>c</v>
      </c>
      <c r="E38" t="str">
        <f t="shared" si="1"/>
        <v>c.MarketZoneName,</v>
      </c>
    </row>
    <row r="39" spans="1:11" x14ac:dyDescent="0.25">
      <c r="A39" t="s">
        <v>138</v>
      </c>
      <c r="B39" t="s">
        <v>79</v>
      </c>
      <c r="C39" t="s">
        <v>10</v>
      </c>
      <c r="D39" t="str">
        <f t="shared" si="0"/>
        <v>c</v>
      </c>
      <c r="E39" t="str">
        <f t="shared" si="1"/>
        <v>c.MarketZoneAdjustment,</v>
      </c>
    </row>
    <row r="40" spans="1:11" x14ac:dyDescent="0.25">
      <c r="A40" t="s">
        <v>139</v>
      </c>
      <c r="B40" t="s">
        <v>140</v>
      </c>
      <c r="C40" t="s">
        <v>95</v>
      </c>
      <c r="D40" t="str">
        <f t="shared" si="0"/>
        <v>cr</v>
      </c>
      <c r="E40" t="str">
        <f t="shared" si="1"/>
        <v>cr.FreightAdjustment,</v>
      </c>
    </row>
    <row r="41" spans="1:11" x14ac:dyDescent="0.25">
      <c r="A41" t="s">
        <v>141</v>
      </c>
      <c r="B41" t="s">
        <v>142</v>
      </c>
      <c r="C41" t="s">
        <v>95</v>
      </c>
      <c r="D41" t="str">
        <f t="shared" si="0"/>
        <v>cr</v>
      </c>
      <c r="E41" t="str">
        <f t="shared" si="1"/>
        <v>cr.MTMBasis,</v>
      </c>
    </row>
    <row r="42" spans="1:11" x14ac:dyDescent="0.25">
      <c r="A42" t="s">
        <v>143</v>
      </c>
      <c r="B42" t="s">
        <v>144</v>
      </c>
      <c r="C42" t="s">
        <v>95</v>
      </c>
      <c r="D42" t="str">
        <f t="shared" si="0"/>
        <v>cr</v>
      </c>
      <c r="E42" t="str">
        <f t="shared" si="1"/>
        <v>cr.MTMPrice,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0"/>
  <sheetViews>
    <sheetView tabSelected="1" workbookViewId="0">
      <pane ySplit="1" topLeftCell="A2" activePane="bottomLeft" state="frozen"/>
      <selection pane="bottomLeft" activeCell="C63" sqref="C63:C250"/>
    </sheetView>
  </sheetViews>
  <sheetFormatPr defaultRowHeight="15" x14ac:dyDescent="0.25"/>
  <cols>
    <col min="1" max="1" width="32.42578125" bestFit="1" customWidth="1"/>
    <col min="2" max="2" width="11.5703125" bestFit="1" customWidth="1"/>
    <col min="3" max="3" width="12.28515625" bestFit="1" customWidth="1"/>
    <col min="4" max="4" width="20.85546875" bestFit="1" customWidth="1"/>
    <col min="5" max="5" width="31.7109375" bestFit="1" customWidth="1"/>
    <col min="6" max="6" width="31.7109375" customWidth="1"/>
    <col min="7" max="7" width="64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81</v>
      </c>
      <c r="F1" s="1" t="s">
        <v>1357</v>
      </c>
      <c r="G1" s="1" t="s">
        <v>5</v>
      </c>
    </row>
    <row r="2" spans="1:7" x14ac:dyDescent="0.25">
      <c r="A2" t="s">
        <v>164</v>
      </c>
      <c r="G2" t="s">
        <v>1358</v>
      </c>
    </row>
    <row r="3" spans="1:7" x14ac:dyDescent="0.25">
      <c r="A3" t="s">
        <v>165</v>
      </c>
    </row>
    <row r="4" spans="1:7" x14ac:dyDescent="0.25">
      <c r="A4" t="s">
        <v>166</v>
      </c>
    </row>
    <row r="5" spans="1:7" x14ac:dyDescent="0.25">
      <c r="A5" t="s">
        <v>167</v>
      </c>
    </row>
    <row r="6" spans="1:7" x14ac:dyDescent="0.25">
      <c r="A6" t="s">
        <v>168</v>
      </c>
    </row>
    <row r="7" spans="1:7" x14ac:dyDescent="0.25">
      <c r="A7" t="s">
        <v>169</v>
      </c>
    </row>
    <row r="8" spans="1:7" x14ac:dyDescent="0.25">
      <c r="A8" t="s">
        <v>170</v>
      </c>
      <c r="G8" t="s">
        <v>1358</v>
      </c>
    </row>
    <row r="9" spans="1:7" x14ac:dyDescent="0.25">
      <c r="A9" t="s">
        <v>171</v>
      </c>
      <c r="G9" t="s">
        <v>1358</v>
      </c>
    </row>
    <row r="10" spans="1:7" x14ac:dyDescent="0.25">
      <c r="A10" t="s">
        <v>172</v>
      </c>
    </row>
    <row r="11" spans="1:7" x14ac:dyDescent="0.25">
      <c r="A11" t="s">
        <v>173</v>
      </c>
    </row>
    <row r="12" spans="1:7" x14ac:dyDescent="0.25">
      <c r="A12" t="s">
        <v>174</v>
      </c>
    </row>
    <row r="13" spans="1:7" x14ac:dyDescent="0.25">
      <c r="A13" t="s">
        <v>175</v>
      </c>
    </row>
    <row r="14" spans="1:7" x14ac:dyDescent="0.25">
      <c r="A14" t="s">
        <v>176</v>
      </c>
    </row>
    <row r="15" spans="1:7" x14ac:dyDescent="0.25">
      <c r="A15" t="s">
        <v>177</v>
      </c>
    </row>
    <row r="16" spans="1:7" x14ac:dyDescent="0.25">
      <c r="A16" t="s">
        <v>178</v>
      </c>
    </row>
    <row r="17" spans="1:1" x14ac:dyDescent="0.25">
      <c r="A17" t="s">
        <v>179</v>
      </c>
    </row>
    <row r="18" spans="1:1" x14ac:dyDescent="0.25">
      <c r="A18" t="s">
        <v>180</v>
      </c>
    </row>
    <row r="19" spans="1:1" x14ac:dyDescent="0.25">
      <c r="A19" t="s">
        <v>181</v>
      </c>
    </row>
    <row r="20" spans="1:1" x14ac:dyDescent="0.25">
      <c r="A20" t="s">
        <v>182</v>
      </c>
    </row>
    <row r="21" spans="1:1" x14ac:dyDescent="0.25">
      <c r="A21" t="s">
        <v>183</v>
      </c>
    </row>
    <row r="22" spans="1:1" x14ac:dyDescent="0.25">
      <c r="A22" t="s">
        <v>184</v>
      </c>
    </row>
    <row r="23" spans="1:1" x14ac:dyDescent="0.25">
      <c r="A23" t="s">
        <v>185</v>
      </c>
    </row>
    <row r="24" spans="1:1" x14ac:dyDescent="0.25">
      <c r="A24" t="s">
        <v>186</v>
      </c>
    </row>
    <row r="25" spans="1:1" x14ac:dyDescent="0.25">
      <c r="A25" t="s">
        <v>187</v>
      </c>
    </row>
    <row r="26" spans="1:1" x14ac:dyDescent="0.25">
      <c r="A26" t="s">
        <v>188</v>
      </c>
    </row>
    <row r="27" spans="1:1" x14ac:dyDescent="0.25">
      <c r="A27" t="s">
        <v>189</v>
      </c>
    </row>
    <row r="28" spans="1:1" x14ac:dyDescent="0.25">
      <c r="A28" t="s">
        <v>190</v>
      </c>
    </row>
    <row r="29" spans="1:1" x14ac:dyDescent="0.25">
      <c r="A29" t="s">
        <v>191</v>
      </c>
    </row>
    <row r="30" spans="1:1" x14ac:dyDescent="0.25">
      <c r="A30" t="s">
        <v>192</v>
      </c>
    </row>
    <row r="31" spans="1:1" x14ac:dyDescent="0.25">
      <c r="A31" t="s">
        <v>193</v>
      </c>
    </row>
    <row r="32" spans="1:1" x14ac:dyDescent="0.25">
      <c r="A32" t="s">
        <v>194</v>
      </c>
    </row>
    <row r="33" spans="1:1" x14ac:dyDescent="0.25">
      <c r="A33" t="s">
        <v>195</v>
      </c>
    </row>
    <row r="34" spans="1:1" x14ac:dyDescent="0.25">
      <c r="A34" t="s">
        <v>196</v>
      </c>
    </row>
    <row r="35" spans="1:1" x14ac:dyDescent="0.25">
      <c r="A35" t="s">
        <v>197</v>
      </c>
    </row>
    <row r="36" spans="1:1" x14ac:dyDescent="0.25">
      <c r="A36" t="s">
        <v>198</v>
      </c>
    </row>
    <row r="37" spans="1:1" x14ac:dyDescent="0.25">
      <c r="A37" t="s">
        <v>199</v>
      </c>
    </row>
    <row r="38" spans="1:1" x14ac:dyDescent="0.25">
      <c r="A38" t="s">
        <v>200</v>
      </c>
    </row>
    <row r="39" spans="1:1" x14ac:dyDescent="0.25">
      <c r="A39" t="s">
        <v>201</v>
      </c>
    </row>
    <row r="40" spans="1:1" x14ac:dyDescent="0.25">
      <c r="A40" t="s">
        <v>202</v>
      </c>
    </row>
    <row r="41" spans="1:1" x14ac:dyDescent="0.25">
      <c r="A41" t="s">
        <v>203</v>
      </c>
    </row>
    <row r="42" spans="1:1" x14ac:dyDescent="0.25">
      <c r="A42" t="s">
        <v>204</v>
      </c>
    </row>
    <row r="43" spans="1:1" x14ac:dyDescent="0.25">
      <c r="A43" t="s">
        <v>205</v>
      </c>
    </row>
    <row r="44" spans="1:1" x14ac:dyDescent="0.25">
      <c r="A44" t="s">
        <v>206</v>
      </c>
    </row>
    <row r="45" spans="1:1" x14ac:dyDescent="0.25">
      <c r="A45" t="s">
        <v>207</v>
      </c>
    </row>
    <row r="46" spans="1:1" x14ac:dyDescent="0.25">
      <c r="A46" t="s">
        <v>208</v>
      </c>
    </row>
    <row r="47" spans="1:1" x14ac:dyDescent="0.25">
      <c r="A47" t="s">
        <v>209</v>
      </c>
    </row>
    <row r="48" spans="1:1" x14ac:dyDescent="0.25">
      <c r="A48" t="s">
        <v>210</v>
      </c>
    </row>
    <row r="49" spans="1:5" x14ac:dyDescent="0.25">
      <c r="A49" t="s">
        <v>211</v>
      </c>
    </row>
    <row r="50" spans="1:5" x14ac:dyDescent="0.25">
      <c r="A50" t="s">
        <v>212</v>
      </c>
    </row>
    <row r="51" spans="1:5" x14ac:dyDescent="0.25">
      <c r="A51" t="s">
        <v>213</v>
      </c>
    </row>
    <row r="52" spans="1:5" x14ac:dyDescent="0.25">
      <c r="A52" t="s">
        <v>214</v>
      </c>
    </row>
    <row r="53" spans="1:5" x14ac:dyDescent="0.25">
      <c r="A53" t="s">
        <v>215</v>
      </c>
    </row>
    <row r="54" spans="1:5" x14ac:dyDescent="0.25">
      <c r="A54" t="s">
        <v>216</v>
      </c>
    </row>
    <row r="55" spans="1:5" x14ac:dyDescent="0.25">
      <c r="A55" t="s">
        <v>217</v>
      </c>
    </row>
    <row r="56" spans="1:5" x14ac:dyDescent="0.25">
      <c r="A56" t="s">
        <v>218</v>
      </c>
    </row>
    <row r="57" spans="1:5" x14ac:dyDescent="0.25">
      <c r="A57" t="s">
        <v>219</v>
      </c>
    </row>
    <row r="58" spans="1:5" x14ac:dyDescent="0.25">
      <c r="A58" t="s">
        <v>220</v>
      </c>
    </row>
    <row r="59" spans="1:5" x14ac:dyDescent="0.25">
      <c r="A59" t="s">
        <v>221</v>
      </c>
    </row>
    <row r="60" spans="1:5" x14ac:dyDescent="0.25">
      <c r="A60" t="s">
        <v>222</v>
      </c>
    </row>
    <row r="61" spans="1:5" x14ac:dyDescent="0.25">
      <c r="A61" t="s">
        <v>223</v>
      </c>
    </row>
    <row r="62" spans="1:5" x14ac:dyDescent="0.25">
      <c r="A62" t="s">
        <v>224</v>
      </c>
    </row>
    <row r="63" spans="1:5" x14ac:dyDescent="0.25">
      <c r="A63" t="s">
        <v>225</v>
      </c>
      <c r="B63" t="s">
        <v>1361</v>
      </c>
      <c r="C63" t="s">
        <v>1362</v>
      </c>
      <c r="E63" t="s">
        <v>1359</v>
      </c>
    </row>
    <row r="64" spans="1:5" x14ac:dyDescent="0.25">
      <c r="A64" t="s">
        <v>226</v>
      </c>
      <c r="B64" t="s">
        <v>1361</v>
      </c>
      <c r="C64" t="s">
        <v>1362</v>
      </c>
      <c r="E64" t="s">
        <v>1359</v>
      </c>
    </row>
    <row r="65" spans="1:5" x14ac:dyDescent="0.25">
      <c r="A65" t="s">
        <v>227</v>
      </c>
      <c r="B65" t="s">
        <v>1361</v>
      </c>
      <c r="C65" t="s">
        <v>1362</v>
      </c>
      <c r="E65" t="s">
        <v>1359</v>
      </c>
    </row>
    <row r="66" spans="1:5" x14ac:dyDescent="0.25">
      <c r="A66" t="s">
        <v>228</v>
      </c>
      <c r="B66" t="s">
        <v>1361</v>
      </c>
      <c r="C66" t="s">
        <v>1362</v>
      </c>
      <c r="E66" t="s">
        <v>1359</v>
      </c>
    </row>
    <row r="67" spans="1:5" x14ac:dyDescent="0.25">
      <c r="A67" t="s">
        <v>229</v>
      </c>
      <c r="B67" t="s">
        <v>1361</v>
      </c>
      <c r="C67" t="s">
        <v>1362</v>
      </c>
      <c r="E67" t="s">
        <v>1359</v>
      </c>
    </row>
    <row r="68" spans="1:5" x14ac:dyDescent="0.25">
      <c r="A68" t="s">
        <v>230</v>
      </c>
      <c r="B68" t="s">
        <v>1361</v>
      </c>
      <c r="C68" t="s">
        <v>1362</v>
      </c>
      <c r="E68" t="s">
        <v>1359</v>
      </c>
    </row>
    <row r="69" spans="1:5" x14ac:dyDescent="0.25">
      <c r="A69" t="s">
        <v>231</v>
      </c>
      <c r="B69" t="s">
        <v>1361</v>
      </c>
      <c r="C69" t="s">
        <v>1362</v>
      </c>
      <c r="E69" t="s">
        <v>1359</v>
      </c>
    </row>
    <row r="70" spans="1:5" x14ac:dyDescent="0.25">
      <c r="A70" t="s">
        <v>232</v>
      </c>
      <c r="B70" t="s">
        <v>1361</v>
      </c>
      <c r="C70" t="s">
        <v>1362</v>
      </c>
      <c r="E70" t="s">
        <v>1359</v>
      </c>
    </row>
    <row r="71" spans="1:5" x14ac:dyDescent="0.25">
      <c r="A71" t="s">
        <v>233</v>
      </c>
      <c r="B71" t="s">
        <v>1361</v>
      </c>
      <c r="C71" t="s">
        <v>1362</v>
      </c>
      <c r="E71" t="s">
        <v>1359</v>
      </c>
    </row>
    <row r="72" spans="1:5" x14ac:dyDescent="0.25">
      <c r="A72" t="s">
        <v>234</v>
      </c>
      <c r="B72" t="s">
        <v>1361</v>
      </c>
      <c r="C72" t="s">
        <v>1362</v>
      </c>
      <c r="E72" t="s">
        <v>1359</v>
      </c>
    </row>
    <row r="73" spans="1:5" x14ac:dyDescent="0.25">
      <c r="A73" t="s">
        <v>235</v>
      </c>
      <c r="B73" t="s">
        <v>1361</v>
      </c>
      <c r="C73" t="s">
        <v>1362</v>
      </c>
      <c r="E73" t="s">
        <v>1359</v>
      </c>
    </row>
    <row r="74" spans="1:5" x14ac:dyDescent="0.25">
      <c r="A74" t="s">
        <v>236</v>
      </c>
      <c r="B74" t="s">
        <v>1361</v>
      </c>
      <c r="C74" t="s">
        <v>1362</v>
      </c>
      <c r="E74" t="s">
        <v>1359</v>
      </c>
    </row>
    <row r="75" spans="1:5" x14ac:dyDescent="0.25">
      <c r="A75" t="s">
        <v>237</v>
      </c>
      <c r="B75" t="s">
        <v>1361</v>
      </c>
      <c r="C75" t="s">
        <v>1362</v>
      </c>
      <c r="E75" t="s">
        <v>1359</v>
      </c>
    </row>
    <row r="76" spans="1:5" x14ac:dyDescent="0.25">
      <c r="A76" t="s">
        <v>238</v>
      </c>
      <c r="B76" t="s">
        <v>1361</v>
      </c>
      <c r="C76" t="s">
        <v>1362</v>
      </c>
      <c r="E76" t="s">
        <v>1359</v>
      </c>
    </row>
    <row r="77" spans="1:5" x14ac:dyDescent="0.25">
      <c r="A77" t="s">
        <v>239</v>
      </c>
      <c r="B77" t="s">
        <v>1361</v>
      </c>
      <c r="C77" t="s">
        <v>1362</v>
      </c>
      <c r="E77" t="s">
        <v>1359</v>
      </c>
    </row>
    <row r="78" spans="1:5" x14ac:dyDescent="0.25">
      <c r="A78" t="s">
        <v>240</v>
      </c>
      <c r="B78" t="s">
        <v>1361</v>
      </c>
      <c r="C78" t="s">
        <v>1362</v>
      </c>
      <c r="E78" t="s">
        <v>1359</v>
      </c>
    </row>
    <row r="79" spans="1:5" x14ac:dyDescent="0.25">
      <c r="A79" t="s">
        <v>241</v>
      </c>
      <c r="B79" t="s">
        <v>1361</v>
      </c>
      <c r="C79" t="s">
        <v>1362</v>
      </c>
      <c r="E79" t="s">
        <v>1359</v>
      </c>
    </row>
    <row r="80" spans="1:5" x14ac:dyDescent="0.25">
      <c r="A80" t="s">
        <v>242</v>
      </c>
      <c r="B80" t="s">
        <v>1361</v>
      </c>
      <c r="C80" t="s">
        <v>1362</v>
      </c>
      <c r="E80" t="s">
        <v>1359</v>
      </c>
    </row>
    <row r="81" spans="1:5" x14ac:dyDescent="0.25">
      <c r="A81" t="s">
        <v>243</v>
      </c>
      <c r="B81" t="s">
        <v>1361</v>
      </c>
      <c r="C81" t="s">
        <v>1362</v>
      </c>
      <c r="E81" t="s">
        <v>1359</v>
      </c>
    </row>
    <row r="82" spans="1:5" x14ac:dyDescent="0.25">
      <c r="A82" t="s">
        <v>244</v>
      </c>
      <c r="B82" t="s">
        <v>1361</v>
      </c>
      <c r="C82" t="s">
        <v>1362</v>
      </c>
      <c r="E82" t="s">
        <v>1359</v>
      </c>
    </row>
    <row r="83" spans="1:5" x14ac:dyDescent="0.25">
      <c r="A83" t="s">
        <v>245</v>
      </c>
      <c r="B83" t="s">
        <v>1361</v>
      </c>
      <c r="C83" t="s">
        <v>1362</v>
      </c>
      <c r="E83" t="s">
        <v>1359</v>
      </c>
    </row>
    <row r="84" spans="1:5" x14ac:dyDescent="0.25">
      <c r="A84" t="s">
        <v>246</v>
      </c>
      <c r="B84" t="s">
        <v>1361</v>
      </c>
      <c r="C84" t="s">
        <v>1362</v>
      </c>
      <c r="E84" t="s">
        <v>1359</v>
      </c>
    </row>
    <row r="85" spans="1:5" x14ac:dyDescent="0.25">
      <c r="A85" t="s">
        <v>247</v>
      </c>
      <c r="B85" t="s">
        <v>1361</v>
      </c>
      <c r="C85" t="s">
        <v>1362</v>
      </c>
      <c r="E85" t="s">
        <v>1359</v>
      </c>
    </row>
    <row r="86" spans="1:5" x14ac:dyDescent="0.25">
      <c r="A86" t="s">
        <v>248</v>
      </c>
      <c r="B86" t="s">
        <v>1361</v>
      </c>
      <c r="C86" t="s">
        <v>1362</v>
      </c>
      <c r="E86" t="s">
        <v>1359</v>
      </c>
    </row>
    <row r="87" spans="1:5" x14ac:dyDescent="0.25">
      <c r="A87" t="s">
        <v>249</v>
      </c>
      <c r="B87" t="s">
        <v>1361</v>
      </c>
      <c r="C87" t="s">
        <v>1362</v>
      </c>
      <c r="E87" t="s">
        <v>1359</v>
      </c>
    </row>
    <row r="88" spans="1:5" x14ac:dyDescent="0.25">
      <c r="A88" t="s">
        <v>250</v>
      </c>
      <c r="B88" t="s">
        <v>1361</v>
      </c>
      <c r="C88" t="s">
        <v>1362</v>
      </c>
      <c r="E88" t="s">
        <v>1359</v>
      </c>
    </row>
    <row r="89" spans="1:5" x14ac:dyDescent="0.25">
      <c r="A89" t="s">
        <v>251</v>
      </c>
      <c r="B89" t="s">
        <v>1361</v>
      </c>
      <c r="C89" t="s">
        <v>1362</v>
      </c>
      <c r="E89" t="s">
        <v>1359</v>
      </c>
    </row>
    <row r="90" spans="1:5" x14ac:dyDescent="0.25">
      <c r="A90" t="s">
        <v>252</v>
      </c>
      <c r="B90" t="s">
        <v>1361</v>
      </c>
      <c r="C90" t="s">
        <v>1362</v>
      </c>
      <c r="E90" t="s">
        <v>1359</v>
      </c>
    </row>
    <row r="91" spans="1:5" x14ac:dyDescent="0.25">
      <c r="A91" t="s">
        <v>253</v>
      </c>
      <c r="B91" t="s">
        <v>1361</v>
      </c>
      <c r="C91" t="s">
        <v>1362</v>
      </c>
      <c r="E91" t="s">
        <v>1359</v>
      </c>
    </row>
    <row r="92" spans="1:5" x14ac:dyDescent="0.25">
      <c r="A92" t="s">
        <v>254</v>
      </c>
      <c r="B92" t="s">
        <v>1361</v>
      </c>
      <c r="C92" t="s">
        <v>1362</v>
      </c>
      <c r="E92" t="s">
        <v>1359</v>
      </c>
    </row>
    <row r="93" spans="1:5" x14ac:dyDescent="0.25">
      <c r="A93" t="s">
        <v>255</v>
      </c>
      <c r="B93" t="s">
        <v>1361</v>
      </c>
      <c r="C93" t="s">
        <v>1362</v>
      </c>
      <c r="E93" t="s">
        <v>1359</v>
      </c>
    </row>
    <row r="94" spans="1:5" x14ac:dyDescent="0.25">
      <c r="A94" t="s">
        <v>256</v>
      </c>
      <c r="B94" t="s">
        <v>1361</v>
      </c>
      <c r="C94" t="s">
        <v>1362</v>
      </c>
      <c r="E94" t="s">
        <v>1359</v>
      </c>
    </row>
    <row r="95" spans="1:5" x14ac:dyDescent="0.25">
      <c r="A95" t="s">
        <v>257</v>
      </c>
      <c r="B95" t="s">
        <v>1361</v>
      </c>
      <c r="C95" t="s">
        <v>1362</v>
      </c>
      <c r="E95" t="s">
        <v>1359</v>
      </c>
    </row>
    <row r="96" spans="1:5" x14ac:dyDescent="0.25">
      <c r="A96" t="s">
        <v>258</v>
      </c>
      <c r="B96" t="s">
        <v>1361</v>
      </c>
      <c r="C96" t="s">
        <v>1362</v>
      </c>
      <c r="E96" t="s">
        <v>1359</v>
      </c>
    </row>
    <row r="97" spans="1:5" x14ac:dyDescent="0.25">
      <c r="A97" t="s">
        <v>259</v>
      </c>
      <c r="B97" t="s">
        <v>1361</v>
      </c>
      <c r="C97" t="s">
        <v>1362</v>
      </c>
      <c r="E97" t="s">
        <v>1359</v>
      </c>
    </row>
    <row r="98" spans="1:5" x14ac:dyDescent="0.25">
      <c r="A98" t="s">
        <v>260</v>
      </c>
      <c r="B98" t="s">
        <v>1361</v>
      </c>
      <c r="C98" t="s">
        <v>1362</v>
      </c>
      <c r="E98" t="s">
        <v>1359</v>
      </c>
    </row>
    <row r="99" spans="1:5" x14ac:dyDescent="0.25">
      <c r="A99" t="s">
        <v>261</v>
      </c>
      <c r="B99" t="s">
        <v>1361</v>
      </c>
      <c r="C99" t="s">
        <v>1362</v>
      </c>
      <c r="E99" t="s">
        <v>1359</v>
      </c>
    </row>
    <row r="100" spans="1:5" x14ac:dyDescent="0.25">
      <c r="A100" t="s">
        <v>262</v>
      </c>
      <c r="B100" t="s">
        <v>1361</v>
      </c>
      <c r="C100" t="s">
        <v>1362</v>
      </c>
      <c r="E100" t="s">
        <v>1359</v>
      </c>
    </row>
    <row r="101" spans="1:5" x14ac:dyDescent="0.25">
      <c r="A101" t="s">
        <v>263</v>
      </c>
      <c r="B101" t="s">
        <v>1361</v>
      </c>
      <c r="C101" t="s">
        <v>1362</v>
      </c>
      <c r="E101" t="s">
        <v>1359</v>
      </c>
    </row>
    <row r="102" spans="1:5" x14ac:dyDescent="0.25">
      <c r="A102" t="s">
        <v>264</v>
      </c>
      <c r="B102" t="s">
        <v>1361</v>
      </c>
      <c r="C102" t="s">
        <v>1362</v>
      </c>
      <c r="E102" t="s">
        <v>1359</v>
      </c>
    </row>
    <row r="103" spans="1:5" x14ac:dyDescent="0.25">
      <c r="A103" t="s">
        <v>265</v>
      </c>
      <c r="B103" t="s">
        <v>1361</v>
      </c>
      <c r="C103" t="s">
        <v>1362</v>
      </c>
      <c r="E103" t="s">
        <v>1359</v>
      </c>
    </row>
    <row r="104" spans="1:5" x14ac:dyDescent="0.25">
      <c r="A104" t="s">
        <v>266</v>
      </c>
      <c r="B104" t="s">
        <v>1361</v>
      </c>
      <c r="C104" t="s">
        <v>1362</v>
      </c>
      <c r="E104" t="s">
        <v>1359</v>
      </c>
    </row>
    <row r="105" spans="1:5" x14ac:dyDescent="0.25">
      <c r="A105" t="s">
        <v>267</v>
      </c>
      <c r="B105" t="s">
        <v>1361</v>
      </c>
      <c r="C105" t="s">
        <v>1362</v>
      </c>
      <c r="E105" t="s">
        <v>1359</v>
      </c>
    </row>
    <row r="106" spans="1:5" x14ac:dyDescent="0.25">
      <c r="A106" t="s">
        <v>268</v>
      </c>
      <c r="B106" t="s">
        <v>1361</v>
      </c>
      <c r="C106" t="s">
        <v>1362</v>
      </c>
      <c r="E106" t="s">
        <v>1359</v>
      </c>
    </row>
    <row r="107" spans="1:5" x14ac:dyDescent="0.25">
      <c r="A107" t="s">
        <v>269</v>
      </c>
      <c r="B107" t="s">
        <v>1361</v>
      </c>
      <c r="C107" t="s">
        <v>1362</v>
      </c>
      <c r="E107" t="s">
        <v>1359</v>
      </c>
    </row>
    <row r="108" spans="1:5" x14ac:dyDescent="0.25">
      <c r="A108" t="s">
        <v>270</v>
      </c>
      <c r="B108" t="s">
        <v>1361</v>
      </c>
      <c r="C108" t="s">
        <v>1362</v>
      </c>
      <c r="E108" t="s">
        <v>1359</v>
      </c>
    </row>
    <row r="109" spans="1:5" x14ac:dyDescent="0.25">
      <c r="A109" t="s">
        <v>271</v>
      </c>
      <c r="B109" t="s">
        <v>1361</v>
      </c>
      <c r="C109" t="s">
        <v>1362</v>
      </c>
      <c r="E109" t="s">
        <v>1359</v>
      </c>
    </row>
    <row r="110" spans="1:5" x14ac:dyDescent="0.25">
      <c r="A110" t="s">
        <v>272</v>
      </c>
      <c r="B110" t="s">
        <v>1361</v>
      </c>
      <c r="C110" t="s">
        <v>1362</v>
      </c>
      <c r="E110" t="s">
        <v>1359</v>
      </c>
    </row>
    <row r="111" spans="1:5" x14ac:dyDescent="0.25">
      <c r="A111" t="s">
        <v>273</v>
      </c>
      <c r="B111" t="s">
        <v>1361</v>
      </c>
      <c r="C111" t="s">
        <v>1362</v>
      </c>
      <c r="E111" t="s">
        <v>1359</v>
      </c>
    </row>
    <row r="112" spans="1:5" x14ac:dyDescent="0.25">
      <c r="A112" t="s">
        <v>274</v>
      </c>
      <c r="B112" t="s">
        <v>1361</v>
      </c>
      <c r="C112" t="s">
        <v>1362</v>
      </c>
      <c r="E112" t="s">
        <v>1359</v>
      </c>
    </row>
    <row r="113" spans="1:5" x14ac:dyDescent="0.25">
      <c r="A113" t="s">
        <v>275</v>
      </c>
      <c r="B113" t="s">
        <v>1361</v>
      </c>
      <c r="C113" t="s">
        <v>1362</v>
      </c>
      <c r="E113" t="s">
        <v>1359</v>
      </c>
    </row>
    <row r="114" spans="1:5" x14ac:dyDescent="0.25">
      <c r="A114" t="s">
        <v>276</v>
      </c>
      <c r="B114" t="s">
        <v>1361</v>
      </c>
      <c r="C114" t="s">
        <v>1362</v>
      </c>
      <c r="E114" t="s">
        <v>1359</v>
      </c>
    </row>
    <row r="115" spans="1:5" x14ac:dyDescent="0.25">
      <c r="A115" t="s">
        <v>277</v>
      </c>
      <c r="B115" t="s">
        <v>1361</v>
      </c>
      <c r="C115" t="s">
        <v>1362</v>
      </c>
      <c r="E115" t="s">
        <v>1359</v>
      </c>
    </row>
    <row r="116" spans="1:5" x14ac:dyDescent="0.25">
      <c r="A116" t="s">
        <v>278</v>
      </c>
      <c r="B116" t="s">
        <v>1361</v>
      </c>
      <c r="C116" t="s">
        <v>1362</v>
      </c>
      <c r="E116" t="s">
        <v>1359</v>
      </c>
    </row>
    <row r="117" spans="1:5" x14ac:dyDescent="0.25">
      <c r="A117" t="s">
        <v>279</v>
      </c>
      <c r="B117" t="s">
        <v>1361</v>
      </c>
      <c r="C117" t="s">
        <v>1362</v>
      </c>
      <c r="E117" t="s">
        <v>1359</v>
      </c>
    </row>
    <row r="118" spans="1:5" x14ac:dyDescent="0.25">
      <c r="A118" t="s">
        <v>280</v>
      </c>
      <c r="B118" t="s">
        <v>1361</v>
      </c>
      <c r="C118" t="s">
        <v>1362</v>
      </c>
      <c r="E118" t="s">
        <v>1359</v>
      </c>
    </row>
    <row r="119" spans="1:5" x14ac:dyDescent="0.25">
      <c r="A119" t="s">
        <v>281</v>
      </c>
      <c r="B119" t="s">
        <v>1361</v>
      </c>
      <c r="C119" t="s">
        <v>1362</v>
      </c>
      <c r="E119" t="s">
        <v>1359</v>
      </c>
    </row>
    <row r="120" spans="1:5" x14ac:dyDescent="0.25">
      <c r="A120" t="s">
        <v>282</v>
      </c>
      <c r="B120" t="s">
        <v>1361</v>
      </c>
      <c r="C120" t="s">
        <v>1362</v>
      </c>
      <c r="E120" t="s">
        <v>1359</v>
      </c>
    </row>
    <row r="121" spans="1:5" x14ac:dyDescent="0.25">
      <c r="A121" t="s">
        <v>283</v>
      </c>
      <c r="B121" t="s">
        <v>1361</v>
      </c>
      <c r="C121" t="s">
        <v>1362</v>
      </c>
      <c r="E121" t="s">
        <v>1359</v>
      </c>
    </row>
    <row r="122" spans="1:5" x14ac:dyDescent="0.25">
      <c r="A122" t="s">
        <v>284</v>
      </c>
      <c r="B122" t="s">
        <v>1361</v>
      </c>
      <c r="C122" t="s">
        <v>1362</v>
      </c>
      <c r="E122" t="s">
        <v>1359</v>
      </c>
    </row>
    <row r="123" spans="1:5" x14ac:dyDescent="0.25">
      <c r="A123" t="s">
        <v>285</v>
      </c>
      <c r="B123" t="s">
        <v>1361</v>
      </c>
      <c r="C123" t="s">
        <v>1362</v>
      </c>
      <c r="E123" t="s">
        <v>1359</v>
      </c>
    </row>
    <row r="124" spans="1:5" x14ac:dyDescent="0.25">
      <c r="A124" t="s">
        <v>286</v>
      </c>
      <c r="B124" t="s">
        <v>1361</v>
      </c>
      <c r="C124" t="s">
        <v>1362</v>
      </c>
      <c r="E124" t="s">
        <v>1359</v>
      </c>
    </row>
    <row r="125" spans="1:5" x14ac:dyDescent="0.25">
      <c r="A125" t="s">
        <v>287</v>
      </c>
      <c r="B125" t="s">
        <v>1361</v>
      </c>
      <c r="C125" t="s">
        <v>1362</v>
      </c>
      <c r="E125" t="s">
        <v>1359</v>
      </c>
    </row>
    <row r="126" spans="1:5" x14ac:dyDescent="0.25">
      <c r="A126" t="s">
        <v>288</v>
      </c>
      <c r="B126" t="s">
        <v>1361</v>
      </c>
      <c r="C126" t="s">
        <v>1362</v>
      </c>
      <c r="E126" t="s">
        <v>1359</v>
      </c>
    </row>
    <row r="127" spans="1:5" x14ac:dyDescent="0.25">
      <c r="A127" t="s">
        <v>289</v>
      </c>
      <c r="B127" t="s">
        <v>1361</v>
      </c>
      <c r="C127" t="s">
        <v>1362</v>
      </c>
      <c r="E127" t="s">
        <v>1359</v>
      </c>
    </row>
    <row r="128" spans="1:5" x14ac:dyDescent="0.25">
      <c r="A128" t="s">
        <v>290</v>
      </c>
      <c r="B128" t="s">
        <v>1361</v>
      </c>
      <c r="C128" t="s">
        <v>1362</v>
      </c>
      <c r="E128" t="s">
        <v>1359</v>
      </c>
    </row>
    <row r="129" spans="1:5" x14ac:dyDescent="0.25">
      <c r="A129" t="s">
        <v>291</v>
      </c>
      <c r="B129" t="s">
        <v>1361</v>
      </c>
      <c r="C129" t="s">
        <v>1362</v>
      </c>
      <c r="E129" t="s">
        <v>1359</v>
      </c>
    </row>
    <row r="130" spans="1:5" x14ac:dyDescent="0.25">
      <c r="A130" t="s">
        <v>292</v>
      </c>
      <c r="B130" t="s">
        <v>1361</v>
      </c>
      <c r="C130" t="s">
        <v>1362</v>
      </c>
      <c r="E130" t="s">
        <v>1359</v>
      </c>
    </row>
    <row r="131" spans="1:5" x14ac:dyDescent="0.25">
      <c r="A131" t="s">
        <v>293</v>
      </c>
      <c r="B131" t="s">
        <v>1361</v>
      </c>
      <c r="C131" t="s">
        <v>1362</v>
      </c>
      <c r="E131" t="s">
        <v>1359</v>
      </c>
    </row>
    <row r="132" spans="1:5" x14ac:dyDescent="0.25">
      <c r="A132" t="s">
        <v>294</v>
      </c>
      <c r="B132" t="s">
        <v>1361</v>
      </c>
      <c r="C132" t="s">
        <v>1362</v>
      </c>
      <c r="E132" t="s">
        <v>1359</v>
      </c>
    </row>
    <row r="133" spans="1:5" x14ac:dyDescent="0.25">
      <c r="A133" t="s">
        <v>295</v>
      </c>
      <c r="B133" t="s">
        <v>1361</v>
      </c>
      <c r="C133" t="s">
        <v>1362</v>
      </c>
      <c r="E133" t="s">
        <v>1359</v>
      </c>
    </row>
    <row r="134" spans="1:5" x14ac:dyDescent="0.25">
      <c r="A134" t="s">
        <v>296</v>
      </c>
      <c r="B134" t="s">
        <v>1361</v>
      </c>
      <c r="C134" t="s">
        <v>1362</v>
      </c>
      <c r="E134" t="s">
        <v>1359</v>
      </c>
    </row>
    <row r="135" spans="1:5" x14ac:dyDescent="0.25">
      <c r="A135" t="s">
        <v>297</v>
      </c>
      <c r="B135" t="s">
        <v>1361</v>
      </c>
      <c r="C135" t="s">
        <v>1362</v>
      </c>
      <c r="E135" t="s">
        <v>1359</v>
      </c>
    </row>
    <row r="136" spans="1:5" x14ac:dyDescent="0.25">
      <c r="A136" t="s">
        <v>298</v>
      </c>
      <c r="B136" t="s">
        <v>1361</v>
      </c>
      <c r="C136" t="s">
        <v>1362</v>
      </c>
      <c r="E136" t="s">
        <v>1359</v>
      </c>
    </row>
    <row r="137" spans="1:5" x14ac:dyDescent="0.25">
      <c r="A137" t="s">
        <v>299</v>
      </c>
      <c r="B137" t="s">
        <v>1361</v>
      </c>
      <c r="C137" t="s">
        <v>1362</v>
      </c>
      <c r="E137" t="s">
        <v>1359</v>
      </c>
    </row>
    <row r="138" spans="1:5" x14ac:dyDescent="0.25">
      <c r="A138" t="s">
        <v>300</v>
      </c>
      <c r="B138" t="s">
        <v>1361</v>
      </c>
      <c r="C138" t="s">
        <v>1362</v>
      </c>
      <c r="E138" t="s">
        <v>1359</v>
      </c>
    </row>
    <row r="139" spans="1:5" x14ac:dyDescent="0.25">
      <c r="A139" t="s">
        <v>301</v>
      </c>
      <c r="B139" t="s">
        <v>1361</v>
      </c>
      <c r="C139" t="s">
        <v>1362</v>
      </c>
      <c r="E139" t="s">
        <v>1359</v>
      </c>
    </row>
    <row r="140" spans="1:5" x14ac:dyDescent="0.25">
      <c r="A140" t="s">
        <v>302</v>
      </c>
      <c r="B140" t="s">
        <v>1361</v>
      </c>
      <c r="C140" t="s">
        <v>1362</v>
      </c>
      <c r="E140" t="s">
        <v>1359</v>
      </c>
    </row>
    <row r="141" spans="1:5" x14ac:dyDescent="0.25">
      <c r="A141" t="s">
        <v>303</v>
      </c>
      <c r="B141" t="s">
        <v>1361</v>
      </c>
      <c r="C141" t="s">
        <v>1362</v>
      </c>
      <c r="E141" t="s">
        <v>1359</v>
      </c>
    </row>
    <row r="142" spans="1:5" x14ac:dyDescent="0.25">
      <c r="A142" t="s">
        <v>304</v>
      </c>
      <c r="B142" t="s">
        <v>1361</v>
      </c>
      <c r="C142" t="s">
        <v>1362</v>
      </c>
      <c r="E142" t="s">
        <v>1359</v>
      </c>
    </row>
    <row r="143" spans="1:5" x14ac:dyDescent="0.25">
      <c r="A143" t="s">
        <v>305</v>
      </c>
      <c r="B143" t="s">
        <v>1361</v>
      </c>
      <c r="C143" t="s">
        <v>1362</v>
      </c>
      <c r="E143" t="s">
        <v>1359</v>
      </c>
    </row>
    <row r="144" spans="1:5" x14ac:dyDescent="0.25">
      <c r="A144" t="s">
        <v>306</v>
      </c>
      <c r="B144" t="s">
        <v>1361</v>
      </c>
      <c r="C144" t="s">
        <v>1362</v>
      </c>
      <c r="E144" t="s">
        <v>1359</v>
      </c>
    </row>
    <row r="145" spans="1:5" x14ac:dyDescent="0.25">
      <c r="A145" t="s">
        <v>307</v>
      </c>
      <c r="B145" t="s">
        <v>1361</v>
      </c>
      <c r="C145" t="s">
        <v>1362</v>
      </c>
      <c r="E145" t="s">
        <v>1359</v>
      </c>
    </row>
    <row r="146" spans="1:5" x14ac:dyDescent="0.25">
      <c r="A146" t="s">
        <v>308</v>
      </c>
      <c r="B146" t="s">
        <v>1361</v>
      </c>
      <c r="C146" t="s">
        <v>1362</v>
      </c>
      <c r="E146" t="s">
        <v>1359</v>
      </c>
    </row>
    <row r="147" spans="1:5" x14ac:dyDescent="0.25">
      <c r="A147" t="s">
        <v>309</v>
      </c>
      <c r="B147" t="s">
        <v>1361</v>
      </c>
      <c r="C147" t="s">
        <v>1362</v>
      </c>
      <c r="E147" t="s">
        <v>1359</v>
      </c>
    </row>
    <row r="148" spans="1:5" x14ac:dyDescent="0.25">
      <c r="A148" t="s">
        <v>310</v>
      </c>
      <c r="B148" t="s">
        <v>1361</v>
      </c>
      <c r="C148" t="s">
        <v>1362</v>
      </c>
      <c r="E148" t="s">
        <v>1359</v>
      </c>
    </row>
    <row r="149" spans="1:5" x14ac:dyDescent="0.25">
      <c r="A149" t="s">
        <v>311</v>
      </c>
      <c r="B149" t="s">
        <v>1361</v>
      </c>
      <c r="C149" t="s">
        <v>1362</v>
      </c>
      <c r="E149" t="s">
        <v>1359</v>
      </c>
    </row>
    <row r="150" spans="1:5" x14ac:dyDescent="0.25">
      <c r="A150" t="s">
        <v>312</v>
      </c>
      <c r="B150" t="s">
        <v>1361</v>
      </c>
      <c r="C150" t="s">
        <v>1362</v>
      </c>
      <c r="E150" t="s">
        <v>1359</v>
      </c>
    </row>
    <row r="151" spans="1:5" x14ac:dyDescent="0.25">
      <c r="A151" t="s">
        <v>313</v>
      </c>
      <c r="B151" t="s">
        <v>1361</v>
      </c>
      <c r="C151" t="s">
        <v>1362</v>
      </c>
      <c r="E151" t="s">
        <v>1359</v>
      </c>
    </row>
    <row r="152" spans="1:5" x14ac:dyDescent="0.25">
      <c r="A152" t="s">
        <v>314</v>
      </c>
      <c r="B152" t="s">
        <v>1361</v>
      </c>
      <c r="C152" t="s">
        <v>1362</v>
      </c>
      <c r="E152" t="s">
        <v>1359</v>
      </c>
    </row>
    <row r="153" spans="1:5" x14ac:dyDescent="0.25">
      <c r="A153" t="s">
        <v>315</v>
      </c>
      <c r="B153" t="s">
        <v>1361</v>
      </c>
      <c r="C153" t="s">
        <v>1362</v>
      </c>
      <c r="E153" t="s">
        <v>1359</v>
      </c>
    </row>
    <row r="154" spans="1:5" x14ac:dyDescent="0.25">
      <c r="A154" t="s">
        <v>316</v>
      </c>
      <c r="B154" t="s">
        <v>1361</v>
      </c>
      <c r="C154" t="s">
        <v>1362</v>
      </c>
      <c r="E154" t="s">
        <v>1359</v>
      </c>
    </row>
    <row r="155" spans="1:5" x14ac:dyDescent="0.25">
      <c r="A155" t="s">
        <v>317</v>
      </c>
      <c r="B155" t="s">
        <v>1361</v>
      </c>
      <c r="C155" t="s">
        <v>1362</v>
      </c>
      <c r="E155" t="s">
        <v>1359</v>
      </c>
    </row>
    <row r="156" spans="1:5" x14ac:dyDescent="0.25">
      <c r="A156" t="s">
        <v>318</v>
      </c>
      <c r="B156" t="s">
        <v>1361</v>
      </c>
      <c r="C156" t="s">
        <v>1362</v>
      </c>
      <c r="E156" t="s">
        <v>1359</v>
      </c>
    </row>
    <row r="157" spans="1:5" x14ac:dyDescent="0.25">
      <c r="A157" t="s">
        <v>319</v>
      </c>
      <c r="B157" t="s">
        <v>1361</v>
      </c>
      <c r="C157" t="s">
        <v>1362</v>
      </c>
      <c r="E157" t="s">
        <v>1359</v>
      </c>
    </row>
    <row r="158" spans="1:5" x14ac:dyDescent="0.25">
      <c r="A158" t="s">
        <v>320</v>
      </c>
      <c r="B158" t="s">
        <v>1361</v>
      </c>
      <c r="C158" t="s">
        <v>1362</v>
      </c>
      <c r="E158" t="s">
        <v>1359</v>
      </c>
    </row>
    <row r="159" spans="1:5" x14ac:dyDescent="0.25">
      <c r="A159" t="s">
        <v>321</v>
      </c>
      <c r="B159" t="s">
        <v>1361</v>
      </c>
      <c r="C159" t="s">
        <v>1362</v>
      </c>
      <c r="E159" t="s">
        <v>1359</v>
      </c>
    </row>
    <row r="160" spans="1:5" x14ac:dyDescent="0.25">
      <c r="A160" t="s">
        <v>322</v>
      </c>
      <c r="B160" t="s">
        <v>1361</v>
      </c>
      <c r="C160" t="s">
        <v>1362</v>
      </c>
      <c r="E160" t="s">
        <v>1359</v>
      </c>
    </row>
    <row r="161" spans="1:5" x14ac:dyDescent="0.25">
      <c r="A161" t="s">
        <v>323</v>
      </c>
      <c r="B161" t="s">
        <v>1361</v>
      </c>
      <c r="C161" t="s">
        <v>1362</v>
      </c>
      <c r="E161" t="s">
        <v>1359</v>
      </c>
    </row>
    <row r="162" spans="1:5" x14ac:dyDescent="0.25">
      <c r="A162" t="s">
        <v>324</v>
      </c>
      <c r="B162" t="s">
        <v>1361</v>
      </c>
      <c r="C162" t="s">
        <v>1362</v>
      </c>
      <c r="E162" t="s">
        <v>1359</v>
      </c>
    </row>
    <row r="163" spans="1:5" x14ac:dyDescent="0.25">
      <c r="A163" t="s">
        <v>325</v>
      </c>
      <c r="B163" t="s">
        <v>1361</v>
      </c>
      <c r="C163" t="s">
        <v>1362</v>
      </c>
      <c r="E163" t="s">
        <v>1359</v>
      </c>
    </row>
    <row r="164" spans="1:5" x14ac:dyDescent="0.25">
      <c r="A164" t="s">
        <v>326</v>
      </c>
      <c r="B164" t="s">
        <v>1361</v>
      </c>
      <c r="C164" t="s">
        <v>1362</v>
      </c>
      <c r="E164" t="s">
        <v>1359</v>
      </c>
    </row>
    <row r="165" spans="1:5" x14ac:dyDescent="0.25">
      <c r="A165" t="s">
        <v>327</v>
      </c>
      <c r="B165" t="s">
        <v>1361</v>
      </c>
      <c r="C165" t="s">
        <v>1362</v>
      </c>
      <c r="E165" t="s">
        <v>1359</v>
      </c>
    </row>
    <row r="166" spans="1:5" x14ac:dyDescent="0.25">
      <c r="A166" t="s">
        <v>328</v>
      </c>
      <c r="B166" t="s">
        <v>1361</v>
      </c>
      <c r="C166" t="s">
        <v>1362</v>
      </c>
      <c r="E166" t="s">
        <v>1359</v>
      </c>
    </row>
    <row r="167" spans="1:5" x14ac:dyDescent="0.25">
      <c r="A167" t="s">
        <v>329</v>
      </c>
      <c r="B167" t="s">
        <v>1361</v>
      </c>
      <c r="C167" t="s">
        <v>1362</v>
      </c>
      <c r="E167" t="s">
        <v>1359</v>
      </c>
    </row>
    <row r="168" spans="1:5" x14ac:dyDescent="0.25">
      <c r="A168" t="s">
        <v>330</v>
      </c>
      <c r="B168" t="s">
        <v>1361</v>
      </c>
      <c r="C168" t="s">
        <v>1362</v>
      </c>
      <c r="E168" t="s">
        <v>1359</v>
      </c>
    </row>
    <row r="169" spans="1:5" x14ac:dyDescent="0.25">
      <c r="A169" t="s">
        <v>331</v>
      </c>
      <c r="B169" t="s">
        <v>1361</v>
      </c>
      <c r="C169" t="s">
        <v>1362</v>
      </c>
      <c r="E169" t="s">
        <v>1359</v>
      </c>
    </row>
    <row r="170" spans="1:5" x14ac:dyDescent="0.25">
      <c r="A170" t="s">
        <v>332</v>
      </c>
      <c r="B170" t="s">
        <v>1361</v>
      </c>
      <c r="C170" t="s">
        <v>1362</v>
      </c>
      <c r="E170" t="s">
        <v>1359</v>
      </c>
    </row>
    <row r="171" spans="1:5" x14ac:dyDescent="0.25">
      <c r="A171" t="s">
        <v>333</v>
      </c>
      <c r="B171" t="s">
        <v>1361</v>
      </c>
      <c r="C171" t="s">
        <v>1362</v>
      </c>
      <c r="E171" t="s">
        <v>1359</v>
      </c>
    </row>
    <row r="172" spans="1:5" x14ac:dyDescent="0.25">
      <c r="A172" t="s">
        <v>334</v>
      </c>
      <c r="B172" t="s">
        <v>1361</v>
      </c>
      <c r="C172" t="s">
        <v>1362</v>
      </c>
      <c r="E172" t="s">
        <v>1359</v>
      </c>
    </row>
    <row r="173" spans="1:5" x14ac:dyDescent="0.25">
      <c r="A173" t="s">
        <v>335</v>
      </c>
      <c r="B173" t="s">
        <v>1361</v>
      </c>
      <c r="C173" t="s">
        <v>1362</v>
      </c>
      <c r="E173" t="s">
        <v>1359</v>
      </c>
    </row>
    <row r="174" spans="1:5" x14ac:dyDescent="0.25">
      <c r="A174" t="s">
        <v>336</v>
      </c>
      <c r="B174" t="s">
        <v>1361</v>
      </c>
      <c r="C174" t="s">
        <v>1362</v>
      </c>
      <c r="E174" t="s">
        <v>1359</v>
      </c>
    </row>
    <row r="175" spans="1:5" x14ac:dyDescent="0.25">
      <c r="A175" t="s">
        <v>337</v>
      </c>
      <c r="B175" t="s">
        <v>1361</v>
      </c>
      <c r="C175" t="s">
        <v>1362</v>
      </c>
      <c r="E175" t="s">
        <v>1359</v>
      </c>
    </row>
    <row r="176" spans="1:5" x14ac:dyDescent="0.25">
      <c r="A176" t="s">
        <v>338</v>
      </c>
      <c r="B176" t="s">
        <v>1361</v>
      </c>
      <c r="C176" t="s">
        <v>1362</v>
      </c>
      <c r="E176" t="s">
        <v>1359</v>
      </c>
    </row>
    <row r="177" spans="1:5" x14ac:dyDescent="0.25">
      <c r="A177" t="s">
        <v>339</v>
      </c>
      <c r="B177" t="s">
        <v>1361</v>
      </c>
      <c r="C177" t="s">
        <v>1362</v>
      </c>
      <c r="E177" t="s">
        <v>1359</v>
      </c>
    </row>
    <row r="178" spans="1:5" x14ac:dyDescent="0.25">
      <c r="A178" t="s">
        <v>340</v>
      </c>
      <c r="B178" t="s">
        <v>1361</v>
      </c>
      <c r="C178" t="s">
        <v>1362</v>
      </c>
      <c r="E178" t="s">
        <v>1359</v>
      </c>
    </row>
    <row r="179" spans="1:5" x14ac:dyDescent="0.25">
      <c r="A179" t="s">
        <v>341</v>
      </c>
      <c r="B179" t="s">
        <v>1361</v>
      </c>
      <c r="C179" t="s">
        <v>1362</v>
      </c>
      <c r="E179" t="s">
        <v>1359</v>
      </c>
    </row>
    <row r="180" spans="1:5" x14ac:dyDescent="0.25">
      <c r="A180" t="s">
        <v>342</v>
      </c>
      <c r="B180" t="s">
        <v>1361</v>
      </c>
      <c r="C180" t="s">
        <v>1362</v>
      </c>
      <c r="E180" t="s">
        <v>1359</v>
      </c>
    </row>
    <row r="181" spans="1:5" x14ac:dyDescent="0.25">
      <c r="A181" t="s">
        <v>343</v>
      </c>
      <c r="B181" t="s">
        <v>1361</v>
      </c>
      <c r="C181" t="s">
        <v>1362</v>
      </c>
      <c r="E181" t="s">
        <v>1359</v>
      </c>
    </row>
    <row r="182" spans="1:5" x14ac:dyDescent="0.25">
      <c r="A182" t="s">
        <v>344</v>
      </c>
      <c r="B182" t="s">
        <v>1361</v>
      </c>
      <c r="C182" t="s">
        <v>1362</v>
      </c>
      <c r="E182" t="s">
        <v>1359</v>
      </c>
    </row>
    <row r="183" spans="1:5" x14ac:dyDescent="0.25">
      <c r="A183" t="s">
        <v>345</v>
      </c>
      <c r="B183" t="s">
        <v>1361</v>
      </c>
      <c r="C183" t="s">
        <v>1362</v>
      </c>
      <c r="E183" t="s">
        <v>1359</v>
      </c>
    </row>
    <row r="184" spans="1:5" x14ac:dyDescent="0.25">
      <c r="A184" t="s">
        <v>346</v>
      </c>
      <c r="B184" t="s">
        <v>1361</v>
      </c>
      <c r="C184" t="s">
        <v>1362</v>
      </c>
      <c r="E184" t="s">
        <v>1359</v>
      </c>
    </row>
    <row r="185" spans="1:5" x14ac:dyDescent="0.25">
      <c r="A185" t="s">
        <v>347</v>
      </c>
      <c r="B185" t="s">
        <v>1361</v>
      </c>
      <c r="C185" t="s">
        <v>1362</v>
      </c>
      <c r="E185" t="s">
        <v>1359</v>
      </c>
    </row>
    <row r="186" spans="1:5" x14ac:dyDescent="0.25">
      <c r="A186" t="s">
        <v>348</v>
      </c>
      <c r="B186" t="s">
        <v>1361</v>
      </c>
      <c r="C186" t="s">
        <v>1362</v>
      </c>
      <c r="E186" t="s">
        <v>1359</v>
      </c>
    </row>
    <row r="187" spans="1:5" x14ac:dyDescent="0.25">
      <c r="A187" t="s">
        <v>349</v>
      </c>
      <c r="B187" t="s">
        <v>1361</v>
      </c>
      <c r="C187" t="s">
        <v>1362</v>
      </c>
      <c r="E187" t="s">
        <v>1359</v>
      </c>
    </row>
    <row r="188" spans="1:5" x14ac:dyDescent="0.25">
      <c r="A188" t="s">
        <v>350</v>
      </c>
      <c r="B188" t="s">
        <v>1361</v>
      </c>
      <c r="C188" t="s">
        <v>1362</v>
      </c>
      <c r="E188" t="s">
        <v>1359</v>
      </c>
    </row>
    <row r="189" spans="1:5" x14ac:dyDescent="0.25">
      <c r="A189" t="s">
        <v>351</v>
      </c>
      <c r="B189" t="s">
        <v>1361</v>
      </c>
      <c r="C189" t="s">
        <v>1362</v>
      </c>
      <c r="E189" t="s">
        <v>1359</v>
      </c>
    </row>
    <row r="190" spans="1:5" x14ac:dyDescent="0.25">
      <c r="A190" t="s">
        <v>352</v>
      </c>
      <c r="B190" t="s">
        <v>1361</v>
      </c>
      <c r="C190" t="s">
        <v>1362</v>
      </c>
      <c r="E190" t="s">
        <v>1359</v>
      </c>
    </row>
    <row r="191" spans="1:5" x14ac:dyDescent="0.25">
      <c r="A191" t="s">
        <v>353</v>
      </c>
      <c r="B191" t="s">
        <v>1361</v>
      </c>
      <c r="C191" t="s">
        <v>1362</v>
      </c>
      <c r="E191" t="s">
        <v>1359</v>
      </c>
    </row>
    <row r="192" spans="1:5" x14ac:dyDescent="0.25">
      <c r="A192" t="s">
        <v>354</v>
      </c>
      <c r="B192" t="s">
        <v>1361</v>
      </c>
      <c r="C192" t="s">
        <v>1362</v>
      </c>
      <c r="E192" t="s">
        <v>1359</v>
      </c>
    </row>
    <row r="193" spans="1:5" x14ac:dyDescent="0.25">
      <c r="A193" t="s">
        <v>355</v>
      </c>
      <c r="B193" t="s">
        <v>1361</v>
      </c>
      <c r="C193" t="s">
        <v>1362</v>
      </c>
      <c r="E193" t="s">
        <v>1359</v>
      </c>
    </row>
    <row r="194" spans="1:5" x14ac:dyDescent="0.25">
      <c r="A194" t="s">
        <v>356</v>
      </c>
      <c r="B194" t="s">
        <v>1361</v>
      </c>
      <c r="C194" t="s">
        <v>1362</v>
      </c>
      <c r="E194" t="s">
        <v>1359</v>
      </c>
    </row>
    <row r="195" spans="1:5" x14ac:dyDescent="0.25">
      <c r="A195" t="s">
        <v>357</v>
      </c>
      <c r="B195" t="s">
        <v>1361</v>
      </c>
      <c r="C195" t="s">
        <v>1362</v>
      </c>
      <c r="E195" t="s">
        <v>1359</v>
      </c>
    </row>
    <row r="196" spans="1:5" x14ac:dyDescent="0.25">
      <c r="A196" t="s">
        <v>358</v>
      </c>
      <c r="B196" t="s">
        <v>1361</v>
      </c>
      <c r="C196" t="s">
        <v>1362</v>
      </c>
      <c r="E196" t="s">
        <v>1359</v>
      </c>
    </row>
    <row r="197" spans="1:5" x14ac:dyDescent="0.25">
      <c r="A197" t="s">
        <v>359</v>
      </c>
      <c r="B197" t="s">
        <v>1361</v>
      </c>
      <c r="C197" t="s">
        <v>1362</v>
      </c>
      <c r="E197" t="s">
        <v>1359</v>
      </c>
    </row>
    <row r="198" spans="1:5" x14ac:dyDescent="0.25">
      <c r="A198" t="s">
        <v>360</v>
      </c>
      <c r="B198" t="s">
        <v>1361</v>
      </c>
      <c r="C198" t="s">
        <v>1362</v>
      </c>
      <c r="E198" t="s">
        <v>1359</v>
      </c>
    </row>
    <row r="199" spans="1:5" x14ac:dyDescent="0.25">
      <c r="A199" t="s">
        <v>361</v>
      </c>
      <c r="B199" t="s">
        <v>1361</v>
      </c>
      <c r="C199" t="s">
        <v>1362</v>
      </c>
      <c r="E199" t="s">
        <v>1359</v>
      </c>
    </row>
    <row r="200" spans="1:5" x14ac:dyDescent="0.25">
      <c r="A200" t="s">
        <v>362</v>
      </c>
      <c r="B200" t="s">
        <v>1361</v>
      </c>
      <c r="C200" t="s">
        <v>1362</v>
      </c>
      <c r="E200" t="s">
        <v>1359</v>
      </c>
    </row>
    <row r="201" spans="1:5" x14ac:dyDescent="0.25">
      <c r="A201" t="s">
        <v>363</v>
      </c>
      <c r="B201" t="s">
        <v>1360</v>
      </c>
      <c r="C201" t="s">
        <v>1362</v>
      </c>
      <c r="E201" t="s">
        <v>1359</v>
      </c>
    </row>
    <row r="202" spans="1:5" x14ac:dyDescent="0.25">
      <c r="A202" t="s">
        <v>364</v>
      </c>
      <c r="B202" t="s">
        <v>1361</v>
      </c>
      <c r="C202" t="s">
        <v>1362</v>
      </c>
      <c r="E202" t="s">
        <v>1359</v>
      </c>
    </row>
    <row r="203" spans="1:5" x14ac:dyDescent="0.25">
      <c r="A203" t="s">
        <v>365</v>
      </c>
      <c r="B203" t="s">
        <v>1361</v>
      </c>
      <c r="C203" t="s">
        <v>1362</v>
      </c>
      <c r="E203" t="s">
        <v>1359</v>
      </c>
    </row>
    <row r="204" spans="1:5" x14ac:dyDescent="0.25">
      <c r="A204" t="s">
        <v>366</v>
      </c>
      <c r="B204" t="s">
        <v>1361</v>
      </c>
      <c r="C204" t="s">
        <v>1362</v>
      </c>
      <c r="E204" t="s">
        <v>1359</v>
      </c>
    </row>
    <row r="205" spans="1:5" x14ac:dyDescent="0.25">
      <c r="A205" t="s">
        <v>367</v>
      </c>
      <c r="B205" t="s">
        <v>1361</v>
      </c>
      <c r="C205" t="s">
        <v>1362</v>
      </c>
      <c r="E205" t="s">
        <v>1359</v>
      </c>
    </row>
    <row r="206" spans="1:5" x14ac:dyDescent="0.25">
      <c r="A206" t="s">
        <v>368</v>
      </c>
      <c r="B206" t="s">
        <v>1361</v>
      </c>
      <c r="C206" t="s">
        <v>1362</v>
      </c>
      <c r="E206" t="s">
        <v>1359</v>
      </c>
    </row>
    <row r="207" spans="1:5" x14ac:dyDescent="0.25">
      <c r="A207" t="s">
        <v>369</v>
      </c>
      <c r="B207" t="s">
        <v>1361</v>
      </c>
      <c r="C207" t="s">
        <v>1362</v>
      </c>
      <c r="E207" t="s">
        <v>1359</v>
      </c>
    </row>
    <row r="208" spans="1:5" x14ac:dyDescent="0.25">
      <c r="A208" t="s">
        <v>370</v>
      </c>
      <c r="B208" t="s">
        <v>1361</v>
      </c>
      <c r="C208" t="s">
        <v>1362</v>
      </c>
      <c r="E208" t="s">
        <v>1359</v>
      </c>
    </row>
    <row r="209" spans="1:5" x14ac:dyDescent="0.25">
      <c r="A209" t="s">
        <v>371</v>
      </c>
      <c r="B209" t="s">
        <v>1361</v>
      </c>
      <c r="C209" t="s">
        <v>1362</v>
      </c>
      <c r="E209" t="s">
        <v>1359</v>
      </c>
    </row>
    <row r="210" spans="1:5" x14ac:dyDescent="0.25">
      <c r="A210" t="s">
        <v>372</v>
      </c>
      <c r="B210" t="s">
        <v>1361</v>
      </c>
      <c r="C210" t="s">
        <v>1362</v>
      </c>
      <c r="E210" t="s">
        <v>1359</v>
      </c>
    </row>
    <row r="211" spans="1:5" x14ac:dyDescent="0.25">
      <c r="A211" t="s">
        <v>373</v>
      </c>
      <c r="B211" t="s">
        <v>1361</v>
      </c>
      <c r="C211" t="s">
        <v>1362</v>
      </c>
      <c r="E211" t="s">
        <v>1359</v>
      </c>
    </row>
    <row r="212" spans="1:5" x14ac:dyDescent="0.25">
      <c r="A212" t="s">
        <v>374</v>
      </c>
      <c r="B212" t="s">
        <v>1361</v>
      </c>
      <c r="C212" t="s">
        <v>1362</v>
      </c>
      <c r="E212" t="s">
        <v>1359</v>
      </c>
    </row>
    <row r="213" spans="1:5" x14ac:dyDescent="0.25">
      <c r="A213" t="s">
        <v>375</v>
      </c>
      <c r="B213" t="s">
        <v>1361</v>
      </c>
      <c r="C213" t="s">
        <v>1362</v>
      </c>
      <c r="E213" t="s">
        <v>1359</v>
      </c>
    </row>
    <row r="214" spans="1:5" x14ac:dyDescent="0.25">
      <c r="A214" t="s">
        <v>376</v>
      </c>
      <c r="B214" t="s">
        <v>1361</v>
      </c>
      <c r="C214" t="s">
        <v>1362</v>
      </c>
      <c r="E214" t="s">
        <v>1359</v>
      </c>
    </row>
    <row r="215" spans="1:5" x14ac:dyDescent="0.25">
      <c r="A215" t="s">
        <v>377</v>
      </c>
      <c r="B215" t="s">
        <v>1361</v>
      </c>
      <c r="C215" t="s">
        <v>1362</v>
      </c>
      <c r="E215" t="s">
        <v>1359</v>
      </c>
    </row>
    <row r="216" spans="1:5" x14ac:dyDescent="0.25">
      <c r="A216" t="s">
        <v>378</v>
      </c>
      <c r="B216" t="s">
        <v>1361</v>
      </c>
      <c r="C216" t="s">
        <v>1362</v>
      </c>
      <c r="E216" t="s">
        <v>1359</v>
      </c>
    </row>
    <row r="217" spans="1:5" x14ac:dyDescent="0.25">
      <c r="A217" t="s">
        <v>379</v>
      </c>
      <c r="B217" t="s">
        <v>1361</v>
      </c>
      <c r="C217" t="s">
        <v>1362</v>
      </c>
      <c r="E217" t="s">
        <v>1359</v>
      </c>
    </row>
    <row r="218" spans="1:5" x14ac:dyDescent="0.25">
      <c r="A218" t="s">
        <v>380</v>
      </c>
      <c r="B218" t="s">
        <v>1361</v>
      </c>
      <c r="C218" t="s">
        <v>1362</v>
      </c>
      <c r="E218" t="s">
        <v>1359</v>
      </c>
    </row>
    <row r="219" spans="1:5" x14ac:dyDescent="0.25">
      <c r="A219" t="s">
        <v>381</v>
      </c>
      <c r="B219" t="s">
        <v>1361</v>
      </c>
      <c r="C219" t="s">
        <v>1362</v>
      </c>
      <c r="E219" t="s">
        <v>1359</v>
      </c>
    </row>
    <row r="220" spans="1:5" x14ac:dyDescent="0.25">
      <c r="A220" t="s">
        <v>382</v>
      </c>
      <c r="B220" t="s">
        <v>1361</v>
      </c>
      <c r="C220" t="s">
        <v>1362</v>
      </c>
      <c r="E220" t="s">
        <v>1359</v>
      </c>
    </row>
    <row r="221" spans="1:5" x14ac:dyDescent="0.25">
      <c r="A221" t="s">
        <v>383</v>
      </c>
      <c r="B221" t="s">
        <v>1361</v>
      </c>
      <c r="C221" t="s">
        <v>1362</v>
      </c>
      <c r="E221" t="s">
        <v>1359</v>
      </c>
    </row>
    <row r="222" spans="1:5" x14ac:dyDescent="0.25">
      <c r="A222" t="s">
        <v>384</v>
      </c>
      <c r="B222" t="s">
        <v>1361</v>
      </c>
      <c r="C222" t="s">
        <v>1362</v>
      </c>
      <c r="E222" t="s">
        <v>1359</v>
      </c>
    </row>
    <row r="223" spans="1:5" x14ac:dyDescent="0.25">
      <c r="A223" t="s">
        <v>385</v>
      </c>
      <c r="B223" t="s">
        <v>1361</v>
      </c>
      <c r="C223" t="s">
        <v>1362</v>
      </c>
      <c r="E223" t="s">
        <v>1359</v>
      </c>
    </row>
    <row r="224" spans="1:5" x14ac:dyDescent="0.25">
      <c r="A224" t="s">
        <v>386</v>
      </c>
      <c r="B224" t="s">
        <v>1361</v>
      </c>
      <c r="C224" t="s">
        <v>1362</v>
      </c>
      <c r="E224" t="s">
        <v>1359</v>
      </c>
    </row>
    <row r="225" spans="1:5" x14ac:dyDescent="0.25">
      <c r="A225" t="s">
        <v>387</v>
      </c>
      <c r="B225" t="s">
        <v>1361</v>
      </c>
      <c r="C225" t="s">
        <v>1362</v>
      </c>
      <c r="E225" t="s">
        <v>1359</v>
      </c>
    </row>
    <row r="226" spans="1:5" x14ac:dyDescent="0.25">
      <c r="A226" t="s">
        <v>388</v>
      </c>
      <c r="B226" t="s">
        <v>1361</v>
      </c>
      <c r="C226" t="s">
        <v>1362</v>
      </c>
      <c r="E226" t="s">
        <v>1359</v>
      </c>
    </row>
    <row r="227" spans="1:5" x14ac:dyDescent="0.25">
      <c r="A227" t="s">
        <v>389</v>
      </c>
      <c r="B227" t="s">
        <v>1361</v>
      </c>
      <c r="C227" t="s">
        <v>1362</v>
      </c>
      <c r="E227" t="s">
        <v>1359</v>
      </c>
    </row>
    <row r="228" spans="1:5" x14ac:dyDescent="0.25">
      <c r="A228" t="s">
        <v>390</v>
      </c>
      <c r="B228" t="s">
        <v>1361</v>
      </c>
      <c r="C228" t="s">
        <v>1362</v>
      </c>
      <c r="E228" t="s">
        <v>1359</v>
      </c>
    </row>
    <row r="229" spans="1:5" x14ac:dyDescent="0.25">
      <c r="A229" t="s">
        <v>391</v>
      </c>
      <c r="B229" t="s">
        <v>1361</v>
      </c>
      <c r="C229" t="s">
        <v>1362</v>
      </c>
      <c r="E229" t="s">
        <v>1359</v>
      </c>
    </row>
    <row r="230" spans="1:5" x14ac:dyDescent="0.25">
      <c r="A230" t="s">
        <v>392</v>
      </c>
      <c r="B230" t="s">
        <v>1361</v>
      </c>
      <c r="C230" t="s">
        <v>1362</v>
      </c>
      <c r="E230" t="s">
        <v>1359</v>
      </c>
    </row>
    <row r="231" spans="1:5" x14ac:dyDescent="0.25">
      <c r="A231" t="s">
        <v>393</v>
      </c>
      <c r="B231" t="s">
        <v>1361</v>
      </c>
      <c r="C231" t="s">
        <v>1362</v>
      </c>
      <c r="E231" t="s">
        <v>1359</v>
      </c>
    </row>
    <row r="232" spans="1:5" x14ac:dyDescent="0.25">
      <c r="A232" t="s">
        <v>394</v>
      </c>
      <c r="B232" t="s">
        <v>1361</v>
      </c>
      <c r="C232" t="s">
        <v>1362</v>
      </c>
      <c r="E232" t="s">
        <v>1359</v>
      </c>
    </row>
    <row r="233" spans="1:5" x14ac:dyDescent="0.25">
      <c r="A233" t="s">
        <v>395</v>
      </c>
      <c r="B233" t="s">
        <v>1361</v>
      </c>
      <c r="C233" t="s">
        <v>1362</v>
      </c>
      <c r="E233" t="s">
        <v>1359</v>
      </c>
    </row>
    <row r="234" spans="1:5" x14ac:dyDescent="0.25">
      <c r="A234" t="s">
        <v>396</v>
      </c>
      <c r="B234" t="s">
        <v>1361</v>
      </c>
      <c r="C234" t="s">
        <v>1362</v>
      </c>
      <c r="E234" t="s">
        <v>1359</v>
      </c>
    </row>
    <row r="235" spans="1:5" x14ac:dyDescent="0.25">
      <c r="A235" t="s">
        <v>397</v>
      </c>
      <c r="B235" t="s">
        <v>1361</v>
      </c>
      <c r="C235" t="s">
        <v>1362</v>
      </c>
      <c r="E235" t="s">
        <v>1359</v>
      </c>
    </row>
    <row r="236" spans="1:5" x14ac:dyDescent="0.25">
      <c r="A236" t="s">
        <v>398</v>
      </c>
      <c r="B236" t="s">
        <v>1361</v>
      </c>
      <c r="C236" t="s">
        <v>1362</v>
      </c>
      <c r="E236" t="s">
        <v>1359</v>
      </c>
    </row>
    <row r="237" spans="1:5" x14ac:dyDescent="0.25">
      <c r="A237" t="s">
        <v>399</v>
      </c>
      <c r="B237" t="s">
        <v>1361</v>
      </c>
      <c r="C237" t="s">
        <v>1362</v>
      </c>
      <c r="E237" t="s">
        <v>1359</v>
      </c>
    </row>
    <row r="238" spans="1:5" x14ac:dyDescent="0.25">
      <c r="A238" t="s">
        <v>400</v>
      </c>
      <c r="B238" t="s">
        <v>1361</v>
      </c>
      <c r="C238" t="s">
        <v>1362</v>
      </c>
      <c r="E238" t="s">
        <v>1359</v>
      </c>
    </row>
    <row r="239" spans="1:5" x14ac:dyDescent="0.25">
      <c r="A239" t="s">
        <v>401</v>
      </c>
      <c r="B239" t="s">
        <v>1361</v>
      </c>
      <c r="C239" t="s">
        <v>1362</v>
      </c>
      <c r="E239" t="s">
        <v>1359</v>
      </c>
    </row>
    <row r="240" spans="1:5" x14ac:dyDescent="0.25">
      <c r="A240" t="s">
        <v>402</v>
      </c>
      <c r="B240" t="s">
        <v>1361</v>
      </c>
      <c r="C240" t="s">
        <v>1362</v>
      </c>
      <c r="E240" t="s">
        <v>1359</v>
      </c>
    </row>
    <row r="241" spans="1:5" x14ac:dyDescent="0.25">
      <c r="A241" t="s">
        <v>403</v>
      </c>
      <c r="B241" t="s">
        <v>1361</v>
      </c>
      <c r="C241" t="s">
        <v>1362</v>
      </c>
      <c r="E241" t="s">
        <v>1359</v>
      </c>
    </row>
    <row r="242" spans="1:5" x14ac:dyDescent="0.25">
      <c r="A242" t="s">
        <v>404</v>
      </c>
      <c r="B242" t="s">
        <v>1361</v>
      </c>
      <c r="C242" t="s">
        <v>1362</v>
      </c>
      <c r="E242" t="s">
        <v>1359</v>
      </c>
    </row>
    <row r="243" spans="1:5" x14ac:dyDescent="0.25">
      <c r="A243" t="s">
        <v>405</v>
      </c>
      <c r="B243" t="s">
        <v>1361</v>
      </c>
      <c r="C243" t="s">
        <v>1362</v>
      </c>
      <c r="E243" t="s">
        <v>1359</v>
      </c>
    </row>
    <row r="244" spans="1:5" x14ac:dyDescent="0.25">
      <c r="A244" t="s">
        <v>406</v>
      </c>
      <c r="B244" t="s">
        <v>1361</v>
      </c>
      <c r="C244" t="s">
        <v>1362</v>
      </c>
      <c r="E244" t="s">
        <v>1359</v>
      </c>
    </row>
    <row r="245" spans="1:5" x14ac:dyDescent="0.25">
      <c r="A245" t="s">
        <v>407</v>
      </c>
      <c r="B245" t="s">
        <v>1361</v>
      </c>
      <c r="C245" t="s">
        <v>1362</v>
      </c>
      <c r="E245" t="s">
        <v>1359</v>
      </c>
    </row>
    <row r="246" spans="1:5" x14ac:dyDescent="0.25">
      <c r="A246" t="s">
        <v>408</v>
      </c>
      <c r="B246" t="s">
        <v>1361</v>
      </c>
      <c r="C246" t="s">
        <v>1362</v>
      </c>
      <c r="E246" t="s">
        <v>1359</v>
      </c>
    </row>
    <row r="247" spans="1:5" x14ac:dyDescent="0.25">
      <c r="A247" t="s">
        <v>409</v>
      </c>
      <c r="B247" t="s">
        <v>1361</v>
      </c>
      <c r="C247" t="s">
        <v>1362</v>
      </c>
      <c r="E247" t="s">
        <v>1359</v>
      </c>
    </row>
    <row r="248" spans="1:5" x14ac:dyDescent="0.25">
      <c r="A248" t="s">
        <v>410</v>
      </c>
      <c r="B248" t="s">
        <v>1361</v>
      </c>
      <c r="C248" t="s">
        <v>1362</v>
      </c>
      <c r="E248" t="s">
        <v>1359</v>
      </c>
    </row>
    <row r="249" spans="1:5" x14ac:dyDescent="0.25">
      <c r="A249" t="s">
        <v>411</v>
      </c>
      <c r="B249" t="s">
        <v>1361</v>
      </c>
      <c r="C249" t="s">
        <v>1362</v>
      </c>
      <c r="E249" t="s">
        <v>1359</v>
      </c>
    </row>
    <row r="250" spans="1:5" x14ac:dyDescent="0.25">
      <c r="A250" t="s">
        <v>412</v>
      </c>
      <c r="B250" t="s">
        <v>1361</v>
      </c>
      <c r="C250" t="s">
        <v>1362</v>
      </c>
      <c r="E250" t="s">
        <v>1359</v>
      </c>
    </row>
  </sheetData>
  <autoFilter ref="A1:G11" xr:uid="{00000000-0009-0000-0000-000001000000}"/>
  <dataValidations disablePrompts="1" count="2">
    <dataValidation type="list" allowBlank="1" showInputMessage="1" showErrorMessage="1" sqref="C1" xr:uid="{00000000-0002-0000-0100-000000000000}">
      <formula1>"Dimension, Fact"</formula1>
    </dataValidation>
    <dataValidation type="list" allowBlank="1" showInputMessage="1" showErrorMessage="1" sqref="D1" xr:uid="{00000000-0002-0000-0100-000001000000}">
      <formula1>"Junk, Role Play, Junk, Degenerate"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9"/>
  <sheetViews>
    <sheetView topLeftCell="A215" workbookViewId="0">
      <selection activeCell="E238" sqref="E238"/>
    </sheetView>
  </sheetViews>
  <sheetFormatPr defaultRowHeight="15" x14ac:dyDescent="0.25"/>
  <cols>
    <col min="1" max="1" width="26.42578125" bestFit="1" customWidth="1"/>
    <col min="2" max="2" width="21.140625" bestFit="1" customWidth="1"/>
    <col min="3" max="3" width="44.85546875" bestFit="1" customWidth="1"/>
  </cols>
  <sheetData>
    <row r="1" spans="1:7" x14ac:dyDescent="0.25">
      <c r="A1" t="s">
        <v>164</v>
      </c>
      <c r="B1" t="s">
        <v>148</v>
      </c>
      <c r="C1" t="str">
        <f>A1&amp;" "&amp;B1</f>
        <v>m_ticker NVARCHAR(255) NULL,</v>
      </c>
      <c r="G1" t="s">
        <v>24</v>
      </c>
    </row>
    <row r="2" spans="1:7" x14ac:dyDescent="0.25">
      <c r="A2" t="s">
        <v>165</v>
      </c>
      <c r="B2" t="s">
        <v>148</v>
      </c>
      <c r="C2" t="str">
        <f t="shared" ref="C2:C48" si="0">A2&amp;" "&amp;B2</f>
        <v>ticker NVARCHAR(255) NULL,</v>
      </c>
    </row>
    <row r="3" spans="1:7" x14ac:dyDescent="0.25">
      <c r="A3" t="s">
        <v>166</v>
      </c>
      <c r="B3" t="s">
        <v>148</v>
      </c>
      <c r="C3" t="str">
        <f t="shared" si="0"/>
        <v>comp_name NVARCHAR(255) NULL,</v>
      </c>
    </row>
    <row r="4" spans="1:7" x14ac:dyDescent="0.25">
      <c r="A4" t="s">
        <v>167</v>
      </c>
      <c r="B4" t="s">
        <v>148</v>
      </c>
      <c r="C4" t="str">
        <f t="shared" si="0"/>
        <v>comp_name_2 NVARCHAR(255) NULL,</v>
      </c>
    </row>
    <row r="5" spans="1:7" x14ac:dyDescent="0.25">
      <c r="A5" t="s">
        <v>168</v>
      </c>
      <c r="B5" t="s">
        <v>148</v>
      </c>
      <c r="C5" t="str">
        <f t="shared" si="0"/>
        <v>exchange NVARCHAR(255) NULL,</v>
      </c>
    </row>
    <row r="6" spans="1:7" x14ac:dyDescent="0.25">
      <c r="A6" t="s">
        <v>169</v>
      </c>
      <c r="B6" t="s">
        <v>148</v>
      </c>
      <c r="C6" t="str">
        <f t="shared" si="0"/>
        <v>currency_code NVARCHAR(255) NULL,</v>
      </c>
    </row>
    <row r="7" spans="1:7" x14ac:dyDescent="0.25">
      <c r="A7" t="s">
        <v>170</v>
      </c>
      <c r="B7" t="s">
        <v>148</v>
      </c>
      <c r="C7" t="str">
        <f t="shared" si="0"/>
        <v>per_end_date NVARCHAR(255) NULL,</v>
      </c>
    </row>
    <row r="8" spans="1:7" x14ac:dyDescent="0.25">
      <c r="A8" t="s">
        <v>171</v>
      </c>
      <c r="B8" t="s">
        <v>148</v>
      </c>
      <c r="C8" t="str">
        <f t="shared" si="0"/>
        <v>per_type NVARCHAR(255) NULL,</v>
      </c>
    </row>
    <row r="9" spans="1:7" x14ac:dyDescent="0.25">
      <c r="A9" t="s">
        <v>172</v>
      </c>
      <c r="B9" t="s">
        <v>148</v>
      </c>
      <c r="C9" t="str">
        <f t="shared" si="0"/>
        <v>per_code NVARCHAR(255) NULL,</v>
      </c>
    </row>
    <row r="10" spans="1:7" x14ac:dyDescent="0.25">
      <c r="A10" t="s">
        <v>173</v>
      </c>
      <c r="B10" t="s">
        <v>148</v>
      </c>
      <c r="C10" t="str">
        <f t="shared" si="0"/>
        <v>per_fisc_year NVARCHAR(255) NULL,</v>
      </c>
    </row>
    <row r="11" spans="1:7" x14ac:dyDescent="0.25">
      <c r="A11" t="s">
        <v>174</v>
      </c>
      <c r="B11" t="s">
        <v>148</v>
      </c>
      <c r="C11" t="str">
        <f t="shared" si="0"/>
        <v>per_fisc_qtr NVARCHAR(255) NULL,</v>
      </c>
    </row>
    <row r="12" spans="1:7" x14ac:dyDescent="0.25">
      <c r="A12" t="s">
        <v>175</v>
      </c>
      <c r="B12" t="s">
        <v>148</v>
      </c>
      <c r="C12" t="str">
        <f t="shared" si="0"/>
        <v>per_cal_year NVARCHAR(255) NULL,</v>
      </c>
    </row>
    <row r="13" spans="1:7" x14ac:dyDescent="0.25">
      <c r="A13" t="s">
        <v>176</v>
      </c>
      <c r="B13" t="s">
        <v>148</v>
      </c>
      <c r="C13" t="str">
        <f t="shared" si="0"/>
        <v>per_cal_qtr NVARCHAR(255) NULL,</v>
      </c>
    </row>
    <row r="14" spans="1:7" x14ac:dyDescent="0.25">
      <c r="A14" t="s">
        <v>177</v>
      </c>
      <c r="B14" t="s">
        <v>148</v>
      </c>
      <c r="C14" t="str">
        <f t="shared" si="0"/>
        <v>data_type_ind NVARCHAR(255) NULL,</v>
      </c>
    </row>
    <row r="15" spans="1:7" x14ac:dyDescent="0.25">
      <c r="A15" t="s">
        <v>178</v>
      </c>
      <c r="B15" t="s">
        <v>148</v>
      </c>
      <c r="C15" t="str">
        <f t="shared" si="0"/>
        <v>filing_type NVARCHAR(255) NULL,</v>
      </c>
    </row>
    <row r="16" spans="1:7" x14ac:dyDescent="0.25">
      <c r="A16" t="s">
        <v>179</v>
      </c>
      <c r="B16" t="s">
        <v>148</v>
      </c>
      <c r="C16" t="str">
        <f t="shared" si="0"/>
        <v>qtr_nbr NVARCHAR(255) NULL,</v>
      </c>
    </row>
    <row r="17" spans="1:3" x14ac:dyDescent="0.25">
      <c r="A17" t="s">
        <v>180</v>
      </c>
      <c r="B17" t="s">
        <v>148</v>
      </c>
      <c r="C17" t="str">
        <f t="shared" si="0"/>
        <v>zacks_sector_code NVARCHAR(255) NULL,</v>
      </c>
    </row>
    <row r="18" spans="1:3" x14ac:dyDescent="0.25">
      <c r="A18" t="s">
        <v>181</v>
      </c>
      <c r="B18" t="s">
        <v>148</v>
      </c>
      <c r="C18" t="str">
        <f t="shared" si="0"/>
        <v>zacks_x_ind_code NVARCHAR(255) NULL,</v>
      </c>
    </row>
    <row r="19" spans="1:3" x14ac:dyDescent="0.25">
      <c r="A19" t="s">
        <v>182</v>
      </c>
      <c r="B19" t="s">
        <v>148</v>
      </c>
      <c r="C19" t="str">
        <f t="shared" si="0"/>
        <v>zacks_metrics_ind_code NVARCHAR(255) NULL,</v>
      </c>
    </row>
    <row r="20" spans="1:3" x14ac:dyDescent="0.25">
      <c r="A20" t="s">
        <v>183</v>
      </c>
      <c r="B20" t="s">
        <v>148</v>
      </c>
      <c r="C20" t="str">
        <f t="shared" si="0"/>
        <v>fye_month NVARCHAR(255) NULL,</v>
      </c>
    </row>
    <row r="21" spans="1:3" x14ac:dyDescent="0.25">
      <c r="A21" t="s">
        <v>184</v>
      </c>
      <c r="B21" t="s">
        <v>148</v>
      </c>
      <c r="C21" t="str">
        <f t="shared" si="0"/>
        <v>comp_cik NVARCHAR(255) NULL,</v>
      </c>
    </row>
    <row r="22" spans="1:3" x14ac:dyDescent="0.25">
      <c r="A22" t="s">
        <v>185</v>
      </c>
      <c r="B22" t="s">
        <v>148</v>
      </c>
      <c r="C22" t="str">
        <f t="shared" si="0"/>
        <v>per_len NVARCHAR(255) NULL,</v>
      </c>
    </row>
    <row r="23" spans="1:3" x14ac:dyDescent="0.25">
      <c r="A23" t="s">
        <v>186</v>
      </c>
      <c r="B23" t="s">
        <v>148</v>
      </c>
      <c r="C23" t="str">
        <f t="shared" si="0"/>
        <v>sic_code NVARCHAR(255) NULL,</v>
      </c>
    </row>
    <row r="24" spans="1:3" x14ac:dyDescent="0.25">
      <c r="A24" t="s">
        <v>187</v>
      </c>
      <c r="B24" t="s">
        <v>148</v>
      </c>
      <c r="C24" t="str">
        <f t="shared" si="0"/>
        <v>filing_date NVARCHAR(255) NULL,</v>
      </c>
    </row>
    <row r="25" spans="1:3" x14ac:dyDescent="0.25">
      <c r="A25" t="s">
        <v>188</v>
      </c>
      <c r="B25" t="s">
        <v>148</v>
      </c>
      <c r="C25" t="str">
        <f t="shared" si="0"/>
        <v>last_changed_date NVARCHAR(255) NULL,</v>
      </c>
    </row>
    <row r="26" spans="1:3" x14ac:dyDescent="0.25">
      <c r="A26" t="s">
        <v>189</v>
      </c>
      <c r="B26" t="s">
        <v>148</v>
      </c>
      <c r="C26" t="str">
        <f t="shared" si="0"/>
        <v>state_incorp_name NVARCHAR(255) NULL,</v>
      </c>
    </row>
    <row r="27" spans="1:3" x14ac:dyDescent="0.25">
      <c r="A27" t="s">
        <v>190</v>
      </c>
      <c r="B27" t="s">
        <v>148</v>
      </c>
      <c r="C27" t="str">
        <f t="shared" si="0"/>
        <v>bus_address_line_1 NVARCHAR(255) NULL,</v>
      </c>
    </row>
    <row r="28" spans="1:3" x14ac:dyDescent="0.25">
      <c r="A28" t="s">
        <v>191</v>
      </c>
      <c r="B28" t="s">
        <v>148</v>
      </c>
      <c r="C28" t="str">
        <f t="shared" si="0"/>
        <v>bus_city NVARCHAR(255) NULL,</v>
      </c>
    </row>
    <row r="29" spans="1:3" x14ac:dyDescent="0.25">
      <c r="A29" t="s">
        <v>192</v>
      </c>
      <c r="B29" t="s">
        <v>148</v>
      </c>
      <c r="C29" t="str">
        <f t="shared" si="0"/>
        <v>bus_state_name NVARCHAR(255) NULL,</v>
      </c>
    </row>
    <row r="30" spans="1:3" x14ac:dyDescent="0.25">
      <c r="A30" t="s">
        <v>193</v>
      </c>
      <c r="B30" t="s">
        <v>148</v>
      </c>
      <c r="C30" t="str">
        <f t="shared" si="0"/>
        <v>bus_post_code NVARCHAR(255) NULL,</v>
      </c>
    </row>
    <row r="31" spans="1:3" x14ac:dyDescent="0.25">
      <c r="A31" t="s">
        <v>194</v>
      </c>
      <c r="B31" t="s">
        <v>148</v>
      </c>
      <c r="C31" t="str">
        <f t="shared" si="0"/>
        <v>bus_phone_nbr NVARCHAR(255) NULL,</v>
      </c>
    </row>
    <row r="32" spans="1:3" x14ac:dyDescent="0.25">
      <c r="A32" t="s">
        <v>195</v>
      </c>
      <c r="B32" t="s">
        <v>148</v>
      </c>
      <c r="C32" t="str">
        <f t="shared" si="0"/>
        <v>bus_fax_nbr NVARCHAR(255) NULL,</v>
      </c>
    </row>
    <row r="33" spans="1:3" x14ac:dyDescent="0.25">
      <c r="A33" t="s">
        <v>196</v>
      </c>
      <c r="B33" t="s">
        <v>148</v>
      </c>
      <c r="C33" t="str">
        <f t="shared" si="0"/>
        <v>mail_address_line_1 NVARCHAR(255) NULL,</v>
      </c>
    </row>
    <row r="34" spans="1:3" x14ac:dyDescent="0.25">
      <c r="A34" t="s">
        <v>197</v>
      </c>
      <c r="B34" t="s">
        <v>148</v>
      </c>
      <c r="C34" t="str">
        <f t="shared" si="0"/>
        <v>mail_city NVARCHAR(255) NULL,</v>
      </c>
    </row>
    <row r="35" spans="1:3" x14ac:dyDescent="0.25">
      <c r="A35" t="s">
        <v>198</v>
      </c>
      <c r="B35" t="s">
        <v>148</v>
      </c>
      <c r="C35" t="str">
        <f t="shared" si="0"/>
        <v>mail_state_name NVARCHAR(255) NULL,</v>
      </c>
    </row>
    <row r="36" spans="1:3" x14ac:dyDescent="0.25">
      <c r="A36" t="s">
        <v>199</v>
      </c>
      <c r="B36" t="s">
        <v>148</v>
      </c>
      <c r="C36" t="str">
        <f t="shared" si="0"/>
        <v>mail_post_code NVARCHAR(255) NULL,</v>
      </c>
    </row>
    <row r="37" spans="1:3" x14ac:dyDescent="0.25">
      <c r="A37" t="s">
        <v>200</v>
      </c>
      <c r="B37" t="s">
        <v>148</v>
      </c>
      <c r="C37" t="str">
        <f t="shared" si="0"/>
        <v>country_name NVARCHAR(255) NULL,</v>
      </c>
    </row>
    <row r="38" spans="1:3" x14ac:dyDescent="0.25">
      <c r="A38" t="s">
        <v>201</v>
      </c>
      <c r="B38" t="s">
        <v>148</v>
      </c>
      <c r="C38" t="str">
        <f t="shared" si="0"/>
        <v>country_code NVARCHAR(255) NULL,</v>
      </c>
    </row>
    <row r="39" spans="1:3" x14ac:dyDescent="0.25">
      <c r="A39" t="s">
        <v>202</v>
      </c>
      <c r="B39" t="s">
        <v>148</v>
      </c>
      <c r="C39" t="str">
        <f t="shared" si="0"/>
        <v>home_exchange_name NVARCHAR(255) NULL,</v>
      </c>
    </row>
    <row r="40" spans="1:3" x14ac:dyDescent="0.25">
      <c r="A40" t="s">
        <v>203</v>
      </c>
      <c r="B40" t="s">
        <v>148</v>
      </c>
      <c r="C40" t="str">
        <f t="shared" si="0"/>
        <v>emp_cnt NVARCHAR(255) NULL,</v>
      </c>
    </row>
    <row r="41" spans="1:3" x14ac:dyDescent="0.25">
      <c r="A41" t="s">
        <v>204</v>
      </c>
      <c r="B41" t="s">
        <v>148</v>
      </c>
      <c r="C41" t="str">
        <f t="shared" si="0"/>
        <v>emp_pt_cnt NVARCHAR(255) NULL,</v>
      </c>
    </row>
    <row r="42" spans="1:3" x14ac:dyDescent="0.25">
      <c r="A42" t="s">
        <v>205</v>
      </c>
      <c r="B42" t="s">
        <v>148</v>
      </c>
      <c r="C42" t="str">
        <f t="shared" si="0"/>
        <v>emp_ft_cnt NVARCHAR(255) NULL,</v>
      </c>
    </row>
    <row r="43" spans="1:3" x14ac:dyDescent="0.25">
      <c r="A43" t="s">
        <v>206</v>
      </c>
      <c r="B43" t="s">
        <v>148</v>
      </c>
      <c r="C43" t="str">
        <f t="shared" si="0"/>
        <v>emp_other_cnt NVARCHAR(255) NULL,</v>
      </c>
    </row>
    <row r="44" spans="1:3" x14ac:dyDescent="0.25">
      <c r="A44" t="s">
        <v>207</v>
      </c>
      <c r="B44" t="s">
        <v>148</v>
      </c>
      <c r="C44" t="str">
        <f t="shared" si="0"/>
        <v>comm_share_holder NVARCHAR(255) NULL,</v>
      </c>
    </row>
    <row r="45" spans="1:3" x14ac:dyDescent="0.25">
      <c r="A45" t="s">
        <v>208</v>
      </c>
      <c r="B45" t="s">
        <v>148</v>
      </c>
      <c r="C45" t="str">
        <f t="shared" si="0"/>
        <v>auditor NVARCHAR(255) NULL,</v>
      </c>
    </row>
    <row r="46" spans="1:3" x14ac:dyDescent="0.25">
      <c r="A46" t="s">
        <v>209</v>
      </c>
      <c r="B46" t="s">
        <v>148</v>
      </c>
      <c r="C46" t="str">
        <f t="shared" si="0"/>
        <v>auditor_opinion NVARCHAR(255) NULL,</v>
      </c>
    </row>
    <row r="47" spans="1:3" x14ac:dyDescent="0.25">
      <c r="A47" t="s">
        <v>210</v>
      </c>
      <c r="B47" t="s">
        <v>148</v>
      </c>
      <c r="C47" t="str">
        <f t="shared" si="0"/>
        <v>comp_url NVARCHAR(255) NULL,</v>
      </c>
    </row>
    <row r="48" spans="1:3" x14ac:dyDescent="0.25">
      <c r="A48" t="s">
        <v>211</v>
      </c>
      <c r="B48" t="s">
        <v>148</v>
      </c>
      <c r="C48" t="str">
        <f t="shared" si="0"/>
        <v>email_addr NVARCHAR(255) NULL,</v>
      </c>
    </row>
    <row r="49" spans="1:3" x14ac:dyDescent="0.25">
      <c r="A49" t="s">
        <v>212</v>
      </c>
      <c r="B49" t="s">
        <v>148</v>
      </c>
      <c r="C49" t="str">
        <f t="shared" ref="C49:C112" si="1">A49&amp;" "&amp;B49</f>
        <v>nbr_shares_out NVARCHAR(255) NULL,</v>
      </c>
    </row>
    <row r="50" spans="1:3" x14ac:dyDescent="0.25">
      <c r="A50" t="s">
        <v>213</v>
      </c>
      <c r="B50" t="s">
        <v>148</v>
      </c>
      <c r="C50" t="str">
        <f t="shared" si="1"/>
        <v>shares_out_date NVARCHAR(255) NULL,</v>
      </c>
    </row>
    <row r="51" spans="1:3" x14ac:dyDescent="0.25">
      <c r="A51" t="s">
        <v>214</v>
      </c>
      <c r="B51" t="s">
        <v>148</v>
      </c>
      <c r="C51" t="str">
        <f t="shared" si="1"/>
        <v>officer_name_1 NVARCHAR(255) NULL,</v>
      </c>
    </row>
    <row r="52" spans="1:3" x14ac:dyDescent="0.25">
      <c r="A52" t="s">
        <v>215</v>
      </c>
      <c r="B52" t="s">
        <v>148</v>
      </c>
      <c r="C52" t="str">
        <f t="shared" si="1"/>
        <v>officer_title_1 NVARCHAR(255) NULL,</v>
      </c>
    </row>
    <row r="53" spans="1:3" x14ac:dyDescent="0.25">
      <c r="A53" t="s">
        <v>216</v>
      </c>
      <c r="B53" t="s">
        <v>148</v>
      </c>
      <c r="C53" t="str">
        <f t="shared" si="1"/>
        <v>officer_name_2 NVARCHAR(255) NULL,</v>
      </c>
    </row>
    <row r="54" spans="1:3" x14ac:dyDescent="0.25">
      <c r="A54" t="s">
        <v>217</v>
      </c>
      <c r="B54" t="s">
        <v>148</v>
      </c>
      <c r="C54" t="str">
        <f t="shared" si="1"/>
        <v>officer_title_2 NVARCHAR(255) NULL,</v>
      </c>
    </row>
    <row r="55" spans="1:3" x14ac:dyDescent="0.25">
      <c r="A55" t="s">
        <v>218</v>
      </c>
      <c r="B55" t="s">
        <v>148</v>
      </c>
      <c r="C55" t="str">
        <f t="shared" si="1"/>
        <v>officer_name_3 NVARCHAR(255) NULL,</v>
      </c>
    </row>
    <row r="56" spans="1:3" x14ac:dyDescent="0.25">
      <c r="A56" t="s">
        <v>219</v>
      </c>
      <c r="B56" t="s">
        <v>148</v>
      </c>
      <c r="C56" t="str">
        <f t="shared" si="1"/>
        <v>officer_title_3 NVARCHAR(255) NULL,</v>
      </c>
    </row>
    <row r="57" spans="1:3" x14ac:dyDescent="0.25">
      <c r="A57" t="s">
        <v>220</v>
      </c>
      <c r="B57" t="s">
        <v>148</v>
      </c>
      <c r="C57" t="str">
        <f t="shared" si="1"/>
        <v>officer_name_4 NVARCHAR(255) NULL,</v>
      </c>
    </row>
    <row r="58" spans="1:3" x14ac:dyDescent="0.25">
      <c r="A58" t="s">
        <v>221</v>
      </c>
      <c r="B58" t="s">
        <v>148</v>
      </c>
      <c r="C58" t="str">
        <f t="shared" si="1"/>
        <v>officer_title_4 NVARCHAR(255) NULL,</v>
      </c>
    </row>
    <row r="59" spans="1:3" x14ac:dyDescent="0.25">
      <c r="A59" t="s">
        <v>222</v>
      </c>
      <c r="B59" t="s">
        <v>148</v>
      </c>
      <c r="C59" t="str">
        <f t="shared" si="1"/>
        <v>officer_name_5 NVARCHAR(255) NULL,</v>
      </c>
    </row>
    <row r="60" spans="1:3" x14ac:dyDescent="0.25">
      <c r="A60" t="s">
        <v>223</v>
      </c>
      <c r="B60" t="s">
        <v>148</v>
      </c>
      <c r="C60" t="str">
        <f t="shared" si="1"/>
        <v>officer_title_5 NVARCHAR(255) NULL,</v>
      </c>
    </row>
    <row r="61" spans="1:3" x14ac:dyDescent="0.25">
      <c r="A61" t="s">
        <v>224</v>
      </c>
      <c r="B61" t="s">
        <v>148</v>
      </c>
      <c r="C61" t="str">
        <f t="shared" si="1"/>
        <v>rpt_0_date NVARCHAR(255) NULL,</v>
      </c>
    </row>
    <row r="62" spans="1:3" x14ac:dyDescent="0.25">
      <c r="A62" t="s">
        <v>225</v>
      </c>
      <c r="B62" t="s">
        <v>148</v>
      </c>
      <c r="C62" t="str">
        <f t="shared" si="1"/>
        <v>tot_revnu NVARCHAR(255) NULL,</v>
      </c>
    </row>
    <row r="63" spans="1:3" x14ac:dyDescent="0.25">
      <c r="A63" t="s">
        <v>226</v>
      </c>
      <c r="B63" t="s">
        <v>148</v>
      </c>
      <c r="C63" t="str">
        <f t="shared" si="1"/>
        <v>cost_good_sold NVARCHAR(255) NULL,</v>
      </c>
    </row>
    <row r="64" spans="1:3" x14ac:dyDescent="0.25">
      <c r="A64" t="s">
        <v>227</v>
      </c>
      <c r="B64" t="s">
        <v>148</v>
      </c>
      <c r="C64" t="str">
        <f t="shared" si="1"/>
        <v>gross_profit NVARCHAR(255) NULL,</v>
      </c>
    </row>
    <row r="65" spans="1:3" x14ac:dyDescent="0.25">
      <c r="A65" t="s">
        <v>228</v>
      </c>
      <c r="B65" t="s">
        <v>148</v>
      </c>
      <c r="C65" t="str">
        <f t="shared" si="1"/>
        <v>tot_deprec_amort NVARCHAR(255) NULL,</v>
      </c>
    </row>
    <row r="66" spans="1:3" x14ac:dyDescent="0.25">
      <c r="A66" t="s">
        <v>229</v>
      </c>
      <c r="B66" t="s">
        <v>148</v>
      </c>
      <c r="C66" t="str">
        <f t="shared" si="1"/>
        <v>int_exp_oper NVARCHAR(255) NULL,</v>
      </c>
    </row>
    <row r="67" spans="1:3" x14ac:dyDescent="0.25">
      <c r="A67" t="s">
        <v>230</v>
      </c>
      <c r="B67" t="s">
        <v>148</v>
      </c>
      <c r="C67" t="str">
        <f t="shared" si="1"/>
        <v>int_invst_income_oper NVARCHAR(255) NULL,</v>
      </c>
    </row>
    <row r="68" spans="1:3" x14ac:dyDescent="0.25">
      <c r="A68" t="s">
        <v>231</v>
      </c>
      <c r="B68" t="s">
        <v>148</v>
      </c>
      <c r="C68" t="str">
        <f t="shared" si="1"/>
        <v>res_dev_exp NVARCHAR(255) NULL,</v>
      </c>
    </row>
    <row r="69" spans="1:3" x14ac:dyDescent="0.25">
      <c r="A69" t="s">
        <v>232</v>
      </c>
      <c r="B69" t="s">
        <v>148</v>
      </c>
      <c r="C69" t="str">
        <f t="shared" si="1"/>
        <v>in_proc_res_dev_exp_aggr NVARCHAR(255) NULL,</v>
      </c>
    </row>
    <row r="70" spans="1:3" x14ac:dyDescent="0.25">
      <c r="A70" t="s">
        <v>233</v>
      </c>
      <c r="B70" t="s">
        <v>148</v>
      </c>
      <c r="C70" t="str">
        <f t="shared" si="1"/>
        <v>tot_sell_gen_admin_exp NVARCHAR(255) NULL,</v>
      </c>
    </row>
    <row r="71" spans="1:3" x14ac:dyDescent="0.25">
      <c r="A71" t="s">
        <v>234</v>
      </c>
      <c r="B71" t="s">
        <v>148</v>
      </c>
      <c r="C71" t="str">
        <f t="shared" si="1"/>
        <v>rental_exp_ind_broker NVARCHAR(255) NULL,</v>
      </c>
    </row>
    <row r="72" spans="1:3" x14ac:dyDescent="0.25">
      <c r="A72" t="s">
        <v>235</v>
      </c>
      <c r="B72" t="s">
        <v>148</v>
      </c>
      <c r="C72" t="str">
        <f t="shared" si="1"/>
        <v>pension_post_retire_exp NVARCHAR(255) NULL,</v>
      </c>
    </row>
    <row r="73" spans="1:3" x14ac:dyDescent="0.25">
      <c r="A73" t="s">
        <v>236</v>
      </c>
      <c r="B73" t="s">
        <v>148</v>
      </c>
      <c r="C73" t="str">
        <f t="shared" si="1"/>
        <v>other_oper_income_exp NVARCHAR(255) NULL,</v>
      </c>
    </row>
    <row r="74" spans="1:3" x14ac:dyDescent="0.25">
      <c r="A74" t="s">
        <v>237</v>
      </c>
      <c r="B74" t="s">
        <v>148</v>
      </c>
      <c r="C74" t="str">
        <f t="shared" si="1"/>
        <v>tot_oper_exp NVARCHAR(255) NULL,</v>
      </c>
    </row>
    <row r="75" spans="1:3" x14ac:dyDescent="0.25">
      <c r="A75" t="s">
        <v>238</v>
      </c>
      <c r="B75" t="s">
        <v>148</v>
      </c>
      <c r="C75" t="str">
        <f t="shared" si="1"/>
        <v>oper_income NVARCHAR(255) NULL,</v>
      </c>
    </row>
    <row r="76" spans="1:3" x14ac:dyDescent="0.25">
      <c r="A76" t="s">
        <v>239</v>
      </c>
      <c r="B76" t="s">
        <v>148</v>
      </c>
      <c r="C76" t="str">
        <f t="shared" si="1"/>
        <v>non_oper_int_exp NVARCHAR(255) NULL,</v>
      </c>
    </row>
    <row r="77" spans="1:3" x14ac:dyDescent="0.25">
      <c r="A77" t="s">
        <v>240</v>
      </c>
      <c r="B77" t="s">
        <v>148</v>
      </c>
      <c r="C77" t="str">
        <f t="shared" si="1"/>
        <v>int_cap NVARCHAR(255) NULL,</v>
      </c>
    </row>
    <row r="78" spans="1:3" x14ac:dyDescent="0.25">
      <c r="A78" t="s">
        <v>241</v>
      </c>
      <c r="B78" t="s">
        <v>148</v>
      </c>
      <c r="C78" t="str">
        <f t="shared" si="1"/>
        <v>asset_wdown_impair_aggr NVARCHAR(255) NULL,</v>
      </c>
    </row>
    <row r="79" spans="1:3" x14ac:dyDescent="0.25">
      <c r="A79" t="s">
        <v>242</v>
      </c>
      <c r="B79" t="s">
        <v>148</v>
      </c>
      <c r="C79" t="str">
        <f t="shared" si="1"/>
        <v>restruct_charge NVARCHAR(255) NULL,</v>
      </c>
    </row>
    <row r="80" spans="1:3" x14ac:dyDescent="0.25">
      <c r="A80" t="s">
        <v>243</v>
      </c>
      <c r="B80" t="s">
        <v>148</v>
      </c>
      <c r="C80" t="str">
        <f t="shared" si="1"/>
        <v>merger_acq_income_aggr NVARCHAR(255) NULL,</v>
      </c>
    </row>
    <row r="81" spans="1:3" x14ac:dyDescent="0.25">
      <c r="A81" t="s">
        <v>244</v>
      </c>
      <c r="B81" t="s">
        <v>148</v>
      </c>
      <c r="C81" t="str">
        <f t="shared" si="1"/>
        <v>rental_income NVARCHAR(255) NULL,</v>
      </c>
    </row>
    <row r="82" spans="1:3" x14ac:dyDescent="0.25">
      <c r="A82" t="s">
        <v>245</v>
      </c>
      <c r="B82" t="s">
        <v>148</v>
      </c>
      <c r="C82" t="str">
        <f t="shared" si="1"/>
        <v>spcl_unusual_charge NVARCHAR(255) NULL,</v>
      </c>
    </row>
    <row r="83" spans="1:3" x14ac:dyDescent="0.25">
      <c r="A83" t="s">
        <v>246</v>
      </c>
      <c r="B83" t="s">
        <v>148</v>
      </c>
      <c r="C83" t="str">
        <f t="shared" si="1"/>
        <v>impair_goodwill NVARCHAR(255) NULL,</v>
      </c>
    </row>
    <row r="84" spans="1:3" x14ac:dyDescent="0.25">
      <c r="A84" t="s">
        <v>247</v>
      </c>
      <c r="B84" t="s">
        <v>148</v>
      </c>
      <c r="C84" t="str">
        <f t="shared" si="1"/>
        <v>litig_aggr NVARCHAR(255) NULL,</v>
      </c>
    </row>
    <row r="85" spans="1:3" x14ac:dyDescent="0.25">
      <c r="A85" t="s">
        <v>248</v>
      </c>
      <c r="B85" t="s">
        <v>148</v>
      </c>
      <c r="C85" t="str">
        <f t="shared" si="1"/>
        <v>gain_loss_sale_asset_aggr NVARCHAR(255) NULL,</v>
      </c>
    </row>
    <row r="86" spans="1:3" x14ac:dyDescent="0.25">
      <c r="A86" t="s">
        <v>249</v>
      </c>
      <c r="B86" t="s">
        <v>148</v>
      </c>
      <c r="C86" t="str">
        <f t="shared" si="1"/>
        <v>gain_loss_sale_invst_aggr NVARCHAR(255) NULL,</v>
      </c>
    </row>
    <row r="87" spans="1:3" x14ac:dyDescent="0.25">
      <c r="A87" t="s">
        <v>250</v>
      </c>
      <c r="B87" t="s">
        <v>148</v>
      </c>
      <c r="C87" t="str">
        <f t="shared" si="1"/>
        <v>stock_div_subsid NVARCHAR(255) NULL,</v>
      </c>
    </row>
    <row r="88" spans="1:3" x14ac:dyDescent="0.25">
      <c r="A88" t="s">
        <v>251</v>
      </c>
      <c r="B88" t="s">
        <v>148</v>
      </c>
      <c r="C88" t="str">
        <f t="shared" si="1"/>
        <v>income_loss_equity_invst_other NVARCHAR(255) NULL,</v>
      </c>
    </row>
    <row r="89" spans="1:3" x14ac:dyDescent="0.25">
      <c r="A89" t="s">
        <v>252</v>
      </c>
      <c r="B89" t="s">
        <v>148</v>
      </c>
      <c r="C89" t="str">
        <f t="shared" si="1"/>
        <v>pre_tax_minority_int NVARCHAR(255) NULL,</v>
      </c>
    </row>
    <row r="90" spans="1:3" x14ac:dyDescent="0.25">
      <c r="A90" t="s">
        <v>253</v>
      </c>
      <c r="B90" t="s">
        <v>148</v>
      </c>
      <c r="C90" t="str">
        <f t="shared" si="1"/>
        <v>int_invst_income NVARCHAR(255) NULL,</v>
      </c>
    </row>
    <row r="91" spans="1:3" x14ac:dyDescent="0.25">
      <c r="A91" t="s">
        <v>254</v>
      </c>
      <c r="B91" t="s">
        <v>148</v>
      </c>
      <c r="C91" t="str">
        <f t="shared" si="1"/>
        <v>other_non_oper_income_exp NVARCHAR(255) NULL,</v>
      </c>
    </row>
    <row r="92" spans="1:3" x14ac:dyDescent="0.25">
      <c r="A92" t="s">
        <v>255</v>
      </c>
      <c r="B92" t="s">
        <v>148</v>
      </c>
      <c r="C92" t="str">
        <f t="shared" si="1"/>
        <v>tot_non_oper_income_exp NVARCHAR(255) NULL,</v>
      </c>
    </row>
    <row r="93" spans="1:3" x14ac:dyDescent="0.25">
      <c r="A93" t="s">
        <v>256</v>
      </c>
      <c r="B93" t="s">
        <v>148</v>
      </c>
      <c r="C93" t="str">
        <f t="shared" si="1"/>
        <v>pre_tax_income NVARCHAR(255) NULL,</v>
      </c>
    </row>
    <row r="94" spans="1:3" x14ac:dyDescent="0.25">
      <c r="A94" t="s">
        <v>257</v>
      </c>
      <c r="B94" t="s">
        <v>148</v>
      </c>
      <c r="C94" t="str">
        <f t="shared" si="1"/>
        <v>tot_provsn_income_tax NVARCHAR(255) NULL,</v>
      </c>
    </row>
    <row r="95" spans="1:3" x14ac:dyDescent="0.25">
      <c r="A95" t="s">
        <v>258</v>
      </c>
      <c r="B95" t="s">
        <v>148</v>
      </c>
      <c r="C95" t="str">
        <f t="shared" si="1"/>
        <v>income_aft_tax NVARCHAR(255) NULL,</v>
      </c>
    </row>
    <row r="96" spans="1:3" x14ac:dyDescent="0.25">
      <c r="A96" t="s">
        <v>259</v>
      </c>
      <c r="B96" t="s">
        <v>148</v>
      </c>
      <c r="C96" t="str">
        <f t="shared" si="1"/>
        <v>minority_int NVARCHAR(255) NULL,</v>
      </c>
    </row>
    <row r="97" spans="1:3" x14ac:dyDescent="0.25">
      <c r="A97" t="s">
        <v>260</v>
      </c>
      <c r="B97" t="s">
        <v>148</v>
      </c>
      <c r="C97" t="str">
        <f t="shared" si="1"/>
        <v>equity_earn_subsid NVARCHAR(255) NULL,</v>
      </c>
    </row>
    <row r="98" spans="1:3" x14ac:dyDescent="0.25">
      <c r="A98" t="s">
        <v>261</v>
      </c>
      <c r="B98" t="s">
        <v>148</v>
      </c>
      <c r="C98" t="str">
        <f t="shared" si="1"/>
        <v>invst_gain_loss_other NVARCHAR(255) NULL,</v>
      </c>
    </row>
    <row r="99" spans="1:3" x14ac:dyDescent="0.25">
      <c r="A99" t="s">
        <v>262</v>
      </c>
      <c r="B99" t="s">
        <v>148</v>
      </c>
      <c r="C99" t="str">
        <f t="shared" si="1"/>
        <v>other_income NVARCHAR(255) NULL,</v>
      </c>
    </row>
    <row r="100" spans="1:3" x14ac:dyDescent="0.25">
      <c r="A100" t="s">
        <v>263</v>
      </c>
      <c r="B100" t="s">
        <v>148</v>
      </c>
      <c r="C100" t="str">
        <f t="shared" si="1"/>
        <v>income_cont_oper NVARCHAR(255) NULL,</v>
      </c>
    </row>
    <row r="101" spans="1:3" x14ac:dyDescent="0.25">
      <c r="A101" t="s">
        <v>264</v>
      </c>
      <c r="B101" t="s">
        <v>148</v>
      </c>
      <c r="C101" t="str">
        <f t="shared" si="1"/>
        <v>income_discont_oper NVARCHAR(255) NULL,</v>
      </c>
    </row>
    <row r="102" spans="1:3" x14ac:dyDescent="0.25">
      <c r="A102" t="s">
        <v>265</v>
      </c>
      <c r="B102" t="s">
        <v>148</v>
      </c>
      <c r="C102" t="str">
        <f t="shared" si="1"/>
        <v>income_bef_exord_acct_change NVARCHAR(255) NULL,</v>
      </c>
    </row>
    <row r="103" spans="1:3" x14ac:dyDescent="0.25">
      <c r="A103" t="s">
        <v>266</v>
      </c>
      <c r="B103" t="s">
        <v>148</v>
      </c>
      <c r="C103" t="str">
        <f t="shared" si="1"/>
        <v>exord_income_loss NVARCHAR(255) NULL,</v>
      </c>
    </row>
    <row r="104" spans="1:3" x14ac:dyDescent="0.25">
      <c r="A104" t="s">
        <v>267</v>
      </c>
      <c r="B104" t="s">
        <v>148</v>
      </c>
      <c r="C104" t="str">
        <f t="shared" si="1"/>
        <v>cumul_eff_acct_change NVARCHAR(255) NULL,</v>
      </c>
    </row>
    <row r="105" spans="1:3" x14ac:dyDescent="0.25">
      <c r="A105" t="s">
        <v>268</v>
      </c>
      <c r="B105" t="s">
        <v>148</v>
      </c>
      <c r="C105" t="str">
        <f t="shared" si="1"/>
        <v>consol_net_income_loss NVARCHAR(255) NULL,</v>
      </c>
    </row>
    <row r="106" spans="1:3" x14ac:dyDescent="0.25">
      <c r="A106" t="s">
        <v>269</v>
      </c>
      <c r="B106" t="s">
        <v>148</v>
      </c>
      <c r="C106" t="str">
        <f t="shared" si="1"/>
        <v>non_ctl_int NVARCHAR(255) NULL,</v>
      </c>
    </row>
    <row r="107" spans="1:3" x14ac:dyDescent="0.25">
      <c r="A107" t="s">
        <v>270</v>
      </c>
      <c r="B107" t="s">
        <v>148</v>
      </c>
      <c r="C107" t="str">
        <f t="shared" si="1"/>
        <v>net_income_parent_comp NVARCHAR(255) NULL,</v>
      </c>
    </row>
    <row r="108" spans="1:3" x14ac:dyDescent="0.25">
      <c r="A108" t="s">
        <v>271</v>
      </c>
      <c r="B108" t="s">
        <v>148</v>
      </c>
      <c r="C108" t="str">
        <f t="shared" si="1"/>
        <v>pref_stock_div_other_adj NVARCHAR(255) NULL,</v>
      </c>
    </row>
    <row r="109" spans="1:3" x14ac:dyDescent="0.25">
      <c r="A109" t="s">
        <v>272</v>
      </c>
      <c r="B109" t="s">
        <v>148</v>
      </c>
      <c r="C109" t="str">
        <f t="shared" si="1"/>
        <v>net_income_loss_share_holder NVARCHAR(255) NULL,</v>
      </c>
    </row>
    <row r="110" spans="1:3" x14ac:dyDescent="0.25">
      <c r="A110" t="s">
        <v>273</v>
      </c>
      <c r="B110" t="s">
        <v>148</v>
      </c>
      <c r="C110" t="str">
        <f t="shared" si="1"/>
        <v>eps_basic_cont_oper NVARCHAR(255) NULL,</v>
      </c>
    </row>
    <row r="111" spans="1:3" x14ac:dyDescent="0.25">
      <c r="A111" t="s">
        <v>274</v>
      </c>
      <c r="B111" t="s">
        <v>148</v>
      </c>
      <c r="C111" t="str">
        <f t="shared" si="1"/>
        <v>eps_basic_discont_oper NVARCHAR(255) NULL,</v>
      </c>
    </row>
    <row r="112" spans="1:3" x14ac:dyDescent="0.25">
      <c r="A112" t="s">
        <v>275</v>
      </c>
      <c r="B112" t="s">
        <v>148</v>
      </c>
      <c r="C112" t="str">
        <f t="shared" si="1"/>
        <v>eps_basic_acct_change NVARCHAR(255) NULL,</v>
      </c>
    </row>
    <row r="113" spans="1:3" x14ac:dyDescent="0.25">
      <c r="A113" t="s">
        <v>276</v>
      </c>
      <c r="B113" t="s">
        <v>148</v>
      </c>
      <c r="C113" t="str">
        <f t="shared" ref="C113:C176" si="2">A113&amp;" "&amp;B113</f>
        <v>eps_basic_extra NVARCHAR(255) NULL,</v>
      </c>
    </row>
    <row r="114" spans="1:3" x14ac:dyDescent="0.25">
      <c r="A114" t="s">
        <v>277</v>
      </c>
      <c r="B114" t="s">
        <v>148</v>
      </c>
      <c r="C114" t="str">
        <f t="shared" si="2"/>
        <v>eps_basic_consol NVARCHAR(255) NULL,</v>
      </c>
    </row>
    <row r="115" spans="1:3" x14ac:dyDescent="0.25">
      <c r="A115" t="s">
        <v>278</v>
      </c>
      <c r="B115" t="s">
        <v>148</v>
      </c>
      <c r="C115" t="str">
        <f t="shared" si="2"/>
        <v>eps_basic_parent_comp NVARCHAR(255) NULL,</v>
      </c>
    </row>
    <row r="116" spans="1:3" x14ac:dyDescent="0.25">
      <c r="A116" t="s">
        <v>279</v>
      </c>
      <c r="B116" t="s">
        <v>148</v>
      </c>
      <c r="C116" t="str">
        <f t="shared" si="2"/>
        <v>basic_net_eps NVARCHAR(255) NULL,</v>
      </c>
    </row>
    <row r="117" spans="1:3" x14ac:dyDescent="0.25">
      <c r="A117" t="s">
        <v>280</v>
      </c>
      <c r="B117" t="s">
        <v>148</v>
      </c>
      <c r="C117" t="str">
        <f t="shared" si="2"/>
        <v>eps_diluted_cont_oper NVARCHAR(255) NULL,</v>
      </c>
    </row>
    <row r="118" spans="1:3" x14ac:dyDescent="0.25">
      <c r="A118" t="s">
        <v>281</v>
      </c>
      <c r="B118" t="s">
        <v>148</v>
      </c>
      <c r="C118" t="str">
        <f t="shared" si="2"/>
        <v>eps_diluted_discont_oper NVARCHAR(255) NULL,</v>
      </c>
    </row>
    <row r="119" spans="1:3" x14ac:dyDescent="0.25">
      <c r="A119" t="s">
        <v>282</v>
      </c>
      <c r="B119" t="s">
        <v>148</v>
      </c>
      <c r="C119" t="str">
        <f t="shared" si="2"/>
        <v>eps_diluted_acct_change NVARCHAR(255) NULL,</v>
      </c>
    </row>
    <row r="120" spans="1:3" x14ac:dyDescent="0.25">
      <c r="A120" t="s">
        <v>283</v>
      </c>
      <c r="B120" t="s">
        <v>148</v>
      </c>
      <c r="C120" t="str">
        <f t="shared" si="2"/>
        <v>eps_diluted_extra NVARCHAR(255) NULL,</v>
      </c>
    </row>
    <row r="121" spans="1:3" x14ac:dyDescent="0.25">
      <c r="A121" t="s">
        <v>284</v>
      </c>
      <c r="B121" t="s">
        <v>148</v>
      </c>
      <c r="C121" t="str">
        <f t="shared" si="2"/>
        <v>eps_diluted_consol NVARCHAR(255) NULL,</v>
      </c>
    </row>
    <row r="122" spans="1:3" x14ac:dyDescent="0.25">
      <c r="A122" t="s">
        <v>285</v>
      </c>
      <c r="B122" t="s">
        <v>148</v>
      </c>
      <c r="C122" t="str">
        <f t="shared" si="2"/>
        <v>eps_diluted_parent_comp NVARCHAR(255) NULL,</v>
      </c>
    </row>
    <row r="123" spans="1:3" x14ac:dyDescent="0.25">
      <c r="A123" t="s">
        <v>286</v>
      </c>
      <c r="B123" t="s">
        <v>148</v>
      </c>
      <c r="C123" t="str">
        <f t="shared" si="2"/>
        <v>diluted_net_eps NVARCHAR(255) NULL,</v>
      </c>
    </row>
    <row r="124" spans="1:3" x14ac:dyDescent="0.25">
      <c r="A124" t="s">
        <v>287</v>
      </c>
      <c r="B124" t="s">
        <v>148</v>
      </c>
      <c r="C124" t="str">
        <f t="shared" si="2"/>
        <v>dilution_factor NVARCHAR(255) NULL,</v>
      </c>
    </row>
    <row r="125" spans="1:3" x14ac:dyDescent="0.25">
      <c r="A125" t="s">
        <v>288</v>
      </c>
      <c r="B125" t="s">
        <v>148</v>
      </c>
      <c r="C125" t="str">
        <f t="shared" si="2"/>
        <v>avg_d_shares NVARCHAR(255) NULL,</v>
      </c>
    </row>
    <row r="126" spans="1:3" x14ac:dyDescent="0.25">
      <c r="A126" t="s">
        <v>289</v>
      </c>
      <c r="B126" t="s">
        <v>148</v>
      </c>
      <c r="C126" t="str">
        <f t="shared" si="2"/>
        <v>avg_b_shares NVARCHAR(255) NULL,</v>
      </c>
    </row>
    <row r="127" spans="1:3" x14ac:dyDescent="0.25">
      <c r="A127" t="s">
        <v>290</v>
      </c>
      <c r="B127" t="s">
        <v>148</v>
      </c>
      <c r="C127" t="str">
        <f t="shared" si="2"/>
        <v>norm_pre_tax_income NVARCHAR(255) NULL,</v>
      </c>
    </row>
    <row r="128" spans="1:3" x14ac:dyDescent="0.25">
      <c r="A128" t="s">
        <v>291</v>
      </c>
      <c r="B128" t="s">
        <v>148</v>
      </c>
      <c r="C128" t="str">
        <f t="shared" si="2"/>
        <v>norm_aft_tax_income NVARCHAR(255) NULL,</v>
      </c>
    </row>
    <row r="129" spans="1:3" x14ac:dyDescent="0.25">
      <c r="A129" t="s">
        <v>292</v>
      </c>
      <c r="B129" t="s">
        <v>148</v>
      </c>
      <c r="C129" t="str">
        <f t="shared" si="2"/>
        <v>ebitda NVARCHAR(255) NULL,</v>
      </c>
    </row>
    <row r="130" spans="1:3" x14ac:dyDescent="0.25">
      <c r="A130" t="s">
        <v>293</v>
      </c>
      <c r="B130" t="s">
        <v>148</v>
      </c>
      <c r="C130" t="str">
        <f t="shared" si="2"/>
        <v>ebit NVARCHAR(255) NULL,</v>
      </c>
    </row>
    <row r="131" spans="1:3" x14ac:dyDescent="0.25">
      <c r="A131" t="s">
        <v>294</v>
      </c>
      <c r="B131" t="s">
        <v>148</v>
      </c>
      <c r="C131" t="str">
        <f t="shared" si="2"/>
        <v>rpt_1_date NVARCHAR(255) NULL,</v>
      </c>
    </row>
    <row r="132" spans="1:3" x14ac:dyDescent="0.25">
      <c r="A132" t="s">
        <v>295</v>
      </c>
      <c r="B132" t="s">
        <v>148</v>
      </c>
      <c r="C132" t="str">
        <f t="shared" si="2"/>
        <v>cash_sterm_invst NVARCHAR(255) NULL,</v>
      </c>
    </row>
    <row r="133" spans="1:3" x14ac:dyDescent="0.25">
      <c r="A133" t="s">
        <v>296</v>
      </c>
      <c r="B133" t="s">
        <v>148</v>
      </c>
      <c r="C133" t="str">
        <f t="shared" si="2"/>
        <v>note_loan_rcv NVARCHAR(255) NULL,</v>
      </c>
    </row>
    <row r="134" spans="1:3" x14ac:dyDescent="0.25">
      <c r="A134" t="s">
        <v>297</v>
      </c>
      <c r="B134" t="s">
        <v>148</v>
      </c>
      <c r="C134" t="str">
        <f t="shared" si="2"/>
        <v>rcv_est_doubt NVARCHAR(255) NULL,</v>
      </c>
    </row>
    <row r="135" spans="1:3" x14ac:dyDescent="0.25">
      <c r="A135" t="s">
        <v>298</v>
      </c>
      <c r="B135" t="s">
        <v>148</v>
      </c>
      <c r="C135" t="str">
        <f t="shared" si="2"/>
        <v>rcv_tot NVARCHAR(255) NULL,</v>
      </c>
    </row>
    <row r="136" spans="1:3" x14ac:dyDescent="0.25">
      <c r="A136" t="s">
        <v>299</v>
      </c>
      <c r="B136" t="s">
        <v>148</v>
      </c>
      <c r="C136" t="str">
        <f t="shared" si="2"/>
        <v>invty NVARCHAR(255) NULL,</v>
      </c>
    </row>
    <row r="137" spans="1:3" x14ac:dyDescent="0.25">
      <c r="A137" t="s">
        <v>300</v>
      </c>
      <c r="B137" t="s">
        <v>148</v>
      </c>
      <c r="C137" t="str">
        <f t="shared" si="2"/>
        <v>prepaid_expense NVARCHAR(255) NULL,</v>
      </c>
    </row>
    <row r="138" spans="1:3" x14ac:dyDescent="0.25">
      <c r="A138" t="s">
        <v>301</v>
      </c>
      <c r="B138" t="s">
        <v>148</v>
      </c>
      <c r="C138" t="str">
        <f t="shared" si="2"/>
        <v>def_charge_curr NVARCHAR(255) NULL,</v>
      </c>
    </row>
    <row r="139" spans="1:3" x14ac:dyDescent="0.25">
      <c r="A139" t="s">
        <v>302</v>
      </c>
      <c r="B139" t="s">
        <v>148</v>
      </c>
      <c r="C139" t="str">
        <f t="shared" si="2"/>
        <v>def_tax_asset_curr NVARCHAR(255) NULL,</v>
      </c>
    </row>
    <row r="140" spans="1:3" x14ac:dyDescent="0.25">
      <c r="A140" t="s">
        <v>303</v>
      </c>
      <c r="B140" t="s">
        <v>148</v>
      </c>
      <c r="C140" t="str">
        <f t="shared" si="2"/>
        <v>asset_discont_oper_curr NVARCHAR(255) NULL,</v>
      </c>
    </row>
    <row r="141" spans="1:3" x14ac:dyDescent="0.25">
      <c r="A141" t="s">
        <v>304</v>
      </c>
      <c r="B141" t="s">
        <v>148</v>
      </c>
      <c r="C141" t="str">
        <f t="shared" si="2"/>
        <v>other_curr_asset NVARCHAR(255) NULL,</v>
      </c>
    </row>
    <row r="142" spans="1:3" x14ac:dyDescent="0.25">
      <c r="A142" t="s">
        <v>305</v>
      </c>
      <c r="B142" t="s">
        <v>148</v>
      </c>
      <c r="C142" t="str">
        <f t="shared" si="2"/>
        <v>tot_curr_asset NVARCHAR(255) NULL,</v>
      </c>
    </row>
    <row r="143" spans="1:3" x14ac:dyDescent="0.25">
      <c r="A143" t="s">
        <v>306</v>
      </c>
      <c r="B143" t="s">
        <v>148</v>
      </c>
      <c r="C143" t="str">
        <f t="shared" si="2"/>
        <v>gross_prop_plant_equip NVARCHAR(255) NULL,</v>
      </c>
    </row>
    <row r="144" spans="1:3" x14ac:dyDescent="0.25">
      <c r="A144" t="s">
        <v>307</v>
      </c>
      <c r="B144" t="s">
        <v>148</v>
      </c>
      <c r="C144" t="str">
        <f t="shared" si="2"/>
        <v>tot_accum_deprec NVARCHAR(255) NULL,</v>
      </c>
    </row>
    <row r="145" spans="1:3" x14ac:dyDescent="0.25">
      <c r="A145" t="s">
        <v>308</v>
      </c>
      <c r="B145" t="s">
        <v>148</v>
      </c>
      <c r="C145" t="str">
        <f t="shared" si="2"/>
        <v>net_prop_plant_equip NVARCHAR(255) NULL,</v>
      </c>
    </row>
    <row r="146" spans="1:3" x14ac:dyDescent="0.25">
      <c r="A146" t="s">
        <v>309</v>
      </c>
      <c r="B146" t="s">
        <v>148</v>
      </c>
      <c r="C146" t="str">
        <f t="shared" si="2"/>
        <v>net_real_estate_misc_prop NVARCHAR(255) NULL,</v>
      </c>
    </row>
    <row r="147" spans="1:3" x14ac:dyDescent="0.25">
      <c r="A147" t="s">
        <v>310</v>
      </c>
      <c r="B147" t="s">
        <v>148</v>
      </c>
      <c r="C147" t="str">
        <f t="shared" si="2"/>
        <v>cap_software NVARCHAR(255) NULL,</v>
      </c>
    </row>
    <row r="148" spans="1:3" x14ac:dyDescent="0.25">
      <c r="A148" t="s">
        <v>311</v>
      </c>
      <c r="B148" t="s">
        <v>148</v>
      </c>
      <c r="C148" t="str">
        <f t="shared" si="2"/>
        <v>lterm_invst NVARCHAR(255) NULL,</v>
      </c>
    </row>
    <row r="149" spans="1:3" x14ac:dyDescent="0.25">
      <c r="A149" t="s">
        <v>312</v>
      </c>
      <c r="B149" t="s">
        <v>148</v>
      </c>
      <c r="C149" t="str">
        <f t="shared" si="2"/>
        <v>adv_dep NVARCHAR(255) NULL,</v>
      </c>
    </row>
    <row r="150" spans="1:3" x14ac:dyDescent="0.25">
      <c r="A150" t="s">
        <v>313</v>
      </c>
      <c r="B150" t="s">
        <v>148</v>
      </c>
      <c r="C150" t="str">
        <f t="shared" si="2"/>
        <v>lterm_rcv NVARCHAR(255) NULL,</v>
      </c>
    </row>
    <row r="151" spans="1:3" x14ac:dyDescent="0.25">
      <c r="A151" t="s">
        <v>314</v>
      </c>
      <c r="B151" t="s">
        <v>148</v>
      </c>
      <c r="C151" t="str">
        <f t="shared" si="2"/>
        <v>invty_lterm NVARCHAR(255) NULL,</v>
      </c>
    </row>
    <row r="152" spans="1:3" x14ac:dyDescent="0.25">
      <c r="A152" t="s">
        <v>315</v>
      </c>
      <c r="B152" t="s">
        <v>148</v>
      </c>
      <c r="C152" t="str">
        <f t="shared" si="2"/>
        <v>goodwill_intang_asset_tot NVARCHAR(255) NULL,</v>
      </c>
    </row>
    <row r="153" spans="1:3" x14ac:dyDescent="0.25">
      <c r="A153" t="s">
        <v>316</v>
      </c>
      <c r="B153" t="s">
        <v>148</v>
      </c>
      <c r="C153" t="str">
        <f t="shared" si="2"/>
        <v>def_charge_non_curr NVARCHAR(255) NULL,</v>
      </c>
    </row>
    <row r="154" spans="1:3" x14ac:dyDescent="0.25">
      <c r="A154" t="s">
        <v>317</v>
      </c>
      <c r="B154" t="s">
        <v>148</v>
      </c>
      <c r="C154" t="str">
        <f t="shared" si="2"/>
        <v>def_tax_asset_lterm NVARCHAR(255) NULL,</v>
      </c>
    </row>
    <row r="155" spans="1:3" x14ac:dyDescent="0.25">
      <c r="A155" t="s">
        <v>318</v>
      </c>
      <c r="B155" t="s">
        <v>148</v>
      </c>
      <c r="C155" t="str">
        <f t="shared" si="2"/>
        <v>asset_discont_oper_lterm NVARCHAR(255) NULL,</v>
      </c>
    </row>
    <row r="156" spans="1:3" x14ac:dyDescent="0.25">
      <c r="A156" t="s">
        <v>319</v>
      </c>
      <c r="B156" t="s">
        <v>148</v>
      </c>
      <c r="C156" t="str">
        <f t="shared" si="2"/>
        <v>pension_post_retire_asset NVARCHAR(255) NULL,</v>
      </c>
    </row>
    <row r="157" spans="1:3" x14ac:dyDescent="0.25">
      <c r="A157" t="s">
        <v>320</v>
      </c>
      <c r="B157" t="s">
        <v>148</v>
      </c>
      <c r="C157" t="str">
        <f t="shared" si="2"/>
        <v>other_lterm_asset NVARCHAR(255) NULL,</v>
      </c>
    </row>
    <row r="158" spans="1:3" x14ac:dyDescent="0.25">
      <c r="A158" t="s">
        <v>321</v>
      </c>
      <c r="B158" t="s">
        <v>148</v>
      </c>
      <c r="C158" t="str">
        <f t="shared" si="2"/>
        <v>tot_lterm_asset NVARCHAR(255) NULL,</v>
      </c>
    </row>
    <row r="159" spans="1:3" x14ac:dyDescent="0.25">
      <c r="A159" t="s">
        <v>322</v>
      </c>
      <c r="B159" t="s">
        <v>148</v>
      </c>
      <c r="C159" t="str">
        <f t="shared" si="2"/>
        <v>tot_asset NVARCHAR(255) NULL,</v>
      </c>
    </row>
    <row r="160" spans="1:3" x14ac:dyDescent="0.25">
      <c r="A160" t="s">
        <v>323</v>
      </c>
      <c r="B160" t="s">
        <v>148</v>
      </c>
      <c r="C160" t="str">
        <f t="shared" si="2"/>
        <v>note_pay NVARCHAR(255) NULL,</v>
      </c>
    </row>
    <row r="161" spans="1:3" x14ac:dyDescent="0.25">
      <c r="A161" t="s">
        <v>324</v>
      </c>
      <c r="B161" t="s">
        <v>148</v>
      </c>
      <c r="C161" t="str">
        <f t="shared" si="2"/>
        <v>acct_pay NVARCHAR(255) NULL,</v>
      </c>
    </row>
    <row r="162" spans="1:3" x14ac:dyDescent="0.25">
      <c r="A162" t="s">
        <v>325</v>
      </c>
      <c r="B162" t="s">
        <v>148</v>
      </c>
      <c r="C162" t="str">
        <f t="shared" si="2"/>
        <v>div_pay NVARCHAR(255) NULL,</v>
      </c>
    </row>
    <row r="163" spans="1:3" x14ac:dyDescent="0.25">
      <c r="A163" t="s">
        <v>326</v>
      </c>
      <c r="B163" t="s">
        <v>148</v>
      </c>
      <c r="C163" t="str">
        <f t="shared" si="2"/>
        <v>other_pay NVARCHAR(255) NULL,</v>
      </c>
    </row>
    <row r="164" spans="1:3" x14ac:dyDescent="0.25">
      <c r="A164" t="s">
        <v>327</v>
      </c>
      <c r="B164" t="s">
        <v>148</v>
      </c>
      <c r="C164" t="str">
        <f t="shared" si="2"/>
        <v>accrued_exp NVARCHAR(255) NULL,</v>
      </c>
    </row>
    <row r="165" spans="1:3" x14ac:dyDescent="0.25">
      <c r="A165" t="s">
        <v>328</v>
      </c>
      <c r="B165" t="s">
        <v>148</v>
      </c>
      <c r="C165" t="str">
        <f t="shared" si="2"/>
        <v>other_accrued_exp NVARCHAR(255) NULL,</v>
      </c>
    </row>
    <row r="166" spans="1:3" x14ac:dyDescent="0.25">
      <c r="A166" t="s">
        <v>329</v>
      </c>
      <c r="B166" t="s">
        <v>148</v>
      </c>
      <c r="C166" t="str">
        <f t="shared" si="2"/>
        <v>curr_portion_debt NVARCHAR(255) NULL,</v>
      </c>
    </row>
    <row r="167" spans="1:3" x14ac:dyDescent="0.25">
      <c r="A167" t="s">
        <v>330</v>
      </c>
      <c r="B167" t="s">
        <v>148</v>
      </c>
      <c r="C167" t="str">
        <f t="shared" si="2"/>
        <v>curr_portion_cap_lease NVARCHAR(255) NULL,</v>
      </c>
    </row>
    <row r="168" spans="1:3" x14ac:dyDescent="0.25">
      <c r="A168" t="s">
        <v>331</v>
      </c>
      <c r="B168" t="s">
        <v>148</v>
      </c>
      <c r="C168" t="str">
        <f t="shared" si="2"/>
        <v>curr_portion_tax_pay NVARCHAR(255) NULL,</v>
      </c>
    </row>
    <row r="169" spans="1:3" x14ac:dyDescent="0.25">
      <c r="A169" t="s">
        <v>332</v>
      </c>
      <c r="B169" t="s">
        <v>148</v>
      </c>
      <c r="C169" t="str">
        <f t="shared" si="2"/>
        <v>defer_revnu_curr NVARCHAR(255) NULL,</v>
      </c>
    </row>
    <row r="170" spans="1:3" x14ac:dyDescent="0.25">
      <c r="A170" t="s">
        <v>333</v>
      </c>
      <c r="B170" t="s">
        <v>148</v>
      </c>
      <c r="C170" t="str">
        <f t="shared" si="2"/>
        <v>defer_tax_liab_curr NVARCHAR(255) NULL,</v>
      </c>
    </row>
    <row r="171" spans="1:3" x14ac:dyDescent="0.25">
      <c r="A171" t="s">
        <v>334</v>
      </c>
      <c r="B171" t="s">
        <v>148</v>
      </c>
      <c r="C171" t="str">
        <f t="shared" si="2"/>
        <v>liab_discont_oper_curr NVARCHAR(255) NULL,</v>
      </c>
    </row>
    <row r="172" spans="1:3" x14ac:dyDescent="0.25">
      <c r="A172" t="s">
        <v>335</v>
      </c>
      <c r="B172" t="s">
        <v>148</v>
      </c>
      <c r="C172" t="str">
        <f t="shared" si="2"/>
        <v>other_curr_liab NVARCHAR(255) NULL,</v>
      </c>
    </row>
    <row r="173" spans="1:3" x14ac:dyDescent="0.25">
      <c r="A173" t="s">
        <v>336</v>
      </c>
      <c r="B173" t="s">
        <v>148</v>
      </c>
      <c r="C173" t="str">
        <f t="shared" si="2"/>
        <v>tot_curr_liab NVARCHAR(255) NULL,</v>
      </c>
    </row>
    <row r="174" spans="1:3" x14ac:dyDescent="0.25">
      <c r="A174" t="s">
        <v>337</v>
      </c>
      <c r="B174" t="s">
        <v>148</v>
      </c>
      <c r="C174" t="str">
        <f t="shared" si="2"/>
        <v>tot_lterm_debt NVARCHAR(255) NULL,</v>
      </c>
    </row>
    <row r="175" spans="1:3" x14ac:dyDescent="0.25">
      <c r="A175" t="s">
        <v>338</v>
      </c>
      <c r="B175" t="s">
        <v>148</v>
      </c>
      <c r="C175" t="str">
        <f t="shared" si="2"/>
        <v>defer_revnu_non_curr NVARCHAR(255) NULL,</v>
      </c>
    </row>
    <row r="176" spans="1:3" x14ac:dyDescent="0.25">
      <c r="A176" t="s">
        <v>339</v>
      </c>
      <c r="B176" t="s">
        <v>148</v>
      </c>
      <c r="C176" t="str">
        <f t="shared" si="2"/>
        <v>pension_post_retire_liab NVARCHAR(255) NULL,</v>
      </c>
    </row>
    <row r="177" spans="1:3" x14ac:dyDescent="0.25">
      <c r="A177" t="s">
        <v>340</v>
      </c>
      <c r="B177" t="s">
        <v>148</v>
      </c>
      <c r="C177" t="str">
        <f t="shared" ref="C177:C240" si="3">A177&amp;" "&amp;B177</f>
        <v>defer_tax_liab_lterm NVARCHAR(255) NULL,</v>
      </c>
    </row>
    <row r="178" spans="1:3" x14ac:dyDescent="0.25">
      <c r="A178" t="s">
        <v>341</v>
      </c>
      <c r="B178" t="s">
        <v>148</v>
      </c>
      <c r="C178" t="str">
        <f t="shared" si="3"/>
        <v>mand_redeem_pref_sec_subsid NVARCHAR(255) NULL,</v>
      </c>
    </row>
    <row r="179" spans="1:3" x14ac:dyDescent="0.25">
      <c r="A179" t="s">
        <v>342</v>
      </c>
      <c r="B179" t="s">
        <v>148</v>
      </c>
      <c r="C179" t="str">
        <f t="shared" si="3"/>
        <v>pref_stock_liab NVARCHAR(255) NULL,</v>
      </c>
    </row>
    <row r="180" spans="1:3" x14ac:dyDescent="0.25">
      <c r="A180" t="s">
        <v>343</v>
      </c>
      <c r="B180" t="s">
        <v>148</v>
      </c>
      <c r="C180" t="str">
        <f t="shared" si="3"/>
        <v>min_int NVARCHAR(255) NULL,</v>
      </c>
    </row>
    <row r="181" spans="1:3" x14ac:dyDescent="0.25">
      <c r="A181" t="s">
        <v>344</v>
      </c>
      <c r="B181" t="s">
        <v>148</v>
      </c>
      <c r="C181" t="str">
        <f t="shared" si="3"/>
        <v>liab_disc_oper_lterm NVARCHAR(255) NULL,</v>
      </c>
    </row>
    <row r="182" spans="1:3" x14ac:dyDescent="0.25">
      <c r="A182" t="s">
        <v>345</v>
      </c>
      <c r="B182" t="s">
        <v>148</v>
      </c>
      <c r="C182" t="str">
        <f t="shared" si="3"/>
        <v>other_non_curr_liab NVARCHAR(255) NULL,</v>
      </c>
    </row>
    <row r="183" spans="1:3" x14ac:dyDescent="0.25">
      <c r="A183" t="s">
        <v>346</v>
      </c>
      <c r="B183" t="s">
        <v>148</v>
      </c>
      <c r="C183" t="str">
        <f t="shared" si="3"/>
        <v>tot_lterm_liab NVARCHAR(255) NULL,</v>
      </c>
    </row>
    <row r="184" spans="1:3" x14ac:dyDescent="0.25">
      <c r="A184" t="s">
        <v>347</v>
      </c>
      <c r="B184" t="s">
        <v>148</v>
      </c>
      <c r="C184" t="str">
        <f t="shared" si="3"/>
        <v>tot_liab NVARCHAR(255) NULL,</v>
      </c>
    </row>
    <row r="185" spans="1:3" x14ac:dyDescent="0.25">
      <c r="A185" t="s">
        <v>348</v>
      </c>
      <c r="B185" t="s">
        <v>148</v>
      </c>
      <c r="C185" t="str">
        <f t="shared" si="3"/>
        <v>tot_pref_stock NVARCHAR(255) NULL,</v>
      </c>
    </row>
    <row r="186" spans="1:3" x14ac:dyDescent="0.25">
      <c r="A186" t="s">
        <v>349</v>
      </c>
      <c r="B186" t="s">
        <v>148</v>
      </c>
      <c r="C186" t="str">
        <f t="shared" si="3"/>
        <v>comm_stock_net NVARCHAR(255) NULL,</v>
      </c>
    </row>
    <row r="187" spans="1:3" x14ac:dyDescent="0.25">
      <c r="A187" t="s">
        <v>350</v>
      </c>
      <c r="B187" t="s">
        <v>148</v>
      </c>
      <c r="C187" t="str">
        <f t="shared" si="3"/>
        <v>addtl_paid_in_cap NVARCHAR(255) NULL,</v>
      </c>
    </row>
    <row r="188" spans="1:3" x14ac:dyDescent="0.25">
      <c r="A188" t="s">
        <v>351</v>
      </c>
      <c r="B188" t="s">
        <v>148</v>
      </c>
      <c r="C188" t="str">
        <f t="shared" si="3"/>
        <v>retain_earn_accum_deficit NVARCHAR(255) NULL,</v>
      </c>
    </row>
    <row r="189" spans="1:3" x14ac:dyDescent="0.25">
      <c r="A189" t="s">
        <v>352</v>
      </c>
      <c r="B189" t="s">
        <v>148</v>
      </c>
      <c r="C189" t="str">
        <f t="shared" si="3"/>
        <v>equity_equiv NVARCHAR(255) NULL,</v>
      </c>
    </row>
    <row r="190" spans="1:3" x14ac:dyDescent="0.25">
      <c r="A190" t="s">
        <v>353</v>
      </c>
      <c r="B190" t="s">
        <v>148</v>
      </c>
      <c r="C190" t="str">
        <f t="shared" si="3"/>
        <v>treas_stock NVARCHAR(255) NULL,</v>
      </c>
    </row>
    <row r="191" spans="1:3" x14ac:dyDescent="0.25">
      <c r="A191" t="s">
        <v>354</v>
      </c>
      <c r="B191" t="s">
        <v>148</v>
      </c>
      <c r="C191" t="str">
        <f t="shared" si="3"/>
        <v>compr_income NVARCHAR(255) NULL,</v>
      </c>
    </row>
    <row r="192" spans="1:3" x14ac:dyDescent="0.25">
      <c r="A192" t="s">
        <v>355</v>
      </c>
      <c r="B192" t="s">
        <v>148</v>
      </c>
      <c r="C192" t="str">
        <f t="shared" si="3"/>
        <v>def_compsn NVARCHAR(255) NULL,</v>
      </c>
    </row>
    <row r="193" spans="1:3" x14ac:dyDescent="0.25">
      <c r="A193" t="s">
        <v>356</v>
      </c>
      <c r="B193" t="s">
        <v>148</v>
      </c>
      <c r="C193" t="str">
        <f t="shared" si="3"/>
        <v>other_share_holder_equity NVARCHAR(255) NULL,</v>
      </c>
    </row>
    <row r="194" spans="1:3" x14ac:dyDescent="0.25">
      <c r="A194" t="s">
        <v>357</v>
      </c>
      <c r="B194" t="s">
        <v>148</v>
      </c>
      <c r="C194" t="str">
        <f t="shared" si="3"/>
        <v>tot_comm_equity NVARCHAR(255) NULL,</v>
      </c>
    </row>
    <row r="195" spans="1:3" x14ac:dyDescent="0.25">
      <c r="A195" t="s">
        <v>358</v>
      </c>
      <c r="B195" t="s">
        <v>148</v>
      </c>
      <c r="C195" t="str">
        <f t="shared" si="3"/>
        <v>tot_share_holder_equity NVARCHAR(255) NULL,</v>
      </c>
    </row>
    <row r="196" spans="1:3" x14ac:dyDescent="0.25">
      <c r="A196" t="s">
        <v>359</v>
      </c>
      <c r="B196" t="s">
        <v>148</v>
      </c>
      <c r="C196" t="str">
        <f t="shared" si="3"/>
        <v>tot_liab_share_holder_equity NVARCHAR(255) NULL,</v>
      </c>
    </row>
    <row r="197" spans="1:3" x14ac:dyDescent="0.25">
      <c r="A197" t="s">
        <v>360</v>
      </c>
      <c r="B197" t="s">
        <v>148</v>
      </c>
      <c r="C197" t="str">
        <f t="shared" si="3"/>
        <v>comm_shares_out NVARCHAR(255) NULL,</v>
      </c>
    </row>
    <row r="198" spans="1:3" x14ac:dyDescent="0.25">
      <c r="A198" t="s">
        <v>361</v>
      </c>
      <c r="B198" t="s">
        <v>148</v>
      </c>
      <c r="C198" t="str">
        <f t="shared" si="3"/>
        <v>pref_stock_shares_out NVARCHAR(255) NULL,</v>
      </c>
    </row>
    <row r="199" spans="1:3" x14ac:dyDescent="0.25">
      <c r="A199" t="s">
        <v>362</v>
      </c>
      <c r="B199" t="s">
        <v>148</v>
      </c>
      <c r="C199" t="str">
        <f t="shared" si="3"/>
        <v>tang_stock_holder_equity NVARCHAR(255) NULL,</v>
      </c>
    </row>
    <row r="200" spans="1:3" x14ac:dyDescent="0.25">
      <c r="A200" t="s">
        <v>363</v>
      </c>
      <c r="B200" t="s">
        <v>148</v>
      </c>
      <c r="C200" t="str">
        <f t="shared" si="3"/>
        <v>rpt_2_date NVARCHAR(255) NULL,</v>
      </c>
    </row>
    <row r="201" spans="1:3" x14ac:dyDescent="0.25">
      <c r="A201" t="s">
        <v>364</v>
      </c>
      <c r="B201" t="s">
        <v>148</v>
      </c>
      <c r="C201" t="str">
        <f t="shared" si="3"/>
        <v>net_income_loss NVARCHAR(255) NULL,</v>
      </c>
    </row>
    <row r="202" spans="1:3" x14ac:dyDescent="0.25">
      <c r="A202" t="s">
        <v>365</v>
      </c>
      <c r="B202" t="s">
        <v>148</v>
      </c>
      <c r="C202" t="str">
        <f t="shared" si="3"/>
        <v>tot_deprec_amort_cash_flow NVARCHAR(255) NULL,</v>
      </c>
    </row>
    <row r="203" spans="1:3" x14ac:dyDescent="0.25">
      <c r="A203" t="s">
        <v>366</v>
      </c>
      <c r="B203" t="s">
        <v>148</v>
      </c>
      <c r="C203" t="str">
        <f t="shared" si="3"/>
        <v>other_non_cash_item NVARCHAR(255) NULL,</v>
      </c>
    </row>
    <row r="204" spans="1:3" x14ac:dyDescent="0.25">
      <c r="A204" t="s">
        <v>367</v>
      </c>
      <c r="B204" t="s">
        <v>148</v>
      </c>
      <c r="C204" t="str">
        <f t="shared" si="3"/>
        <v>tot_non_cash_item NVARCHAR(255) NULL,</v>
      </c>
    </row>
    <row r="205" spans="1:3" x14ac:dyDescent="0.25">
      <c r="A205" t="s">
        <v>368</v>
      </c>
      <c r="B205" t="s">
        <v>148</v>
      </c>
      <c r="C205" t="str">
        <f t="shared" si="3"/>
        <v>change_acct_rcv NVARCHAR(255) NULL,</v>
      </c>
    </row>
    <row r="206" spans="1:3" x14ac:dyDescent="0.25">
      <c r="A206" t="s">
        <v>369</v>
      </c>
      <c r="B206" t="s">
        <v>148</v>
      </c>
      <c r="C206" t="str">
        <f t="shared" si="3"/>
        <v>change_invty NVARCHAR(255) NULL,</v>
      </c>
    </row>
    <row r="207" spans="1:3" x14ac:dyDescent="0.25">
      <c r="A207" t="s">
        <v>370</v>
      </c>
      <c r="B207" t="s">
        <v>148</v>
      </c>
      <c r="C207" t="str">
        <f t="shared" si="3"/>
        <v>change_acct_pay NVARCHAR(255) NULL,</v>
      </c>
    </row>
    <row r="208" spans="1:3" x14ac:dyDescent="0.25">
      <c r="A208" t="s">
        <v>371</v>
      </c>
      <c r="B208" t="s">
        <v>148</v>
      </c>
      <c r="C208" t="str">
        <f t="shared" si="3"/>
        <v>change_acct_pay_accrued_liab NVARCHAR(255) NULL,</v>
      </c>
    </row>
    <row r="209" spans="1:3" x14ac:dyDescent="0.25">
      <c r="A209" t="s">
        <v>372</v>
      </c>
      <c r="B209" t="s">
        <v>148</v>
      </c>
      <c r="C209" t="str">
        <f t="shared" si="3"/>
        <v>change_income_tax NVARCHAR(255) NULL,</v>
      </c>
    </row>
    <row r="210" spans="1:3" x14ac:dyDescent="0.25">
      <c r="A210" t="s">
        <v>373</v>
      </c>
      <c r="B210" t="s">
        <v>148</v>
      </c>
      <c r="C210" t="str">
        <f t="shared" si="3"/>
        <v>change_asset_liab NVARCHAR(255) NULL,</v>
      </c>
    </row>
    <row r="211" spans="1:3" x14ac:dyDescent="0.25">
      <c r="A211" t="s">
        <v>374</v>
      </c>
      <c r="B211" t="s">
        <v>148</v>
      </c>
      <c r="C211" t="str">
        <f t="shared" si="3"/>
        <v>tot_change_asset_liab NVARCHAR(255) NULL,</v>
      </c>
    </row>
    <row r="212" spans="1:3" x14ac:dyDescent="0.25">
      <c r="A212" t="s">
        <v>375</v>
      </c>
      <c r="B212" t="s">
        <v>148</v>
      </c>
      <c r="C212" t="str">
        <f t="shared" si="3"/>
        <v>oper_activity_other NVARCHAR(255) NULL,</v>
      </c>
    </row>
    <row r="213" spans="1:3" x14ac:dyDescent="0.25">
      <c r="A213" t="s">
        <v>376</v>
      </c>
      <c r="B213" t="s">
        <v>148</v>
      </c>
      <c r="C213" t="str">
        <f t="shared" si="3"/>
        <v>cash_flow_oper_activity NVARCHAR(255) NULL,</v>
      </c>
    </row>
    <row r="214" spans="1:3" x14ac:dyDescent="0.25">
      <c r="A214" t="s">
        <v>377</v>
      </c>
      <c r="B214" t="s">
        <v>148</v>
      </c>
      <c r="C214" t="str">
        <f t="shared" si="3"/>
        <v>net_change_prop_plant_equip NVARCHAR(255) NULL,</v>
      </c>
    </row>
    <row r="215" spans="1:3" x14ac:dyDescent="0.25">
      <c r="A215" t="s">
        <v>378</v>
      </c>
      <c r="B215" t="s">
        <v>148</v>
      </c>
      <c r="C215" t="str">
        <f t="shared" si="3"/>
        <v>net_change_intang_asset NVARCHAR(255) NULL,</v>
      </c>
    </row>
    <row r="216" spans="1:3" x14ac:dyDescent="0.25">
      <c r="A216" t="s">
        <v>379</v>
      </c>
      <c r="B216" t="s">
        <v>148</v>
      </c>
      <c r="C216" t="str">
        <f t="shared" si="3"/>
        <v>net_acq_divst NVARCHAR(255) NULL,</v>
      </c>
    </row>
    <row r="217" spans="1:3" x14ac:dyDescent="0.25">
      <c r="A217" t="s">
        <v>380</v>
      </c>
      <c r="B217" t="s">
        <v>148</v>
      </c>
      <c r="C217" t="str">
        <f t="shared" si="3"/>
        <v>net_change_sterm_invst NVARCHAR(255) NULL,</v>
      </c>
    </row>
    <row r="218" spans="1:3" x14ac:dyDescent="0.25">
      <c r="A218" t="s">
        <v>381</v>
      </c>
      <c r="B218" t="s">
        <v>148</v>
      </c>
      <c r="C218" t="str">
        <f t="shared" si="3"/>
        <v>net_change_lterm_invst NVARCHAR(255) NULL,</v>
      </c>
    </row>
    <row r="219" spans="1:3" x14ac:dyDescent="0.25">
      <c r="A219" t="s">
        <v>382</v>
      </c>
      <c r="B219" t="s">
        <v>148</v>
      </c>
      <c r="C219" t="str">
        <f t="shared" si="3"/>
        <v>net_change_invst_tot NVARCHAR(255) NULL,</v>
      </c>
    </row>
    <row r="220" spans="1:3" x14ac:dyDescent="0.25">
      <c r="A220" t="s">
        <v>383</v>
      </c>
      <c r="B220" t="s">
        <v>148</v>
      </c>
      <c r="C220" t="str">
        <f t="shared" si="3"/>
        <v>invst_activity_other NVARCHAR(255) NULL,</v>
      </c>
    </row>
    <row r="221" spans="1:3" x14ac:dyDescent="0.25">
      <c r="A221" t="s">
        <v>384</v>
      </c>
      <c r="B221" t="s">
        <v>148</v>
      </c>
      <c r="C221" t="str">
        <f t="shared" si="3"/>
        <v>cash_flow_invst_activity NVARCHAR(255) NULL,</v>
      </c>
    </row>
    <row r="222" spans="1:3" x14ac:dyDescent="0.25">
      <c r="A222" t="s">
        <v>385</v>
      </c>
      <c r="B222" t="s">
        <v>148</v>
      </c>
      <c r="C222" t="str">
        <f t="shared" si="3"/>
        <v>net_lterm_debt NVARCHAR(255) NULL,</v>
      </c>
    </row>
    <row r="223" spans="1:3" x14ac:dyDescent="0.25">
      <c r="A223" t="s">
        <v>386</v>
      </c>
      <c r="B223" t="s">
        <v>148</v>
      </c>
      <c r="C223" t="str">
        <f t="shared" si="3"/>
        <v>net_curr_debt NVARCHAR(255) NULL,</v>
      </c>
    </row>
    <row r="224" spans="1:3" x14ac:dyDescent="0.25">
      <c r="A224" t="s">
        <v>387</v>
      </c>
      <c r="B224" t="s">
        <v>148</v>
      </c>
      <c r="C224" t="str">
        <f t="shared" si="3"/>
        <v>debt_issue_retire_net_tot NVARCHAR(255) NULL,</v>
      </c>
    </row>
    <row r="225" spans="1:3" x14ac:dyDescent="0.25">
      <c r="A225" t="s">
        <v>388</v>
      </c>
      <c r="B225" t="s">
        <v>148</v>
      </c>
      <c r="C225" t="str">
        <f t="shared" si="3"/>
        <v>net_comm_equity_issued_repurch NVARCHAR(255) NULL,</v>
      </c>
    </row>
    <row r="226" spans="1:3" x14ac:dyDescent="0.25">
      <c r="A226" t="s">
        <v>389</v>
      </c>
      <c r="B226" t="s">
        <v>148</v>
      </c>
      <c r="C226" t="str">
        <f t="shared" si="3"/>
        <v>net_pref_equity_issued_repurch NVARCHAR(255) NULL,</v>
      </c>
    </row>
    <row r="227" spans="1:3" x14ac:dyDescent="0.25">
      <c r="A227" t="s">
        <v>390</v>
      </c>
      <c r="B227" t="s">
        <v>148</v>
      </c>
      <c r="C227" t="str">
        <f t="shared" si="3"/>
        <v>net_tot_equity_issued_repurch NVARCHAR(255) NULL,</v>
      </c>
    </row>
    <row r="228" spans="1:3" x14ac:dyDescent="0.25">
      <c r="A228" t="s">
        <v>391</v>
      </c>
      <c r="B228" t="s">
        <v>148</v>
      </c>
      <c r="C228" t="str">
        <f t="shared" si="3"/>
        <v>tot_comm_pref_stock_div_paid NVARCHAR(255) NULL,</v>
      </c>
    </row>
    <row r="229" spans="1:3" x14ac:dyDescent="0.25">
      <c r="A229" t="s">
        <v>392</v>
      </c>
      <c r="B229" t="s">
        <v>148</v>
      </c>
      <c r="C229" t="str">
        <f t="shared" si="3"/>
        <v>fin_activity_other NVARCHAR(255) NULL,</v>
      </c>
    </row>
    <row r="230" spans="1:3" x14ac:dyDescent="0.25">
      <c r="A230" t="s">
        <v>393</v>
      </c>
      <c r="B230" t="s">
        <v>148</v>
      </c>
      <c r="C230" t="str">
        <f t="shared" si="3"/>
        <v>cash_flow_fin_activity NVARCHAR(255) NULL,</v>
      </c>
    </row>
    <row r="231" spans="1:3" x14ac:dyDescent="0.25">
      <c r="A231" t="s">
        <v>394</v>
      </c>
      <c r="B231" t="s">
        <v>148</v>
      </c>
      <c r="C231" t="str">
        <f t="shared" si="3"/>
        <v>fgn_exchange_rate_adj NVARCHAR(255) NULL,</v>
      </c>
    </row>
    <row r="232" spans="1:3" x14ac:dyDescent="0.25">
      <c r="A232" t="s">
        <v>395</v>
      </c>
      <c r="B232" t="s">
        <v>148</v>
      </c>
      <c r="C232" t="str">
        <f t="shared" si="3"/>
        <v>disc_oper_misc_cash_flow_adj NVARCHAR(255) NULL,</v>
      </c>
    </row>
    <row r="233" spans="1:3" x14ac:dyDescent="0.25">
      <c r="A233" t="s">
        <v>396</v>
      </c>
      <c r="B233" t="s">
        <v>148</v>
      </c>
      <c r="C233" t="str">
        <f t="shared" si="3"/>
        <v>incr_decr_cash NVARCHAR(255) NULL,</v>
      </c>
    </row>
    <row r="234" spans="1:3" x14ac:dyDescent="0.25">
      <c r="A234" t="s">
        <v>397</v>
      </c>
      <c r="B234" t="s">
        <v>148</v>
      </c>
      <c r="C234" t="str">
        <f t="shared" si="3"/>
        <v>beg_cash NVARCHAR(255) NULL,</v>
      </c>
    </row>
    <row r="235" spans="1:3" x14ac:dyDescent="0.25">
      <c r="A235" t="s">
        <v>398</v>
      </c>
      <c r="B235" t="s">
        <v>148</v>
      </c>
      <c r="C235" t="str">
        <f t="shared" si="3"/>
        <v>end_cash NVARCHAR(255) NULL,</v>
      </c>
    </row>
    <row r="236" spans="1:3" x14ac:dyDescent="0.25">
      <c r="A236" t="s">
        <v>399</v>
      </c>
      <c r="B236" t="s">
        <v>148</v>
      </c>
      <c r="C236" t="str">
        <f t="shared" si="3"/>
        <v>stock_based_compsn NVARCHAR(255) NULL,</v>
      </c>
    </row>
    <row r="237" spans="1:3" x14ac:dyDescent="0.25">
      <c r="A237" t="s">
        <v>400</v>
      </c>
      <c r="B237" t="s">
        <v>148</v>
      </c>
      <c r="C237" t="str">
        <f t="shared" si="3"/>
        <v>comm_stock_div_paid NVARCHAR(255) NULL,</v>
      </c>
    </row>
    <row r="238" spans="1:3" x14ac:dyDescent="0.25">
      <c r="A238" t="s">
        <v>401</v>
      </c>
      <c r="B238" t="s">
        <v>148</v>
      </c>
      <c r="C238" t="str">
        <f t="shared" si="3"/>
        <v>pref_stock_div_paid NVARCHAR(255) NULL,</v>
      </c>
    </row>
    <row r="239" spans="1:3" x14ac:dyDescent="0.25">
      <c r="A239" t="s">
        <v>402</v>
      </c>
      <c r="B239" t="s">
        <v>148</v>
      </c>
      <c r="C239" t="str">
        <f t="shared" si="3"/>
        <v>tot_deprec_amort_qd NVARCHAR(255) NULL,</v>
      </c>
    </row>
    <row r="240" spans="1:3" x14ac:dyDescent="0.25">
      <c r="A240" t="s">
        <v>403</v>
      </c>
      <c r="B240" t="s">
        <v>148</v>
      </c>
      <c r="C240" t="str">
        <f t="shared" si="3"/>
        <v>stock_based_compsn_qd NVARCHAR(255) NULL,</v>
      </c>
    </row>
    <row r="241" spans="1:3" x14ac:dyDescent="0.25">
      <c r="A241" t="s">
        <v>404</v>
      </c>
      <c r="B241" t="s">
        <v>148</v>
      </c>
      <c r="C241" t="str">
        <f t="shared" ref="C241:C249" si="4">A241&amp;" "&amp;B241</f>
        <v>cash_flow_oper_activity_qd NVARCHAR(255) NULL,</v>
      </c>
    </row>
    <row r="242" spans="1:3" x14ac:dyDescent="0.25">
      <c r="A242" t="s">
        <v>405</v>
      </c>
      <c r="B242" t="s">
        <v>148</v>
      </c>
      <c r="C242" t="str">
        <f t="shared" si="4"/>
        <v>net_change_prop_plant_equip_qd NVARCHAR(255) NULL,</v>
      </c>
    </row>
    <row r="243" spans="1:3" x14ac:dyDescent="0.25">
      <c r="A243" t="s">
        <v>406</v>
      </c>
      <c r="B243" t="s">
        <v>148</v>
      </c>
      <c r="C243" t="str">
        <f t="shared" si="4"/>
        <v>comm_stock_div_paid_qd NVARCHAR(255) NULL,</v>
      </c>
    </row>
    <row r="244" spans="1:3" x14ac:dyDescent="0.25">
      <c r="A244" t="s">
        <v>407</v>
      </c>
      <c r="B244" t="s">
        <v>148</v>
      </c>
      <c r="C244" t="str">
        <f t="shared" si="4"/>
        <v>pref_stock_div_paid_qd NVARCHAR(255) NULL,</v>
      </c>
    </row>
    <row r="245" spans="1:3" x14ac:dyDescent="0.25">
      <c r="A245" t="s">
        <v>408</v>
      </c>
      <c r="B245" t="s">
        <v>148</v>
      </c>
      <c r="C245" t="str">
        <f t="shared" si="4"/>
        <v>tot_comm_pref_stock_div_qd NVARCHAR(255) NULL,</v>
      </c>
    </row>
    <row r="246" spans="1:3" x14ac:dyDescent="0.25">
      <c r="A246" t="s">
        <v>409</v>
      </c>
      <c r="B246" t="s">
        <v>148</v>
      </c>
      <c r="C246" t="str">
        <f t="shared" si="4"/>
        <v>wavg_shares_out NVARCHAR(255) NULL,</v>
      </c>
    </row>
    <row r="247" spans="1:3" x14ac:dyDescent="0.25">
      <c r="A247" t="s">
        <v>410</v>
      </c>
      <c r="B247" t="s">
        <v>148</v>
      </c>
      <c r="C247" t="str">
        <f t="shared" si="4"/>
        <v>wavg_shares_out_diluted NVARCHAR(255) NULL,</v>
      </c>
    </row>
    <row r="248" spans="1:3" x14ac:dyDescent="0.25">
      <c r="A248" t="s">
        <v>411</v>
      </c>
      <c r="B248" t="s">
        <v>148</v>
      </c>
      <c r="C248" t="str">
        <f t="shared" si="4"/>
        <v>eps_basic_net NVARCHAR(255) NULL,</v>
      </c>
    </row>
    <row r="249" spans="1:3" x14ac:dyDescent="0.25">
      <c r="A249" t="s">
        <v>412</v>
      </c>
      <c r="B249" t="s">
        <v>148</v>
      </c>
      <c r="C249" t="str">
        <f t="shared" si="4"/>
        <v>eps_diluted_net NVARCHAR(255) NULL,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M12" sqref="M12"/>
    </sheetView>
  </sheetViews>
  <sheetFormatPr defaultRowHeight="15" x14ac:dyDescent="0.25"/>
  <cols>
    <col min="1" max="1" width="23.85546875" bestFit="1" customWidth="1"/>
    <col min="2" max="2" width="41.7109375" bestFit="1" customWidth="1"/>
  </cols>
  <sheetData>
    <row r="1" spans="1:2" x14ac:dyDescent="0.25">
      <c r="A1" s="1" t="s">
        <v>4</v>
      </c>
      <c r="B1" s="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C3" sqref="C3"/>
    </sheetView>
  </sheetViews>
  <sheetFormatPr defaultRowHeight="15" x14ac:dyDescent="0.25"/>
  <cols>
    <col min="1" max="1" width="29.42578125" bestFit="1" customWidth="1"/>
    <col min="2" max="2" width="16.85546875" bestFit="1" customWidth="1"/>
    <col min="3" max="3" width="28.140625" bestFit="1" customWidth="1"/>
  </cols>
  <sheetData>
    <row r="1" spans="1:5" x14ac:dyDescent="0.25">
      <c r="A1" s="1" t="s">
        <v>9</v>
      </c>
      <c r="B1" s="1" t="s">
        <v>26</v>
      </c>
      <c r="C1" s="1" t="s">
        <v>27</v>
      </c>
      <c r="E1" s="1"/>
    </row>
    <row r="2" spans="1:5" x14ac:dyDescent="0.25">
      <c r="A2" t="s">
        <v>162</v>
      </c>
      <c r="B2" t="s">
        <v>8</v>
      </c>
      <c r="C2" t="s">
        <v>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E12"/>
  <sheetViews>
    <sheetView workbookViewId="0">
      <selection activeCell="D13" sqref="D13"/>
    </sheetView>
  </sheetViews>
  <sheetFormatPr defaultRowHeight="15" x14ac:dyDescent="0.25"/>
  <cols>
    <col min="1" max="1" width="14.5703125" bestFit="1" customWidth="1"/>
    <col min="2" max="2" width="18.28515625" bestFit="1" customWidth="1"/>
    <col min="3" max="3" width="22.140625" bestFit="1" customWidth="1"/>
    <col min="4" max="4" width="21.140625" bestFit="1" customWidth="1"/>
    <col min="5" max="5" width="8.5703125" bestFit="1" customWidth="1"/>
  </cols>
  <sheetData>
    <row r="1" spans="1:5" s="1" customFormat="1" x14ac:dyDescent="0.25">
      <c r="A1" s="1" t="s">
        <v>29</v>
      </c>
      <c r="B1" s="1" t="s">
        <v>30</v>
      </c>
      <c r="C1" s="1" t="s">
        <v>31</v>
      </c>
      <c r="D1" s="1" t="s">
        <v>32</v>
      </c>
      <c r="E1" s="1" t="s">
        <v>5</v>
      </c>
    </row>
    <row r="2" spans="1:5" x14ac:dyDescent="0.25">
      <c r="A2" t="s">
        <v>160</v>
      </c>
      <c r="B2" t="s">
        <v>150</v>
      </c>
      <c r="C2" t="s">
        <v>158</v>
      </c>
      <c r="D2" t="s">
        <v>150</v>
      </c>
    </row>
    <row r="3" spans="1:5" x14ac:dyDescent="0.25">
      <c r="A3" t="s">
        <v>160</v>
      </c>
      <c r="B3" t="s">
        <v>151</v>
      </c>
      <c r="C3" t="s">
        <v>158</v>
      </c>
      <c r="D3" t="s">
        <v>151</v>
      </c>
    </row>
    <row r="4" spans="1:5" x14ac:dyDescent="0.25">
      <c r="A4" t="s">
        <v>160</v>
      </c>
      <c r="B4" t="s">
        <v>152</v>
      </c>
      <c r="C4" t="s">
        <v>158</v>
      </c>
      <c r="D4" t="s">
        <v>152</v>
      </c>
    </row>
    <row r="5" spans="1:5" hidden="1" x14ac:dyDescent="0.25">
      <c r="A5" t="s">
        <v>160</v>
      </c>
      <c r="B5" t="s">
        <v>153</v>
      </c>
      <c r="C5" t="s">
        <v>159</v>
      </c>
      <c r="D5" t="s">
        <v>153</v>
      </c>
    </row>
    <row r="6" spans="1:5" hidden="1" x14ac:dyDescent="0.25">
      <c r="A6" t="s">
        <v>160</v>
      </c>
      <c r="B6" t="s">
        <v>154</v>
      </c>
      <c r="C6" t="s">
        <v>159</v>
      </c>
      <c r="D6" t="s">
        <v>154</v>
      </c>
    </row>
    <row r="7" spans="1:5" x14ac:dyDescent="0.25">
      <c r="A7" t="s">
        <v>160</v>
      </c>
      <c r="B7" t="s">
        <v>75</v>
      </c>
      <c r="C7" t="s">
        <v>158</v>
      </c>
      <c r="D7" t="s">
        <v>75</v>
      </c>
    </row>
    <row r="8" spans="1:5" x14ac:dyDescent="0.25">
      <c r="A8" t="s">
        <v>160</v>
      </c>
      <c r="B8" t="s">
        <v>155</v>
      </c>
      <c r="C8" t="s">
        <v>158</v>
      </c>
      <c r="D8" t="s">
        <v>155</v>
      </c>
    </row>
    <row r="9" spans="1:5" hidden="1" x14ac:dyDescent="0.25">
      <c r="A9" t="s">
        <v>160</v>
      </c>
      <c r="B9" t="s">
        <v>156</v>
      </c>
      <c r="C9" t="s">
        <v>159</v>
      </c>
      <c r="D9" t="s">
        <v>156</v>
      </c>
    </row>
    <row r="10" spans="1:5" x14ac:dyDescent="0.25">
      <c r="A10" t="s">
        <v>160</v>
      </c>
      <c r="B10" t="s">
        <v>74</v>
      </c>
      <c r="C10" t="s">
        <v>158</v>
      </c>
      <c r="D10" t="s">
        <v>74</v>
      </c>
    </row>
    <row r="11" spans="1:5" x14ac:dyDescent="0.25">
      <c r="A11" t="s">
        <v>160</v>
      </c>
      <c r="B11" t="s">
        <v>157</v>
      </c>
      <c r="C11" t="s">
        <v>158</v>
      </c>
      <c r="D11" t="s">
        <v>157</v>
      </c>
    </row>
    <row r="12" spans="1:5" x14ac:dyDescent="0.25">
      <c r="A12" t="s">
        <v>160</v>
      </c>
      <c r="B12" t="s">
        <v>157</v>
      </c>
      <c r="C12" t="s">
        <v>158</v>
      </c>
      <c r="D12" t="s">
        <v>8</v>
      </c>
    </row>
  </sheetData>
  <autoFilter ref="A1:E11" xr:uid="{4963E330-6EE6-4F8F-9C1A-E547D41598CF}">
    <filterColumn colId="2">
      <filters>
        <filter val="DimExchanges"/>
      </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"/>
  <sheetViews>
    <sheetView workbookViewId="0">
      <selection activeCell="I2" sqref="I2:I3"/>
    </sheetView>
  </sheetViews>
  <sheetFormatPr defaultRowHeight="15" x14ac:dyDescent="0.25"/>
  <cols>
    <col min="1" max="1" width="30.28515625" bestFit="1" customWidth="1"/>
    <col min="2" max="2" width="28.85546875" bestFit="1" customWidth="1"/>
    <col min="4" max="4" width="10.28515625" bestFit="1" customWidth="1"/>
    <col min="5" max="5" width="45.5703125" bestFit="1" customWidth="1"/>
    <col min="6" max="6" width="23.5703125" bestFit="1" customWidth="1"/>
    <col min="7" max="7" width="28.85546875" bestFit="1" customWidth="1"/>
    <col min="8" max="8" width="2.28515625" bestFit="1" customWidth="1"/>
    <col min="9" max="9" width="35" bestFit="1" customWidth="1"/>
  </cols>
  <sheetData>
    <row r="1" spans="1:9" x14ac:dyDescent="0.25">
      <c r="A1" s="1" t="s">
        <v>56</v>
      </c>
      <c r="B1" s="1" t="s">
        <v>57</v>
      </c>
      <c r="E1" s="1" t="s">
        <v>64</v>
      </c>
      <c r="I1" t="s">
        <v>63</v>
      </c>
    </row>
    <row r="2" spans="1:9" x14ac:dyDescent="0.25">
      <c r="A2" t="s">
        <v>158</v>
      </c>
      <c r="B2" t="str">
        <f>SUBSTITUTE(A2,"Dim","")&amp;"CK"</f>
        <v>ExchangesCK</v>
      </c>
      <c r="C2" t="s">
        <v>58</v>
      </c>
      <c r="D2" t="s">
        <v>59</v>
      </c>
      <c r="E2" t="str">
        <f>B2&amp;" "&amp;C2&amp;" "&amp;D2</f>
        <v>ExchangesCK BIGINT NOT NULL,</v>
      </c>
      <c r="F2" t="s">
        <v>60</v>
      </c>
      <c r="G2" t="str">
        <f>B2</f>
        <v>ExchangesCK</v>
      </c>
      <c r="H2" t="s">
        <v>61</v>
      </c>
      <c r="I2" t="str">
        <f>F2&amp;G2&amp;H2</f>
        <v>CONVERT([nvarchar](35),ExchangesCK),</v>
      </c>
    </row>
    <row r="3" spans="1:9" x14ac:dyDescent="0.25">
      <c r="A3" t="s">
        <v>161</v>
      </c>
      <c r="B3" t="str">
        <f>SUBSTITUTE(A3,"Dim","")&amp;"CK"</f>
        <v>LastTradeDateTimeCK</v>
      </c>
      <c r="C3" t="s">
        <v>58</v>
      </c>
      <c r="D3" t="s">
        <v>59</v>
      </c>
      <c r="E3" t="str">
        <f>B3&amp;" "&amp;C3&amp;" "&amp;D3</f>
        <v>LastTradeDateTimeCK BIGINT NOT NULL,</v>
      </c>
      <c r="F3" t="s">
        <v>60</v>
      </c>
      <c r="G3" t="str">
        <f>B3</f>
        <v>LastTradeDateTimeCK</v>
      </c>
      <c r="H3" t="s">
        <v>61</v>
      </c>
      <c r="I3" t="str">
        <f>F3&amp;G3&amp;H3</f>
        <v>CONVERT([nvarchar](35),LastTradeDateTimeCK),</v>
      </c>
    </row>
    <row r="27" spans="1:1" x14ac:dyDescent="0.25">
      <c r="A27" s="1" t="s">
        <v>62</v>
      </c>
    </row>
    <row r="28" spans="1:1" x14ac:dyDescent="0.25">
      <c r="A28" t="s">
        <v>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4"/>
  <sheetViews>
    <sheetView topLeftCell="G1" workbookViewId="0">
      <selection activeCell="H2" sqref="H2:H3"/>
    </sheetView>
  </sheetViews>
  <sheetFormatPr defaultRowHeight="15" x14ac:dyDescent="0.25"/>
  <cols>
    <col min="1" max="1" width="24.7109375" customWidth="1"/>
    <col min="2" max="4" width="33.5703125" bestFit="1" customWidth="1"/>
    <col min="5" max="5" width="33.5703125" customWidth="1"/>
    <col min="6" max="6" width="156.28515625" bestFit="1" customWidth="1"/>
    <col min="7" max="7" width="87.42578125" bestFit="1" customWidth="1"/>
    <col min="8" max="8" width="155.85546875" bestFit="1" customWidth="1"/>
  </cols>
  <sheetData>
    <row r="1" spans="1:8" x14ac:dyDescent="0.25">
      <c r="A1" s="1" t="s">
        <v>149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  <row r="2" spans="1:8" ht="12" customHeight="1" x14ac:dyDescent="0.25">
      <c r="A2" t="s">
        <v>159</v>
      </c>
      <c r="B2" t="s">
        <v>158</v>
      </c>
      <c r="C2" t="s">
        <v>158</v>
      </c>
      <c r="D2" t="e">
        <f>VLOOKUP(B2,'Dimension List'!A:C,3,FALSE)</f>
        <v>#N/A</v>
      </c>
      <c r="E2" t="e">
        <f>D2</f>
        <v>#N/A</v>
      </c>
      <c r="F2" t="e">
        <f>"ALTER TABLE [dbo].["&amp;A2&amp;"]  WITH CHECK ADD CONSTRAINT [FK_"&amp;A2&amp;"_"&amp;B2&amp;"] FOREIGN KEY(["&amp;D2&amp;"])"</f>
        <v>#N/A</v>
      </c>
      <c r="G2" t="e">
        <f t="shared" ref="G2" si="0">"REFERENCES [dbo].["&amp;C2&amp;"] (["&amp;E2&amp;"])"</f>
        <v>#N/A</v>
      </c>
      <c r="H2" t="e">
        <f t="shared" ref="H2" si="1">F2&amp;" "&amp;G2</f>
        <v>#N/A</v>
      </c>
    </row>
    <row r="3" spans="1:8" x14ac:dyDescent="0.25">
      <c r="A3" t="s">
        <v>159</v>
      </c>
      <c r="B3" t="s">
        <v>161</v>
      </c>
      <c r="C3" t="s">
        <v>162</v>
      </c>
      <c r="D3" t="e">
        <f>VLOOKUP(B3,'Dimension List'!A:C,3,FALSE)</f>
        <v>#N/A</v>
      </c>
      <c r="E3" t="s">
        <v>163</v>
      </c>
      <c r="F3" t="e">
        <f>"ALTER TABLE [dbo].["&amp;A3&amp;"]  WITH CHECK ADD CONSTRAINT [FK_"&amp;A3&amp;"_"&amp;B3&amp;"] FOREIGN KEY(["&amp;D3&amp;"])"</f>
        <v>#N/A</v>
      </c>
      <c r="G3" t="str">
        <f t="shared" ref="G3" si="2">"REFERENCES [dbo].["&amp;C3&amp;"] (["&amp;E3&amp;"])"</f>
        <v>REFERENCES [dbo].[DimDate] ([DateCK])</v>
      </c>
      <c r="H3" t="e">
        <f t="shared" ref="H3" si="3">F3&amp;" "&amp;G3</f>
        <v>#N/A</v>
      </c>
    </row>
    <row r="22" spans="1:6" x14ac:dyDescent="0.25">
      <c r="F22" t="s">
        <v>54</v>
      </c>
    </row>
    <row r="24" spans="1:6" x14ac:dyDescent="0.25">
      <c r="A24" s="1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1"/>
  <sheetViews>
    <sheetView workbookViewId="0">
      <selection activeCell="C8" sqref="C8"/>
    </sheetView>
  </sheetViews>
  <sheetFormatPr defaultRowHeight="15" x14ac:dyDescent="0.25"/>
  <cols>
    <col min="1" max="1" width="33.5703125" bestFit="1" customWidth="1"/>
    <col min="2" max="2" width="114.7109375" bestFit="1" customWidth="1"/>
    <col min="3" max="3" width="81.28515625" customWidth="1"/>
    <col min="4" max="4" width="112.5703125" bestFit="1" customWidth="1"/>
  </cols>
  <sheetData>
    <row r="1" spans="1:4" x14ac:dyDescent="0.25">
      <c r="A1" t="s">
        <v>7</v>
      </c>
      <c r="B1" t="str">
        <f>"IF OBJECT_ID('tempdb..#"&amp;A1&amp;"') IS NOT NULL DROP TABLE #"&amp;A1</f>
        <v>IF OBJECT_ID('tempdb..#DimCommodity') IS NOT NULL DROP TABLE #DimCommodity</v>
      </c>
    </row>
    <row r="2" spans="1:4" x14ac:dyDescent="0.25">
      <c r="A2" t="s">
        <v>40</v>
      </c>
      <c r="B2" t="str">
        <f t="shared" ref="B2:B12" si="0">"IF OBJECT_ID('tempdb..#"&amp;A2&amp;"') IS NOT NULL DROP TABLE #"&amp;A2</f>
        <v>IF OBJECT_ID('tempdb..#DimProductCommodity') IS NOT NULL DROP TABLE #DimProductCommodity</v>
      </c>
    </row>
    <row r="3" spans="1:4" x14ac:dyDescent="0.25">
      <c r="A3" t="s">
        <v>41</v>
      </c>
      <c r="B3" t="str">
        <f t="shared" si="0"/>
        <v>IF OBJECT_ID('tempdb..#DimContractReleaseInformation') IS NOT NULL DROP TABLE #DimContractReleaseInformation</v>
      </c>
    </row>
    <row r="4" spans="1:4" x14ac:dyDescent="0.25">
      <c r="A4" t="s">
        <v>42</v>
      </c>
      <c r="B4" t="str">
        <f t="shared" si="0"/>
        <v>IF OBJECT_ID('tempdb..#DimContractReleaseNotes') IS NOT NULL DROP TABLE #DimContractReleaseNotes</v>
      </c>
    </row>
    <row r="5" spans="1:4" x14ac:dyDescent="0.25">
      <c r="A5" t="s">
        <v>10</v>
      </c>
      <c r="B5" t="str">
        <f t="shared" si="0"/>
        <v>IF OBJECT_ID('tempdb..#DimContracts') IS NOT NULL DROP TABLE #DimContracts</v>
      </c>
    </row>
    <row r="6" spans="1:4" x14ac:dyDescent="0.25">
      <c r="A6" t="s">
        <v>17</v>
      </c>
      <c r="B6" t="str">
        <f t="shared" si="0"/>
        <v>IF OBJECT_ID('tempdb..#DimGrainCustomerVendor') IS NOT NULL DROP TABLE #DimGrainCustomerVendor</v>
      </c>
    </row>
    <row r="7" spans="1:4" x14ac:dyDescent="0.25">
      <c r="A7" t="s">
        <v>19</v>
      </c>
      <c r="B7" t="str">
        <f t="shared" si="0"/>
        <v>IF OBJECT_ID('tempdb..#DimLocation') IS NOT NULL DROP TABLE #DimLocation</v>
      </c>
    </row>
    <row r="8" spans="1:4" x14ac:dyDescent="0.25">
      <c r="A8" t="s">
        <v>49</v>
      </c>
      <c r="B8" t="str">
        <f t="shared" si="0"/>
        <v>IF OBJECT_ID('tempdb..#DimSourceLocation') IS NOT NULL DROP TABLE #DimSourceLocation</v>
      </c>
    </row>
    <row r="9" spans="1:4" x14ac:dyDescent="0.25">
      <c r="A9" t="s">
        <v>50</v>
      </c>
      <c r="B9" t="str">
        <f t="shared" si="0"/>
        <v>IF OBJECT_ID('tempdb..#DimShipTo') IS NOT NULL DROP TABLE #DimShipTo</v>
      </c>
    </row>
    <row r="10" spans="1:4" x14ac:dyDescent="0.25">
      <c r="A10" t="s">
        <v>51</v>
      </c>
      <c r="B10" t="str">
        <f t="shared" si="0"/>
        <v>IF OBJECT_ID('tempdb..#DimOptionMonth') IS NOT NULL DROP TABLE #DimOptionMonth</v>
      </c>
    </row>
    <row r="11" spans="1:4" x14ac:dyDescent="0.25">
      <c r="A11" t="s">
        <v>52</v>
      </c>
      <c r="B11" t="str">
        <f t="shared" si="0"/>
        <v>IF OBJECT_ID('tempdb..#DimTicketSettlementRates') IS NOT NULL DROP TABLE #DimTicketSettlementRates</v>
      </c>
    </row>
    <row r="12" spans="1:4" x14ac:dyDescent="0.25">
      <c r="A12" t="s">
        <v>53</v>
      </c>
      <c r="B12" t="str">
        <f t="shared" si="0"/>
        <v>IF OBJECT_ID('tempdb..#DimTrader') IS NOT NULL DROP TABLE #DimTrader</v>
      </c>
    </row>
    <row r="15" spans="1:4" x14ac:dyDescent="0.25">
      <c r="A15" t="s">
        <v>7</v>
      </c>
      <c r="B15" t="s">
        <v>8</v>
      </c>
      <c r="C15" t="s">
        <v>145</v>
      </c>
      <c r="D15" t="str">
        <f>"CREATE TABLE #"&amp;A15&amp;"(DimCK BIGINT, "&amp;B15&amp;" "&amp;C15&amp;", ETLKey UNIQUEIDENTIFIER)"</f>
        <v>CREATE TABLE #DimCommodity(DimCK BIGINT, SourceSystemKey NVARCHAR(50), ETLKey UNIQUEIDENTIFIER)</v>
      </c>
    </row>
    <row r="16" spans="1:4" x14ac:dyDescent="0.25">
      <c r="A16" t="s">
        <v>40</v>
      </c>
      <c r="B16" t="s">
        <v>8</v>
      </c>
      <c r="C16" t="s">
        <v>145</v>
      </c>
      <c r="D16" t="str">
        <f t="shared" ref="D16:D26" si="1">"CREATE TABLE #"&amp;A16&amp;"(DimCK BIGINT, "&amp;B16&amp;" "&amp;C16&amp;", ETLKey UNIQUEIDENTIFIER)"</f>
        <v>CREATE TABLE #DimProductCommodity(DimCK BIGINT, SourceSystemKey NVARCHAR(50), ETLKey UNIQUEIDENTIFIER)</v>
      </c>
    </row>
    <row r="17" spans="1:4" x14ac:dyDescent="0.25">
      <c r="A17" t="s">
        <v>41</v>
      </c>
      <c r="B17" t="s">
        <v>28</v>
      </c>
      <c r="C17" t="s">
        <v>146</v>
      </c>
      <c r="D17" t="str">
        <f t="shared" si="1"/>
        <v>CREATE TABLE #DimContractReleaseInformation(DimCK BIGINT, RowHash BINARY(16), ETLKey UNIQUEIDENTIFIER)</v>
      </c>
    </row>
    <row r="18" spans="1:4" x14ac:dyDescent="0.25">
      <c r="A18" t="s">
        <v>42</v>
      </c>
      <c r="B18" t="s">
        <v>28</v>
      </c>
      <c r="C18" t="s">
        <v>146</v>
      </c>
      <c r="D18" t="str">
        <f t="shared" si="1"/>
        <v>CREATE TABLE #DimContractReleaseNotes(DimCK BIGINT, RowHash BINARY(16), ETLKey UNIQUEIDENTIFIER)</v>
      </c>
    </row>
    <row r="19" spans="1:4" x14ac:dyDescent="0.25">
      <c r="A19" t="s">
        <v>10</v>
      </c>
      <c r="B19" t="s">
        <v>8</v>
      </c>
      <c r="C19" t="s">
        <v>145</v>
      </c>
      <c r="D19" t="str">
        <f t="shared" si="1"/>
        <v>CREATE TABLE #DimContracts(DimCK BIGINT, SourceSystemKey NVARCHAR(50), ETLKey UNIQUEIDENTIFIER)</v>
      </c>
    </row>
    <row r="20" spans="1:4" x14ac:dyDescent="0.25">
      <c r="A20" t="s">
        <v>17</v>
      </c>
      <c r="B20" t="s">
        <v>8</v>
      </c>
      <c r="C20" t="s">
        <v>145</v>
      </c>
      <c r="D20" t="str">
        <f t="shared" si="1"/>
        <v>CREATE TABLE #DimGrainCustomerVendor(DimCK BIGINT, SourceSystemKey NVARCHAR(50), ETLKey UNIQUEIDENTIFIER)</v>
      </c>
    </row>
    <row r="21" spans="1:4" x14ac:dyDescent="0.25">
      <c r="A21" t="s">
        <v>19</v>
      </c>
      <c r="B21" t="s">
        <v>8</v>
      </c>
      <c r="C21" t="s">
        <v>145</v>
      </c>
      <c r="D21" t="str">
        <f t="shared" si="1"/>
        <v>CREATE TABLE #DimLocation(DimCK BIGINT, SourceSystemKey NVARCHAR(50), ETLKey UNIQUEIDENTIFIER)</v>
      </c>
    </row>
    <row r="22" spans="1:4" x14ac:dyDescent="0.25">
      <c r="A22" t="s">
        <v>49</v>
      </c>
      <c r="B22" t="s">
        <v>8</v>
      </c>
      <c r="C22" t="s">
        <v>145</v>
      </c>
      <c r="D22" t="str">
        <f t="shared" si="1"/>
        <v>CREATE TABLE #DimSourceLocation(DimCK BIGINT, SourceSystemKey NVARCHAR(50), ETLKey UNIQUEIDENTIFIER)</v>
      </c>
    </row>
    <row r="23" spans="1:4" x14ac:dyDescent="0.25">
      <c r="A23" t="s">
        <v>50</v>
      </c>
      <c r="B23" t="s">
        <v>8</v>
      </c>
      <c r="C23" t="s">
        <v>145</v>
      </c>
      <c r="D23" t="str">
        <f t="shared" si="1"/>
        <v>CREATE TABLE #DimShipTo(DimCK BIGINT, SourceSystemKey NVARCHAR(50), ETLKey UNIQUEIDENTIFIER)</v>
      </c>
    </row>
    <row r="24" spans="1:4" x14ac:dyDescent="0.25">
      <c r="A24" t="s">
        <v>51</v>
      </c>
      <c r="B24" t="s">
        <v>8</v>
      </c>
      <c r="C24" t="s">
        <v>145</v>
      </c>
      <c r="D24" t="str">
        <f>"CREATE TABLE #"&amp;A24&amp;"(DimCK BIGINT, "&amp;B24&amp;" "&amp;C24&amp;", ETLKey UNIQUEIDENTIFIER)"</f>
        <v>CREATE TABLE #DimOptionMonth(DimCK BIGINT, SourceSystemKey NVARCHAR(50), ETLKey UNIQUEIDENTIFIER)</v>
      </c>
    </row>
    <row r="25" spans="1:4" x14ac:dyDescent="0.25">
      <c r="A25" t="s">
        <v>52</v>
      </c>
      <c r="B25" t="s">
        <v>28</v>
      </c>
      <c r="C25" t="s">
        <v>146</v>
      </c>
      <c r="D25" t="str">
        <f t="shared" si="1"/>
        <v>CREATE TABLE #DimTicketSettlementRates(DimCK BIGINT, RowHash BINARY(16), ETLKey UNIQUEIDENTIFIER)</v>
      </c>
    </row>
    <row r="26" spans="1:4" x14ac:dyDescent="0.25">
      <c r="A26" t="s">
        <v>53</v>
      </c>
      <c r="B26" t="s">
        <v>8</v>
      </c>
      <c r="C26" t="s">
        <v>145</v>
      </c>
      <c r="D26" t="str">
        <f t="shared" si="1"/>
        <v>CREATE TABLE #DimTrader(DimCK BIGINT, SourceSystemKey NVARCHAR(50), ETLKey UNIQUEIDENTIFIER)</v>
      </c>
    </row>
    <row r="30" spans="1:4" x14ac:dyDescent="0.25">
      <c r="A30" t="s">
        <v>7</v>
      </c>
      <c r="B30">
        <v>1</v>
      </c>
      <c r="C30" t="str">
        <f t="shared" ref="C30:C41" si="2">"CREATE CLUSTERED INDEX CIDX_"&amp;B30&amp;"_ETLKey ON #"&amp;A30&amp;"(ETLKey)"</f>
        <v>CREATE CLUSTERED INDEX CIDX_1_ETLKey ON #DimCommodity(ETLKey)</v>
      </c>
    </row>
    <row r="31" spans="1:4" x14ac:dyDescent="0.25">
      <c r="A31" t="s">
        <v>40</v>
      </c>
      <c r="B31">
        <v>2</v>
      </c>
      <c r="C31" t="str">
        <f t="shared" si="2"/>
        <v>CREATE CLUSTERED INDEX CIDX_2_ETLKey ON #DimProductCommodity(ETLKey)</v>
      </c>
    </row>
    <row r="32" spans="1:4" x14ac:dyDescent="0.25">
      <c r="A32" t="s">
        <v>41</v>
      </c>
      <c r="B32">
        <v>3</v>
      </c>
      <c r="C32" t="str">
        <f t="shared" si="2"/>
        <v>CREATE CLUSTERED INDEX CIDX_3_ETLKey ON #DimContractReleaseInformation(ETLKey)</v>
      </c>
    </row>
    <row r="33" spans="1:4" x14ac:dyDescent="0.25">
      <c r="A33" t="s">
        <v>42</v>
      </c>
      <c r="B33">
        <v>4</v>
      </c>
      <c r="C33" t="str">
        <f t="shared" si="2"/>
        <v>CREATE CLUSTERED INDEX CIDX_4_ETLKey ON #DimContractReleaseNotes(ETLKey)</v>
      </c>
    </row>
    <row r="34" spans="1:4" x14ac:dyDescent="0.25">
      <c r="A34" t="s">
        <v>10</v>
      </c>
      <c r="B34">
        <v>5</v>
      </c>
      <c r="C34" t="str">
        <f t="shared" si="2"/>
        <v>CREATE CLUSTERED INDEX CIDX_5_ETLKey ON #DimContracts(ETLKey)</v>
      </c>
    </row>
    <row r="35" spans="1:4" x14ac:dyDescent="0.25">
      <c r="A35" t="s">
        <v>17</v>
      </c>
      <c r="B35">
        <v>6</v>
      </c>
      <c r="C35" t="str">
        <f t="shared" si="2"/>
        <v>CREATE CLUSTERED INDEX CIDX_6_ETLKey ON #DimGrainCustomerVendor(ETLKey)</v>
      </c>
    </row>
    <row r="36" spans="1:4" x14ac:dyDescent="0.25">
      <c r="A36" t="s">
        <v>19</v>
      </c>
      <c r="B36">
        <v>7</v>
      </c>
      <c r="C36" t="str">
        <f t="shared" si="2"/>
        <v>CREATE CLUSTERED INDEX CIDX_7_ETLKey ON #DimLocation(ETLKey)</v>
      </c>
    </row>
    <row r="37" spans="1:4" x14ac:dyDescent="0.25">
      <c r="A37" t="s">
        <v>49</v>
      </c>
      <c r="B37">
        <v>8</v>
      </c>
      <c r="C37" t="str">
        <f t="shared" si="2"/>
        <v>CREATE CLUSTERED INDEX CIDX_8_ETLKey ON #DimSourceLocation(ETLKey)</v>
      </c>
    </row>
    <row r="38" spans="1:4" x14ac:dyDescent="0.25">
      <c r="A38" t="s">
        <v>50</v>
      </c>
      <c r="B38">
        <v>9</v>
      </c>
      <c r="C38" t="str">
        <f t="shared" si="2"/>
        <v>CREATE CLUSTERED INDEX CIDX_9_ETLKey ON #DimShipTo(ETLKey)</v>
      </c>
    </row>
    <row r="39" spans="1:4" x14ac:dyDescent="0.25">
      <c r="A39" t="s">
        <v>51</v>
      </c>
      <c r="B39">
        <v>10</v>
      </c>
      <c r="C39" t="str">
        <f t="shared" si="2"/>
        <v>CREATE CLUSTERED INDEX CIDX_10_ETLKey ON #DimOptionMonth(ETLKey)</v>
      </c>
    </row>
    <row r="40" spans="1:4" x14ac:dyDescent="0.25">
      <c r="A40" t="s">
        <v>52</v>
      </c>
      <c r="B40">
        <v>11</v>
      </c>
      <c r="C40" t="str">
        <f t="shared" si="2"/>
        <v>CREATE CLUSTERED INDEX CIDX_11_ETLKey ON #DimTicketSettlementRates(ETLKey)</v>
      </c>
    </row>
    <row r="41" spans="1:4" x14ac:dyDescent="0.25">
      <c r="A41" t="s">
        <v>53</v>
      </c>
      <c r="B41">
        <v>12</v>
      </c>
      <c r="C41" t="str">
        <f t="shared" si="2"/>
        <v>CREATE CLUSTERED INDEX CIDX_12_ETLKey ON #DimTrader(ETLKey)</v>
      </c>
    </row>
    <row r="44" spans="1:4" x14ac:dyDescent="0.25">
      <c r="A44" t="s">
        <v>7</v>
      </c>
      <c r="B44">
        <v>1</v>
      </c>
      <c r="C44" t="s">
        <v>8</v>
      </c>
      <c r="D44" t="str">
        <f t="shared" ref="D44:D55" si="3">"CREATE NONCLUSTERED INDEX NCIDX_DIM"&amp;B44&amp;"_ETLKey ON #"&amp;A44&amp;"("&amp;C44&amp;")"</f>
        <v>CREATE NONCLUSTERED INDEX NCIDX_DIM1_ETLKey ON #DimCommodity(SourceSystemKey)</v>
      </c>
    </row>
    <row r="45" spans="1:4" x14ac:dyDescent="0.25">
      <c r="A45" t="s">
        <v>40</v>
      </c>
      <c r="B45">
        <v>2</v>
      </c>
      <c r="C45" t="s">
        <v>8</v>
      </c>
      <c r="D45" t="str">
        <f t="shared" si="3"/>
        <v>CREATE NONCLUSTERED INDEX NCIDX_DIM2_ETLKey ON #DimProductCommodity(SourceSystemKey)</v>
      </c>
    </row>
    <row r="46" spans="1:4" x14ac:dyDescent="0.25">
      <c r="A46" t="s">
        <v>41</v>
      </c>
      <c r="B46">
        <v>3</v>
      </c>
      <c r="C46" t="s">
        <v>28</v>
      </c>
      <c r="D46" t="str">
        <f t="shared" si="3"/>
        <v>CREATE NONCLUSTERED INDEX NCIDX_DIM3_ETLKey ON #DimContractReleaseInformation(RowHash)</v>
      </c>
    </row>
    <row r="47" spans="1:4" x14ac:dyDescent="0.25">
      <c r="A47" t="s">
        <v>42</v>
      </c>
      <c r="B47">
        <v>4</v>
      </c>
      <c r="C47" t="s">
        <v>28</v>
      </c>
      <c r="D47" t="str">
        <f t="shared" si="3"/>
        <v>CREATE NONCLUSTERED INDEX NCIDX_DIM4_ETLKey ON #DimContractReleaseNotes(RowHash)</v>
      </c>
    </row>
    <row r="48" spans="1:4" x14ac:dyDescent="0.25">
      <c r="A48" t="s">
        <v>10</v>
      </c>
      <c r="B48">
        <v>5</v>
      </c>
      <c r="C48" t="s">
        <v>8</v>
      </c>
      <c r="D48" t="str">
        <f t="shared" si="3"/>
        <v>CREATE NONCLUSTERED INDEX NCIDX_DIM5_ETLKey ON #DimContracts(SourceSystemKey)</v>
      </c>
    </row>
    <row r="49" spans="1:4" x14ac:dyDescent="0.25">
      <c r="A49" t="s">
        <v>17</v>
      </c>
      <c r="B49">
        <v>6</v>
      </c>
      <c r="C49" t="s">
        <v>8</v>
      </c>
      <c r="D49" t="str">
        <f t="shared" si="3"/>
        <v>CREATE NONCLUSTERED INDEX NCIDX_DIM6_ETLKey ON #DimGrainCustomerVendor(SourceSystemKey)</v>
      </c>
    </row>
    <row r="50" spans="1:4" x14ac:dyDescent="0.25">
      <c r="A50" t="s">
        <v>19</v>
      </c>
      <c r="B50">
        <v>7</v>
      </c>
      <c r="C50" t="s">
        <v>8</v>
      </c>
      <c r="D50" t="str">
        <f t="shared" si="3"/>
        <v>CREATE NONCLUSTERED INDEX NCIDX_DIM7_ETLKey ON #DimLocation(SourceSystemKey)</v>
      </c>
    </row>
    <row r="51" spans="1:4" x14ac:dyDescent="0.25">
      <c r="A51" t="s">
        <v>49</v>
      </c>
      <c r="B51">
        <v>8</v>
      </c>
      <c r="C51" t="s">
        <v>8</v>
      </c>
      <c r="D51" t="str">
        <f t="shared" si="3"/>
        <v>CREATE NONCLUSTERED INDEX NCIDX_DIM8_ETLKey ON #DimSourceLocation(SourceSystemKey)</v>
      </c>
    </row>
    <row r="52" spans="1:4" x14ac:dyDescent="0.25">
      <c r="A52" t="s">
        <v>50</v>
      </c>
      <c r="B52">
        <v>9</v>
      </c>
      <c r="C52" t="s">
        <v>8</v>
      </c>
      <c r="D52" t="str">
        <f t="shared" si="3"/>
        <v>CREATE NONCLUSTERED INDEX NCIDX_DIM9_ETLKey ON #DimShipTo(SourceSystemKey)</v>
      </c>
    </row>
    <row r="53" spans="1:4" x14ac:dyDescent="0.25">
      <c r="A53" t="s">
        <v>51</v>
      </c>
      <c r="B53">
        <v>10</v>
      </c>
      <c r="C53" t="s">
        <v>8</v>
      </c>
      <c r="D53" t="str">
        <f t="shared" si="3"/>
        <v>CREATE NONCLUSTERED INDEX NCIDX_DIM10_ETLKey ON #DimOptionMonth(SourceSystemKey)</v>
      </c>
    </row>
    <row r="54" spans="1:4" x14ac:dyDescent="0.25">
      <c r="A54" t="s">
        <v>52</v>
      </c>
      <c r="B54">
        <v>11</v>
      </c>
      <c r="C54" t="s">
        <v>28</v>
      </c>
      <c r="D54" t="str">
        <f t="shared" si="3"/>
        <v>CREATE NONCLUSTERED INDEX NCIDX_DIM11_ETLKey ON #DimTicketSettlementRates(RowHash)</v>
      </c>
    </row>
    <row r="55" spans="1:4" x14ac:dyDescent="0.25">
      <c r="A55" t="s">
        <v>53</v>
      </c>
      <c r="B55">
        <v>12</v>
      </c>
      <c r="C55" t="s">
        <v>8</v>
      </c>
      <c r="D55" t="str">
        <f t="shared" si="3"/>
        <v>CREATE NONCLUSTERED INDEX NCIDX_DIM12_ETLKey ON #DimTrader(SourceSystemKey)</v>
      </c>
    </row>
    <row r="60" spans="1:4" x14ac:dyDescent="0.25">
      <c r="A60" t="s">
        <v>7</v>
      </c>
      <c r="B60" t="s">
        <v>147</v>
      </c>
      <c r="C60" t="str">
        <f>"#"&amp;A60</f>
        <v>#DimCommodity</v>
      </c>
      <c r="D60" t="str">
        <f>"DROP TABLE "&amp;C60</f>
        <v>DROP TABLE #DimCommodity</v>
      </c>
    </row>
    <row r="61" spans="1:4" x14ac:dyDescent="0.25">
      <c r="A61" t="s">
        <v>40</v>
      </c>
      <c r="B61" t="s">
        <v>147</v>
      </c>
      <c r="C61" t="str">
        <f t="shared" ref="C61:C71" si="4">"#"&amp;A61</f>
        <v>#DimProductCommodity</v>
      </c>
      <c r="D61" t="str">
        <f t="shared" ref="D61:D71" si="5">"DROP TABLE "&amp;C61</f>
        <v>DROP TABLE #DimProductCommodity</v>
      </c>
    </row>
    <row r="62" spans="1:4" x14ac:dyDescent="0.25">
      <c r="A62" t="s">
        <v>41</v>
      </c>
      <c r="B62" t="s">
        <v>147</v>
      </c>
      <c r="C62" t="str">
        <f t="shared" si="4"/>
        <v>#DimContractReleaseInformation</v>
      </c>
      <c r="D62" t="str">
        <f t="shared" si="5"/>
        <v>DROP TABLE #DimContractReleaseInformation</v>
      </c>
    </row>
    <row r="63" spans="1:4" x14ac:dyDescent="0.25">
      <c r="A63" t="s">
        <v>42</v>
      </c>
      <c r="B63" t="s">
        <v>147</v>
      </c>
      <c r="C63" t="str">
        <f t="shared" si="4"/>
        <v>#DimContractReleaseNotes</v>
      </c>
      <c r="D63" t="str">
        <f t="shared" si="5"/>
        <v>DROP TABLE #DimContractReleaseNotes</v>
      </c>
    </row>
    <row r="64" spans="1:4" x14ac:dyDescent="0.25">
      <c r="A64" t="s">
        <v>10</v>
      </c>
      <c r="B64" t="s">
        <v>147</v>
      </c>
      <c r="C64" t="str">
        <f t="shared" si="4"/>
        <v>#DimContracts</v>
      </c>
      <c r="D64" t="str">
        <f t="shared" si="5"/>
        <v>DROP TABLE #DimContracts</v>
      </c>
    </row>
    <row r="65" spans="1:4" x14ac:dyDescent="0.25">
      <c r="A65" t="s">
        <v>17</v>
      </c>
      <c r="B65" t="s">
        <v>147</v>
      </c>
      <c r="C65" t="str">
        <f t="shared" si="4"/>
        <v>#DimGrainCustomerVendor</v>
      </c>
      <c r="D65" t="str">
        <f t="shared" si="5"/>
        <v>DROP TABLE #DimGrainCustomerVendor</v>
      </c>
    </row>
    <row r="66" spans="1:4" x14ac:dyDescent="0.25">
      <c r="A66" t="s">
        <v>19</v>
      </c>
      <c r="B66" t="s">
        <v>147</v>
      </c>
      <c r="C66" t="str">
        <f t="shared" si="4"/>
        <v>#DimLocation</v>
      </c>
      <c r="D66" t="str">
        <f t="shared" si="5"/>
        <v>DROP TABLE #DimLocation</v>
      </c>
    </row>
    <row r="67" spans="1:4" x14ac:dyDescent="0.25">
      <c r="A67" t="s">
        <v>49</v>
      </c>
      <c r="B67" t="s">
        <v>147</v>
      </c>
      <c r="C67" t="str">
        <f t="shared" si="4"/>
        <v>#DimSourceLocation</v>
      </c>
      <c r="D67" t="str">
        <f t="shared" si="5"/>
        <v>DROP TABLE #DimSourceLocation</v>
      </c>
    </row>
    <row r="68" spans="1:4" x14ac:dyDescent="0.25">
      <c r="A68" t="s">
        <v>50</v>
      </c>
      <c r="B68" t="s">
        <v>147</v>
      </c>
      <c r="C68" t="str">
        <f t="shared" si="4"/>
        <v>#DimShipTo</v>
      </c>
      <c r="D68" t="str">
        <f t="shared" si="5"/>
        <v>DROP TABLE #DimShipTo</v>
      </c>
    </row>
    <row r="69" spans="1:4" x14ac:dyDescent="0.25">
      <c r="A69" t="s">
        <v>51</v>
      </c>
      <c r="B69" t="s">
        <v>147</v>
      </c>
      <c r="C69" t="str">
        <f t="shared" si="4"/>
        <v>#DimOptionMonth</v>
      </c>
      <c r="D69" t="str">
        <f t="shared" si="5"/>
        <v>DROP TABLE #DimOptionMonth</v>
      </c>
    </row>
    <row r="70" spans="1:4" x14ac:dyDescent="0.25">
      <c r="A70" t="s">
        <v>52</v>
      </c>
      <c r="B70" t="s">
        <v>147</v>
      </c>
      <c r="C70" t="str">
        <f t="shared" si="4"/>
        <v>#DimTicketSettlementRates</v>
      </c>
      <c r="D70" t="str">
        <f t="shared" si="5"/>
        <v>DROP TABLE #DimTicketSettlementRates</v>
      </c>
    </row>
    <row r="71" spans="1:4" x14ac:dyDescent="0.25">
      <c r="A71" t="s">
        <v>53</v>
      </c>
      <c r="B71" t="s">
        <v>147</v>
      </c>
      <c r="C71" t="str">
        <f t="shared" si="4"/>
        <v>#DimTrader</v>
      </c>
      <c r="D71" t="str">
        <f t="shared" si="5"/>
        <v>DROP TABLE #DimTrader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Sample Data</vt:lpstr>
      <vt:lpstr>Column Notes</vt:lpstr>
      <vt:lpstr>Create Stage Table</vt:lpstr>
      <vt:lpstr>Column Cleansing Notes</vt:lpstr>
      <vt:lpstr>Dimension List</vt:lpstr>
      <vt:lpstr>Source To Target Mapping</vt:lpstr>
      <vt:lpstr>Fact Table Creation Helper</vt:lpstr>
      <vt:lpstr>Foreign Key Creation</vt:lpstr>
      <vt:lpstr>Process Fact Script Helper</vt:lpstr>
      <vt:lpstr>View Creation 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2018-02-04T06:01:48Z</dcterms:modified>
</cp:coreProperties>
</file>