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11647\Desktop\r Programming\Coursera\Homework Week 4\"/>
    </mc:Choice>
  </mc:AlternateContent>
  <bookViews>
    <workbookView xWindow="0" yWindow="0" windowWidth="20160" windowHeight="9420"/>
  </bookViews>
  <sheets>
    <sheet name="Sheet1" sheetId="1" r:id="rId1"/>
    <sheet name="Mean" sheetId="2" r:id="rId2"/>
  </sheets>
  <definedNames>
    <definedName name="_xlnm._FilterDatabase" localSheetId="0" hidden="1">Sheet1!$A$10:$I$96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B83" i="1" l="1"/>
  <c r="B79" i="1"/>
  <c r="B86" i="1"/>
  <c r="B62" i="1"/>
  <c r="B59" i="1"/>
  <c r="B63" i="1"/>
  <c r="B43" i="1"/>
  <c r="B74" i="1"/>
  <c r="B88" i="1"/>
  <c r="B72" i="1"/>
  <c r="B68" i="1"/>
  <c r="B56" i="1"/>
  <c r="B94" i="1"/>
  <c r="B37" i="1"/>
  <c r="B49" i="1"/>
  <c r="B16" i="1"/>
  <c r="B35" i="1"/>
  <c r="B53" i="1"/>
  <c r="B60" i="1"/>
  <c r="B47" i="1"/>
  <c r="B41" i="1"/>
  <c r="B14" i="1"/>
  <c r="B33" i="1"/>
  <c r="B85" i="1"/>
  <c r="B21" i="1"/>
  <c r="B64" i="1"/>
  <c r="B32" i="1"/>
  <c r="B27" i="1"/>
  <c r="B65" i="1"/>
  <c r="B23" i="1"/>
  <c r="B28" i="1"/>
  <c r="B93" i="1"/>
  <c r="B31" i="1"/>
  <c r="B29" i="1"/>
  <c r="B39" i="1"/>
  <c r="B44" i="1"/>
  <c r="B90" i="1"/>
  <c r="B84" i="1"/>
  <c r="B80" i="1"/>
  <c r="B42" i="1"/>
  <c r="B50" i="1"/>
  <c r="B19" i="1"/>
  <c r="B57" i="1"/>
  <c r="B40" i="1"/>
  <c r="B54" i="1"/>
  <c r="B95" i="1"/>
  <c r="B46" i="1"/>
  <c r="B76" i="1"/>
  <c r="B78" i="1"/>
  <c r="B67" i="1"/>
  <c r="B51" i="1"/>
  <c r="B61" i="1"/>
  <c r="B48" i="1"/>
  <c r="B20" i="1"/>
  <c r="B18" i="1"/>
  <c r="B69" i="1"/>
  <c r="B75" i="1"/>
  <c r="B87" i="1"/>
  <c r="B71" i="1"/>
  <c r="B66" i="1"/>
  <c r="B26" i="1"/>
  <c r="B24" i="1"/>
  <c r="B73" i="1"/>
  <c r="B89" i="1"/>
  <c r="B15" i="1"/>
  <c r="B22" i="1"/>
  <c r="B52" i="1"/>
  <c r="B34" i="1"/>
  <c r="B77" i="1"/>
  <c r="B70" i="1"/>
  <c r="B91" i="1"/>
  <c r="B25" i="1"/>
  <c r="B45" i="1"/>
  <c r="B30" i="1"/>
  <c r="B36" i="1"/>
  <c r="B38" i="1"/>
  <c r="B58" i="1"/>
  <c r="B55" i="1"/>
  <c r="B96" i="1"/>
  <c r="B82" i="1"/>
  <c r="B92" i="1"/>
  <c r="B17" i="1"/>
  <c r="B11" i="1"/>
  <c r="B12" i="1"/>
  <c r="B13" i="1"/>
  <c r="B81" i="1"/>
  <c r="I8" i="1"/>
  <c r="F8" i="1"/>
  <c r="G8" i="1"/>
  <c r="C8" i="1"/>
</calcChain>
</file>

<file path=xl/sharedStrings.xml><?xml version="1.0" encoding="utf-8"?>
<sst xmlns="http://schemas.openxmlformats.org/spreadsheetml/2006/main" count="614" uniqueCount="112">
  <si>
    <t>tBodyAcc-mean()-X</t>
  </si>
  <si>
    <t>tBodyGyro-mean()-X</t>
  </si>
  <si>
    <t>tBodyGyro-mean()-Y</t>
  </si>
  <si>
    <t>tBodyGyro-mean()-Z</t>
  </si>
  <si>
    <t>tBodyGyro-std()-X</t>
  </si>
  <si>
    <t>tBodyGyro-std()-Y</t>
  </si>
  <si>
    <t>tBodyGyro-std()-Z</t>
  </si>
  <si>
    <t>tBodyGyroJerk-mean()-X</t>
  </si>
  <si>
    <t>tBodyGyroJerk-mean()-Y</t>
  </si>
  <si>
    <t>tBodyGyroJerk-mean()-Z</t>
  </si>
  <si>
    <t>tBodyGyroJerk-std()-X</t>
  </si>
  <si>
    <t>tBodyGyroJerk-std()-Y</t>
  </si>
  <si>
    <t>tBodyGyroJerk-std()-Z</t>
  </si>
  <si>
    <t>tBodyAcc-mean()-Y</t>
  </si>
  <si>
    <t>tBodyAccMag-mean()</t>
  </si>
  <si>
    <t>tBodyAccMag-std()</t>
  </si>
  <si>
    <t>tGravityAccMag-mean()</t>
  </si>
  <si>
    <t>tGravityAccMag-std()</t>
  </si>
  <si>
    <t>tBodyAccJerkMag-mean()</t>
  </si>
  <si>
    <t>tBodyAccJerkMag-std()</t>
  </si>
  <si>
    <t>tBodyGyroMag-mean()</t>
  </si>
  <si>
    <t>tBodyGyroMag-std()</t>
  </si>
  <si>
    <t>tBodyGyroJerkMag-mean()</t>
  </si>
  <si>
    <t>tBodyGyroJerkMag-std()</t>
  </si>
  <si>
    <t>fBodyAcc-mean()-X</t>
  </si>
  <si>
    <t>fBodyAcc-mean()-Y</t>
  </si>
  <si>
    <t>fBodyAcc-mean()-Z</t>
  </si>
  <si>
    <t>fBodyAcc-std()-X</t>
  </si>
  <si>
    <t>fBodyAcc-std()-Y</t>
  </si>
  <si>
    <t>fBodyAcc-std()-Z</t>
  </si>
  <si>
    <t>fBodyAcc-meanFreq()-X</t>
  </si>
  <si>
    <t>fBodyAcc-meanFreq()-Y</t>
  </si>
  <si>
    <t>fBodyAcc-meanFreq()-Z</t>
  </si>
  <si>
    <t>tBodyAcc-mean()-Z</t>
  </si>
  <si>
    <t>fBodyAccJerk-mean()-X</t>
  </si>
  <si>
    <t>fBodyAccJerk-mean()-Y</t>
  </si>
  <si>
    <t>fBodyAccJerk-mean()-Z</t>
  </si>
  <si>
    <t>fBodyAccJerk-std()-X</t>
  </si>
  <si>
    <t>fBodyAccJerk-std()-Y</t>
  </si>
  <si>
    <t>fBodyAccJerk-std()-Z</t>
  </si>
  <si>
    <t>fBodyAccJerk-meanFreq()-X</t>
  </si>
  <si>
    <t>fBodyAccJerk-meanFreq()-Y</t>
  </si>
  <si>
    <t>fBodyAccJerk-meanFreq()-Z</t>
  </si>
  <si>
    <t>tBodyAcc-std()-X</t>
  </si>
  <si>
    <t>tGravityAcc-mean()-X</t>
  </si>
  <si>
    <t>tGravityAcc-mean()-Y</t>
  </si>
  <si>
    <t>fBodyGyro-mean()-X</t>
  </si>
  <si>
    <t>fBodyGyro-mean()-Y</t>
  </si>
  <si>
    <t>fBodyGyro-mean()-Z</t>
  </si>
  <si>
    <t>fBodyGyro-std()-X</t>
  </si>
  <si>
    <t>fBodyGyro-std()-Y</t>
  </si>
  <si>
    <t>fBodyGyro-std()-Z</t>
  </si>
  <si>
    <t>tGravityAcc-mean()-Z</t>
  </si>
  <si>
    <t>tGravityAcc-std()-X</t>
  </si>
  <si>
    <t>tGravityAcc-std()-Y</t>
  </si>
  <si>
    <t>fBodyGyro-meanFreq()-X</t>
  </si>
  <si>
    <t>fBodyGyro-meanFreq()-Y</t>
  </si>
  <si>
    <t>fBodyGyro-meanFreq()-Z</t>
  </si>
  <si>
    <t>tGravityAcc-std()-Z</t>
  </si>
  <si>
    <t>tBodyAcc-std()-Y</t>
  </si>
  <si>
    <t>fBodyAccMag-mean()</t>
  </si>
  <si>
    <t>fBodyAccMag-std()</t>
  </si>
  <si>
    <t>fBodyAccMag-meanFreq()</t>
  </si>
  <si>
    <t>fBodyBodyAccJerkMag-mean()</t>
  </si>
  <si>
    <t>fBodyBodyAccJerkMag-std()</t>
  </si>
  <si>
    <t>fBodyBodyAccJerkMag-meanFreq()</t>
  </si>
  <si>
    <t>fBodyBodyGyroMag-mean()</t>
  </si>
  <si>
    <t>fBodyBodyGyroMag-std()</t>
  </si>
  <si>
    <t>fBodyBodyGyroMag-meanFreq()</t>
  </si>
  <si>
    <t>fBodyBodyGyroJerkMag-mean()</t>
  </si>
  <si>
    <t>fBodyBodyGyroJerkMag-std()</t>
  </si>
  <si>
    <t>fBodyBodyGyroJerkMag-meanFreq()</t>
  </si>
  <si>
    <t>angle(tBodyAccMean,gravity)</t>
  </si>
  <si>
    <t>angle(tBodyAccJerkMean),gravityMean)</t>
  </si>
  <si>
    <t>angle(tBodyGyroMean,gravityMean)</t>
  </si>
  <si>
    <t>angle(tBodyGyroJerkMean,gravityMean)</t>
  </si>
  <si>
    <t>angle(X,gravityMean)</t>
  </si>
  <si>
    <t>angle(Y,gravityMean)</t>
  </si>
  <si>
    <t>angle(Z,gravityMean)</t>
  </si>
  <si>
    <t>tBodyAcc-std()-Z</t>
  </si>
  <si>
    <t>tBodyAccJerk-mean()-X</t>
  </si>
  <si>
    <t>tBodyAccJerk-mean()-Y</t>
  </si>
  <si>
    <t>tBodyAccJerk-mean()-Z</t>
  </si>
  <si>
    <t>tBodyAccJerk-std()-X</t>
  </si>
  <si>
    <t>tBodyAccJerk-std()-Y</t>
  </si>
  <si>
    <t>tBodyAccJerk-std()-Z</t>
  </si>
  <si>
    <t>Body</t>
  </si>
  <si>
    <t>original</t>
  </si>
  <si>
    <t>Gyro</t>
  </si>
  <si>
    <t>Mean</t>
  </si>
  <si>
    <t>Jerk</t>
  </si>
  <si>
    <t>Mag</t>
  </si>
  <si>
    <t>Axsis</t>
  </si>
  <si>
    <t>X</t>
  </si>
  <si>
    <t>Y</t>
  </si>
  <si>
    <t>Z</t>
  </si>
  <si>
    <t>Group.1</t>
  </si>
  <si>
    <t>x</t>
  </si>
  <si>
    <t xml:space="preserve">A 561-feature vector with time and frequency domain variables. </t>
  </si>
  <si>
    <t>Time</t>
  </si>
  <si>
    <t>Frequency</t>
  </si>
  <si>
    <t>Statistic</t>
  </si>
  <si>
    <t>mean</t>
  </si>
  <si>
    <t>Standard Deviation</t>
  </si>
  <si>
    <t>angle(gravity Mean)</t>
  </si>
  <si>
    <t>Physics</t>
  </si>
  <si>
    <t>Acceleration</t>
  </si>
  <si>
    <t>Time Frequency Angle</t>
  </si>
  <si>
    <t>All?</t>
  </si>
  <si>
    <t>Gravity</t>
  </si>
  <si>
    <t>Body Gravity Angle</t>
  </si>
  <si>
    <t>Body &amp; Gravity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</si>
</sst>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abSelected="1" workbookViewId="0">
      <selection activeCell="E5" sqref="E5"/>
    </sheetView>
  </sheetViews>
  <sheetFormatPr defaultRowHeight="14.4" x14ac:dyDescent="0.3"/>
  <cols>
    <col min="1" max="1" width="34.21875" bestFit="1" customWidth="1"/>
    <col min="2" max="2" width="12.6640625" bestFit="1" customWidth="1"/>
    <col min="3" max="3" width="20" customWidth="1"/>
    <col min="4" max="4" width="17.21875" bestFit="1" customWidth="1"/>
    <col min="5" max="5" width="16.5546875" bestFit="1" customWidth="1"/>
    <col min="6" max="7" width="8.88671875" customWidth="1"/>
    <col min="8" max="8" width="17.21875" bestFit="1" customWidth="1"/>
    <col min="9" max="9" width="5" bestFit="1" customWidth="1"/>
  </cols>
  <sheetData>
    <row r="1" spans="1:9" x14ac:dyDescent="0.3">
      <c r="A1" t="s">
        <v>98</v>
      </c>
    </row>
    <row r="8" spans="1:9" x14ac:dyDescent="0.3">
      <c r="C8">
        <f t="shared" ref="C8:H8" si="0">SUM(C11:C107)</f>
        <v>0</v>
      </c>
      <c r="F8">
        <f t="shared" si="0"/>
        <v>33</v>
      </c>
      <c r="G8">
        <f t="shared" si="0"/>
        <v>22</v>
      </c>
      <c r="H8">
        <f t="shared" si="0"/>
        <v>0</v>
      </c>
      <c r="I8">
        <f>COUNT(I11:I104)</f>
        <v>0</v>
      </c>
    </row>
    <row r="10" spans="1:9" x14ac:dyDescent="0.3">
      <c r="A10" t="s">
        <v>87</v>
      </c>
      <c r="B10" t="s">
        <v>89</v>
      </c>
      <c r="C10" t="s">
        <v>110</v>
      </c>
      <c r="D10" t="s">
        <v>105</v>
      </c>
      <c r="E10" t="s">
        <v>101</v>
      </c>
      <c r="F10" t="s">
        <v>90</v>
      </c>
      <c r="G10" t="s">
        <v>91</v>
      </c>
      <c r="H10" t="s">
        <v>107</v>
      </c>
      <c r="I10" t="s">
        <v>92</v>
      </c>
    </row>
    <row r="11" spans="1:9" x14ac:dyDescent="0.3">
      <c r="A11" t="s">
        <v>53</v>
      </c>
      <c r="B11">
        <f>IF(A11=VLOOKUP(A11,Mean!$A$3:$B$88,1),VLOOKUP(A11,Mean!$A$3:$B$88,2),"ERR")</f>
        <v>-0.965207115</v>
      </c>
      <c r="C11" t="s">
        <v>109</v>
      </c>
      <c r="D11" t="s">
        <v>106</v>
      </c>
      <c r="E11" t="s">
        <v>103</v>
      </c>
      <c r="H11" t="s">
        <v>99</v>
      </c>
      <c r="I11" t="s">
        <v>93</v>
      </c>
    </row>
    <row r="12" spans="1:9" x14ac:dyDescent="0.3">
      <c r="A12" t="s">
        <v>54</v>
      </c>
      <c r="B12">
        <f>IF(A12=VLOOKUP(A12,Mean!$A$3:$B$88,1),VLOOKUP(A12,Mean!$A$3:$B$88,2),"ERR")</f>
        <v>-0.95440802700000005</v>
      </c>
      <c r="C12" t="s">
        <v>109</v>
      </c>
      <c r="D12" t="s">
        <v>106</v>
      </c>
      <c r="E12" t="s">
        <v>103</v>
      </c>
      <c r="H12" t="s">
        <v>99</v>
      </c>
      <c r="I12" t="s">
        <v>94</v>
      </c>
    </row>
    <row r="13" spans="1:9" x14ac:dyDescent="0.3">
      <c r="A13" t="s">
        <v>58</v>
      </c>
      <c r="B13">
        <f>IF(A13=VLOOKUP(A13,Mean!$A$3:$B$88,1),VLOOKUP(A13,Mean!$A$3:$B$88,2),"ERR")</f>
        <v>-0.93890096899999997</v>
      </c>
      <c r="C13" t="s">
        <v>109</v>
      </c>
      <c r="D13" t="s">
        <v>106</v>
      </c>
      <c r="E13" t="s">
        <v>103</v>
      </c>
      <c r="H13" t="s">
        <v>99</v>
      </c>
      <c r="I13" t="s">
        <v>95</v>
      </c>
    </row>
    <row r="14" spans="1:9" x14ac:dyDescent="0.3">
      <c r="A14" t="s">
        <v>70</v>
      </c>
      <c r="B14">
        <f>IF(A14=VLOOKUP(A14,Mean!$A$3:$B$88,1),VLOOKUP(A14,Mean!$A$3:$B$88,2),"ERR")</f>
        <v>-0.79219020900000003</v>
      </c>
      <c r="C14" t="s">
        <v>86</v>
      </c>
      <c r="D14" t="s">
        <v>88</v>
      </c>
      <c r="E14" t="s">
        <v>103</v>
      </c>
      <c r="F14">
        <v>1</v>
      </c>
      <c r="G14">
        <v>1</v>
      </c>
      <c r="H14" t="s">
        <v>100</v>
      </c>
      <c r="I14" t="s">
        <v>108</v>
      </c>
    </row>
    <row r="15" spans="1:9" x14ac:dyDescent="0.3">
      <c r="A15" t="s">
        <v>11</v>
      </c>
      <c r="B15">
        <f>IF(A15=VLOOKUP(A15,Mean!$A$3:$B$88,1),VLOOKUP(A15,Mean!$A$3:$B$88,2),"ERR")</f>
        <v>-0.78606231999999998</v>
      </c>
      <c r="C15" t="s">
        <v>86</v>
      </c>
      <c r="D15" t="s">
        <v>88</v>
      </c>
      <c r="E15" t="s">
        <v>103</v>
      </c>
      <c r="F15">
        <v>1</v>
      </c>
      <c r="H15" t="s">
        <v>99</v>
      </c>
      <c r="I15" t="s">
        <v>94</v>
      </c>
    </row>
    <row r="16" spans="1:9" x14ac:dyDescent="0.3">
      <c r="A16" t="s">
        <v>39</v>
      </c>
      <c r="B16">
        <f>IF(A16=VLOOKUP(A16,Mean!$A$3:$B$88,1),VLOOKUP(A16,Mean!$A$3:$B$88,2),"ERR")</f>
        <v>-0.78092842799999995</v>
      </c>
      <c r="C16" t="s">
        <v>86</v>
      </c>
      <c r="D16" t="s">
        <v>106</v>
      </c>
      <c r="E16" t="s">
        <v>103</v>
      </c>
      <c r="F16">
        <v>1</v>
      </c>
      <c r="H16" t="s">
        <v>100</v>
      </c>
      <c r="I16" t="s">
        <v>95</v>
      </c>
    </row>
    <row r="17" spans="1:9" x14ac:dyDescent="0.3">
      <c r="A17" t="s">
        <v>69</v>
      </c>
      <c r="B17">
        <f>IF(A17=VLOOKUP(A17,Mean!$A$3:$B$88,1),VLOOKUP(A17,Mean!$A$3:$B$88,2),"ERR")</f>
        <v>-0.77976763299999996</v>
      </c>
      <c r="C17" t="s">
        <v>86</v>
      </c>
      <c r="D17" t="s">
        <v>88</v>
      </c>
      <c r="E17" t="s">
        <v>102</v>
      </c>
      <c r="F17">
        <v>1</v>
      </c>
      <c r="G17">
        <v>1</v>
      </c>
      <c r="H17" t="s">
        <v>100</v>
      </c>
      <c r="I17" t="s">
        <v>108</v>
      </c>
    </row>
    <row r="18" spans="1:9" x14ac:dyDescent="0.3">
      <c r="A18" t="s">
        <v>23</v>
      </c>
      <c r="B18">
        <f>IF(A18=VLOOKUP(A18,Mean!$A$3:$B$88,1),VLOOKUP(A18,Mean!$A$3:$B$88,2),"ERR")</f>
        <v>-0.77799317300000004</v>
      </c>
      <c r="C18" t="s">
        <v>86</v>
      </c>
      <c r="D18" t="s">
        <v>88</v>
      </c>
      <c r="E18" t="s">
        <v>103</v>
      </c>
      <c r="F18">
        <v>1</v>
      </c>
      <c r="G18">
        <v>1</v>
      </c>
      <c r="H18" t="s">
        <v>99</v>
      </c>
      <c r="I18" t="s">
        <v>108</v>
      </c>
    </row>
    <row r="19" spans="1:9" x14ac:dyDescent="0.3">
      <c r="A19" t="s">
        <v>85</v>
      </c>
      <c r="B19">
        <f>IF(A19=VLOOKUP(A19,Mean!$A$3:$B$88,1),VLOOKUP(A19,Mean!$A$3:$B$88,2),"ERR")</f>
        <v>-0.76282024000000004</v>
      </c>
      <c r="C19" t="s">
        <v>86</v>
      </c>
      <c r="D19" t="s">
        <v>106</v>
      </c>
      <c r="E19" t="s">
        <v>103</v>
      </c>
      <c r="F19">
        <v>1</v>
      </c>
      <c r="H19" t="s">
        <v>99</v>
      </c>
      <c r="I19" t="s">
        <v>95</v>
      </c>
    </row>
    <row r="20" spans="1:9" x14ac:dyDescent="0.3">
      <c r="A20" t="s">
        <v>22</v>
      </c>
      <c r="B20">
        <f>IF(A20=VLOOKUP(A20,Mean!$A$3:$B$88,1),VLOOKUP(A20,Mean!$A$3:$B$88,2),"ERR")</f>
        <v>-0.76213761099999999</v>
      </c>
      <c r="C20" t="s">
        <v>86</v>
      </c>
      <c r="D20" t="s">
        <v>88</v>
      </c>
      <c r="E20" t="s">
        <v>102</v>
      </c>
      <c r="F20">
        <v>1</v>
      </c>
      <c r="G20">
        <v>1</v>
      </c>
      <c r="H20" t="s">
        <v>99</v>
      </c>
      <c r="I20" t="s">
        <v>108</v>
      </c>
    </row>
    <row r="21" spans="1:9" x14ac:dyDescent="0.3">
      <c r="A21" t="s">
        <v>36</v>
      </c>
      <c r="B21">
        <f>IF(A21=VLOOKUP(A21,Mean!$A$3:$B$88,1),VLOOKUP(A21,Mean!$A$3:$B$88,2),"ERR")</f>
        <v>-0.74360824599999997</v>
      </c>
      <c r="C21" t="s">
        <v>86</v>
      </c>
      <c r="D21" t="s">
        <v>106</v>
      </c>
      <c r="E21" t="s">
        <v>102</v>
      </c>
      <c r="F21">
        <v>1</v>
      </c>
      <c r="H21" t="s">
        <v>100</v>
      </c>
      <c r="I21" t="s">
        <v>95</v>
      </c>
    </row>
    <row r="22" spans="1:9" x14ac:dyDescent="0.3">
      <c r="A22" t="s">
        <v>12</v>
      </c>
      <c r="B22">
        <f>IF(A22=VLOOKUP(A22,Mean!$A$3:$B$88,1),VLOOKUP(A22,Mean!$A$3:$B$88,2),"ERR")</f>
        <v>-0.73993239499999997</v>
      </c>
      <c r="C22" t="s">
        <v>86</v>
      </c>
      <c r="D22" t="s">
        <v>88</v>
      </c>
      <c r="E22" t="s">
        <v>103</v>
      </c>
      <c r="F22">
        <v>1</v>
      </c>
      <c r="H22" t="s">
        <v>99</v>
      </c>
      <c r="I22" t="s">
        <v>95</v>
      </c>
    </row>
    <row r="23" spans="1:9" x14ac:dyDescent="0.3">
      <c r="A23" t="s">
        <v>49</v>
      </c>
      <c r="B23">
        <f>IF(A23=VLOOKUP(A23,Mean!$A$3:$B$88,1),VLOOKUP(A23,Mean!$A$3:$B$88,2),"ERR")</f>
        <v>-0.73859481699999996</v>
      </c>
      <c r="C23" t="s">
        <v>86</v>
      </c>
      <c r="D23" t="s">
        <v>88</v>
      </c>
      <c r="E23" t="s">
        <v>103</v>
      </c>
      <c r="H23" t="s">
        <v>100</v>
      </c>
      <c r="I23" t="s">
        <v>93</v>
      </c>
    </row>
    <row r="24" spans="1:9" x14ac:dyDescent="0.3">
      <c r="A24" t="s">
        <v>10</v>
      </c>
      <c r="B24">
        <f>IF(A24=VLOOKUP(A24,Mean!$A$3:$B$88,1),VLOOKUP(A24,Mean!$A$3:$B$88,2),"ERR")</f>
        <v>-0.73134853300000002</v>
      </c>
      <c r="C24" t="s">
        <v>86</v>
      </c>
      <c r="D24" t="s">
        <v>88</v>
      </c>
      <c r="E24" t="s">
        <v>103</v>
      </c>
      <c r="F24">
        <v>1</v>
      </c>
      <c r="H24" t="s">
        <v>99</v>
      </c>
      <c r="I24" t="s">
        <v>93</v>
      </c>
    </row>
    <row r="25" spans="1:9" x14ac:dyDescent="0.3">
      <c r="A25" t="s">
        <v>4</v>
      </c>
      <c r="B25">
        <f>IF(A25=VLOOKUP(A25,Mean!$A$3:$B$88,1),VLOOKUP(A25,Mean!$A$3:$B$88,2),"ERR")</f>
        <v>-0.72119259800000002</v>
      </c>
      <c r="C25" t="s">
        <v>86</v>
      </c>
      <c r="D25" t="s">
        <v>88</v>
      </c>
      <c r="E25" t="s">
        <v>103</v>
      </c>
      <c r="H25" t="s">
        <v>99</v>
      </c>
      <c r="I25" t="s">
        <v>93</v>
      </c>
    </row>
    <row r="26" spans="1:9" x14ac:dyDescent="0.3">
      <c r="A26" t="s">
        <v>47</v>
      </c>
      <c r="B26">
        <f>IF(A26=VLOOKUP(A26,Mean!$A$3:$B$88,1),VLOOKUP(A26,Mean!$A$3:$B$88,2),"ERR")</f>
        <v>-0.70621663999999995</v>
      </c>
      <c r="C26" t="s">
        <v>86</v>
      </c>
      <c r="D26" t="s">
        <v>88</v>
      </c>
      <c r="E26" t="s">
        <v>102</v>
      </c>
      <c r="H26" t="s">
        <v>100</v>
      </c>
      <c r="I26" t="s">
        <v>94</v>
      </c>
    </row>
    <row r="27" spans="1:9" x14ac:dyDescent="0.3">
      <c r="A27" t="s">
        <v>67</v>
      </c>
      <c r="B27">
        <f>IF(A27=VLOOKUP(A27,Mean!$A$3:$B$88,1),VLOOKUP(A27,Mean!$A$3:$B$88,2),"ERR")</f>
        <v>-0.69997637199999996</v>
      </c>
      <c r="C27" t="s">
        <v>86</v>
      </c>
      <c r="D27" t="s">
        <v>88</v>
      </c>
      <c r="E27" t="s">
        <v>103</v>
      </c>
      <c r="G27">
        <v>1</v>
      </c>
      <c r="H27" t="s">
        <v>100</v>
      </c>
      <c r="I27" t="s">
        <v>108</v>
      </c>
    </row>
    <row r="28" spans="1:9" x14ac:dyDescent="0.3">
      <c r="A28" t="s">
        <v>66</v>
      </c>
      <c r="B28">
        <f>IF(A28=VLOOKUP(A28,Mean!$A$3:$B$88,1),VLOOKUP(A28,Mean!$A$3:$B$88,2),"ERR")</f>
        <v>-0.69741107000000002</v>
      </c>
      <c r="C28" t="s">
        <v>86</v>
      </c>
      <c r="D28" t="s">
        <v>88</v>
      </c>
      <c r="E28" t="s">
        <v>102</v>
      </c>
      <c r="G28">
        <v>1</v>
      </c>
      <c r="H28" t="s">
        <v>100</v>
      </c>
      <c r="I28" t="s">
        <v>108</v>
      </c>
    </row>
    <row r="29" spans="1:9" x14ac:dyDescent="0.3">
      <c r="A29" t="s">
        <v>51</v>
      </c>
      <c r="B29">
        <f>IF(A29=VLOOKUP(A29,Mean!$A$3:$B$88,1),VLOOKUP(A29,Mean!$A$3:$B$88,2),"ERR")</f>
        <v>-0.69044631300000003</v>
      </c>
      <c r="C29" t="s">
        <v>86</v>
      </c>
      <c r="D29" t="s">
        <v>88</v>
      </c>
      <c r="E29" t="s">
        <v>103</v>
      </c>
      <c r="H29" t="s">
        <v>100</v>
      </c>
      <c r="I29" t="s">
        <v>95</v>
      </c>
    </row>
    <row r="30" spans="1:9" x14ac:dyDescent="0.3">
      <c r="A30" t="s">
        <v>5</v>
      </c>
      <c r="B30">
        <f>IF(A30=VLOOKUP(A30,Mean!$A$3:$B$88,1),VLOOKUP(A30,Mean!$A$3:$B$88,2),"ERR")</f>
        <v>-0.68265350700000005</v>
      </c>
      <c r="C30" t="s">
        <v>86</v>
      </c>
      <c r="D30" t="s">
        <v>88</v>
      </c>
      <c r="E30" t="s">
        <v>103</v>
      </c>
      <c r="H30" t="s">
        <v>99</v>
      </c>
      <c r="I30" t="s">
        <v>94</v>
      </c>
    </row>
    <row r="31" spans="1:9" x14ac:dyDescent="0.3">
      <c r="A31" t="s">
        <v>50</v>
      </c>
      <c r="B31">
        <f>IF(A31=VLOOKUP(A31,Mean!$A$3:$B$88,1),VLOOKUP(A31,Mean!$A$3:$B$88,2),"ERR")</f>
        <v>-0.67422693499999997</v>
      </c>
      <c r="C31" t="s">
        <v>86</v>
      </c>
      <c r="D31" t="s">
        <v>88</v>
      </c>
      <c r="E31" t="s">
        <v>103</v>
      </c>
      <c r="H31" t="s">
        <v>100</v>
      </c>
      <c r="I31" t="s">
        <v>94</v>
      </c>
    </row>
    <row r="32" spans="1:9" x14ac:dyDescent="0.3">
      <c r="A32" t="s">
        <v>46</v>
      </c>
      <c r="B32">
        <f>IF(A32=VLOOKUP(A32,Mean!$A$3:$B$88,1),VLOOKUP(A32,Mean!$A$3:$B$88,2),"ERR")</f>
        <v>-0.67209430699999995</v>
      </c>
      <c r="C32" t="s">
        <v>86</v>
      </c>
      <c r="D32" t="s">
        <v>88</v>
      </c>
      <c r="E32" t="s">
        <v>102</v>
      </c>
      <c r="H32" t="s">
        <v>100</v>
      </c>
      <c r="I32" t="s">
        <v>93</v>
      </c>
    </row>
    <row r="33" spans="1:9" x14ac:dyDescent="0.3">
      <c r="A33" t="s">
        <v>26</v>
      </c>
      <c r="B33">
        <f>IF(A33=VLOOKUP(A33,Mean!$A$3:$B$88,1),VLOOKUP(A33,Mean!$A$3:$B$88,2),"ERR")</f>
        <v>-0.665033506</v>
      </c>
      <c r="C33" t="s">
        <v>86</v>
      </c>
      <c r="D33" t="s">
        <v>106</v>
      </c>
      <c r="E33" t="s">
        <v>102</v>
      </c>
      <c r="H33" t="s">
        <v>100</v>
      </c>
      <c r="I33" t="s">
        <v>95</v>
      </c>
    </row>
    <row r="34" spans="1:9" x14ac:dyDescent="0.3">
      <c r="A34" t="s">
        <v>21</v>
      </c>
      <c r="B34">
        <f>IF(A34=VLOOKUP(A34,Mean!$A$3:$B$88,1),VLOOKUP(A34,Mean!$A$3:$B$88,2),"ERR")</f>
        <v>-0.66253306300000003</v>
      </c>
      <c r="C34" t="s">
        <v>86</v>
      </c>
      <c r="D34" t="s">
        <v>88</v>
      </c>
      <c r="E34" t="s">
        <v>103</v>
      </c>
      <c r="G34">
        <v>1</v>
      </c>
      <c r="H34" t="s">
        <v>99</v>
      </c>
      <c r="I34" t="s">
        <v>108</v>
      </c>
    </row>
    <row r="35" spans="1:9" x14ac:dyDescent="0.3">
      <c r="A35" t="s">
        <v>61</v>
      </c>
      <c r="B35">
        <f>IF(A35=VLOOKUP(A35,Mean!$A$3:$B$88,1),VLOOKUP(A35,Mean!$A$3:$B$88,2),"ERR")</f>
        <v>-0.65953121699999995</v>
      </c>
      <c r="C35" t="s">
        <v>86</v>
      </c>
      <c r="D35" t="s">
        <v>106</v>
      </c>
      <c r="E35" t="s">
        <v>103</v>
      </c>
      <c r="G35">
        <v>1</v>
      </c>
      <c r="H35" t="s">
        <v>100</v>
      </c>
      <c r="I35" t="s">
        <v>108</v>
      </c>
    </row>
    <row r="36" spans="1:9" x14ac:dyDescent="0.3">
      <c r="A36" t="s">
        <v>34</v>
      </c>
      <c r="B36">
        <f>IF(A36=VLOOKUP(A36,Mean!$A$3:$B$88,1),VLOOKUP(A36,Mean!$A$3:$B$88,2),"ERR")</f>
        <v>-0.65671352500000002</v>
      </c>
      <c r="C36" t="s">
        <v>86</v>
      </c>
      <c r="D36" t="s">
        <v>106</v>
      </c>
      <c r="E36" t="s">
        <v>102</v>
      </c>
      <c r="F36">
        <v>1</v>
      </c>
      <c r="H36" t="s">
        <v>100</v>
      </c>
      <c r="I36" t="s">
        <v>93</v>
      </c>
    </row>
    <row r="37" spans="1:9" x14ac:dyDescent="0.3">
      <c r="A37" t="s">
        <v>37</v>
      </c>
      <c r="B37">
        <f>IF(A37=VLOOKUP(A37,Mean!$A$3:$B$88,1),VLOOKUP(A37,Mean!$A$3:$B$88,2),"ERR")</f>
        <v>-0.65497981699999996</v>
      </c>
      <c r="C37" t="s">
        <v>86</v>
      </c>
      <c r="D37" t="s">
        <v>106</v>
      </c>
      <c r="E37" t="s">
        <v>103</v>
      </c>
      <c r="F37">
        <v>1</v>
      </c>
      <c r="H37" t="s">
        <v>100</v>
      </c>
      <c r="I37" t="s">
        <v>93</v>
      </c>
    </row>
    <row r="38" spans="1:9" x14ac:dyDescent="0.3">
      <c r="A38" t="s">
        <v>6</v>
      </c>
      <c r="B38">
        <f>IF(A38=VLOOKUP(A38,Mean!$A$3:$B$88,1),VLOOKUP(A38,Mean!$A$3:$B$88,2),"ERR")</f>
        <v>-0.65366567399999997</v>
      </c>
      <c r="C38" t="s">
        <v>86</v>
      </c>
      <c r="D38" t="s">
        <v>88</v>
      </c>
      <c r="E38" t="s">
        <v>103</v>
      </c>
      <c r="H38" t="s">
        <v>99</v>
      </c>
      <c r="I38" t="s">
        <v>95</v>
      </c>
    </row>
    <row r="39" spans="1:9" x14ac:dyDescent="0.3">
      <c r="A39" t="s">
        <v>18</v>
      </c>
      <c r="B39">
        <f>IF(A39=VLOOKUP(A39,Mean!$A$3:$B$88,1),VLOOKUP(A39,Mean!$A$3:$B$88,2),"ERR")</f>
        <v>-0.64941795099999999</v>
      </c>
      <c r="C39" t="s">
        <v>86</v>
      </c>
      <c r="D39" t="s">
        <v>106</v>
      </c>
      <c r="E39" t="s">
        <v>102</v>
      </c>
      <c r="F39">
        <v>1</v>
      </c>
      <c r="G39">
        <v>1</v>
      </c>
      <c r="H39" t="s">
        <v>99</v>
      </c>
      <c r="I39" t="s">
        <v>108</v>
      </c>
    </row>
    <row r="40" spans="1:9" x14ac:dyDescent="0.3">
      <c r="A40" t="s">
        <v>48</v>
      </c>
      <c r="B40">
        <f>IF(A40=VLOOKUP(A40,Mean!$A$3:$B$88,1),VLOOKUP(A40,Mean!$A$3:$B$88,2),"ERR")</f>
        <v>-0.64419275300000001</v>
      </c>
      <c r="C40" t="s">
        <v>86</v>
      </c>
      <c r="D40" t="s">
        <v>88</v>
      </c>
      <c r="E40" t="s">
        <v>102</v>
      </c>
      <c r="H40" t="s">
        <v>100</v>
      </c>
      <c r="I40" t="s">
        <v>95</v>
      </c>
    </row>
    <row r="41" spans="1:9" x14ac:dyDescent="0.3">
      <c r="A41" t="s">
        <v>64</v>
      </c>
      <c r="B41">
        <f>IF(A41=VLOOKUP(A41,Mean!$A$3:$B$88,1),VLOOKUP(A41,Mean!$A$3:$B$88,2),"ERR")</f>
        <v>-0.64007680300000003</v>
      </c>
      <c r="C41" t="s">
        <v>86</v>
      </c>
      <c r="D41" t="s">
        <v>106</v>
      </c>
      <c r="E41" t="s">
        <v>103</v>
      </c>
      <c r="F41">
        <v>1</v>
      </c>
      <c r="G41">
        <v>1</v>
      </c>
      <c r="H41" t="s">
        <v>100</v>
      </c>
      <c r="I41" t="s">
        <v>108</v>
      </c>
    </row>
    <row r="42" spans="1:9" x14ac:dyDescent="0.3">
      <c r="A42" t="s">
        <v>83</v>
      </c>
      <c r="B42">
        <f>IF(A42=VLOOKUP(A42,Mean!$A$3:$B$88,1),VLOOKUP(A42,Mean!$A$3:$B$88,2),"ERR")</f>
        <v>-0.63978102100000001</v>
      </c>
      <c r="C42" t="s">
        <v>86</v>
      </c>
      <c r="D42" t="s">
        <v>106</v>
      </c>
      <c r="E42" t="s">
        <v>103</v>
      </c>
      <c r="F42">
        <v>1</v>
      </c>
      <c r="H42" t="s">
        <v>99</v>
      </c>
      <c r="I42" t="s">
        <v>94</v>
      </c>
    </row>
    <row r="43" spans="1:9" x14ac:dyDescent="0.3">
      <c r="A43" t="s">
        <v>35</v>
      </c>
      <c r="B43">
        <f>IF(A43=VLOOKUP(A43,Mean!$A$3:$B$88,1),VLOOKUP(A43,Mean!$A$3:$B$88,2),"ERR")</f>
        <v>-0.62896118000000001</v>
      </c>
      <c r="C43" t="s">
        <v>86</v>
      </c>
      <c r="D43" t="s">
        <v>106</v>
      </c>
      <c r="E43" t="s">
        <v>102</v>
      </c>
      <c r="F43">
        <v>1</v>
      </c>
      <c r="H43" t="s">
        <v>100</v>
      </c>
      <c r="I43" t="s">
        <v>94</v>
      </c>
    </row>
    <row r="44" spans="1:9" x14ac:dyDescent="0.3">
      <c r="A44" t="s">
        <v>19</v>
      </c>
      <c r="B44">
        <f>IF(A44=VLOOKUP(A44,Mean!$A$3:$B$88,1),VLOOKUP(A44,Mean!$A$3:$B$88,2),"ERR")</f>
        <v>-0.62776294600000004</v>
      </c>
      <c r="C44" t="s">
        <v>86</v>
      </c>
      <c r="D44" t="s">
        <v>106</v>
      </c>
      <c r="E44" t="s">
        <v>103</v>
      </c>
      <c r="F44">
        <v>1</v>
      </c>
      <c r="G44">
        <v>1</v>
      </c>
      <c r="H44" t="s">
        <v>99</v>
      </c>
      <c r="I44" t="s">
        <v>108</v>
      </c>
    </row>
    <row r="45" spans="1:9" x14ac:dyDescent="0.3">
      <c r="A45" t="s">
        <v>24</v>
      </c>
      <c r="B45">
        <f>IF(A45=VLOOKUP(A45,Mean!$A$3:$B$88,1),VLOOKUP(A45,Mean!$A$3:$B$88,2),"ERR")</f>
        <v>-0.62276165800000005</v>
      </c>
      <c r="C45" t="s">
        <v>86</v>
      </c>
      <c r="D45" t="s">
        <v>106</v>
      </c>
      <c r="E45" t="s">
        <v>102</v>
      </c>
      <c r="H45" t="s">
        <v>100</v>
      </c>
      <c r="I45" t="s">
        <v>93</v>
      </c>
    </row>
    <row r="46" spans="1:9" x14ac:dyDescent="0.3">
      <c r="A46" t="s">
        <v>63</v>
      </c>
      <c r="B46">
        <f>IF(A46=VLOOKUP(A46,Mean!$A$3:$B$88,1),VLOOKUP(A46,Mean!$A$3:$B$88,2),"ERR")</f>
        <v>-0.620789916</v>
      </c>
      <c r="C46" t="s">
        <v>86</v>
      </c>
      <c r="D46" t="s">
        <v>106</v>
      </c>
      <c r="E46" t="s">
        <v>102</v>
      </c>
      <c r="F46">
        <v>1</v>
      </c>
      <c r="G46">
        <v>1</v>
      </c>
      <c r="H46" t="s">
        <v>100</v>
      </c>
      <c r="I46" t="s">
        <v>108</v>
      </c>
    </row>
    <row r="47" spans="1:9" x14ac:dyDescent="0.3">
      <c r="A47" t="s">
        <v>29</v>
      </c>
      <c r="B47">
        <f>IF(A47=VLOOKUP(A47,Mean!$A$3:$B$88,1),VLOOKUP(A47,Mean!$A$3:$B$88,2),"ERR")</f>
        <v>-0.61787481300000002</v>
      </c>
      <c r="C47" t="s">
        <v>86</v>
      </c>
      <c r="D47" t="s">
        <v>106</v>
      </c>
      <c r="E47" t="s">
        <v>103</v>
      </c>
      <c r="H47" t="s">
        <v>100</v>
      </c>
      <c r="I47" t="s">
        <v>95</v>
      </c>
    </row>
    <row r="48" spans="1:9" x14ac:dyDescent="0.3">
      <c r="A48" t="s">
        <v>79</v>
      </c>
      <c r="B48">
        <f>IF(A48=VLOOKUP(A48,Mean!$A$3:$B$88,1),VLOOKUP(A48,Mean!$A$3:$B$88,2),"ERR")</f>
        <v>-0.61306429900000003</v>
      </c>
      <c r="C48" t="s">
        <v>86</v>
      </c>
      <c r="D48" t="s">
        <v>106</v>
      </c>
      <c r="E48" t="s">
        <v>103</v>
      </c>
      <c r="H48" t="s">
        <v>99</v>
      </c>
      <c r="I48" t="s">
        <v>95</v>
      </c>
    </row>
    <row r="49" spans="1:9" x14ac:dyDescent="0.3">
      <c r="A49" t="s">
        <v>38</v>
      </c>
      <c r="B49">
        <f>IF(A49=VLOOKUP(A49,Mean!$A$3:$B$88,1),VLOOKUP(A49,Mean!$A$3:$B$88,2),"ERR")</f>
        <v>-0.61224358999999995</v>
      </c>
      <c r="C49" t="s">
        <v>86</v>
      </c>
      <c r="D49" t="s">
        <v>106</v>
      </c>
      <c r="E49" t="s">
        <v>103</v>
      </c>
      <c r="F49">
        <v>1</v>
      </c>
      <c r="H49" t="s">
        <v>100</v>
      </c>
      <c r="I49" t="s">
        <v>94</v>
      </c>
    </row>
    <row r="50" spans="1:9" x14ac:dyDescent="0.3">
      <c r="A50" t="s">
        <v>84</v>
      </c>
      <c r="B50">
        <f>IF(A50=VLOOKUP(A50,Mean!$A$3:$B$88,1),VLOOKUP(A50,Mean!$A$3:$B$88,2),"ERR")</f>
        <v>-0.60797159899999997</v>
      </c>
      <c r="C50" t="s">
        <v>86</v>
      </c>
      <c r="D50" t="s">
        <v>106</v>
      </c>
      <c r="E50" t="s">
        <v>103</v>
      </c>
      <c r="F50">
        <v>1</v>
      </c>
      <c r="H50" t="s">
        <v>99</v>
      </c>
      <c r="I50" t="s">
        <v>94</v>
      </c>
    </row>
    <row r="51" spans="1:9" x14ac:dyDescent="0.3">
      <c r="A51" t="s">
        <v>43</v>
      </c>
      <c r="B51">
        <f>IF(A51=VLOOKUP(A51,Mean!$A$3:$B$88,1),VLOOKUP(A51,Mean!$A$3:$B$88,2),"ERR")</f>
        <v>-0.607783819</v>
      </c>
      <c r="C51" t="s">
        <v>86</v>
      </c>
      <c r="D51" t="s">
        <v>106</v>
      </c>
      <c r="E51" t="s">
        <v>103</v>
      </c>
      <c r="H51" t="s">
        <v>99</v>
      </c>
      <c r="I51" t="s">
        <v>93</v>
      </c>
    </row>
    <row r="52" spans="1:9" x14ac:dyDescent="0.3">
      <c r="A52" t="s">
        <v>20</v>
      </c>
      <c r="B52">
        <f>IF(A52=VLOOKUP(A52,Mean!$A$3:$B$88,1),VLOOKUP(A52,Mean!$A$3:$B$88,2),"ERR")</f>
        <v>-0.60524856999999999</v>
      </c>
      <c r="C52" t="s">
        <v>86</v>
      </c>
      <c r="D52" t="s">
        <v>88</v>
      </c>
      <c r="E52" t="s">
        <v>102</v>
      </c>
      <c r="G52">
        <v>1</v>
      </c>
      <c r="H52" t="s">
        <v>99</v>
      </c>
      <c r="I52" t="s">
        <v>108</v>
      </c>
    </row>
    <row r="53" spans="1:9" x14ac:dyDescent="0.3">
      <c r="A53" t="s">
        <v>27</v>
      </c>
      <c r="B53">
        <f>IF(A53=VLOOKUP(A53,Mean!$A$3:$B$88,1),VLOOKUP(A53,Mean!$A$3:$B$88,2),"ERR")</f>
        <v>-0.60335627700000005</v>
      </c>
      <c r="C53" t="s">
        <v>86</v>
      </c>
      <c r="D53" t="s">
        <v>106</v>
      </c>
      <c r="E53" t="s">
        <v>103</v>
      </c>
      <c r="H53" t="s">
        <v>100</v>
      </c>
      <c r="I53" t="s">
        <v>93</v>
      </c>
    </row>
    <row r="54" spans="1:9" x14ac:dyDescent="0.3">
      <c r="A54" t="s">
        <v>15</v>
      </c>
      <c r="B54">
        <f>IF(A54=VLOOKUP(A54,Mean!$A$3:$B$88,1),VLOOKUP(A54,Mean!$A$3:$B$88,2),"ERR")</f>
        <v>-0.59122532699999997</v>
      </c>
      <c r="C54" t="s">
        <v>86</v>
      </c>
      <c r="D54" t="s">
        <v>106</v>
      </c>
      <c r="E54" t="s">
        <v>103</v>
      </c>
      <c r="G54">
        <v>1</v>
      </c>
      <c r="H54" t="s">
        <v>99</v>
      </c>
      <c r="I54" t="s">
        <v>108</v>
      </c>
    </row>
    <row r="55" spans="1:9" x14ac:dyDescent="0.3">
      <c r="A55" t="s">
        <v>17</v>
      </c>
      <c r="B55">
        <f>IF(A55=VLOOKUP(A55,Mean!$A$3:$B$88,1),VLOOKUP(A55,Mean!$A$3:$B$88,2),"ERR")</f>
        <v>-0.59122532699999997</v>
      </c>
      <c r="C55" t="s">
        <v>109</v>
      </c>
      <c r="D55" t="s">
        <v>106</v>
      </c>
      <c r="E55" t="s">
        <v>103</v>
      </c>
      <c r="G55">
        <v>1</v>
      </c>
      <c r="H55" t="s">
        <v>99</v>
      </c>
      <c r="I55" t="s">
        <v>108</v>
      </c>
    </row>
    <row r="56" spans="1:9" x14ac:dyDescent="0.3">
      <c r="A56" t="s">
        <v>60</v>
      </c>
      <c r="B56">
        <f>IF(A56=VLOOKUP(A56,Mean!$A$3:$B$88,1),VLOOKUP(A56,Mean!$A$3:$B$88,2),"ERR")</f>
        <v>-0.58596269599999995</v>
      </c>
      <c r="C56" t="s">
        <v>86</v>
      </c>
      <c r="D56" t="s">
        <v>106</v>
      </c>
      <c r="E56" t="s">
        <v>102</v>
      </c>
      <c r="G56">
        <v>1</v>
      </c>
      <c r="H56" t="s">
        <v>100</v>
      </c>
      <c r="I56" t="s">
        <v>108</v>
      </c>
    </row>
    <row r="57" spans="1:9" x14ac:dyDescent="0.3">
      <c r="A57" t="s">
        <v>14</v>
      </c>
      <c r="B57">
        <f>IF(A57=VLOOKUP(A57,Mean!$A$3:$B$88,1),VLOOKUP(A57,Mean!$A$3:$B$88,2),"ERR")</f>
        <v>-0.54822166000000006</v>
      </c>
      <c r="C57" t="s">
        <v>86</v>
      </c>
      <c r="D57" t="s">
        <v>106</v>
      </c>
      <c r="E57" t="s">
        <v>102</v>
      </c>
      <c r="G57">
        <v>1</v>
      </c>
      <c r="H57" t="s">
        <v>99</v>
      </c>
      <c r="I57" t="s">
        <v>108</v>
      </c>
    </row>
    <row r="58" spans="1:9" x14ac:dyDescent="0.3">
      <c r="A58" t="s">
        <v>16</v>
      </c>
      <c r="B58">
        <f>IF(A58=VLOOKUP(A58,Mean!$A$3:$B$88,1),VLOOKUP(A58,Mean!$A$3:$B$88,2),"ERR")</f>
        <v>-0.54822166000000006</v>
      </c>
      <c r="C58" t="s">
        <v>109</v>
      </c>
      <c r="D58" t="s">
        <v>106</v>
      </c>
      <c r="E58" t="s">
        <v>102</v>
      </c>
      <c r="G58">
        <v>1</v>
      </c>
      <c r="H58" t="s">
        <v>99</v>
      </c>
      <c r="I58" t="s">
        <v>108</v>
      </c>
    </row>
    <row r="59" spans="1:9" x14ac:dyDescent="0.3">
      <c r="A59" t="s">
        <v>25</v>
      </c>
      <c r="B59">
        <f>IF(A59=VLOOKUP(A59,Mean!$A$3:$B$88,1),VLOOKUP(A59,Mean!$A$3:$B$88,2),"ERR")</f>
        <v>-0.53749328100000004</v>
      </c>
      <c r="C59" t="s">
        <v>86</v>
      </c>
      <c r="D59" t="s">
        <v>106</v>
      </c>
      <c r="E59" t="s">
        <v>102</v>
      </c>
      <c r="H59" t="s">
        <v>100</v>
      </c>
      <c r="I59" t="s">
        <v>94</v>
      </c>
    </row>
    <row r="60" spans="1:9" x14ac:dyDescent="0.3">
      <c r="A60" t="s">
        <v>28</v>
      </c>
      <c r="B60">
        <f>IF(A60=VLOOKUP(A60,Mean!$A$3:$B$88,1),VLOOKUP(A60,Mean!$A$3:$B$88,2),"ERR")</f>
        <v>-0.52842001000000005</v>
      </c>
      <c r="C60" t="s">
        <v>86</v>
      </c>
      <c r="D60" t="s">
        <v>106</v>
      </c>
      <c r="E60" t="s">
        <v>103</v>
      </c>
      <c r="H60" t="s">
        <v>100</v>
      </c>
      <c r="I60" t="s">
        <v>94</v>
      </c>
    </row>
    <row r="61" spans="1:9" x14ac:dyDescent="0.3">
      <c r="A61" t="s">
        <v>59</v>
      </c>
      <c r="B61">
        <f>IF(A61=VLOOKUP(A61,Mean!$A$3:$B$88,1),VLOOKUP(A61,Mean!$A$3:$B$88,2),"ERR")</f>
        <v>-0.51019137800000003</v>
      </c>
      <c r="C61" t="s">
        <v>86</v>
      </c>
      <c r="D61" t="s">
        <v>106</v>
      </c>
      <c r="E61" t="s">
        <v>103</v>
      </c>
      <c r="H61" t="s">
        <v>99</v>
      </c>
      <c r="I61" t="s">
        <v>94</v>
      </c>
    </row>
    <row r="62" spans="1:9" x14ac:dyDescent="0.3">
      <c r="A62" t="s">
        <v>76</v>
      </c>
      <c r="B62">
        <f>IF(A62=VLOOKUP(A62,Mean!$A$3:$B$88,1),VLOOKUP(A62,Mean!$A$3:$B$88,2),"ERR")</f>
        <v>-0.49652216599999999</v>
      </c>
      <c r="C62" t="s">
        <v>104</v>
      </c>
      <c r="D62" t="s">
        <v>104</v>
      </c>
      <c r="E62" t="s">
        <v>102</v>
      </c>
      <c r="H62" t="s">
        <v>104</v>
      </c>
      <c r="I62" t="s">
        <v>93</v>
      </c>
    </row>
    <row r="63" spans="1:9" x14ac:dyDescent="0.3">
      <c r="A63" t="s">
        <v>30</v>
      </c>
      <c r="B63">
        <f>IF(A63=VLOOKUP(A63,Mean!$A$3:$B$88,1),VLOOKUP(A63,Mean!$A$3:$B$88,2),"ERR")</f>
        <v>-0.22146913700000001</v>
      </c>
      <c r="C63" t="s">
        <v>86</v>
      </c>
      <c r="D63" t="s">
        <v>106</v>
      </c>
      <c r="E63" t="s">
        <v>102</v>
      </c>
      <c r="H63" t="s">
        <v>100</v>
      </c>
      <c r="I63" t="s">
        <v>93</v>
      </c>
    </row>
    <row r="64" spans="1:9" x14ac:dyDescent="0.3">
      <c r="A64" t="s">
        <v>41</v>
      </c>
      <c r="B64">
        <f>IF(A64=VLOOKUP(A64,Mean!$A$3:$B$88,1),VLOOKUP(A64,Mean!$A$3:$B$88,2),"ERR")</f>
        <v>-0.21339290499999999</v>
      </c>
      <c r="C64" t="s">
        <v>86</v>
      </c>
      <c r="D64" t="s">
        <v>106</v>
      </c>
      <c r="E64" t="s">
        <v>102</v>
      </c>
      <c r="F64">
        <v>1</v>
      </c>
      <c r="H64" t="s">
        <v>100</v>
      </c>
      <c r="I64" t="s">
        <v>94</v>
      </c>
    </row>
    <row r="65" spans="1:9" x14ac:dyDescent="0.3">
      <c r="A65" t="s">
        <v>56</v>
      </c>
      <c r="B65">
        <f>IF(A65=VLOOKUP(A65,Mean!$A$3:$B$88,1),VLOOKUP(A65,Mean!$A$3:$B$88,2),"ERR")</f>
        <v>-0.17427757799999999</v>
      </c>
      <c r="C65" t="s">
        <v>86</v>
      </c>
      <c r="D65" t="s">
        <v>88</v>
      </c>
      <c r="E65" t="s">
        <v>102</v>
      </c>
      <c r="H65" t="s">
        <v>100</v>
      </c>
      <c r="I65" t="s">
        <v>94</v>
      </c>
    </row>
    <row r="66" spans="1:9" x14ac:dyDescent="0.3">
      <c r="A66" t="s">
        <v>42</v>
      </c>
      <c r="B66">
        <f>IF(A66=VLOOKUP(A66,Mean!$A$3:$B$88,1),VLOOKUP(A66,Mean!$A$3:$B$88,2),"ERR")</f>
        <v>-0.123828015</v>
      </c>
      <c r="C66" t="s">
        <v>86</v>
      </c>
      <c r="D66" t="s">
        <v>106</v>
      </c>
      <c r="E66" t="s">
        <v>102</v>
      </c>
      <c r="F66">
        <v>1</v>
      </c>
      <c r="H66" t="s">
        <v>100</v>
      </c>
      <c r="I66" t="s">
        <v>95</v>
      </c>
    </row>
    <row r="67" spans="1:9" x14ac:dyDescent="0.3">
      <c r="A67" t="s">
        <v>33</v>
      </c>
      <c r="B67">
        <f>IF(A67=VLOOKUP(A67,Mean!$A$3:$B$88,1),VLOOKUP(A67,Mean!$A$3:$B$88,2),"ERR")</f>
        <v>-0.108925033</v>
      </c>
      <c r="C67" t="s">
        <v>86</v>
      </c>
      <c r="D67" t="s">
        <v>106</v>
      </c>
      <c r="E67" t="s">
        <v>102</v>
      </c>
      <c r="H67" t="s">
        <v>99</v>
      </c>
      <c r="I67" t="s">
        <v>95</v>
      </c>
    </row>
    <row r="68" spans="1:9" x14ac:dyDescent="0.3">
      <c r="A68" t="s">
        <v>55</v>
      </c>
      <c r="B68">
        <f>IF(A68=VLOOKUP(A68,Mean!$A$3:$B$88,1),VLOOKUP(A68,Mean!$A$3:$B$88,2),"ERR")</f>
        <v>-0.101042702</v>
      </c>
      <c r="C68" t="s">
        <v>86</v>
      </c>
      <c r="D68" t="s">
        <v>88</v>
      </c>
      <c r="E68" t="s">
        <v>102</v>
      </c>
      <c r="H68" t="s">
        <v>100</v>
      </c>
      <c r="I68" t="s">
        <v>93</v>
      </c>
    </row>
    <row r="69" spans="1:9" x14ac:dyDescent="0.3">
      <c r="A69" t="s">
        <v>7</v>
      </c>
      <c r="B69">
        <f>IF(A69=VLOOKUP(A69,Mean!$A$3:$B$88,1),VLOOKUP(A69,Mean!$A$3:$B$88,2),"ERR")</f>
        <v>-9.6709274999999997E-2</v>
      </c>
      <c r="C69" t="s">
        <v>86</v>
      </c>
      <c r="D69" t="s">
        <v>88</v>
      </c>
      <c r="E69" t="s">
        <v>102</v>
      </c>
      <c r="F69">
        <v>1</v>
      </c>
      <c r="H69" t="s">
        <v>99</v>
      </c>
      <c r="I69" t="s">
        <v>93</v>
      </c>
    </row>
    <row r="70" spans="1:9" x14ac:dyDescent="0.3">
      <c r="A70" t="s">
        <v>2</v>
      </c>
      <c r="B70">
        <f>IF(A70=VLOOKUP(A70,Mean!$A$3:$B$88,1),VLOOKUP(A70,Mean!$A$3:$B$88,2),"ERR")</f>
        <v>-7.4719486000000002E-2</v>
      </c>
      <c r="C70" t="s">
        <v>86</v>
      </c>
      <c r="D70" t="s">
        <v>88</v>
      </c>
      <c r="E70" t="s">
        <v>102</v>
      </c>
      <c r="H70" t="s">
        <v>99</v>
      </c>
      <c r="I70" t="s">
        <v>94</v>
      </c>
    </row>
    <row r="71" spans="1:9" x14ac:dyDescent="0.3">
      <c r="A71" t="s">
        <v>9</v>
      </c>
      <c r="B71">
        <f>IF(A71=VLOOKUP(A71,Mean!$A$3:$B$88,1),VLOOKUP(A71,Mean!$A$3:$B$88,2),"ERR")</f>
        <v>-5.483035E-2</v>
      </c>
      <c r="C71" t="s">
        <v>86</v>
      </c>
      <c r="D71" t="s">
        <v>88</v>
      </c>
      <c r="E71" t="s">
        <v>102</v>
      </c>
      <c r="F71">
        <v>1</v>
      </c>
      <c r="H71" t="s">
        <v>99</v>
      </c>
      <c r="I71" t="s">
        <v>95</v>
      </c>
    </row>
    <row r="72" spans="1:9" x14ac:dyDescent="0.3">
      <c r="A72" t="s">
        <v>78</v>
      </c>
      <c r="B72">
        <f>IF(A72=VLOOKUP(A72,Mean!$A$3:$B$88,1),VLOOKUP(A72,Mean!$A$3:$B$88,2),"ERR")</f>
        <v>-5.4284282000000003E-2</v>
      </c>
      <c r="C72" t="s">
        <v>104</v>
      </c>
      <c r="D72" t="s">
        <v>104</v>
      </c>
      <c r="E72" t="s">
        <v>102</v>
      </c>
      <c r="H72" t="s">
        <v>104</v>
      </c>
      <c r="I72" t="s">
        <v>95</v>
      </c>
    </row>
    <row r="73" spans="1:9" x14ac:dyDescent="0.3">
      <c r="A73" t="s">
        <v>57</v>
      </c>
      <c r="B73">
        <f>IF(A73=VLOOKUP(A73,Mean!$A$3:$B$88,1),VLOOKUP(A73,Mean!$A$3:$B$88,2),"ERR")</f>
        <v>-5.1392895000000001E-2</v>
      </c>
      <c r="C73" t="s">
        <v>86</v>
      </c>
      <c r="D73" t="s">
        <v>88</v>
      </c>
      <c r="E73" t="s">
        <v>102</v>
      </c>
      <c r="H73" t="s">
        <v>100</v>
      </c>
      <c r="I73" t="s">
        <v>95</v>
      </c>
    </row>
    <row r="74" spans="1:9" x14ac:dyDescent="0.3">
      <c r="A74" t="s">
        <v>40</v>
      </c>
      <c r="B74">
        <f>IF(A74=VLOOKUP(A74,Mean!$A$3:$B$88,1),VLOOKUP(A74,Mean!$A$3:$B$88,2),"ERR")</f>
        <v>-4.7706291999999997E-2</v>
      </c>
      <c r="C74" t="s">
        <v>86</v>
      </c>
      <c r="D74" t="s">
        <v>106</v>
      </c>
      <c r="E74" t="s">
        <v>102</v>
      </c>
      <c r="F74">
        <v>1</v>
      </c>
      <c r="H74" t="s">
        <v>100</v>
      </c>
      <c r="I74" t="s">
        <v>93</v>
      </c>
    </row>
    <row r="75" spans="1:9" x14ac:dyDescent="0.3">
      <c r="A75" t="s">
        <v>8</v>
      </c>
      <c r="B75">
        <f>IF(A75=VLOOKUP(A75,Mean!$A$3:$B$88,1),VLOOKUP(A75,Mean!$A$3:$B$88,2),"ERR")</f>
        <v>-4.2318108E-2</v>
      </c>
      <c r="C75" t="s">
        <v>86</v>
      </c>
      <c r="D75" t="s">
        <v>88</v>
      </c>
      <c r="E75" t="s">
        <v>102</v>
      </c>
      <c r="F75">
        <v>1</v>
      </c>
      <c r="H75" t="s">
        <v>99</v>
      </c>
      <c r="I75" t="s">
        <v>94</v>
      </c>
    </row>
    <row r="76" spans="1:9" x14ac:dyDescent="0.3">
      <c r="A76" t="s">
        <v>68</v>
      </c>
      <c r="B76">
        <f>IF(A76=VLOOKUP(A76,Mean!$A$3:$B$88,1),VLOOKUP(A76,Mean!$A$3:$B$88,2),"ERR")</f>
        <v>-4.1563623000000001E-2</v>
      </c>
      <c r="C76" t="s">
        <v>86</v>
      </c>
      <c r="D76" t="s">
        <v>88</v>
      </c>
      <c r="E76" t="s">
        <v>102</v>
      </c>
      <c r="G76">
        <v>1</v>
      </c>
      <c r="H76" t="s">
        <v>100</v>
      </c>
      <c r="I76" t="s">
        <v>108</v>
      </c>
    </row>
    <row r="77" spans="1:9" x14ac:dyDescent="0.3">
      <c r="A77" t="s">
        <v>1</v>
      </c>
      <c r="B77">
        <f>IF(A77=VLOOKUP(A77,Mean!$A$3:$B$88,1),VLOOKUP(A77,Mean!$A$3:$B$88,2),"ERR")</f>
        <v>-3.0982487E-2</v>
      </c>
      <c r="C77" t="s">
        <v>86</v>
      </c>
      <c r="D77" t="s">
        <v>88</v>
      </c>
      <c r="E77" t="s">
        <v>102</v>
      </c>
      <c r="H77" t="s">
        <v>99</v>
      </c>
      <c r="I77" t="s">
        <v>93</v>
      </c>
    </row>
    <row r="78" spans="1:9" x14ac:dyDescent="0.3">
      <c r="A78" t="s">
        <v>13</v>
      </c>
      <c r="B78">
        <f>IF(A78=VLOOKUP(A78,Mean!$A$3:$B$88,1),VLOOKUP(A78,Mean!$A$3:$B$88,2),"ERR")</f>
        <v>-1.7743492E-2</v>
      </c>
      <c r="C78" t="s">
        <v>86</v>
      </c>
      <c r="D78" t="s">
        <v>106</v>
      </c>
      <c r="E78" t="s">
        <v>102</v>
      </c>
      <c r="H78" t="s">
        <v>99</v>
      </c>
      <c r="I78" t="s">
        <v>94</v>
      </c>
    </row>
    <row r="79" spans="1:9" x14ac:dyDescent="0.3">
      <c r="A79" t="s">
        <v>75</v>
      </c>
      <c r="B79">
        <f>IF(A79=VLOOKUP(A79,Mean!$A$3:$B$88,1),VLOOKUP(A79,Mean!$A$3:$B$88,2),"ERR")</f>
        <v>-9.2191289999999995E-3</v>
      </c>
      <c r="C79" t="s">
        <v>86</v>
      </c>
      <c r="D79" t="s">
        <v>88</v>
      </c>
      <c r="E79" t="s">
        <v>102</v>
      </c>
      <c r="F79">
        <v>1</v>
      </c>
      <c r="H79" t="s">
        <v>99</v>
      </c>
      <c r="I79" t="s">
        <v>108</v>
      </c>
    </row>
    <row r="80" spans="1:9" x14ac:dyDescent="0.3">
      <c r="A80" t="s">
        <v>82</v>
      </c>
      <c r="B80">
        <f>IF(A80=VLOOKUP(A80,Mean!$A$3:$B$88,1),VLOOKUP(A80,Mean!$A$3:$B$88,2),"ERR")</f>
        <v>-4.6746979999999997E-3</v>
      </c>
      <c r="C80" t="s">
        <v>86</v>
      </c>
      <c r="D80" t="s">
        <v>106</v>
      </c>
      <c r="E80" t="s">
        <v>102</v>
      </c>
      <c r="F80">
        <v>1</v>
      </c>
      <c r="H80" t="s">
        <v>99</v>
      </c>
      <c r="I80" t="s">
        <v>95</v>
      </c>
    </row>
    <row r="81" spans="1:9" x14ac:dyDescent="0.3">
      <c r="A81" t="s">
        <v>73</v>
      </c>
      <c r="B81">
        <f>IF(A81=VLOOKUP(A81,Mean!$A$3:$B$88,1),VLOOKUP(A81,Mean!$A$3:$B$88,2),"ERR")</f>
        <v>2.6477100000000002E-3</v>
      </c>
      <c r="C81" t="s">
        <v>86</v>
      </c>
      <c r="D81" t="s">
        <v>106</v>
      </c>
      <c r="E81" t="s">
        <v>102</v>
      </c>
      <c r="F81">
        <v>1</v>
      </c>
      <c r="H81" t="s">
        <v>99</v>
      </c>
      <c r="I81" t="s">
        <v>108</v>
      </c>
    </row>
    <row r="82" spans="1:9" x14ac:dyDescent="0.3">
      <c r="A82" t="s">
        <v>45</v>
      </c>
      <c r="B82">
        <f>IF(A82=VLOOKUP(A82,Mean!$A$3:$B$88,1),VLOOKUP(A82,Mean!$A$3:$B$88,2),"ERR")</f>
        <v>4.0387909999999999E-3</v>
      </c>
      <c r="C82" t="s">
        <v>109</v>
      </c>
      <c r="D82" t="s">
        <v>106</v>
      </c>
      <c r="E82" t="s">
        <v>102</v>
      </c>
      <c r="H82" t="s">
        <v>99</v>
      </c>
      <c r="I82" t="s">
        <v>94</v>
      </c>
    </row>
    <row r="83" spans="1:9" x14ac:dyDescent="0.3">
      <c r="A83" t="s">
        <v>72</v>
      </c>
      <c r="B83">
        <f>IF(A83=VLOOKUP(A83,Mean!$A$3:$B$88,1),VLOOKUP(A83,Mean!$A$3:$B$88,2),"ERR")</f>
        <v>7.7051369999999999E-3</v>
      </c>
      <c r="C83" t="s">
        <v>111</v>
      </c>
      <c r="D83" t="s">
        <v>106</v>
      </c>
      <c r="E83" t="s">
        <v>102</v>
      </c>
      <c r="H83" t="s">
        <v>99</v>
      </c>
      <c r="I83" t="s">
        <v>108</v>
      </c>
    </row>
    <row r="84" spans="1:9" x14ac:dyDescent="0.3">
      <c r="A84" t="s">
        <v>81</v>
      </c>
      <c r="B84">
        <f>IF(A84=VLOOKUP(A84,Mean!$A$3:$B$88,1),VLOOKUP(A84,Mean!$A$3:$B$88,2),"ERR")</f>
        <v>7.9481069999999994E-3</v>
      </c>
      <c r="C84" t="s">
        <v>86</v>
      </c>
      <c r="D84" t="s">
        <v>106</v>
      </c>
      <c r="E84" t="s">
        <v>102</v>
      </c>
      <c r="F84">
        <v>1</v>
      </c>
      <c r="H84" t="s">
        <v>99</v>
      </c>
      <c r="I84" t="s">
        <v>94</v>
      </c>
    </row>
    <row r="85" spans="1:9" x14ac:dyDescent="0.3">
      <c r="A85" t="s">
        <v>31</v>
      </c>
      <c r="B85">
        <f>IF(A85=VLOOKUP(A85,Mean!$A$3:$B$88,1),VLOOKUP(A85,Mean!$A$3:$B$88,2),"ERR")</f>
        <v>1.5400588999999999E-2</v>
      </c>
      <c r="C85" t="s">
        <v>86</v>
      </c>
      <c r="D85" t="s">
        <v>106</v>
      </c>
      <c r="E85" t="s">
        <v>102</v>
      </c>
      <c r="H85" t="s">
        <v>100</v>
      </c>
      <c r="I85" t="s">
        <v>94</v>
      </c>
    </row>
    <row r="86" spans="1:9" x14ac:dyDescent="0.3">
      <c r="A86" t="s">
        <v>74</v>
      </c>
      <c r="B86">
        <f>IF(A86=VLOOKUP(A86,Mean!$A$3:$B$88,1),VLOOKUP(A86,Mean!$A$3:$B$88,2),"ERR")</f>
        <v>1.7683129999999998E-2</v>
      </c>
      <c r="C86" t="s">
        <v>111</v>
      </c>
      <c r="D86" t="s">
        <v>88</v>
      </c>
      <c r="E86" t="s">
        <v>102</v>
      </c>
      <c r="H86" t="s">
        <v>99</v>
      </c>
      <c r="I86" t="s">
        <v>108</v>
      </c>
    </row>
    <row r="87" spans="1:9" x14ac:dyDescent="0.3">
      <c r="A87" t="s">
        <v>32</v>
      </c>
      <c r="B87">
        <f>IF(A87=VLOOKUP(A87,Mean!$A$3:$B$88,1),VLOOKUP(A87,Mean!$A$3:$B$88,2),"ERR")</f>
        <v>4.7309869999999997E-2</v>
      </c>
      <c r="C87" t="s">
        <v>86</v>
      </c>
      <c r="D87" t="s">
        <v>106</v>
      </c>
      <c r="E87" t="s">
        <v>102</v>
      </c>
      <c r="H87" t="s">
        <v>100</v>
      </c>
      <c r="I87" t="s">
        <v>95</v>
      </c>
    </row>
    <row r="88" spans="1:9" x14ac:dyDescent="0.3">
      <c r="A88" t="s">
        <v>77</v>
      </c>
      <c r="B88">
        <f>IF(A88=VLOOKUP(A88,Mean!$A$3:$B$88,1),VLOOKUP(A88,Mean!$A$3:$B$88,2),"ERR")</f>
        <v>6.3255173999999997E-2</v>
      </c>
      <c r="C88" t="s">
        <v>104</v>
      </c>
      <c r="D88" t="s">
        <v>104</v>
      </c>
      <c r="E88" t="s">
        <v>102</v>
      </c>
      <c r="H88" t="s">
        <v>104</v>
      </c>
      <c r="I88" t="s">
        <v>94</v>
      </c>
    </row>
    <row r="89" spans="1:9" x14ac:dyDescent="0.3">
      <c r="A89" t="s">
        <v>62</v>
      </c>
      <c r="B89">
        <f>IF(A89=VLOOKUP(A89,Mean!$A$3:$B$88,1),VLOOKUP(A89,Mean!$A$3:$B$88,2),"ERR")</f>
        <v>7.6876010999999994E-2</v>
      </c>
      <c r="C89" t="s">
        <v>86</v>
      </c>
      <c r="D89" t="s">
        <v>106</v>
      </c>
      <c r="E89" t="s">
        <v>102</v>
      </c>
      <c r="G89">
        <v>1</v>
      </c>
      <c r="H89" t="s">
        <v>100</v>
      </c>
      <c r="I89" t="s">
        <v>108</v>
      </c>
    </row>
    <row r="90" spans="1:9" x14ac:dyDescent="0.3">
      <c r="A90" t="s">
        <v>80</v>
      </c>
      <c r="B90">
        <f>IF(A90=VLOOKUP(A90,Mean!$A$3:$B$88,1),VLOOKUP(A90,Mean!$A$3:$B$88,2),"ERR")</f>
        <v>7.8938121999999999E-2</v>
      </c>
      <c r="C90" t="s">
        <v>86</v>
      </c>
      <c r="D90" t="s">
        <v>106</v>
      </c>
      <c r="E90" t="s">
        <v>102</v>
      </c>
      <c r="F90">
        <v>1</v>
      </c>
      <c r="H90" t="s">
        <v>99</v>
      </c>
      <c r="I90" t="s">
        <v>94</v>
      </c>
    </row>
    <row r="91" spans="1:9" x14ac:dyDescent="0.3">
      <c r="A91" t="s">
        <v>3</v>
      </c>
      <c r="B91">
        <f>IF(A91=VLOOKUP(A91,Mean!$A$3:$B$88,1),VLOOKUP(A91,Mean!$A$3:$B$88,2),"ERR")</f>
        <v>8.8357303999999998E-2</v>
      </c>
      <c r="C91" t="s">
        <v>86</v>
      </c>
      <c r="D91" t="s">
        <v>88</v>
      </c>
      <c r="E91" t="s">
        <v>102</v>
      </c>
      <c r="H91" t="s">
        <v>99</v>
      </c>
      <c r="I91" t="s">
        <v>95</v>
      </c>
    </row>
    <row r="92" spans="1:9" x14ac:dyDescent="0.3">
      <c r="A92" t="s">
        <v>52</v>
      </c>
      <c r="B92">
        <f>IF(A92=VLOOKUP(A92,Mean!$A$3:$B$88,1),VLOOKUP(A92,Mean!$A$3:$B$88,2),"ERR")</f>
        <v>9.2150860000000001E-2</v>
      </c>
      <c r="C92" t="s">
        <v>109</v>
      </c>
      <c r="D92" t="s">
        <v>106</v>
      </c>
      <c r="E92" t="s">
        <v>102</v>
      </c>
      <c r="H92" t="s">
        <v>99</v>
      </c>
      <c r="I92" t="s">
        <v>95</v>
      </c>
    </row>
    <row r="93" spans="1:9" x14ac:dyDescent="0.3">
      <c r="A93" t="s">
        <v>71</v>
      </c>
      <c r="B93">
        <f>IF(A93=VLOOKUP(A93,Mean!$A$3:$B$88,1),VLOOKUP(A93,Mean!$A$3:$B$88,2),"ERR")</f>
        <v>0.12670782</v>
      </c>
      <c r="C93" t="s">
        <v>86</v>
      </c>
      <c r="D93" t="s">
        <v>88</v>
      </c>
      <c r="E93" t="s">
        <v>102</v>
      </c>
      <c r="F93">
        <v>1</v>
      </c>
      <c r="G93">
        <v>1</v>
      </c>
      <c r="H93" t="s">
        <v>100</v>
      </c>
      <c r="I93" t="s">
        <v>108</v>
      </c>
    </row>
    <row r="94" spans="1:9" x14ac:dyDescent="0.3">
      <c r="A94" t="s">
        <v>65</v>
      </c>
      <c r="B94">
        <f>IF(A94=VLOOKUP(A94,Mean!$A$3:$B$88,1),VLOOKUP(A94,Mean!$A$3:$B$88,2),"ERR")</f>
        <v>0.17321974300000001</v>
      </c>
      <c r="C94" t="s">
        <v>86</v>
      </c>
      <c r="D94" t="s">
        <v>106</v>
      </c>
      <c r="E94" t="s">
        <v>102</v>
      </c>
      <c r="F94">
        <v>1</v>
      </c>
      <c r="G94">
        <v>1</v>
      </c>
      <c r="H94" t="s">
        <v>100</v>
      </c>
      <c r="I94" t="s">
        <v>108</v>
      </c>
    </row>
    <row r="95" spans="1:9" x14ac:dyDescent="0.3">
      <c r="A95" t="s">
        <v>0</v>
      </c>
      <c r="B95">
        <f>IF(A95=VLOOKUP(A95,Mean!$A$3:$B$88,1),VLOOKUP(A95,Mean!$A$3:$B$88,2),"ERR")</f>
        <v>0.27434726100000001</v>
      </c>
      <c r="C95" t="s">
        <v>86</v>
      </c>
      <c r="D95" t="s">
        <v>106</v>
      </c>
      <c r="E95" t="s">
        <v>102</v>
      </c>
      <c r="H95" t="s">
        <v>99</v>
      </c>
      <c r="I95" t="s">
        <v>93</v>
      </c>
    </row>
    <row r="96" spans="1:9" x14ac:dyDescent="0.3">
      <c r="A96" t="s">
        <v>44</v>
      </c>
      <c r="B96">
        <f>IF(A96=VLOOKUP(A96,Mean!$A$3:$B$88,1),VLOOKUP(A96,Mean!$A$3:$B$88,2),"ERR")</f>
        <v>0.66922622200000004</v>
      </c>
      <c r="C96" t="s">
        <v>109</v>
      </c>
      <c r="D96" t="s">
        <v>106</v>
      </c>
      <c r="E96" t="s">
        <v>102</v>
      </c>
      <c r="H96" t="s">
        <v>99</v>
      </c>
      <c r="I96" t="s">
        <v>93</v>
      </c>
    </row>
  </sheetData>
  <sortState ref="A5:N90">
    <sortCondition ref="B5:B9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8"/>
  <sheetViews>
    <sheetView topLeftCell="A58" workbookViewId="0">
      <selection activeCell="A3" sqref="A3"/>
    </sheetView>
  </sheetViews>
  <sheetFormatPr defaultRowHeight="14.4" x14ac:dyDescent="0.3"/>
  <cols>
    <col min="1" max="1" width="34.21875" bestFit="1" customWidth="1"/>
    <col min="2" max="2" width="12.6640625" bestFit="1" customWidth="1"/>
  </cols>
  <sheetData>
    <row r="2" spans="1:2" x14ac:dyDescent="0.3">
      <c r="A2" t="s">
        <v>96</v>
      </c>
      <c r="B2" t="s">
        <v>97</v>
      </c>
    </row>
    <row r="3" spans="1:2" x14ac:dyDescent="0.3">
      <c r="A3" t="s">
        <v>73</v>
      </c>
      <c r="B3">
        <v>2.6477100000000002E-3</v>
      </c>
    </row>
    <row r="4" spans="1:2" x14ac:dyDescent="0.3">
      <c r="A4" t="s">
        <v>72</v>
      </c>
      <c r="B4">
        <v>7.7051369999999999E-3</v>
      </c>
    </row>
    <row r="5" spans="1:2" x14ac:dyDescent="0.3">
      <c r="A5" t="s">
        <v>75</v>
      </c>
      <c r="B5">
        <v>-9.2191289999999995E-3</v>
      </c>
    </row>
    <row r="6" spans="1:2" x14ac:dyDescent="0.3">
      <c r="A6" t="s">
        <v>74</v>
      </c>
      <c r="B6">
        <v>1.7683129999999998E-2</v>
      </c>
    </row>
    <row r="7" spans="1:2" x14ac:dyDescent="0.3">
      <c r="A7" t="s">
        <v>76</v>
      </c>
      <c r="B7">
        <v>-0.49652216599999999</v>
      </c>
    </row>
    <row r="8" spans="1:2" x14ac:dyDescent="0.3">
      <c r="A8" t="s">
        <v>77</v>
      </c>
      <c r="B8">
        <v>6.3255173999999997E-2</v>
      </c>
    </row>
    <row r="9" spans="1:2" x14ac:dyDescent="0.3">
      <c r="A9" t="s">
        <v>78</v>
      </c>
      <c r="B9">
        <v>-5.4284282000000003E-2</v>
      </c>
    </row>
    <row r="10" spans="1:2" x14ac:dyDescent="0.3">
      <c r="A10" t="s">
        <v>34</v>
      </c>
      <c r="B10">
        <v>-0.65671352500000002</v>
      </c>
    </row>
    <row r="11" spans="1:2" x14ac:dyDescent="0.3">
      <c r="A11" t="s">
        <v>35</v>
      </c>
      <c r="B11">
        <v>-0.62896118000000001</v>
      </c>
    </row>
    <row r="12" spans="1:2" x14ac:dyDescent="0.3">
      <c r="A12" t="s">
        <v>36</v>
      </c>
      <c r="B12">
        <v>-0.74360824599999997</v>
      </c>
    </row>
    <row r="13" spans="1:2" x14ac:dyDescent="0.3">
      <c r="A13" t="s">
        <v>40</v>
      </c>
      <c r="B13">
        <v>-4.7706291999999997E-2</v>
      </c>
    </row>
    <row r="14" spans="1:2" x14ac:dyDescent="0.3">
      <c r="A14" t="s">
        <v>41</v>
      </c>
      <c r="B14">
        <v>-0.21339290499999999</v>
      </c>
    </row>
    <row r="15" spans="1:2" x14ac:dyDescent="0.3">
      <c r="A15" t="s">
        <v>42</v>
      </c>
      <c r="B15">
        <v>-0.123828015</v>
      </c>
    </row>
    <row r="16" spans="1:2" x14ac:dyDescent="0.3">
      <c r="A16" t="s">
        <v>37</v>
      </c>
      <c r="B16">
        <v>-0.65497981699999996</v>
      </c>
    </row>
    <row r="17" spans="1:2" x14ac:dyDescent="0.3">
      <c r="A17" t="s">
        <v>38</v>
      </c>
      <c r="B17">
        <v>-0.61224358999999995</v>
      </c>
    </row>
    <row r="18" spans="1:2" x14ac:dyDescent="0.3">
      <c r="A18" t="s">
        <v>39</v>
      </c>
      <c r="B18">
        <v>-0.78092842799999995</v>
      </c>
    </row>
    <row r="19" spans="1:2" x14ac:dyDescent="0.3">
      <c r="A19" t="s">
        <v>60</v>
      </c>
      <c r="B19">
        <v>-0.58596269599999995</v>
      </c>
    </row>
    <row r="20" spans="1:2" x14ac:dyDescent="0.3">
      <c r="A20" t="s">
        <v>62</v>
      </c>
      <c r="B20">
        <v>7.6876010999999994E-2</v>
      </c>
    </row>
    <row r="21" spans="1:2" x14ac:dyDescent="0.3">
      <c r="A21" t="s">
        <v>61</v>
      </c>
      <c r="B21">
        <v>-0.65953121699999995</v>
      </c>
    </row>
    <row r="22" spans="1:2" x14ac:dyDescent="0.3">
      <c r="A22" t="s">
        <v>24</v>
      </c>
      <c r="B22">
        <v>-0.62276165800000005</v>
      </c>
    </row>
    <row r="23" spans="1:2" x14ac:dyDescent="0.3">
      <c r="A23" t="s">
        <v>25</v>
      </c>
      <c r="B23">
        <v>-0.53749328100000004</v>
      </c>
    </row>
    <row r="24" spans="1:2" x14ac:dyDescent="0.3">
      <c r="A24" t="s">
        <v>26</v>
      </c>
      <c r="B24">
        <v>-0.665033506</v>
      </c>
    </row>
    <row r="25" spans="1:2" x14ac:dyDescent="0.3">
      <c r="A25" t="s">
        <v>30</v>
      </c>
      <c r="B25">
        <v>-0.22146913700000001</v>
      </c>
    </row>
    <row r="26" spans="1:2" x14ac:dyDescent="0.3">
      <c r="A26" t="s">
        <v>31</v>
      </c>
      <c r="B26">
        <v>1.5400588999999999E-2</v>
      </c>
    </row>
    <row r="27" spans="1:2" x14ac:dyDescent="0.3">
      <c r="A27" t="s">
        <v>32</v>
      </c>
      <c r="B27">
        <v>4.7309869999999997E-2</v>
      </c>
    </row>
    <row r="28" spans="1:2" x14ac:dyDescent="0.3">
      <c r="A28" t="s">
        <v>27</v>
      </c>
      <c r="B28">
        <v>-0.60335627700000005</v>
      </c>
    </row>
    <row r="29" spans="1:2" x14ac:dyDescent="0.3">
      <c r="A29" t="s">
        <v>28</v>
      </c>
      <c r="B29">
        <v>-0.52842001000000005</v>
      </c>
    </row>
    <row r="30" spans="1:2" x14ac:dyDescent="0.3">
      <c r="A30" t="s">
        <v>29</v>
      </c>
      <c r="B30">
        <v>-0.61787481300000002</v>
      </c>
    </row>
    <row r="31" spans="1:2" x14ac:dyDescent="0.3">
      <c r="A31" t="s">
        <v>63</v>
      </c>
      <c r="B31">
        <v>-0.620789916</v>
      </c>
    </row>
    <row r="32" spans="1:2" x14ac:dyDescent="0.3">
      <c r="A32" t="s">
        <v>65</v>
      </c>
      <c r="B32">
        <v>0.17321974300000001</v>
      </c>
    </row>
    <row r="33" spans="1:2" x14ac:dyDescent="0.3">
      <c r="A33" t="s">
        <v>64</v>
      </c>
      <c r="B33">
        <v>-0.64007680300000003</v>
      </c>
    </row>
    <row r="34" spans="1:2" x14ac:dyDescent="0.3">
      <c r="A34" t="s">
        <v>69</v>
      </c>
      <c r="B34">
        <v>-0.77976763299999996</v>
      </c>
    </row>
    <row r="35" spans="1:2" x14ac:dyDescent="0.3">
      <c r="A35" t="s">
        <v>71</v>
      </c>
      <c r="B35">
        <v>0.12670782</v>
      </c>
    </row>
    <row r="36" spans="1:2" x14ac:dyDescent="0.3">
      <c r="A36" t="s">
        <v>70</v>
      </c>
      <c r="B36">
        <v>-0.79219020900000003</v>
      </c>
    </row>
    <row r="37" spans="1:2" x14ac:dyDescent="0.3">
      <c r="A37" t="s">
        <v>66</v>
      </c>
      <c r="B37">
        <v>-0.69741107000000002</v>
      </c>
    </row>
    <row r="38" spans="1:2" x14ac:dyDescent="0.3">
      <c r="A38" t="s">
        <v>68</v>
      </c>
      <c r="B38">
        <v>-4.1563623000000001E-2</v>
      </c>
    </row>
    <row r="39" spans="1:2" x14ac:dyDescent="0.3">
      <c r="A39" t="s">
        <v>67</v>
      </c>
      <c r="B39">
        <v>-0.69997637199999996</v>
      </c>
    </row>
    <row r="40" spans="1:2" x14ac:dyDescent="0.3">
      <c r="A40" t="s">
        <v>46</v>
      </c>
      <c r="B40">
        <v>-0.67209430699999995</v>
      </c>
    </row>
    <row r="41" spans="1:2" x14ac:dyDescent="0.3">
      <c r="A41" t="s">
        <v>47</v>
      </c>
      <c r="B41">
        <v>-0.70621663999999995</v>
      </c>
    </row>
    <row r="42" spans="1:2" x14ac:dyDescent="0.3">
      <c r="A42" t="s">
        <v>48</v>
      </c>
      <c r="B42">
        <v>-0.64419275300000001</v>
      </c>
    </row>
    <row r="43" spans="1:2" x14ac:dyDescent="0.3">
      <c r="A43" t="s">
        <v>55</v>
      </c>
      <c r="B43">
        <v>-0.101042702</v>
      </c>
    </row>
    <row r="44" spans="1:2" x14ac:dyDescent="0.3">
      <c r="A44" t="s">
        <v>56</v>
      </c>
      <c r="B44">
        <v>-0.17427757799999999</v>
      </c>
    </row>
    <row r="45" spans="1:2" x14ac:dyDescent="0.3">
      <c r="A45" t="s">
        <v>57</v>
      </c>
      <c r="B45">
        <v>-5.1392895000000001E-2</v>
      </c>
    </row>
    <row r="46" spans="1:2" x14ac:dyDescent="0.3">
      <c r="A46" t="s">
        <v>49</v>
      </c>
      <c r="B46">
        <v>-0.73859481699999996</v>
      </c>
    </row>
    <row r="47" spans="1:2" x14ac:dyDescent="0.3">
      <c r="A47" t="s">
        <v>50</v>
      </c>
      <c r="B47">
        <v>-0.67422693499999997</v>
      </c>
    </row>
    <row r="48" spans="1:2" x14ac:dyDescent="0.3">
      <c r="A48" t="s">
        <v>51</v>
      </c>
      <c r="B48">
        <v>-0.69044631300000003</v>
      </c>
    </row>
    <row r="49" spans="1:2" x14ac:dyDescent="0.3">
      <c r="A49" t="s">
        <v>18</v>
      </c>
      <c r="B49">
        <v>-0.64941795099999999</v>
      </c>
    </row>
    <row r="50" spans="1:2" x14ac:dyDescent="0.3">
      <c r="A50" t="s">
        <v>19</v>
      </c>
      <c r="B50">
        <v>-0.62776294600000004</v>
      </c>
    </row>
    <row r="51" spans="1:2" x14ac:dyDescent="0.3">
      <c r="A51" t="s">
        <v>80</v>
      </c>
      <c r="B51">
        <v>7.8938121999999999E-2</v>
      </c>
    </row>
    <row r="52" spans="1:2" x14ac:dyDescent="0.3">
      <c r="A52" t="s">
        <v>81</v>
      </c>
      <c r="B52">
        <v>7.9481069999999994E-3</v>
      </c>
    </row>
    <row r="53" spans="1:2" x14ac:dyDescent="0.3">
      <c r="A53" t="s">
        <v>82</v>
      </c>
      <c r="B53">
        <v>-4.6746979999999997E-3</v>
      </c>
    </row>
    <row r="54" spans="1:2" x14ac:dyDescent="0.3">
      <c r="A54" t="s">
        <v>83</v>
      </c>
      <c r="B54">
        <v>-0.63978102100000001</v>
      </c>
    </row>
    <row r="55" spans="1:2" x14ac:dyDescent="0.3">
      <c r="A55" t="s">
        <v>84</v>
      </c>
      <c r="B55">
        <v>-0.60797159899999997</v>
      </c>
    </row>
    <row r="56" spans="1:2" x14ac:dyDescent="0.3">
      <c r="A56" t="s">
        <v>85</v>
      </c>
      <c r="B56">
        <v>-0.76282024000000004</v>
      </c>
    </row>
    <row r="57" spans="1:2" x14ac:dyDescent="0.3">
      <c r="A57" t="s">
        <v>14</v>
      </c>
      <c r="B57">
        <v>-0.54822166000000006</v>
      </c>
    </row>
    <row r="58" spans="1:2" x14ac:dyDescent="0.3">
      <c r="A58" t="s">
        <v>15</v>
      </c>
      <c r="B58">
        <v>-0.59122532699999997</v>
      </c>
    </row>
    <row r="59" spans="1:2" x14ac:dyDescent="0.3">
      <c r="A59" t="s">
        <v>0</v>
      </c>
      <c r="B59">
        <v>0.27434726100000001</v>
      </c>
    </row>
    <row r="60" spans="1:2" x14ac:dyDescent="0.3">
      <c r="A60" t="s">
        <v>13</v>
      </c>
      <c r="B60">
        <v>-1.7743492E-2</v>
      </c>
    </row>
    <row r="61" spans="1:2" x14ac:dyDescent="0.3">
      <c r="A61" t="s">
        <v>33</v>
      </c>
      <c r="B61">
        <v>-0.108925033</v>
      </c>
    </row>
    <row r="62" spans="1:2" x14ac:dyDescent="0.3">
      <c r="A62" t="s">
        <v>43</v>
      </c>
      <c r="B62">
        <v>-0.607783819</v>
      </c>
    </row>
    <row r="63" spans="1:2" x14ac:dyDescent="0.3">
      <c r="A63" t="s">
        <v>59</v>
      </c>
      <c r="B63">
        <v>-0.51019137800000003</v>
      </c>
    </row>
    <row r="64" spans="1:2" x14ac:dyDescent="0.3">
      <c r="A64" t="s">
        <v>79</v>
      </c>
      <c r="B64">
        <v>-0.61306429900000003</v>
      </c>
    </row>
    <row r="65" spans="1:2" x14ac:dyDescent="0.3">
      <c r="A65" t="s">
        <v>22</v>
      </c>
      <c r="B65">
        <v>-0.76213761099999999</v>
      </c>
    </row>
    <row r="66" spans="1:2" x14ac:dyDescent="0.3">
      <c r="A66" t="s">
        <v>23</v>
      </c>
      <c r="B66">
        <v>-0.77799317300000004</v>
      </c>
    </row>
    <row r="67" spans="1:2" x14ac:dyDescent="0.3">
      <c r="A67" t="s">
        <v>7</v>
      </c>
      <c r="B67">
        <v>-9.6709274999999997E-2</v>
      </c>
    </row>
    <row r="68" spans="1:2" x14ac:dyDescent="0.3">
      <c r="A68" t="s">
        <v>8</v>
      </c>
      <c r="B68">
        <v>-4.2318108E-2</v>
      </c>
    </row>
    <row r="69" spans="1:2" x14ac:dyDescent="0.3">
      <c r="A69" t="s">
        <v>9</v>
      </c>
      <c r="B69">
        <v>-5.483035E-2</v>
      </c>
    </row>
    <row r="70" spans="1:2" x14ac:dyDescent="0.3">
      <c r="A70" t="s">
        <v>10</v>
      </c>
      <c r="B70">
        <v>-0.73134853300000002</v>
      </c>
    </row>
    <row r="71" spans="1:2" x14ac:dyDescent="0.3">
      <c r="A71" t="s">
        <v>11</v>
      </c>
      <c r="B71">
        <v>-0.78606231999999998</v>
      </c>
    </row>
    <row r="72" spans="1:2" x14ac:dyDescent="0.3">
      <c r="A72" t="s">
        <v>12</v>
      </c>
      <c r="B72">
        <v>-0.73993239499999997</v>
      </c>
    </row>
    <row r="73" spans="1:2" x14ac:dyDescent="0.3">
      <c r="A73" t="s">
        <v>20</v>
      </c>
      <c r="B73">
        <v>-0.60524856999999999</v>
      </c>
    </row>
    <row r="74" spans="1:2" x14ac:dyDescent="0.3">
      <c r="A74" t="s">
        <v>21</v>
      </c>
      <c r="B74">
        <v>-0.66253306300000003</v>
      </c>
    </row>
    <row r="75" spans="1:2" x14ac:dyDescent="0.3">
      <c r="A75" t="s">
        <v>1</v>
      </c>
      <c r="B75">
        <v>-3.0982487E-2</v>
      </c>
    </row>
    <row r="76" spans="1:2" x14ac:dyDescent="0.3">
      <c r="A76" t="s">
        <v>2</v>
      </c>
      <c r="B76">
        <v>-7.4719486000000002E-2</v>
      </c>
    </row>
    <row r="77" spans="1:2" x14ac:dyDescent="0.3">
      <c r="A77" t="s">
        <v>3</v>
      </c>
      <c r="B77">
        <v>8.8357303999999998E-2</v>
      </c>
    </row>
    <row r="78" spans="1:2" x14ac:dyDescent="0.3">
      <c r="A78" t="s">
        <v>4</v>
      </c>
      <c r="B78">
        <v>-0.72119259800000002</v>
      </c>
    </row>
    <row r="79" spans="1:2" x14ac:dyDescent="0.3">
      <c r="A79" t="s">
        <v>5</v>
      </c>
      <c r="B79">
        <v>-0.68265350700000005</v>
      </c>
    </row>
    <row r="80" spans="1:2" x14ac:dyDescent="0.3">
      <c r="A80" t="s">
        <v>6</v>
      </c>
      <c r="B80">
        <v>-0.65366567399999997</v>
      </c>
    </row>
    <row r="81" spans="1:2" x14ac:dyDescent="0.3">
      <c r="A81" t="s">
        <v>16</v>
      </c>
      <c r="B81">
        <v>-0.54822166000000006</v>
      </c>
    </row>
    <row r="82" spans="1:2" x14ac:dyDescent="0.3">
      <c r="A82" t="s">
        <v>17</v>
      </c>
      <c r="B82">
        <v>-0.59122532699999997</v>
      </c>
    </row>
    <row r="83" spans="1:2" x14ac:dyDescent="0.3">
      <c r="A83" t="s">
        <v>44</v>
      </c>
      <c r="B83">
        <v>0.66922622200000004</v>
      </c>
    </row>
    <row r="84" spans="1:2" x14ac:dyDescent="0.3">
      <c r="A84" t="s">
        <v>45</v>
      </c>
      <c r="B84">
        <v>4.0387909999999999E-3</v>
      </c>
    </row>
    <row r="85" spans="1:2" x14ac:dyDescent="0.3">
      <c r="A85" t="s">
        <v>52</v>
      </c>
      <c r="B85">
        <v>9.2150860000000001E-2</v>
      </c>
    </row>
    <row r="86" spans="1:2" x14ac:dyDescent="0.3">
      <c r="A86" t="s">
        <v>53</v>
      </c>
      <c r="B86">
        <v>-0.965207115</v>
      </c>
    </row>
    <row r="87" spans="1:2" x14ac:dyDescent="0.3">
      <c r="A87" t="s">
        <v>54</v>
      </c>
      <c r="B87">
        <v>-0.95440802700000005</v>
      </c>
    </row>
    <row r="88" spans="1:2" x14ac:dyDescent="0.3">
      <c r="A88" t="s">
        <v>58</v>
      </c>
      <c r="B88">
        <v>-0.93890096899999997</v>
      </c>
    </row>
  </sheetData>
  <sortState ref="A3:B88">
    <sortCondition ref="A3:A8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Mean</vt:lpstr>
    </vt:vector>
  </TitlesOfParts>
  <Company>FedEx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</dc:creator>
  <cp:lastModifiedBy>FedEx</cp:lastModifiedBy>
  <dcterms:created xsi:type="dcterms:W3CDTF">2018-02-07T22:52:13Z</dcterms:created>
  <dcterms:modified xsi:type="dcterms:W3CDTF">2018-02-08T00:14:23Z</dcterms:modified>
</cp:coreProperties>
</file>