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32" windowWidth="18180" windowHeight="14016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H10" i="1"/>
  <c r="H9"/>
  <c r="H8"/>
  <c r="H7"/>
  <c r="E9"/>
  <c r="E7"/>
  <c r="E6"/>
  <c r="E8"/>
</calcChain>
</file>

<file path=xl/sharedStrings.xml><?xml version="1.0" encoding="utf-8"?>
<sst xmlns="http://schemas.openxmlformats.org/spreadsheetml/2006/main" count="18" uniqueCount="14">
  <si>
    <t>Simulation Tests for VMC Evaluation</t>
  </si>
  <si>
    <t>Part Program</t>
  </si>
  <si>
    <t>Material</t>
  </si>
  <si>
    <t>HomeSwitchRearPanelEngrave.ncc</t>
  </si>
  <si>
    <t>Notes</t>
  </si>
  <si>
    <t>Run Time</t>
  </si>
  <si>
    <t>Toolchanges</t>
  </si>
  <si>
    <t>Time In Rapids</t>
  </si>
  <si>
    <t>Tormach 1100 Mill.  Raised speeds to 5000 rpm from 1600, Raised feeds by equal amount (x3.125)</t>
  </si>
  <si>
    <t>Tormach 1100 Mill w/ Toolchanger</t>
  </si>
  <si>
    <t>Use 8000 rpm spindle.  Bump F22 to F35 and F11 to F18.</t>
  </si>
  <si>
    <t>Switch to Haas VF1 Mill</t>
  </si>
  <si>
    <t>Run Time Delta vs Original</t>
  </si>
  <si>
    <t>Fanuc Robodrill w/ 24,000 rpm spindle.  Bump F35 to F151.  Bump F18 to F78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</si>
</sst>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wrapText="1"/>
    </xf>
    <xf numFmtId="0" fontId="2" fillId="0" borderId="0" xfId="0" applyFont="1" applyAlignment="1">
      <alignment horizontal="center" wrapText="1"/>
    </xf>
    <xf numFmtId="0" fontId="3" fillId="0" borderId="0" xfId="0" applyFon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H10"/>
  <sheetViews>
    <sheetView tabSelected="1" workbookViewId="0">
      <selection activeCell="G11" sqref="G11"/>
    </sheetView>
  </sheetViews>
  <sheetFormatPr defaultRowHeight="14.4"/>
  <cols>
    <col min="1" max="1" width="5" customWidth="1"/>
    <col min="2" max="2" width="31" bestFit="1" customWidth="1"/>
    <col min="4" max="4" width="32.109375" style="1" bestFit="1" customWidth="1"/>
    <col min="6" max="6" width="10.5546875" bestFit="1" customWidth="1"/>
    <col min="7" max="7" width="11.5546875" bestFit="1" customWidth="1"/>
  </cols>
  <sheetData>
    <row r="2" spans="2:8" ht="23.4">
      <c r="B2" s="3" t="s">
        <v>0</v>
      </c>
    </row>
    <row r="5" spans="2:8" s="2" customFormat="1" ht="43.2">
      <c r="B5" s="2" t="s">
        <v>1</v>
      </c>
      <c r="C5" s="2" t="s">
        <v>2</v>
      </c>
      <c r="D5" s="2" t="s">
        <v>4</v>
      </c>
      <c r="E5" s="2" t="s">
        <v>5</v>
      </c>
      <c r="F5" s="2" t="s">
        <v>7</v>
      </c>
      <c r="G5" s="2" t="s">
        <v>6</v>
      </c>
      <c r="H5" s="2" t="s">
        <v>12</v>
      </c>
    </row>
    <row r="6" spans="2:8" ht="43.2">
      <c r="B6" t="s">
        <v>3</v>
      </c>
      <c r="C6">
        <v>6061</v>
      </c>
      <c r="D6" s="1" t="s">
        <v>8</v>
      </c>
      <c r="E6">
        <f>8*60+51.2</f>
        <v>531.20000000000005</v>
      </c>
      <c r="F6">
        <v>55.8</v>
      </c>
      <c r="G6">
        <v>120</v>
      </c>
    </row>
    <row r="7" spans="2:8">
      <c r="B7" t="s">
        <v>3</v>
      </c>
      <c r="C7">
        <v>6061</v>
      </c>
      <c r="D7" s="1" t="s">
        <v>9</v>
      </c>
      <c r="E7">
        <f>7*60+11.2</f>
        <v>431.2</v>
      </c>
      <c r="F7">
        <v>55.8</v>
      </c>
      <c r="G7">
        <v>120</v>
      </c>
      <c r="H7" s="4">
        <f>(E7-$E$6)/$E$6</f>
        <v>-0.18825301204819286</v>
      </c>
    </row>
    <row r="8" spans="2:8">
      <c r="B8" t="s">
        <v>3</v>
      </c>
      <c r="C8">
        <v>6061</v>
      </c>
      <c r="D8" s="1" t="s">
        <v>11</v>
      </c>
      <c r="E8">
        <f>7*60+1.1</f>
        <v>421.1</v>
      </c>
      <c r="F8">
        <v>5</v>
      </c>
      <c r="G8">
        <v>9</v>
      </c>
      <c r="H8" s="4">
        <f>(E8-$E$6)/$E$6</f>
        <v>-0.20726656626506026</v>
      </c>
    </row>
    <row r="9" spans="2:8" ht="28.8">
      <c r="B9" t="s">
        <v>3</v>
      </c>
      <c r="C9">
        <v>6061</v>
      </c>
      <c r="D9" s="1" t="s">
        <v>10</v>
      </c>
      <c r="E9">
        <f>5*60+3.5</f>
        <v>303.5</v>
      </c>
      <c r="F9">
        <v>5</v>
      </c>
      <c r="G9">
        <v>9</v>
      </c>
      <c r="H9" s="4">
        <f>(E9-$E$6)/$E$6</f>
        <v>-0.42865210843373497</v>
      </c>
    </row>
    <row r="10" spans="2:8" ht="43.2">
      <c r="B10" t="s">
        <v>3</v>
      </c>
      <c r="C10">
        <v>6061</v>
      </c>
      <c r="D10" s="1" t="s">
        <v>13</v>
      </c>
      <c r="E10">
        <v>79.400000000000006</v>
      </c>
      <c r="F10">
        <v>2.2999999999999998</v>
      </c>
      <c r="G10">
        <v>4.2</v>
      </c>
      <c r="H10" s="4">
        <f>(E10-$E$6)/$E$6</f>
        <v>-0.85052710843373502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BobWarfield</dc:creator>
  <cp:lastModifiedBy>BobWarfield</cp:lastModifiedBy>
  <dcterms:created xsi:type="dcterms:W3CDTF">2013-07-08T17:33:19Z</dcterms:created>
  <dcterms:modified xsi:type="dcterms:W3CDTF">2013-07-10T00:35:06Z</dcterms:modified>
</cp:coreProperties>
</file>