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9"/>
  <workbookPr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xr:revisionPtr revIDLastSave="0" documentId="13_ncr:1_{9672D781-B3C4-4AA6-9B5F-F77832C46A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C2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R3" i="1"/>
  <c r="R4" i="1"/>
  <c r="R5" i="1"/>
  <c r="R6" i="1"/>
  <c r="R7" i="1"/>
  <c r="R8" i="1"/>
  <c r="R9" i="1"/>
  <c r="R10" i="1"/>
  <c r="S2" i="1" l="1"/>
  <c r="S3" i="1" s="1"/>
  <c r="S4" i="1" s="1"/>
  <c r="S5" i="1" s="1"/>
  <c r="S6" i="1" s="1"/>
  <c r="S7" i="1" s="1"/>
  <c r="S8" i="1" s="1"/>
  <c r="S9" i="1" s="1"/>
  <c r="S1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T2" i="1" l="1"/>
  <c r="T3" i="1" s="1"/>
  <c r="T4" i="1" s="1"/>
  <c r="T5" i="1" s="1"/>
  <c r="T6" i="1" s="1"/>
  <c r="T7" i="1" s="1"/>
  <c r="T8" i="1" s="1"/>
  <c r="T9" i="1" s="1"/>
  <c r="T10" i="1" s="1"/>
</calcChain>
</file>

<file path=xl/sharedStrings.xml><?xml version="1.0" encoding="utf-8"?>
<sst xmlns="http://schemas.openxmlformats.org/spreadsheetml/2006/main" count="14" uniqueCount="10">
  <si>
    <t>Date</t>
  </si>
  <si>
    <t>Lines of Java code</t>
  </si>
  <si>
    <t>Months</t>
  </si>
  <si>
    <t>De Filippis</t>
  </si>
  <si>
    <t>Manenti</t>
  </si>
  <si>
    <t>Average</t>
  </si>
  <si>
    <t>Standard Deviation</t>
  </si>
  <si>
    <t>UpperLimit</t>
  </si>
  <si>
    <t>LowerLimit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</si>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</sst>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43" fontId="2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Lines of Java code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Lines of Java code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Foglio1!$A$2:$A$34</c:f>
              <c:numCache>
                <c:formatCode>d\-mmm</c:formatCode>
                <c:ptCount val="33"/>
                <c:pt idx="0">
                  <c:v>44626</c:v>
                </c:pt>
                <c:pt idx="1">
                  <c:v>44640</c:v>
                </c:pt>
                <c:pt idx="2">
                  <c:v>44641</c:v>
                </c:pt>
                <c:pt idx="3">
                  <c:v>44642</c:v>
                </c:pt>
                <c:pt idx="4">
                  <c:v>44644</c:v>
                </c:pt>
                <c:pt idx="5">
                  <c:v>44645</c:v>
                </c:pt>
                <c:pt idx="6">
                  <c:v>44646</c:v>
                </c:pt>
                <c:pt idx="7">
                  <c:v>44648</c:v>
                </c:pt>
                <c:pt idx="8">
                  <c:v>44651</c:v>
                </c:pt>
                <c:pt idx="9">
                  <c:v>44654</c:v>
                </c:pt>
                <c:pt idx="10">
                  <c:v>44658</c:v>
                </c:pt>
                <c:pt idx="11">
                  <c:v>44662</c:v>
                </c:pt>
                <c:pt idx="12">
                  <c:v>44663</c:v>
                </c:pt>
                <c:pt idx="13">
                  <c:v>44670</c:v>
                </c:pt>
                <c:pt idx="14">
                  <c:v>44672</c:v>
                </c:pt>
                <c:pt idx="15">
                  <c:v>44676</c:v>
                </c:pt>
                <c:pt idx="16">
                  <c:v>44680</c:v>
                </c:pt>
                <c:pt idx="17">
                  <c:v>44681</c:v>
                </c:pt>
                <c:pt idx="18">
                  <c:v>44682</c:v>
                </c:pt>
                <c:pt idx="19">
                  <c:v>44683</c:v>
                </c:pt>
                <c:pt idx="20">
                  <c:v>44684</c:v>
                </c:pt>
                <c:pt idx="21">
                  <c:v>44688</c:v>
                </c:pt>
                <c:pt idx="22">
                  <c:v>44691</c:v>
                </c:pt>
                <c:pt idx="23">
                  <c:v>44695</c:v>
                </c:pt>
                <c:pt idx="24">
                  <c:v>44703</c:v>
                </c:pt>
                <c:pt idx="25">
                  <c:v>44708</c:v>
                </c:pt>
                <c:pt idx="26">
                  <c:v>44709</c:v>
                </c:pt>
                <c:pt idx="27">
                  <c:v>44710</c:v>
                </c:pt>
                <c:pt idx="28">
                  <c:v>44711</c:v>
                </c:pt>
                <c:pt idx="29">
                  <c:v>44712</c:v>
                </c:pt>
                <c:pt idx="30">
                  <c:v>44713</c:v>
                </c:pt>
                <c:pt idx="31">
                  <c:v>44714</c:v>
                </c:pt>
                <c:pt idx="32">
                  <c:v>44715</c:v>
                </c:pt>
              </c:numCache>
            </c:numRef>
          </c:cat>
          <c:val>
            <c:numRef>
              <c:f>Foglio1!$B$2:$B$34</c:f>
              <c:numCache>
                <c:formatCode>General</c:formatCode>
                <c:ptCount val="33"/>
                <c:pt idx="0">
                  <c:v>1673</c:v>
                </c:pt>
                <c:pt idx="1">
                  <c:v>1837</c:v>
                </c:pt>
                <c:pt idx="2">
                  <c:v>1923</c:v>
                </c:pt>
                <c:pt idx="3">
                  <c:v>2033</c:v>
                </c:pt>
                <c:pt idx="4">
                  <c:v>2135</c:v>
                </c:pt>
                <c:pt idx="5">
                  <c:v>2282</c:v>
                </c:pt>
                <c:pt idx="6">
                  <c:v>2379</c:v>
                </c:pt>
                <c:pt idx="7">
                  <c:v>2672</c:v>
                </c:pt>
                <c:pt idx="8">
                  <c:v>2750</c:v>
                </c:pt>
                <c:pt idx="9">
                  <c:v>3149</c:v>
                </c:pt>
                <c:pt idx="10">
                  <c:v>3970</c:v>
                </c:pt>
                <c:pt idx="11">
                  <c:v>4450</c:v>
                </c:pt>
                <c:pt idx="12">
                  <c:v>4475</c:v>
                </c:pt>
                <c:pt idx="13">
                  <c:v>4888</c:v>
                </c:pt>
                <c:pt idx="14">
                  <c:v>5246</c:v>
                </c:pt>
                <c:pt idx="15">
                  <c:v>5424</c:v>
                </c:pt>
                <c:pt idx="16">
                  <c:v>6217</c:v>
                </c:pt>
                <c:pt idx="17">
                  <c:v>6503</c:v>
                </c:pt>
                <c:pt idx="18">
                  <c:v>6646</c:v>
                </c:pt>
                <c:pt idx="19">
                  <c:v>7044</c:v>
                </c:pt>
                <c:pt idx="20">
                  <c:v>7274</c:v>
                </c:pt>
                <c:pt idx="21">
                  <c:v>8330</c:v>
                </c:pt>
                <c:pt idx="22">
                  <c:v>8507</c:v>
                </c:pt>
                <c:pt idx="23">
                  <c:v>9085</c:v>
                </c:pt>
                <c:pt idx="24">
                  <c:v>9152</c:v>
                </c:pt>
                <c:pt idx="25">
                  <c:v>10060</c:v>
                </c:pt>
                <c:pt idx="26">
                  <c:v>10226</c:v>
                </c:pt>
                <c:pt idx="27">
                  <c:v>9606</c:v>
                </c:pt>
                <c:pt idx="28">
                  <c:v>10828</c:v>
                </c:pt>
                <c:pt idx="29">
                  <c:v>12049</c:v>
                </c:pt>
                <c:pt idx="30">
                  <c:v>12287</c:v>
                </c:pt>
                <c:pt idx="31">
                  <c:v>12401</c:v>
                </c:pt>
                <c:pt idx="32">
                  <c:v>12811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8-4215-8586-0FF371B53613}"/>
            </c:ext>
          </c:extLst>
        </c:ser>
        <c:ser>
          <c:idx val="1"/>
          <c:order val="1"/>
          <c:tx>
            <c:v>Average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Foglio1!$C$2:$C$34</c:f>
              <c:numCache>
                <c:formatCode>General</c:formatCode>
                <c:ptCount val="33"/>
                <c:pt idx="0">
                  <c:v>6373.090909090909</c:v>
                </c:pt>
                <c:pt idx="1">
                  <c:v>6373.090909090909</c:v>
                </c:pt>
                <c:pt idx="2">
                  <c:v>6373.090909090909</c:v>
                </c:pt>
                <c:pt idx="3">
                  <c:v>6373.090909090909</c:v>
                </c:pt>
                <c:pt idx="4">
                  <c:v>6373.090909090909</c:v>
                </c:pt>
                <c:pt idx="5">
                  <c:v>6373.090909090909</c:v>
                </c:pt>
                <c:pt idx="6">
                  <c:v>6373.090909090909</c:v>
                </c:pt>
                <c:pt idx="7">
                  <c:v>6373.090909090909</c:v>
                </c:pt>
                <c:pt idx="8">
                  <c:v>6373.090909090909</c:v>
                </c:pt>
                <c:pt idx="9">
                  <c:v>6373.090909090909</c:v>
                </c:pt>
                <c:pt idx="10">
                  <c:v>6373.090909090909</c:v>
                </c:pt>
                <c:pt idx="11">
                  <c:v>6373.090909090909</c:v>
                </c:pt>
                <c:pt idx="12">
                  <c:v>6373.090909090909</c:v>
                </c:pt>
                <c:pt idx="13">
                  <c:v>6373.090909090909</c:v>
                </c:pt>
                <c:pt idx="14">
                  <c:v>6373.090909090909</c:v>
                </c:pt>
                <c:pt idx="15">
                  <c:v>6373.090909090909</c:v>
                </c:pt>
                <c:pt idx="16">
                  <c:v>6373.090909090909</c:v>
                </c:pt>
                <c:pt idx="17">
                  <c:v>6373.090909090909</c:v>
                </c:pt>
                <c:pt idx="18">
                  <c:v>6373.090909090909</c:v>
                </c:pt>
                <c:pt idx="19">
                  <c:v>6373.090909090909</c:v>
                </c:pt>
                <c:pt idx="20">
                  <c:v>6373.090909090909</c:v>
                </c:pt>
                <c:pt idx="21">
                  <c:v>6373.090909090909</c:v>
                </c:pt>
                <c:pt idx="22">
                  <c:v>6373.090909090909</c:v>
                </c:pt>
                <c:pt idx="23">
                  <c:v>6373.090909090909</c:v>
                </c:pt>
                <c:pt idx="24">
                  <c:v>6373.090909090909</c:v>
                </c:pt>
                <c:pt idx="25">
                  <c:v>6373.090909090909</c:v>
                </c:pt>
                <c:pt idx="26">
                  <c:v>6373.090909090909</c:v>
                </c:pt>
                <c:pt idx="27">
                  <c:v>6373.090909090909</c:v>
                </c:pt>
                <c:pt idx="28">
                  <c:v>6373.090909090909</c:v>
                </c:pt>
                <c:pt idx="29">
                  <c:v>6373.090909090909</c:v>
                </c:pt>
                <c:pt idx="30">
                  <c:v>6373.090909090909</c:v>
                </c:pt>
                <c:pt idx="31">
                  <c:v>6373.090909090909</c:v>
                </c:pt>
                <c:pt idx="32">
                  <c:v>6373.090909090909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C-4E6F-AA5D-D8FAEFF2F56F}"/>
            </c:ext>
          </c:extLst>
        </c:ser>
        <c:ser>
          <c:idx val="2"/>
          <c:order val="2"/>
          <c:tx>
            <c:v>Upper limit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Foglio1!$D$2:$D$34</c:f>
              <c:numCache>
                <c:formatCode>0.00</c:formatCode>
                <c:ptCount val="33"/>
                <c:pt idx="0">
                  <c:v>17014.041593643109</c:v>
                </c:pt>
                <c:pt idx="1">
                  <c:v>17014.041593643109</c:v>
                </c:pt>
                <c:pt idx="2">
                  <c:v>17014.041593643109</c:v>
                </c:pt>
                <c:pt idx="3">
                  <c:v>17014.041593643109</c:v>
                </c:pt>
                <c:pt idx="4">
                  <c:v>17014.041593643109</c:v>
                </c:pt>
                <c:pt idx="5">
                  <c:v>17014.041593643109</c:v>
                </c:pt>
                <c:pt idx="6">
                  <c:v>17014.041593643109</c:v>
                </c:pt>
                <c:pt idx="7">
                  <c:v>17014.041593643109</c:v>
                </c:pt>
                <c:pt idx="8">
                  <c:v>17014.041593643109</c:v>
                </c:pt>
                <c:pt idx="9">
                  <c:v>17014.041593643109</c:v>
                </c:pt>
                <c:pt idx="10">
                  <c:v>17014.041593643109</c:v>
                </c:pt>
                <c:pt idx="11">
                  <c:v>17014.041593643109</c:v>
                </c:pt>
                <c:pt idx="12">
                  <c:v>17014.041593643109</c:v>
                </c:pt>
                <c:pt idx="13">
                  <c:v>17014.041593643109</c:v>
                </c:pt>
                <c:pt idx="14">
                  <c:v>17014.041593643109</c:v>
                </c:pt>
                <c:pt idx="15">
                  <c:v>17014.041593643109</c:v>
                </c:pt>
                <c:pt idx="16">
                  <c:v>17014.041593643109</c:v>
                </c:pt>
                <c:pt idx="17">
                  <c:v>17014.041593643109</c:v>
                </c:pt>
                <c:pt idx="18">
                  <c:v>17014.041593643109</c:v>
                </c:pt>
                <c:pt idx="19">
                  <c:v>17014.041593643109</c:v>
                </c:pt>
                <c:pt idx="20">
                  <c:v>17014.041593643109</c:v>
                </c:pt>
                <c:pt idx="21">
                  <c:v>17014.041593643109</c:v>
                </c:pt>
                <c:pt idx="22">
                  <c:v>17014.041593643109</c:v>
                </c:pt>
                <c:pt idx="23">
                  <c:v>17014.041593643109</c:v>
                </c:pt>
                <c:pt idx="24">
                  <c:v>17014.041593643109</c:v>
                </c:pt>
                <c:pt idx="25">
                  <c:v>17014.041593643109</c:v>
                </c:pt>
                <c:pt idx="26">
                  <c:v>17014.041593643109</c:v>
                </c:pt>
                <c:pt idx="27">
                  <c:v>17014.041593643109</c:v>
                </c:pt>
                <c:pt idx="28">
                  <c:v>17014.041593643109</c:v>
                </c:pt>
                <c:pt idx="29">
                  <c:v>17014.041593643109</c:v>
                </c:pt>
                <c:pt idx="30">
                  <c:v>17014.041593643109</c:v>
                </c:pt>
                <c:pt idx="31">
                  <c:v>17014.041593643109</c:v>
                </c:pt>
                <c:pt idx="32">
                  <c:v>17014.041593643109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C-4E6F-AA5D-D8FAEFF2F56F}"/>
            </c:ext>
          </c:extLst>
        </c:ser>
        <c:ser>
          <c:idx val="3"/>
          <c:order val="3"/>
          <c:tx>
            <c:v>Lower Limit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Foglio1!$E$2:$E$34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C-4E6F-AA5D-D8FAEFF2F5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732111"/>
        <c:axId val="1480736271"/>
      </c:lineChart>
      <c:dateAx>
        <c:axId val="148073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0736271"/>
        <c:crosses val="autoZero"/>
        <c:auto val="1"/>
        <c:lblOffset val="100"/>
        <c:baseTimeUnit val="days"/>
      </c:dateAx>
      <c:valAx>
        <c:axId val="14807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 of Java code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07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Commits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Foglio1!$O$2:$O$10</c:f>
              <c:numCache>
                <c:formatCode>d\-mmm</c:formatCode>
                <c:ptCount val="9"/>
                <c:pt idx="0">
                  <c:v>44855</c:v>
                </c:pt>
                <c:pt idx="1">
                  <c:v>44886</c:v>
                </c:pt>
                <c:pt idx="2">
                  <c:v>44916</c:v>
                </c:pt>
                <c:pt idx="3">
                  <c:v>44947</c:v>
                </c:pt>
                <c:pt idx="4">
                  <c:v>44978</c:v>
                </c:pt>
                <c:pt idx="5">
                  <c:v>45006</c:v>
                </c:pt>
                <c:pt idx="6">
                  <c:v>45037</c:v>
                </c:pt>
                <c:pt idx="7">
                  <c:v>45067</c:v>
                </c:pt>
                <c:pt idx="8">
                  <c:v>45098</c:v>
                </c:pt>
              </c:numCache>
            </c:numRef>
          </c:cat>
          <c:val>
            <c:numRef>
              <c:f>Foglio1!$R$2:$R$10</c:f>
              <c:numCache>
                <c:formatCode>0.00</c:formatCode>
                <c:ptCount val="9"/>
                <c:pt idx="0">
                  <c:v>13</c:v>
                </c:pt>
                <c:pt idx="1">
                  <c:v>111</c:v>
                </c:pt>
                <c:pt idx="2">
                  <c:v>76</c:v>
                </c:pt>
                <c:pt idx="3">
                  <c:v>2</c:v>
                </c:pt>
                <c:pt idx="4">
                  <c:v>13</c:v>
                </c:pt>
                <c:pt idx="5">
                  <c:v>64</c:v>
                </c:pt>
                <c:pt idx="6">
                  <c:v>169</c:v>
                </c:pt>
                <c:pt idx="7">
                  <c:v>292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8-4E7E-8DD3-77C304EBAE55}"/>
            </c:ext>
          </c:extLst>
        </c:ser>
        <c:ser>
          <c:idx val="1"/>
          <c:order val="1"/>
          <c:tx>
            <c:strRef>
              <c:f>Foglio1!$S$1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Foglio1!$O$2:$O$10</c:f>
              <c:numCache>
                <c:formatCode>d\-mmm</c:formatCode>
                <c:ptCount val="9"/>
                <c:pt idx="0">
                  <c:v>44855</c:v>
                </c:pt>
                <c:pt idx="1">
                  <c:v>44886</c:v>
                </c:pt>
                <c:pt idx="2">
                  <c:v>44916</c:v>
                </c:pt>
                <c:pt idx="3">
                  <c:v>44947</c:v>
                </c:pt>
                <c:pt idx="4">
                  <c:v>44978</c:v>
                </c:pt>
                <c:pt idx="5">
                  <c:v>45006</c:v>
                </c:pt>
                <c:pt idx="6">
                  <c:v>45037</c:v>
                </c:pt>
                <c:pt idx="7">
                  <c:v>45067</c:v>
                </c:pt>
                <c:pt idx="8">
                  <c:v>45098</c:v>
                </c:pt>
              </c:numCache>
            </c:numRef>
          </c:cat>
          <c:val>
            <c:numRef>
              <c:f>Foglio1!$S$2:$S$10</c:f>
              <c:numCache>
                <c:formatCode>General</c:formatCode>
                <c:ptCount val="9"/>
                <c:pt idx="0">
                  <c:v>84.222222222222229</c:v>
                </c:pt>
                <c:pt idx="1">
                  <c:v>84.222222222222229</c:v>
                </c:pt>
                <c:pt idx="2">
                  <c:v>84.222222222222229</c:v>
                </c:pt>
                <c:pt idx="3">
                  <c:v>84.222222222222229</c:v>
                </c:pt>
                <c:pt idx="4">
                  <c:v>84.222222222222229</c:v>
                </c:pt>
                <c:pt idx="5">
                  <c:v>84.222222222222229</c:v>
                </c:pt>
                <c:pt idx="6">
                  <c:v>84.222222222222229</c:v>
                </c:pt>
                <c:pt idx="7">
                  <c:v>84.222222222222229</c:v>
                </c:pt>
                <c:pt idx="8">
                  <c:v>84.222222222222229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8-4E7E-8DD3-77C304EBAE55}"/>
            </c:ext>
          </c:extLst>
        </c:ser>
        <c:ser>
          <c:idx val="2"/>
          <c:order val="2"/>
          <c:tx>
            <c:strRef>
              <c:f>Foglio1!$T$1</c:f>
              <c:strCache>
                <c:ptCount val="1"/>
                <c:pt idx="0">
                  <c:v>UpperLimit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Foglio1!$O$2:$O$10</c:f>
              <c:numCache>
                <c:formatCode>d\-mmm</c:formatCode>
                <c:ptCount val="9"/>
                <c:pt idx="0">
                  <c:v>44855</c:v>
                </c:pt>
                <c:pt idx="1">
                  <c:v>44886</c:v>
                </c:pt>
                <c:pt idx="2">
                  <c:v>44916</c:v>
                </c:pt>
                <c:pt idx="3">
                  <c:v>44947</c:v>
                </c:pt>
                <c:pt idx="4">
                  <c:v>44978</c:v>
                </c:pt>
                <c:pt idx="5">
                  <c:v>45006</c:v>
                </c:pt>
                <c:pt idx="6">
                  <c:v>45037</c:v>
                </c:pt>
                <c:pt idx="7">
                  <c:v>45067</c:v>
                </c:pt>
                <c:pt idx="8">
                  <c:v>45098</c:v>
                </c:pt>
              </c:numCache>
            </c:numRef>
          </c:cat>
          <c:val>
            <c:numRef>
              <c:f>Foglio1!$T$2:$T$10</c:f>
              <c:numCache>
                <c:formatCode>_-* #,##0.00\ _€_-;\-* #,##0.00\ _€_-;_-* "-"??\ _€_-;_-@_-</c:formatCode>
                <c:ptCount val="9"/>
                <c:pt idx="0">
                  <c:v>354.11767523237421</c:v>
                </c:pt>
                <c:pt idx="1">
                  <c:v>354.11767523237421</c:v>
                </c:pt>
                <c:pt idx="2">
                  <c:v>354.11767523237421</c:v>
                </c:pt>
                <c:pt idx="3">
                  <c:v>354.11767523237421</c:v>
                </c:pt>
                <c:pt idx="4">
                  <c:v>354.11767523237421</c:v>
                </c:pt>
                <c:pt idx="5">
                  <c:v>354.11767523237421</c:v>
                </c:pt>
                <c:pt idx="6">
                  <c:v>354.11767523237421</c:v>
                </c:pt>
                <c:pt idx="7">
                  <c:v>354.11767523237421</c:v>
                </c:pt>
                <c:pt idx="8">
                  <c:v>354.11767523237421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8-4E7E-8DD3-77C304EBAE55}"/>
            </c:ext>
          </c:extLst>
        </c:ser>
        <c:ser>
          <c:idx val="3"/>
          <c:order val="3"/>
          <c:tx>
            <c:strRef>
              <c:f>Foglio1!$U$1</c:f>
              <c:strCache>
                <c:ptCount val="1"/>
                <c:pt idx="0">
                  <c:v>LowerLimit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Foglio1!$O$2:$O$10</c:f>
              <c:numCache>
                <c:formatCode>d\-mmm</c:formatCode>
                <c:ptCount val="9"/>
                <c:pt idx="0">
                  <c:v>44855</c:v>
                </c:pt>
                <c:pt idx="1">
                  <c:v>44886</c:v>
                </c:pt>
                <c:pt idx="2">
                  <c:v>44916</c:v>
                </c:pt>
                <c:pt idx="3">
                  <c:v>44947</c:v>
                </c:pt>
                <c:pt idx="4">
                  <c:v>44978</c:v>
                </c:pt>
                <c:pt idx="5">
                  <c:v>45006</c:v>
                </c:pt>
                <c:pt idx="6">
                  <c:v>45037</c:v>
                </c:pt>
                <c:pt idx="7">
                  <c:v>45067</c:v>
                </c:pt>
                <c:pt idx="8">
                  <c:v>45098</c:v>
                </c:pt>
              </c:numCache>
            </c:numRef>
          </c:cat>
          <c:val>
            <c:numRef>
              <c:f>Foglio1!$U$2:$U$10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8-4E7E-8DD3-77C304EB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514351"/>
        <c:axId val="2113493135"/>
      </c:lineChart>
      <c:dateAx>
        <c:axId val="21135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93135"/>
        <c:crosses val="autoZero"/>
        <c:auto val="1"/>
        <c:lblOffset val="100"/>
        <c:baseTimeUnit val="months"/>
      </c:dateAx>
      <c:valAx>
        <c:axId val="2113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5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274682</xdr:colOff>
      <xdr:row>5</xdr:row>
      <xdr:rowOff>48144</xdr:rowOff>
    </xdr:from>
    <xdr:to>
      <xdr:col>13</xdr:col>
      <xdr:colOff>471055</xdr:colOff>
      <xdr:row>30</xdr:row>
      <xdr:rowOff>41563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23D74E-685A-D2C7-0CE2-9619BE0C8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195694</xdr:colOff>
      <xdr:row>11</xdr:row>
      <xdr:rowOff>158804</xdr:rowOff>
    </xdr:from>
    <xdr:to>
      <xdr:col>27</xdr:col>
      <xdr:colOff>364904</xdr:colOff>
      <xdr:row>33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06E2F43-2AE1-ADB5-1D5C-493FB329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view="pageBreakPreview" zoomScale="55" zoomScaleNormal="55" zoomScaleSheetLayoutView="55" workbookViewId="0">
      <selection activeCell="R46" sqref="R46"/>
    </sheetView>
  </sheetViews>
  <sheetFormatPr defaultRowHeight="14.4" x14ac:dyDescent="0.3"/>
  <cols>
    <col min="1" max="1" width="8.44140625" bestFit="1" customWidth="1"/>
    <col min="2" max="2" width="10.88671875" customWidth="1"/>
    <col min="3" max="3" width="10.33203125" customWidth="1"/>
    <col min="4" max="4" width="12" style="4" bestFit="1" customWidth="1"/>
    <col min="5" max="5" width="11.77734375" bestFit="1" customWidth="1"/>
    <col min="6" max="6" width="10" bestFit="1" customWidth="1"/>
    <col min="7" max="7" width="10.109375" style="4" bestFit="1" customWidth="1"/>
    <col min="10" max="10" width="19.5546875" bestFit="1" customWidth="1"/>
    <col min="11" max="11" width="8.44140625" bestFit="1" customWidth="1"/>
    <col min="12" max="12" width="11.5546875" bestFit="1" customWidth="1"/>
    <col min="13" max="13" width="9" bestFit="1" customWidth="1"/>
    <col min="14" max="14" width="9.21875" bestFit="1" customWidth="1"/>
    <col min="15" max="15" width="9" customWidth="1"/>
    <col min="16" max="16" width="10.6640625" bestFit="1" customWidth="1"/>
    <col min="17" max="17" width="8.77734375" bestFit="1" customWidth="1"/>
    <col min="18" max="18" width="9.21875" bestFit="1" customWidth="1"/>
    <col min="19" max="19" width="7.6640625" customWidth="1"/>
    <col min="20" max="21" width="11.21875" bestFit="1" customWidth="1"/>
    <col min="24" max="24" width="19.33203125" bestFit="1" customWidth="1"/>
  </cols>
  <sheetData>
    <row r="1" spans="1:24" ht="28.8" x14ac:dyDescent="0.3">
      <c r="A1" s="6" t="s">
        <v>0</v>
      </c>
      <c r="B1" s="7" t="s">
        <v>1</v>
      </c>
      <c r="C1" s="6" t="s">
        <v>5</v>
      </c>
      <c r="D1" s="8" t="s">
        <v>7</v>
      </c>
      <c r="E1" s="6" t="s">
        <v>8</v>
      </c>
      <c r="J1" t="s">
        <v>6</v>
      </c>
      <c r="O1" t="s">
        <v>2</v>
      </c>
      <c r="P1" t="s">
        <v>3</v>
      </c>
      <c r="Q1" t="s">
        <v>4</v>
      </c>
      <c r="R1" s="4" t="s">
        <v>9</v>
      </c>
      <c r="S1" t="s">
        <v>5</v>
      </c>
      <c r="T1" s="4" t="s">
        <v>7</v>
      </c>
      <c r="U1" s="4" t="s">
        <v>8</v>
      </c>
      <c r="X1" t="s">
        <v>6</v>
      </c>
    </row>
    <row r="2" spans="1:24" x14ac:dyDescent="0.3">
      <c r="A2" s="1">
        <v>44626</v>
      </c>
      <c r="B2">
        <v>1673</v>
      </c>
      <c r="C2">
        <f>AVERAGE(B2:B34)</f>
        <v>6373.090909090909</v>
      </c>
      <c r="D2" s="4">
        <f>C2+3*J2</f>
        <v>17014.041593643109</v>
      </c>
      <c r="E2" s="4">
        <v>0</v>
      </c>
      <c r="J2" s="2">
        <v>3546.9835615174002</v>
      </c>
      <c r="O2" s="1">
        <v>44855</v>
      </c>
      <c r="P2">
        <v>3</v>
      </c>
      <c r="Q2">
        <v>10</v>
      </c>
      <c r="R2" s="4">
        <f>SUM(P2:Q2)</f>
        <v>13</v>
      </c>
      <c r="S2">
        <f>AVERAGE(R2:R10)</f>
        <v>84.222222222222229</v>
      </c>
      <c r="T2" s="3">
        <f>S2+3*X2</f>
        <v>354.11767523237421</v>
      </c>
      <c r="U2" s="4">
        <v>0</v>
      </c>
      <c r="X2" s="5">
        <v>89.965151003383994</v>
      </c>
    </row>
    <row r="3" spans="1:24" x14ac:dyDescent="0.3">
      <c r="A3" s="1">
        <v>44640</v>
      </c>
      <c r="B3">
        <v>1837</v>
      </c>
      <c r="C3">
        <f>C2</f>
        <v>6373.090909090909</v>
      </c>
      <c r="D3" s="4">
        <f>D2</f>
        <v>17014.041593643109</v>
      </c>
      <c r="E3" s="4">
        <v>0</v>
      </c>
      <c r="O3" s="1">
        <v>44886</v>
      </c>
      <c r="P3">
        <v>35</v>
      </c>
      <c r="Q3">
        <v>76</v>
      </c>
      <c r="R3" s="4">
        <f>SUM(P3:Q3)</f>
        <v>111</v>
      </c>
      <c r="S3">
        <f>S2</f>
        <v>84.222222222222229</v>
      </c>
      <c r="T3" s="3">
        <f>T2</f>
        <v>354.11767523237421</v>
      </c>
      <c r="U3" s="4">
        <v>0</v>
      </c>
    </row>
    <row r="4" spans="1:24" x14ac:dyDescent="0.3">
      <c r="A4" s="1">
        <v>44641</v>
      </c>
      <c r="B4">
        <v>1923</v>
      </c>
      <c r="C4">
        <f t="shared" ref="C4:C34" si="0">C3</f>
        <v>6373.090909090909</v>
      </c>
      <c r="D4" s="4">
        <f t="shared" ref="D4:D34" si="1">D3</f>
        <v>17014.041593643109</v>
      </c>
      <c r="E4" s="4">
        <v>0</v>
      </c>
      <c r="O4" s="1">
        <v>44916</v>
      </c>
      <c r="P4">
        <v>36</v>
      </c>
      <c r="Q4">
        <v>40</v>
      </c>
      <c r="R4" s="4">
        <f>SUM(P4:Q4)</f>
        <v>76</v>
      </c>
      <c r="S4">
        <f t="shared" ref="S4:S10" si="2">S3</f>
        <v>84.222222222222229</v>
      </c>
      <c r="T4" s="3">
        <f t="shared" ref="T4:T10" si="3">T3</f>
        <v>354.11767523237421</v>
      </c>
      <c r="U4" s="4">
        <v>0</v>
      </c>
    </row>
    <row r="5" spans="1:24" x14ac:dyDescent="0.3">
      <c r="A5" s="1">
        <v>44642</v>
      </c>
      <c r="B5">
        <v>2033</v>
      </c>
      <c r="C5">
        <f t="shared" si="0"/>
        <v>6373.090909090909</v>
      </c>
      <c r="D5" s="4">
        <f t="shared" si="1"/>
        <v>17014.041593643109</v>
      </c>
      <c r="E5" s="4">
        <v>0</v>
      </c>
      <c r="O5" s="1">
        <v>44947</v>
      </c>
      <c r="P5">
        <v>1</v>
      </c>
      <c r="Q5">
        <v>1</v>
      </c>
      <c r="R5" s="4">
        <f>SUM(P5:Q5)</f>
        <v>2</v>
      </c>
      <c r="S5">
        <f t="shared" si="2"/>
        <v>84.222222222222229</v>
      </c>
      <c r="T5" s="3">
        <f t="shared" si="3"/>
        <v>354.11767523237421</v>
      </c>
      <c r="U5" s="4">
        <v>0</v>
      </c>
    </row>
    <row r="6" spans="1:24" x14ac:dyDescent="0.3">
      <c r="A6" s="1">
        <v>44644</v>
      </c>
      <c r="B6">
        <v>2135</v>
      </c>
      <c r="C6">
        <f t="shared" si="0"/>
        <v>6373.090909090909</v>
      </c>
      <c r="D6" s="4">
        <f t="shared" si="1"/>
        <v>17014.041593643109</v>
      </c>
      <c r="E6" s="4">
        <v>0</v>
      </c>
      <c r="O6" s="1">
        <v>44978</v>
      </c>
      <c r="P6">
        <v>8</v>
      </c>
      <c r="Q6">
        <v>5</v>
      </c>
      <c r="R6" s="4">
        <f>SUM(P6:Q6)</f>
        <v>13</v>
      </c>
      <c r="S6">
        <f t="shared" si="2"/>
        <v>84.222222222222229</v>
      </c>
      <c r="T6" s="3">
        <f t="shared" si="3"/>
        <v>354.11767523237421</v>
      </c>
      <c r="U6" s="4">
        <v>0</v>
      </c>
    </row>
    <row r="7" spans="1:24" x14ac:dyDescent="0.3">
      <c r="A7" s="1">
        <v>44645</v>
      </c>
      <c r="B7">
        <v>2282</v>
      </c>
      <c r="C7">
        <f t="shared" si="0"/>
        <v>6373.090909090909</v>
      </c>
      <c r="D7" s="4">
        <f t="shared" si="1"/>
        <v>17014.041593643109</v>
      </c>
      <c r="E7" s="4">
        <v>0</v>
      </c>
      <c r="O7" s="1">
        <v>45006</v>
      </c>
      <c r="P7">
        <v>31</v>
      </c>
      <c r="Q7">
        <v>33</v>
      </c>
      <c r="R7" s="4">
        <f>SUM(P7:Q7)</f>
        <v>64</v>
      </c>
      <c r="S7">
        <f t="shared" si="2"/>
        <v>84.222222222222229</v>
      </c>
      <c r="T7" s="3">
        <f t="shared" si="3"/>
        <v>354.11767523237421</v>
      </c>
      <c r="U7" s="4">
        <v>0</v>
      </c>
    </row>
    <row r="8" spans="1:24" x14ac:dyDescent="0.3">
      <c r="A8" s="1">
        <v>44646</v>
      </c>
      <c r="B8">
        <v>2379</v>
      </c>
      <c r="C8">
        <f t="shared" si="0"/>
        <v>6373.090909090909</v>
      </c>
      <c r="D8" s="4">
        <f t="shared" si="1"/>
        <v>17014.041593643109</v>
      </c>
      <c r="E8" s="4">
        <v>0</v>
      </c>
      <c r="O8" s="1">
        <v>45037</v>
      </c>
      <c r="P8">
        <v>94</v>
      </c>
      <c r="Q8">
        <v>75</v>
      </c>
      <c r="R8" s="4">
        <f>SUM(P8:Q8)</f>
        <v>169</v>
      </c>
      <c r="S8">
        <f t="shared" si="2"/>
        <v>84.222222222222229</v>
      </c>
      <c r="T8" s="3">
        <f t="shared" si="3"/>
        <v>354.11767523237421</v>
      </c>
      <c r="U8" s="4">
        <v>0</v>
      </c>
    </row>
    <row r="9" spans="1:24" x14ac:dyDescent="0.3">
      <c r="A9" s="1">
        <v>44648</v>
      </c>
      <c r="B9">
        <v>2672</v>
      </c>
      <c r="C9">
        <f t="shared" si="0"/>
        <v>6373.090909090909</v>
      </c>
      <c r="D9" s="4">
        <f t="shared" si="1"/>
        <v>17014.041593643109</v>
      </c>
      <c r="E9" s="4">
        <v>0</v>
      </c>
      <c r="O9" s="1">
        <v>45067</v>
      </c>
      <c r="P9">
        <v>143</v>
      </c>
      <c r="Q9">
        <v>149</v>
      </c>
      <c r="R9" s="4">
        <f>SUM(P9:Q9)</f>
        <v>292</v>
      </c>
      <c r="S9">
        <f t="shared" si="2"/>
        <v>84.222222222222229</v>
      </c>
      <c r="T9" s="3">
        <f t="shared" si="3"/>
        <v>354.11767523237421</v>
      </c>
      <c r="U9" s="4">
        <v>0</v>
      </c>
    </row>
    <row r="10" spans="1:24" x14ac:dyDescent="0.3">
      <c r="A10" s="1">
        <v>44651</v>
      </c>
      <c r="B10">
        <v>2750</v>
      </c>
      <c r="C10">
        <f t="shared" si="0"/>
        <v>6373.090909090909</v>
      </c>
      <c r="D10" s="4">
        <f t="shared" si="1"/>
        <v>17014.041593643109</v>
      </c>
      <c r="E10" s="4">
        <v>0</v>
      </c>
      <c r="O10" s="1">
        <v>45098</v>
      </c>
      <c r="P10">
        <v>7</v>
      </c>
      <c r="Q10">
        <v>11</v>
      </c>
      <c r="R10" s="4">
        <f>SUM(P10:Q10)</f>
        <v>18</v>
      </c>
      <c r="S10">
        <f t="shared" si="2"/>
        <v>84.222222222222229</v>
      </c>
      <c r="T10" s="3">
        <f t="shared" si="3"/>
        <v>354.11767523237421</v>
      </c>
      <c r="U10" s="4">
        <v>0</v>
      </c>
    </row>
    <row r="11" spans="1:24" x14ac:dyDescent="0.3">
      <c r="A11" s="1">
        <v>44654</v>
      </c>
      <c r="B11">
        <v>3149</v>
      </c>
      <c r="C11">
        <f t="shared" si="0"/>
        <v>6373.090909090909</v>
      </c>
      <c r="D11" s="4">
        <f t="shared" si="1"/>
        <v>17014.041593643109</v>
      </c>
      <c r="E11" s="4">
        <v>0</v>
      </c>
      <c r="O11" s="1"/>
      <c r="R11" s="4"/>
      <c r="U11" s="4"/>
    </row>
    <row r="12" spans="1:24" x14ac:dyDescent="0.3">
      <c r="A12" s="1">
        <v>44658</v>
      </c>
      <c r="B12">
        <v>3970</v>
      </c>
      <c r="C12">
        <f t="shared" si="0"/>
        <v>6373.090909090909</v>
      </c>
      <c r="D12" s="4">
        <f t="shared" si="1"/>
        <v>17014.041593643109</v>
      </c>
      <c r="E12" s="4">
        <v>0</v>
      </c>
      <c r="O12" s="1"/>
      <c r="R12" s="4"/>
      <c r="U12" s="4"/>
    </row>
    <row r="13" spans="1:24" x14ac:dyDescent="0.3">
      <c r="A13" s="1">
        <v>44662</v>
      </c>
      <c r="B13">
        <v>4450</v>
      </c>
      <c r="C13">
        <f t="shared" si="0"/>
        <v>6373.090909090909</v>
      </c>
      <c r="D13" s="4">
        <f t="shared" si="1"/>
        <v>17014.041593643109</v>
      </c>
      <c r="E13" s="4">
        <v>0</v>
      </c>
      <c r="O13" s="1"/>
      <c r="R13" s="4"/>
      <c r="U13" s="4"/>
    </row>
    <row r="14" spans="1:24" x14ac:dyDescent="0.3">
      <c r="A14" s="1">
        <v>44663</v>
      </c>
      <c r="B14">
        <v>4475</v>
      </c>
      <c r="C14">
        <f t="shared" si="0"/>
        <v>6373.090909090909</v>
      </c>
      <c r="D14" s="4">
        <f t="shared" si="1"/>
        <v>17014.041593643109</v>
      </c>
      <c r="E14" s="4">
        <v>0</v>
      </c>
      <c r="R14" s="4"/>
      <c r="U14" s="4"/>
    </row>
    <row r="15" spans="1:24" x14ac:dyDescent="0.3">
      <c r="A15" s="1">
        <v>44670</v>
      </c>
      <c r="B15">
        <v>4888</v>
      </c>
      <c r="C15">
        <f t="shared" si="0"/>
        <v>6373.090909090909</v>
      </c>
      <c r="D15" s="4">
        <f t="shared" si="1"/>
        <v>17014.041593643109</v>
      </c>
      <c r="E15" s="4">
        <v>0</v>
      </c>
      <c r="R15" s="4"/>
      <c r="U15" s="4"/>
    </row>
    <row r="16" spans="1:24" x14ac:dyDescent="0.3">
      <c r="A16" s="1">
        <v>44672</v>
      </c>
      <c r="B16">
        <v>5246</v>
      </c>
      <c r="C16">
        <f t="shared" si="0"/>
        <v>6373.090909090909</v>
      </c>
      <c r="D16" s="4">
        <f t="shared" si="1"/>
        <v>17014.041593643109</v>
      </c>
      <c r="E16" s="4">
        <v>0</v>
      </c>
      <c r="R16" s="4"/>
      <c r="U16" s="4"/>
    </row>
    <row r="17" spans="1:21" x14ac:dyDescent="0.3">
      <c r="A17" s="1">
        <v>44676</v>
      </c>
      <c r="B17">
        <v>5424</v>
      </c>
      <c r="C17">
        <f t="shared" si="0"/>
        <v>6373.090909090909</v>
      </c>
      <c r="D17" s="4">
        <f t="shared" si="1"/>
        <v>17014.041593643109</v>
      </c>
      <c r="E17" s="4">
        <v>0</v>
      </c>
      <c r="R17" s="4"/>
      <c r="U17" s="4"/>
    </row>
    <row r="18" spans="1:21" x14ac:dyDescent="0.3">
      <c r="A18" s="1">
        <v>44680</v>
      </c>
      <c r="B18">
        <v>6217</v>
      </c>
      <c r="C18">
        <f t="shared" si="0"/>
        <v>6373.090909090909</v>
      </c>
      <c r="D18" s="4">
        <f t="shared" si="1"/>
        <v>17014.041593643109</v>
      </c>
      <c r="E18" s="4">
        <v>0</v>
      </c>
      <c r="R18" s="4"/>
      <c r="U18" s="4"/>
    </row>
    <row r="19" spans="1:21" x14ac:dyDescent="0.3">
      <c r="A19" s="1">
        <v>44681</v>
      </c>
      <c r="B19">
        <v>6503</v>
      </c>
      <c r="C19">
        <f t="shared" si="0"/>
        <v>6373.090909090909</v>
      </c>
      <c r="D19" s="4">
        <f t="shared" si="1"/>
        <v>17014.041593643109</v>
      </c>
      <c r="E19" s="4">
        <v>0</v>
      </c>
      <c r="R19" s="4"/>
      <c r="U19" s="4"/>
    </row>
    <row r="20" spans="1:21" x14ac:dyDescent="0.3">
      <c r="A20" s="1">
        <v>44682</v>
      </c>
      <c r="B20">
        <v>6646</v>
      </c>
      <c r="C20">
        <f t="shared" si="0"/>
        <v>6373.090909090909</v>
      </c>
      <c r="D20" s="4">
        <f t="shared" si="1"/>
        <v>17014.041593643109</v>
      </c>
      <c r="E20" s="4">
        <v>0</v>
      </c>
    </row>
    <row r="21" spans="1:21" x14ac:dyDescent="0.3">
      <c r="A21" s="1">
        <v>44683</v>
      </c>
      <c r="B21">
        <v>7044</v>
      </c>
      <c r="C21">
        <f t="shared" si="0"/>
        <v>6373.090909090909</v>
      </c>
      <c r="D21" s="4">
        <f t="shared" si="1"/>
        <v>17014.041593643109</v>
      </c>
      <c r="E21" s="4">
        <v>0</v>
      </c>
    </row>
    <row r="22" spans="1:21" x14ac:dyDescent="0.3">
      <c r="A22" s="1">
        <v>44684</v>
      </c>
      <c r="B22">
        <v>7274</v>
      </c>
      <c r="C22">
        <f t="shared" si="0"/>
        <v>6373.090909090909</v>
      </c>
      <c r="D22" s="4">
        <f t="shared" si="1"/>
        <v>17014.041593643109</v>
      </c>
      <c r="E22" s="4">
        <v>0</v>
      </c>
    </row>
    <row r="23" spans="1:21" x14ac:dyDescent="0.3">
      <c r="A23" s="1">
        <v>44688</v>
      </c>
      <c r="B23">
        <v>8330</v>
      </c>
      <c r="C23">
        <f t="shared" si="0"/>
        <v>6373.090909090909</v>
      </c>
      <c r="D23" s="4">
        <f t="shared" si="1"/>
        <v>17014.041593643109</v>
      </c>
      <c r="E23" s="4">
        <v>0</v>
      </c>
    </row>
    <row r="24" spans="1:21" x14ac:dyDescent="0.3">
      <c r="A24" s="1">
        <v>44691</v>
      </c>
      <c r="B24">
        <v>8507</v>
      </c>
      <c r="C24">
        <f t="shared" si="0"/>
        <v>6373.090909090909</v>
      </c>
      <c r="D24" s="4">
        <f t="shared" si="1"/>
        <v>17014.041593643109</v>
      </c>
      <c r="E24" s="4">
        <v>0</v>
      </c>
    </row>
    <row r="25" spans="1:21" x14ac:dyDescent="0.3">
      <c r="A25" s="1">
        <v>44695</v>
      </c>
      <c r="B25">
        <v>9085</v>
      </c>
      <c r="C25">
        <f t="shared" si="0"/>
        <v>6373.090909090909</v>
      </c>
      <c r="D25" s="4">
        <f t="shared" si="1"/>
        <v>17014.041593643109</v>
      </c>
      <c r="E25" s="4">
        <v>0</v>
      </c>
    </row>
    <row r="26" spans="1:21" x14ac:dyDescent="0.3">
      <c r="A26" s="1">
        <v>44703</v>
      </c>
      <c r="B26">
        <v>9152</v>
      </c>
      <c r="C26">
        <f t="shared" si="0"/>
        <v>6373.090909090909</v>
      </c>
      <c r="D26" s="4">
        <f t="shared" si="1"/>
        <v>17014.041593643109</v>
      </c>
      <c r="E26" s="4">
        <v>0</v>
      </c>
    </row>
    <row r="27" spans="1:21" x14ac:dyDescent="0.3">
      <c r="A27" s="1">
        <v>44708</v>
      </c>
      <c r="B27">
        <v>10060</v>
      </c>
      <c r="C27">
        <f t="shared" si="0"/>
        <v>6373.090909090909</v>
      </c>
      <c r="D27" s="4">
        <f t="shared" si="1"/>
        <v>17014.041593643109</v>
      </c>
      <c r="E27" s="4">
        <v>0</v>
      </c>
    </row>
    <row r="28" spans="1:21" x14ac:dyDescent="0.3">
      <c r="A28" s="1">
        <v>44709</v>
      </c>
      <c r="B28">
        <v>10226</v>
      </c>
      <c r="C28">
        <f t="shared" si="0"/>
        <v>6373.090909090909</v>
      </c>
      <c r="D28" s="4">
        <f t="shared" si="1"/>
        <v>17014.041593643109</v>
      </c>
      <c r="E28" s="4">
        <v>0</v>
      </c>
    </row>
    <row r="29" spans="1:21" x14ac:dyDescent="0.3">
      <c r="A29" s="1">
        <v>44710</v>
      </c>
      <c r="B29">
        <v>9606</v>
      </c>
      <c r="C29">
        <f t="shared" si="0"/>
        <v>6373.090909090909</v>
      </c>
      <c r="D29" s="4">
        <f t="shared" si="1"/>
        <v>17014.041593643109</v>
      </c>
      <c r="E29" s="4">
        <v>0</v>
      </c>
    </row>
    <row r="30" spans="1:21" x14ac:dyDescent="0.3">
      <c r="A30" s="1">
        <v>44711</v>
      </c>
      <c r="B30">
        <v>10828</v>
      </c>
      <c r="C30">
        <f t="shared" si="0"/>
        <v>6373.090909090909</v>
      </c>
      <c r="D30" s="4">
        <f t="shared" si="1"/>
        <v>17014.041593643109</v>
      </c>
      <c r="E30" s="4">
        <v>0</v>
      </c>
    </row>
    <row r="31" spans="1:21" x14ac:dyDescent="0.3">
      <c r="A31" s="1">
        <v>44712</v>
      </c>
      <c r="B31">
        <v>12049</v>
      </c>
      <c r="C31">
        <f t="shared" si="0"/>
        <v>6373.090909090909</v>
      </c>
      <c r="D31" s="4">
        <f t="shared" si="1"/>
        <v>17014.041593643109</v>
      </c>
      <c r="E31" s="4">
        <v>0</v>
      </c>
    </row>
    <row r="32" spans="1:21" x14ac:dyDescent="0.3">
      <c r="A32" s="1">
        <v>44713</v>
      </c>
      <c r="B32">
        <v>12287</v>
      </c>
      <c r="C32">
        <f t="shared" si="0"/>
        <v>6373.090909090909</v>
      </c>
      <c r="D32" s="4">
        <f t="shared" si="1"/>
        <v>17014.041593643109</v>
      </c>
      <c r="E32" s="4">
        <v>0</v>
      </c>
    </row>
    <row r="33" spans="1:5" x14ac:dyDescent="0.3">
      <c r="A33" s="1">
        <v>44714</v>
      </c>
      <c r="B33">
        <v>12401</v>
      </c>
      <c r="C33">
        <f t="shared" si="0"/>
        <v>6373.090909090909</v>
      </c>
      <c r="D33" s="4">
        <f t="shared" si="1"/>
        <v>17014.041593643109</v>
      </c>
      <c r="E33" s="4">
        <v>0</v>
      </c>
    </row>
    <row r="34" spans="1:5" x14ac:dyDescent="0.3">
      <c r="A34" s="1">
        <v>44715</v>
      </c>
      <c r="B34">
        <v>12811</v>
      </c>
      <c r="C34">
        <f t="shared" si="0"/>
        <v>6373.090909090909</v>
      </c>
      <c r="D34" s="4">
        <f t="shared" si="1"/>
        <v>17014.041593643109</v>
      </c>
      <c r="E34" s="4">
        <v>0</v>
      </c>
    </row>
  </sheetData>
  <pageMargins left="0.25" right="0.25" top="0.75" bottom="0.75" header="0.3" footer="0.3"/>
  <pageSetup paperSize="9" scale="92" orientation="landscape" r:id="rId1"/>
  <rowBreaks count="1" manualBreakCount="1">
    <brk id="35" max="16383" man="1"/>
  </rowBreaks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2022-06-03T14:53:30Z</cp:lastPrinted>
  <dcterms:created xsi:type="dcterms:W3CDTF">2015-06-05T18:19:34Z</dcterms:created>
  <dcterms:modified xsi:type="dcterms:W3CDTF">2022-06-03T14:54:18Z</dcterms:modified>
</cp:coreProperties>
</file>