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2024" sheetId="2" r:id="rId5"/>
  </sheets>
  <definedNames>
    <definedName hidden="1" localSheetId="0" name="_xlnm._FilterDatabase">'2023'!$A$2:$Z$70</definedName>
  </definedNames>
  <calcPr/>
  <extLst>
    <ext uri="GoogleSheetsCustomDataVersion2">
      <go:sheetsCustomData xmlns:go="http://customooxmlschemas.google.com/" r:id="rId6" roundtripDataChecksum="CLacOI0aFY5cMMUVPboPQauX6XtFrF22ljjPgn8+/Uw="/>
    </ext>
  </extLst>
</workbook>
</file>

<file path=xl/sharedStrings.xml><?xml version="1.0" encoding="utf-8"?>
<sst xmlns="http://schemas.openxmlformats.org/spreadsheetml/2006/main" count="291" uniqueCount="82">
  <si>
    <t>Log</t>
  </si>
  <si>
    <t>SKU</t>
  </si>
  <si>
    <t>EAN</t>
  </si>
  <si>
    <t>LIBELLE</t>
  </si>
  <si>
    <t>PA Source Bluesun 2023</t>
  </si>
  <si>
    <t>PA Confo 2023 sans RFA</t>
  </si>
  <si>
    <t>PA Confo 2023 avec RFA 15%</t>
  </si>
  <si>
    <t>COM BOBO Exclu web 15%</t>
  </si>
  <si>
    <t>PA CONFO EXCLU WEB RFA 3%</t>
  </si>
  <si>
    <t>PICKUP</t>
  </si>
  <si>
    <t>Canape 3 places CV  NIHAD beige</t>
  </si>
  <si>
    <t>Canape 3 places CV  NIHAD bleu clair</t>
  </si>
  <si>
    <t>Canape 3 places CV  NIHAD bleu foncé</t>
  </si>
  <si>
    <t>Canape 3 places CV  NIHAD gris clair</t>
  </si>
  <si>
    <t>Canape 3 places CV  NIHAD gris foncé</t>
  </si>
  <si>
    <t>Canape 3 places CV  NIHAD violet</t>
  </si>
  <si>
    <t>Canape 3 places CV  NIHAD orange</t>
  </si>
  <si>
    <t>Canape 3 places CV  NIHAD vert clair</t>
  </si>
  <si>
    <t>Canape 3 places CV  NIHAD jaune</t>
  </si>
  <si>
    <t>Pouf  NIHAD beige</t>
  </si>
  <si>
    <t>Pouf  NIHAD bleu clair</t>
  </si>
  <si>
    <t>Pouf  NIHAD bleu foncé</t>
  </si>
  <si>
    <t>Pouf  NIHAD gris clair</t>
  </si>
  <si>
    <t>Pouf  NIHAD gris foncé</t>
  </si>
  <si>
    <t>Pouf  NIHAD violet</t>
  </si>
  <si>
    <t>Pouf  NIHAD orange</t>
  </si>
  <si>
    <t>Pouf  NIHAD vert</t>
  </si>
  <si>
    <t>Pouf  NIHAD jaune</t>
  </si>
  <si>
    <t>Canape d'angle convertible reversible NIHAD beige</t>
  </si>
  <si>
    <t>Canape d'angle convertible reversible NIHAD bleu clair</t>
  </si>
  <si>
    <t>Canape d'angle convertible reversible NIHADbleu foncé</t>
  </si>
  <si>
    <t>Canape d'angle convertible reversible NIHAD gris clair</t>
  </si>
  <si>
    <t>Canape d'angle convertible reversible NIHAD gris foncé</t>
  </si>
  <si>
    <t>Canape d'angle convertible reversible NIHAD violet</t>
  </si>
  <si>
    <t>Canape d'angle convertible reversible NIHAD orange</t>
  </si>
  <si>
    <t>Canape d'angle convertible reversible NIHAD vert clair</t>
  </si>
  <si>
    <t>Canape d'angle convertible reversible NIHAD jaune</t>
  </si>
  <si>
    <t>Canape d'angle convertible reversible NIHAD bleu foncé</t>
  </si>
  <si>
    <t>Canape d'angle pano NIHAD beige</t>
  </si>
  <si>
    <t>Canape d'angle pano NIHAD bleu clair</t>
  </si>
  <si>
    <t>Canape d'angle pano NIHAD bleu foncé</t>
  </si>
  <si>
    <t>Canape d'angle pano NIHAD gris clair</t>
  </si>
  <si>
    <t>Canape d'angle pano NIHAD gris foncé</t>
  </si>
  <si>
    <t>Canape d'angle pano NIHAD violet</t>
  </si>
  <si>
    <t>Canape d'angle pano NIHAD orange</t>
  </si>
  <si>
    <t>Canape d'angle pano NIHAD vert clair</t>
  </si>
  <si>
    <t>Canape d'angle pano NIHAD jaune</t>
  </si>
  <si>
    <t>PFL Confo</t>
  </si>
  <si>
    <t>Canapé d'angle convertible coffre LEON - Gris clair - Angle droit</t>
  </si>
  <si>
    <t>Canapé d'angle convertible coffre LEON - Angle gauche - Gris clair</t>
  </si>
  <si>
    <t>Canapé d'angle convertible coffre LEON - Gris foncé - Angle droit</t>
  </si>
  <si>
    <t>Canapé d'angle convertible coffre LEON - Angle gauche - Gris foncé</t>
  </si>
  <si>
    <t>Canapé d'angle convertible coffre LEON - Bleu clair - Angle droit</t>
  </si>
  <si>
    <t>Canapé d'angle convertible coffre LEON - Angle gauche - Bleu clair</t>
  </si>
  <si>
    <t>Canapé d'angle convertible coffre LEON - Beige - Angle droit</t>
  </si>
  <si>
    <t>Canapé d'angle convertible coffre LEON - Beige - Angle gauche</t>
  </si>
  <si>
    <t>Canapé d'angle L convertible coffre LEON - Gris clair - Angle droit</t>
  </si>
  <si>
    <t>Canapé d'angle L convertible coffre LEON - Angle gauche - Gris clair</t>
  </si>
  <si>
    <t>Canapé d'angle L convertible coffre LEON - Gris foncé - Angle droit</t>
  </si>
  <si>
    <t>Canapé d'angle L convertible coffre LEON - Angle gauche - Gris foncé</t>
  </si>
  <si>
    <t xml:space="preserve">Canapé d'angle L convertible coffre LEON - Angle droit - Bleu foncé </t>
  </si>
  <si>
    <t xml:space="preserve">Canapé d'angle L convertible coffre LEON - Angle gauche - Bleu foncé </t>
  </si>
  <si>
    <t>Canapé d'angle L convertible coffre LEON - Beige - Angle droit</t>
  </si>
  <si>
    <t>Canapé d'angle L convertible coffre LEON - Beige - Angle gauche</t>
  </si>
  <si>
    <t>Canapé panoramique convertible coffre LEON - Gris clair - Angle droit</t>
  </si>
  <si>
    <t>Canapé panoramique convertible coffre LEON - Angle gauche - Gris clair</t>
  </si>
  <si>
    <t>Canapé panoramique convertible coffre LEON - Gris foncé - Angle droit</t>
  </si>
  <si>
    <t>Canapé panoramique convertible coffre LEON - Angle gauche - Gris foncé</t>
  </si>
  <si>
    <t>Canapé panoramique convertible coffre LEON - Bleu clair - Angle droit</t>
  </si>
  <si>
    <t>Canapé panoramique convertible coffre LEON - Angle gauche - Bleu clair</t>
  </si>
  <si>
    <t>Canapé panoramique convertible coffre LEON - Beige - Angle droit</t>
  </si>
  <si>
    <t>Canapé panoramique convertible coffre LEON - Beige - Angle gauche</t>
  </si>
  <si>
    <t>Canapé droit fixe 3 places TALIA - Beige</t>
  </si>
  <si>
    <t>Canapé droit fixe 3 places TALIA - Vert foncé</t>
  </si>
  <si>
    <t>Pouf TALIA beige</t>
  </si>
  <si>
    <t>Pouf TALIA vert foncé</t>
  </si>
  <si>
    <t>PA source Bluesun 2024</t>
  </si>
  <si>
    <t>PA Confo sans RFA</t>
  </si>
  <si>
    <t>% COM sans RFA</t>
  </si>
  <si>
    <t>Arrondi PA confo sans RFA</t>
  </si>
  <si>
    <t>PA Confo avec RFA 15%</t>
  </si>
  <si>
    <t>PA Confo exclu web RFA 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</si>
</sst>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\ [$€-40C]_-;\-* #,##0.00\ [$€-40C]_-;_-* &quot;-&quot;??\ [$€-40C]_-;_-@"/>
    <numFmt numFmtId="165" formatCode="_-* #,##0\ [$€-40C]_-;\-* #,##0\ [$€-40C]_-;_-* &quot;-&quot;??\ [$€-40C]_-;_-@"/>
  </numFmts>
  <fonts count="6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b/>
      <color theme="1"/>
      <name val="Aptos Narrow"/>
      <scheme val="minor"/>
    </font>
    <font>
      <sz val="11.0"/>
      <color rgb="FF000000"/>
      <name val="Calibri"/>
    </font>
    <font>
      <sz val="11.0"/>
      <color rgb="FF000000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rgb="FF83CAEB"/>
        <bgColor rgb="FF83CAEB"/>
      </patternFill>
    </fill>
    <fill>
      <patternFill patternType="solid">
        <fgColor rgb="FFB3E5A1"/>
        <bgColor rgb="FFB3E5A1"/>
      </patternFill>
    </fill>
    <fill>
      <patternFill patternType="solid">
        <fgColor rgb="FFF1CEEE"/>
        <bgColor rgb="FFF1CEEE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1" numFmtId="0" xfId="0" applyBorder="1" applyFill="1" applyFont="1"/>
    <xf borderId="2" fillId="0" fontId="4" numFmtId="0" xfId="0" applyAlignment="1" applyBorder="1" applyFont="1">
      <alignment horizontal="righ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1" xfId="0" applyAlignment="1" applyBorder="1" applyFont="1" applyNumberFormat="1">
      <alignment horizontal="left" shrinkToFit="0" vertical="center" wrapText="1"/>
    </xf>
    <xf borderId="0" fillId="0" fontId="4" numFmtId="1" xfId="0" applyAlignment="1" applyFont="1" applyNumberFormat="1">
      <alignment horizontal="left" shrinkToFit="0" vertical="center" wrapText="1"/>
    </xf>
    <xf borderId="0" fillId="0" fontId="4" numFmtId="2" xfId="0" applyAlignment="1" applyFont="1" applyNumberFormat="1">
      <alignment horizontal="left" shrinkToFit="0" vertical="center" wrapText="1"/>
    </xf>
    <xf borderId="2" fillId="0" fontId="4" numFmtId="1" xfId="0" applyAlignment="1" applyBorder="1" applyFont="1" applyNumberFormat="1">
      <alignment shrinkToFit="0" vertical="top" wrapText="1"/>
    </xf>
    <xf borderId="0" fillId="0" fontId="1" numFmtId="164" xfId="0" applyFont="1" applyNumberFormat="1"/>
    <xf borderId="2" fillId="0" fontId="4" numFmtId="1" xfId="0" applyAlignment="1" applyBorder="1" applyFont="1" applyNumberFormat="1">
      <alignment horizontal="right" shrinkToFit="0" vertical="center" wrapText="1"/>
    </xf>
    <xf borderId="2" fillId="0" fontId="4" numFmtId="1" xfId="0" applyAlignment="1" applyBorder="1" applyFont="1" applyNumberFormat="1">
      <alignment horizontal="center" shrinkToFit="0" vertical="center" wrapText="1"/>
    </xf>
    <xf borderId="0" fillId="0" fontId="1" numFmtId="0" xfId="0" applyFont="1"/>
    <xf borderId="2" fillId="0" fontId="5" numFmtId="0" xfId="0" applyAlignment="1" applyBorder="1" applyFont="1">
      <alignment horizontal="center"/>
    </xf>
    <xf borderId="2" fillId="0" fontId="5" numFmtId="1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left" vertical="center"/>
    </xf>
    <xf borderId="2" fillId="0" fontId="1" numFmtId="0" xfId="0" applyBorder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0" fillId="0" fontId="1" numFmtId="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4.25"/>
    <col customWidth="1" min="4" max="4" width="62.13"/>
    <col customWidth="1" min="5" max="7" width="20.75"/>
    <col customWidth="1" min="8" max="8" width="22.5"/>
    <col customWidth="1" min="9" max="9" width="26.25"/>
    <col customWidth="1" min="10" max="26" width="10.63"/>
  </cols>
  <sheetData>
    <row r="1" ht="14.25" customHeight="1">
      <c r="E1" s="1">
        <v>2023.0</v>
      </c>
    </row>
    <row r="2" ht="14.25" customHeight="1">
      <c r="A2" s="2" t="s">
        <v>0</v>
      </c>
      <c r="B2" s="2" t="s">
        <v>1</v>
      </c>
      <c r="C2" s="3" t="s">
        <v>2</v>
      </c>
      <c r="D2" s="2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ht="14.25" customHeight="1">
      <c r="A3" s="2" t="s">
        <v>9</v>
      </c>
      <c r="B3" s="5">
        <v>100831.0</v>
      </c>
      <c r="C3" s="6">
        <v>5.902860487432E12</v>
      </c>
      <c r="D3" s="7" t="s">
        <v>10</v>
      </c>
      <c r="E3" s="8">
        <v>309.0</v>
      </c>
      <c r="F3" s="8">
        <v>377.0</v>
      </c>
      <c r="G3" s="9">
        <v>443.53</v>
      </c>
      <c r="H3" s="9"/>
      <c r="I3" s="9"/>
    </row>
    <row r="4" ht="14.25" customHeight="1">
      <c r="A4" s="2" t="s">
        <v>9</v>
      </c>
      <c r="B4" s="5">
        <v>100832.0</v>
      </c>
      <c r="C4" s="6">
        <v>5.902860487449E12</v>
      </c>
      <c r="D4" s="7" t="s">
        <v>11</v>
      </c>
      <c r="E4" s="8">
        <v>309.0</v>
      </c>
      <c r="F4" s="8">
        <v>377.0</v>
      </c>
      <c r="G4" s="9">
        <v>443.53</v>
      </c>
      <c r="H4" s="9"/>
      <c r="I4" s="9"/>
    </row>
    <row r="5" ht="14.25" customHeight="1">
      <c r="A5" s="2" t="s">
        <v>9</v>
      </c>
      <c r="B5" s="5">
        <v>100833.0</v>
      </c>
      <c r="C5" s="6">
        <v>5.902860487456E12</v>
      </c>
      <c r="D5" s="7" t="s">
        <v>12</v>
      </c>
      <c r="E5" s="8">
        <v>309.0</v>
      </c>
      <c r="F5" s="8">
        <v>377.0</v>
      </c>
      <c r="G5" s="9">
        <v>443.53</v>
      </c>
      <c r="H5" s="9"/>
      <c r="I5" s="9"/>
    </row>
    <row r="6" ht="14.25" customHeight="1">
      <c r="A6" s="2" t="s">
        <v>9</v>
      </c>
      <c r="B6" s="5">
        <v>100834.0</v>
      </c>
      <c r="C6" s="6">
        <v>5.902860487463E12</v>
      </c>
      <c r="D6" s="7" t="s">
        <v>13</v>
      </c>
      <c r="E6" s="8">
        <v>309.0</v>
      </c>
      <c r="F6" s="8">
        <v>377.0</v>
      </c>
      <c r="G6" s="9">
        <v>443.53</v>
      </c>
      <c r="H6" s="9"/>
      <c r="I6" s="9"/>
    </row>
    <row r="7" ht="14.25" customHeight="1">
      <c r="A7" s="2" t="s">
        <v>9</v>
      </c>
      <c r="B7" s="5">
        <v>100835.0</v>
      </c>
      <c r="C7" s="6">
        <v>5.90286048747E12</v>
      </c>
      <c r="D7" s="7" t="s">
        <v>14</v>
      </c>
      <c r="E7" s="8">
        <v>309.0</v>
      </c>
      <c r="F7" s="8">
        <v>377.0</v>
      </c>
      <c r="G7" s="9">
        <v>443.53</v>
      </c>
      <c r="H7" s="9"/>
      <c r="I7" s="9"/>
    </row>
    <row r="8" ht="14.25" customHeight="1">
      <c r="A8" s="2" t="s">
        <v>9</v>
      </c>
      <c r="B8" s="5">
        <v>100836.0</v>
      </c>
      <c r="C8" s="6">
        <v>5.902860487487E12</v>
      </c>
      <c r="D8" s="7" t="s">
        <v>15</v>
      </c>
      <c r="E8" s="8">
        <v>309.0</v>
      </c>
      <c r="F8" s="8">
        <v>377.0</v>
      </c>
      <c r="G8" s="9">
        <v>443.53</v>
      </c>
      <c r="H8" s="9"/>
      <c r="I8" s="9"/>
    </row>
    <row r="9" ht="14.25" customHeight="1">
      <c r="A9" s="2" t="s">
        <v>9</v>
      </c>
      <c r="B9" s="5">
        <v>103905.0</v>
      </c>
      <c r="C9" s="10">
        <v>5.905490010896E12</v>
      </c>
      <c r="D9" s="7" t="s">
        <v>16</v>
      </c>
      <c r="E9" s="8">
        <v>309.0</v>
      </c>
      <c r="F9" s="8">
        <v>377.0</v>
      </c>
      <c r="G9" s="9">
        <v>443.53</v>
      </c>
      <c r="H9" s="9"/>
      <c r="I9" s="9"/>
    </row>
    <row r="10" ht="14.25" customHeight="1">
      <c r="A10" s="2" t="s">
        <v>9</v>
      </c>
      <c r="B10" s="5">
        <v>103906.0</v>
      </c>
      <c r="C10" s="10">
        <v>5.905490010902E12</v>
      </c>
      <c r="D10" s="7" t="s">
        <v>17</v>
      </c>
      <c r="E10" s="8">
        <v>309.0</v>
      </c>
      <c r="F10" s="8">
        <v>377.0</v>
      </c>
      <c r="G10" s="9">
        <v>443.53</v>
      </c>
      <c r="H10" s="9"/>
      <c r="I10" s="9"/>
    </row>
    <row r="11" ht="14.25" customHeight="1">
      <c r="A11" s="2" t="s">
        <v>9</v>
      </c>
      <c r="B11" s="5">
        <v>103907.0</v>
      </c>
      <c r="C11" s="10">
        <v>5.905490010919E12</v>
      </c>
      <c r="D11" s="7" t="s">
        <v>18</v>
      </c>
      <c r="E11" s="8">
        <v>309.0</v>
      </c>
      <c r="F11" s="8">
        <v>377.0</v>
      </c>
      <c r="G11" s="9">
        <v>443.53</v>
      </c>
      <c r="H11" s="9"/>
      <c r="I11" s="9"/>
    </row>
    <row r="12" ht="14.25" customHeight="1">
      <c r="A12" s="2" t="s">
        <v>9</v>
      </c>
      <c r="B12" s="5">
        <v>103908.0</v>
      </c>
      <c r="C12" s="10">
        <v>5.905490010926E12</v>
      </c>
      <c r="D12" s="7" t="s">
        <v>12</v>
      </c>
      <c r="E12" s="8">
        <v>309.0</v>
      </c>
      <c r="F12" s="8">
        <v>377.0</v>
      </c>
      <c r="G12" s="9">
        <v>443.53</v>
      </c>
      <c r="H12" s="9"/>
      <c r="I12" s="9"/>
    </row>
    <row r="13" ht="14.25" customHeight="1">
      <c r="A13" s="2" t="s">
        <v>9</v>
      </c>
      <c r="B13" s="5">
        <v>100811.0</v>
      </c>
      <c r="C13" s="6">
        <v>5.902860487234E12</v>
      </c>
      <c r="D13" s="7" t="s">
        <v>19</v>
      </c>
      <c r="E13" s="11">
        <v>70.0</v>
      </c>
      <c r="F13" s="11">
        <v>95.0</v>
      </c>
      <c r="G13" s="11">
        <v>116.76</v>
      </c>
      <c r="H13" s="11"/>
      <c r="I13" s="11"/>
    </row>
    <row r="14" ht="14.25" customHeight="1">
      <c r="A14" s="2" t="s">
        <v>9</v>
      </c>
      <c r="B14" s="5">
        <v>100812.0</v>
      </c>
      <c r="C14" s="6">
        <v>5.902860487241E12</v>
      </c>
      <c r="D14" s="7" t="s">
        <v>20</v>
      </c>
      <c r="E14" s="11">
        <v>70.0</v>
      </c>
      <c r="F14" s="11">
        <v>95.0</v>
      </c>
      <c r="G14" s="11">
        <v>116.76</v>
      </c>
      <c r="H14" s="11"/>
      <c r="I14" s="11"/>
    </row>
    <row r="15" ht="14.25" customHeight="1">
      <c r="A15" s="2" t="s">
        <v>9</v>
      </c>
      <c r="B15" s="5">
        <v>100813.0</v>
      </c>
      <c r="C15" s="6">
        <v>5.902860487258E12</v>
      </c>
      <c r="D15" s="7" t="s">
        <v>21</v>
      </c>
      <c r="E15" s="11">
        <v>70.0</v>
      </c>
      <c r="F15" s="11">
        <v>95.0</v>
      </c>
      <c r="G15" s="11">
        <v>116.76</v>
      </c>
      <c r="H15" s="11"/>
      <c r="I15" s="11"/>
    </row>
    <row r="16" ht="14.25" customHeight="1">
      <c r="A16" s="2" t="s">
        <v>9</v>
      </c>
      <c r="B16" s="5">
        <v>100814.0</v>
      </c>
      <c r="C16" s="6">
        <v>5.902860487265E12</v>
      </c>
      <c r="D16" s="7" t="s">
        <v>22</v>
      </c>
      <c r="E16" s="11">
        <v>70.0</v>
      </c>
      <c r="F16" s="11">
        <v>95.0</v>
      </c>
      <c r="G16" s="11">
        <v>116.76</v>
      </c>
      <c r="H16" s="11"/>
      <c r="I16" s="11"/>
    </row>
    <row r="17" ht="14.25" customHeight="1">
      <c r="A17" s="2" t="s">
        <v>9</v>
      </c>
      <c r="B17" s="5">
        <v>100815.0</v>
      </c>
      <c r="C17" s="6">
        <v>5.902860487272E12</v>
      </c>
      <c r="D17" s="7" t="s">
        <v>23</v>
      </c>
      <c r="E17" s="11">
        <v>70.0</v>
      </c>
      <c r="F17" s="11">
        <v>95.0</v>
      </c>
      <c r="G17" s="11">
        <v>116.76</v>
      </c>
      <c r="H17" s="11"/>
      <c r="I17" s="11"/>
    </row>
    <row r="18" ht="14.25" customHeight="1">
      <c r="A18" s="2" t="s">
        <v>9</v>
      </c>
      <c r="B18" s="5">
        <v>100816.0</v>
      </c>
      <c r="C18" s="6">
        <v>5.902860487289E12</v>
      </c>
      <c r="D18" s="7" t="s">
        <v>24</v>
      </c>
      <c r="E18" s="11">
        <v>70.0</v>
      </c>
      <c r="F18" s="11">
        <v>95.0</v>
      </c>
      <c r="G18" s="11">
        <v>116.76</v>
      </c>
      <c r="H18" s="11"/>
      <c r="I18" s="11"/>
    </row>
    <row r="19" ht="14.25" customHeight="1">
      <c r="A19" s="2" t="s">
        <v>9</v>
      </c>
      <c r="B19" s="5">
        <v>103850.0</v>
      </c>
      <c r="C19" s="12">
        <v>5.905490010131E12</v>
      </c>
      <c r="D19" s="7" t="s">
        <v>25</v>
      </c>
      <c r="E19" s="11">
        <v>70.0</v>
      </c>
      <c r="F19" s="11">
        <v>95.0</v>
      </c>
      <c r="G19" s="11">
        <v>116.76</v>
      </c>
      <c r="H19" s="11"/>
      <c r="I19" s="11"/>
    </row>
    <row r="20" ht="14.25" customHeight="1">
      <c r="A20" s="2" t="s">
        <v>9</v>
      </c>
      <c r="B20" s="5">
        <v>103894.0</v>
      </c>
      <c r="C20" s="10">
        <v>5.90549001078E12</v>
      </c>
      <c r="D20" s="7" t="s">
        <v>26</v>
      </c>
      <c r="E20" s="11">
        <v>70.0</v>
      </c>
      <c r="F20" s="11">
        <v>95.0</v>
      </c>
      <c r="G20" s="11">
        <v>116.76</v>
      </c>
      <c r="H20" s="11"/>
      <c r="I20" s="11"/>
    </row>
    <row r="21" ht="14.25" customHeight="1">
      <c r="A21" s="2" t="s">
        <v>9</v>
      </c>
      <c r="B21" s="5">
        <v>103895.0</v>
      </c>
      <c r="C21" s="10">
        <v>5.905490010797E12</v>
      </c>
      <c r="D21" s="7" t="s">
        <v>27</v>
      </c>
      <c r="E21" s="11">
        <v>70.0</v>
      </c>
      <c r="F21" s="11">
        <v>95.0</v>
      </c>
      <c r="G21" s="11">
        <v>116.76</v>
      </c>
      <c r="H21" s="11"/>
      <c r="I21" s="11"/>
    </row>
    <row r="22" ht="14.25" customHeight="1">
      <c r="A22" s="2" t="s">
        <v>9</v>
      </c>
      <c r="B22" s="5">
        <v>103896.0</v>
      </c>
      <c r="C22" s="10">
        <v>5.905490010803E12</v>
      </c>
      <c r="D22" s="7" t="s">
        <v>21</v>
      </c>
      <c r="E22" s="11">
        <v>70.0</v>
      </c>
      <c r="F22" s="11">
        <v>95.0</v>
      </c>
      <c r="G22" s="11">
        <v>116.76</v>
      </c>
      <c r="H22" s="11"/>
      <c r="I22" s="11"/>
    </row>
    <row r="23" ht="14.25" customHeight="1">
      <c r="A23" s="2" t="s">
        <v>9</v>
      </c>
      <c r="B23" s="5">
        <v>100588.0</v>
      </c>
      <c r="C23" s="13">
        <v>5.902860484752E12</v>
      </c>
      <c r="D23" s="14" t="s">
        <v>28</v>
      </c>
      <c r="E23" s="11">
        <v>416.0</v>
      </c>
      <c r="F23" s="11">
        <v>564.0</v>
      </c>
      <c r="G23" s="11">
        <v>663.53</v>
      </c>
      <c r="H23" s="11"/>
      <c r="I23" s="11"/>
    </row>
    <row r="24" ht="14.25" customHeight="1">
      <c r="A24" s="2" t="s">
        <v>9</v>
      </c>
      <c r="B24" s="5">
        <v>100589.0</v>
      </c>
      <c r="C24" s="13">
        <v>5.902860484769E12</v>
      </c>
      <c r="D24" s="14" t="s">
        <v>29</v>
      </c>
      <c r="E24" s="11">
        <v>416.0</v>
      </c>
      <c r="F24" s="11">
        <v>564.0</v>
      </c>
      <c r="G24" s="11">
        <v>663.53</v>
      </c>
      <c r="H24" s="11"/>
      <c r="I24" s="11"/>
    </row>
    <row r="25" ht="14.25" customHeight="1">
      <c r="A25" s="2" t="s">
        <v>9</v>
      </c>
      <c r="B25" s="5">
        <v>100590.0</v>
      </c>
      <c r="C25" s="13">
        <v>5.902860484776E12</v>
      </c>
      <c r="D25" s="14" t="s">
        <v>30</v>
      </c>
      <c r="E25" s="11">
        <v>416.0</v>
      </c>
      <c r="F25" s="11">
        <v>564.0</v>
      </c>
      <c r="G25" s="11">
        <v>663.53</v>
      </c>
      <c r="H25" s="11"/>
      <c r="I25" s="11"/>
    </row>
    <row r="26" ht="14.25" customHeight="1">
      <c r="A26" s="2" t="s">
        <v>9</v>
      </c>
      <c r="B26" s="5">
        <v>100591.0</v>
      </c>
      <c r="C26" s="13">
        <v>5.902860484783E12</v>
      </c>
      <c r="D26" s="14" t="s">
        <v>31</v>
      </c>
      <c r="E26" s="11">
        <v>416.0</v>
      </c>
      <c r="F26" s="11">
        <v>564.0</v>
      </c>
      <c r="G26" s="11">
        <v>663.53</v>
      </c>
      <c r="H26" s="11"/>
      <c r="I26" s="11"/>
    </row>
    <row r="27" ht="14.25" customHeight="1">
      <c r="A27" s="2" t="s">
        <v>9</v>
      </c>
      <c r="B27" s="5">
        <v>100592.0</v>
      </c>
      <c r="C27" s="13">
        <v>5.90286048479E12</v>
      </c>
      <c r="D27" s="14" t="s">
        <v>32</v>
      </c>
      <c r="E27" s="11">
        <v>416.0</v>
      </c>
      <c r="F27" s="11">
        <v>564.0</v>
      </c>
      <c r="G27" s="11">
        <v>663.53</v>
      </c>
      <c r="H27" s="11"/>
      <c r="I27" s="11"/>
    </row>
    <row r="28" ht="14.25" customHeight="1">
      <c r="A28" s="2" t="s">
        <v>9</v>
      </c>
      <c r="B28" s="5">
        <v>100593.0</v>
      </c>
      <c r="C28" s="13">
        <v>5.902860484806E12</v>
      </c>
      <c r="D28" s="14" t="s">
        <v>33</v>
      </c>
      <c r="E28" s="11">
        <v>416.0</v>
      </c>
      <c r="F28" s="11">
        <v>564.0</v>
      </c>
      <c r="G28" s="11">
        <v>663.53</v>
      </c>
      <c r="H28" s="11"/>
      <c r="I28" s="11"/>
    </row>
    <row r="29" ht="14.25" customHeight="1">
      <c r="A29" s="2" t="s">
        <v>9</v>
      </c>
      <c r="B29" s="5">
        <v>103849.0</v>
      </c>
      <c r="C29" s="12">
        <v>5.905490010124E12</v>
      </c>
      <c r="D29" s="14" t="s">
        <v>34</v>
      </c>
      <c r="E29" s="11">
        <v>416.0</v>
      </c>
      <c r="F29" s="11">
        <v>564.0</v>
      </c>
      <c r="G29" s="11">
        <v>663.53</v>
      </c>
      <c r="H29" s="11"/>
      <c r="I29" s="11"/>
    </row>
    <row r="30" ht="14.25" customHeight="1">
      <c r="A30" s="2" t="s">
        <v>9</v>
      </c>
      <c r="B30" s="5">
        <v>103888.0</v>
      </c>
      <c r="C30" s="10">
        <v>5.905490010728E12</v>
      </c>
      <c r="D30" s="14" t="s">
        <v>35</v>
      </c>
      <c r="E30" s="11">
        <v>416.0</v>
      </c>
      <c r="F30" s="11">
        <v>564.0</v>
      </c>
      <c r="G30" s="11">
        <v>663.53</v>
      </c>
      <c r="H30" s="11"/>
      <c r="I30" s="11"/>
    </row>
    <row r="31" ht="14.25" customHeight="1">
      <c r="A31" s="2" t="s">
        <v>9</v>
      </c>
      <c r="B31" s="5">
        <v>103889.0</v>
      </c>
      <c r="C31" s="10">
        <v>5.905490010735E12</v>
      </c>
      <c r="D31" s="14" t="s">
        <v>36</v>
      </c>
      <c r="E31" s="11">
        <v>416.0</v>
      </c>
      <c r="F31" s="11">
        <v>564.0</v>
      </c>
      <c r="G31" s="11">
        <v>663.53</v>
      </c>
      <c r="H31" s="11"/>
      <c r="I31" s="11"/>
    </row>
    <row r="32" ht="14.25" customHeight="1">
      <c r="A32" s="2" t="s">
        <v>9</v>
      </c>
      <c r="B32" s="5">
        <v>103890.0</v>
      </c>
      <c r="C32" s="10">
        <v>5.905490010742E12</v>
      </c>
      <c r="D32" s="14" t="s">
        <v>37</v>
      </c>
      <c r="E32" s="11">
        <v>416.0</v>
      </c>
      <c r="F32" s="11">
        <v>564.0</v>
      </c>
      <c r="G32" s="11">
        <v>663.53</v>
      </c>
      <c r="H32" s="11"/>
      <c r="I32" s="11"/>
    </row>
    <row r="33" ht="14.25" customHeight="1">
      <c r="A33" s="2" t="s">
        <v>9</v>
      </c>
      <c r="B33" s="5">
        <v>100795.0</v>
      </c>
      <c r="C33" s="6">
        <v>5.902860487074E12</v>
      </c>
      <c r="D33" s="2" t="s">
        <v>38</v>
      </c>
      <c r="E33" s="11">
        <v>538.0</v>
      </c>
      <c r="F33" s="11">
        <v>730.0</v>
      </c>
      <c r="G33" s="11">
        <v>858.82</v>
      </c>
      <c r="H33" s="11"/>
      <c r="I33" s="11"/>
    </row>
    <row r="34" ht="14.25" customHeight="1">
      <c r="A34" s="2" t="s">
        <v>9</v>
      </c>
      <c r="B34" s="5">
        <v>100796.0</v>
      </c>
      <c r="C34" s="6">
        <v>5.902860487081E12</v>
      </c>
      <c r="D34" s="2" t="s">
        <v>39</v>
      </c>
      <c r="E34" s="11">
        <v>538.0</v>
      </c>
      <c r="F34" s="11">
        <v>730.0</v>
      </c>
      <c r="G34" s="11">
        <v>858.82</v>
      </c>
      <c r="H34" s="11"/>
      <c r="I34" s="11"/>
    </row>
    <row r="35" ht="14.25" customHeight="1">
      <c r="A35" s="2" t="s">
        <v>9</v>
      </c>
      <c r="B35" s="5">
        <v>100797.0</v>
      </c>
      <c r="C35" s="6">
        <v>5.902860487098E12</v>
      </c>
      <c r="D35" s="2" t="s">
        <v>40</v>
      </c>
      <c r="E35" s="11">
        <v>538.0</v>
      </c>
      <c r="F35" s="11">
        <v>730.0</v>
      </c>
      <c r="G35" s="11">
        <v>858.82</v>
      </c>
      <c r="H35" s="11"/>
      <c r="I35" s="11"/>
    </row>
    <row r="36" ht="14.25" customHeight="1">
      <c r="A36" s="2" t="s">
        <v>9</v>
      </c>
      <c r="B36" s="5">
        <v>100798.0</v>
      </c>
      <c r="C36" s="6">
        <v>5.902860487104E12</v>
      </c>
      <c r="D36" s="2" t="s">
        <v>41</v>
      </c>
      <c r="E36" s="11">
        <v>538.0</v>
      </c>
      <c r="F36" s="11">
        <v>730.0</v>
      </c>
      <c r="G36" s="11">
        <v>858.82</v>
      </c>
      <c r="H36" s="11"/>
      <c r="I36" s="11"/>
    </row>
    <row r="37" ht="14.25" customHeight="1">
      <c r="A37" s="2" t="s">
        <v>9</v>
      </c>
      <c r="B37" s="5">
        <v>100799.0</v>
      </c>
      <c r="C37" s="6">
        <v>5.902860487111E12</v>
      </c>
      <c r="D37" s="2" t="s">
        <v>42</v>
      </c>
      <c r="E37" s="11">
        <v>538.0</v>
      </c>
      <c r="F37" s="11">
        <v>730.0</v>
      </c>
      <c r="G37" s="11">
        <v>858.82</v>
      </c>
      <c r="H37" s="11"/>
      <c r="I37" s="11"/>
    </row>
    <row r="38" ht="14.25" customHeight="1">
      <c r="A38" s="2" t="s">
        <v>9</v>
      </c>
      <c r="B38" s="5">
        <v>100800.0</v>
      </c>
      <c r="C38" s="6">
        <v>5.902860487128E12</v>
      </c>
      <c r="D38" s="2" t="s">
        <v>43</v>
      </c>
      <c r="E38" s="11">
        <v>538.0</v>
      </c>
      <c r="F38" s="11">
        <v>730.0</v>
      </c>
      <c r="G38" s="11">
        <v>858.82</v>
      </c>
      <c r="H38" s="11"/>
      <c r="I38" s="11"/>
    </row>
    <row r="39" ht="14.25" customHeight="1">
      <c r="A39" s="2" t="s">
        <v>9</v>
      </c>
      <c r="B39" s="5">
        <v>103921.0</v>
      </c>
      <c r="C39" s="10">
        <v>5.905490011053E12</v>
      </c>
      <c r="D39" s="2" t="s">
        <v>44</v>
      </c>
      <c r="E39" s="11">
        <v>538.0</v>
      </c>
      <c r="F39" s="11">
        <v>730.0</v>
      </c>
      <c r="G39" s="11">
        <v>858.82</v>
      </c>
      <c r="H39" s="11"/>
      <c r="I39" s="11"/>
    </row>
    <row r="40" ht="14.25" customHeight="1">
      <c r="A40" s="2" t="s">
        <v>9</v>
      </c>
      <c r="B40" s="5">
        <v>103922.0</v>
      </c>
      <c r="C40" s="10">
        <v>5.90549001106E12</v>
      </c>
      <c r="D40" s="2" t="s">
        <v>45</v>
      </c>
      <c r="E40" s="11">
        <v>538.0</v>
      </c>
      <c r="F40" s="11">
        <v>730.0</v>
      </c>
      <c r="G40" s="11">
        <v>858.82</v>
      </c>
      <c r="H40" s="11"/>
      <c r="I40" s="11"/>
    </row>
    <row r="41" ht="14.25" customHeight="1">
      <c r="A41" s="2" t="s">
        <v>9</v>
      </c>
      <c r="B41" s="5">
        <v>103923.0</v>
      </c>
      <c r="C41" s="10">
        <v>5.905490011077E12</v>
      </c>
      <c r="D41" s="2" t="s">
        <v>46</v>
      </c>
      <c r="E41" s="11">
        <v>538.0</v>
      </c>
      <c r="F41" s="11">
        <v>730.0</v>
      </c>
      <c r="G41" s="11">
        <v>858.82</v>
      </c>
      <c r="H41" s="11"/>
      <c r="I41" s="11"/>
    </row>
    <row r="42" ht="14.25" customHeight="1">
      <c r="A42" s="2" t="s">
        <v>9</v>
      </c>
      <c r="B42" s="5">
        <v>103924.0</v>
      </c>
      <c r="C42" s="10">
        <v>5.905490011084E12</v>
      </c>
      <c r="D42" s="2" t="s">
        <v>40</v>
      </c>
      <c r="E42" s="11">
        <v>538.0</v>
      </c>
      <c r="F42" s="11">
        <v>730.0</v>
      </c>
      <c r="G42" s="11">
        <v>858.82</v>
      </c>
      <c r="H42" s="11"/>
      <c r="I42" s="11"/>
    </row>
    <row r="43" ht="14.25" customHeight="1">
      <c r="A43" s="2" t="s">
        <v>47</v>
      </c>
      <c r="B43" s="15">
        <v>101009.0</v>
      </c>
      <c r="C43" s="16">
        <v>5.902860489429E12</v>
      </c>
      <c r="D43" s="17" t="s">
        <v>48</v>
      </c>
      <c r="E43" s="11">
        <v>376.0</v>
      </c>
      <c r="H43" s="11">
        <v>444.0</v>
      </c>
      <c r="I43" s="2">
        <v>458.0</v>
      </c>
    </row>
    <row r="44" ht="14.25" customHeight="1">
      <c r="A44" s="2" t="s">
        <v>47</v>
      </c>
      <c r="B44" s="15">
        <v>101010.0</v>
      </c>
      <c r="C44" s="16">
        <v>5.902860489436E12</v>
      </c>
      <c r="D44" s="17" t="s">
        <v>49</v>
      </c>
      <c r="E44" s="11">
        <v>376.0</v>
      </c>
      <c r="H44" s="11">
        <v>444.0</v>
      </c>
      <c r="I44" s="2">
        <v>458.0</v>
      </c>
    </row>
    <row r="45" ht="14.25" customHeight="1">
      <c r="A45" s="2" t="s">
        <v>47</v>
      </c>
      <c r="B45" s="15">
        <v>101011.0</v>
      </c>
      <c r="C45" s="16">
        <v>5.902860489443E12</v>
      </c>
      <c r="D45" s="17" t="s">
        <v>50</v>
      </c>
      <c r="E45" s="11">
        <v>376.0</v>
      </c>
      <c r="H45" s="11">
        <v>444.0</v>
      </c>
      <c r="I45" s="2">
        <v>458.0</v>
      </c>
    </row>
    <row r="46" ht="14.25" customHeight="1">
      <c r="A46" s="2" t="s">
        <v>47</v>
      </c>
      <c r="B46" s="15">
        <v>101012.0</v>
      </c>
      <c r="C46" s="16">
        <v>5.90286048945E12</v>
      </c>
      <c r="D46" s="17" t="s">
        <v>51</v>
      </c>
      <c r="E46" s="11">
        <v>376.0</v>
      </c>
      <c r="H46" s="11">
        <v>444.0</v>
      </c>
      <c r="I46" s="2">
        <v>458.0</v>
      </c>
    </row>
    <row r="47" ht="14.25" customHeight="1">
      <c r="A47" s="2" t="s">
        <v>47</v>
      </c>
      <c r="B47" s="15">
        <v>101013.0</v>
      </c>
      <c r="C47" s="16">
        <v>5.902860489467E12</v>
      </c>
      <c r="D47" s="17" t="s">
        <v>52</v>
      </c>
      <c r="E47" s="11">
        <v>376.0</v>
      </c>
      <c r="H47" s="11">
        <v>444.0</v>
      </c>
      <c r="I47" s="2">
        <v>458.0</v>
      </c>
    </row>
    <row r="48" ht="14.25" customHeight="1">
      <c r="A48" s="2" t="s">
        <v>47</v>
      </c>
      <c r="B48" s="15">
        <v>101014.0</v>
      </c>
      <c r="C48" s="16">
        <v>5.902860489474E12</v>
      </c>
      <c r="D48" s="17" t="s">
        <v>53</v>
      </c>
      <c r="E48" s="11">
        <v>376.0</v>
      </c>
      <c r="H48" s="11">
        <v>444.0</v>
      </c>
      <c r="I48" s="2">
        <v>458.0</v>
      </c>
    </row>
    <row r="49" ht="14.25" customHeight="1">
      <c r="A49" s="2" t="s">
        <v>47</v>
      </c>
      <c r="B49" s="15">
        <v>101015.0</v>
      </c>
      <c r="C49" s="16">
        <v>5.902860489481E12</v>
      </c>
      <c r="D49" s="17" t="s">
        <v>54</v>
      </c>
      <c r="E49" s="11">
        <v>376.0</v>
      </c>
      <c r="H49" s="11">
        <v>444.0</v>
      </c>
      <c r="I49" s="2">
        <v>458.0</v>
      </c>
    </row>
    <row r="50" ht="14.25" customHeight="1">
      <c r="A50" s="2" t="s">
        <v>47</v>
      </c>
      <c r="B50" s="15">
        <v>101016.0</v>
      </c>
      <c r="C50" s="16">
        <v>5.902860489498E12</v>
      </c>
      <c r="D50" s="17" t="s">
        <v>55</v>
      </c>
      <c r="E50" s="11">
        <v>376.0</v>
      </c>
      <c r="H50" s="11">
        <v>444.0</v>
      </c>
      <c r="I50" s="2">
        <v>458.0</v>
      </c>
    </row>
    <row r="51" ht="14.25" customHeight="1">
      <c r="A51" s="2" t="s">
        <v>47</v>
      </c>
      <c r="B51" s="15">
        <v>101017.0</v>
      </c>
      <c r="C51" s="16">
        <v>5.902860489504E12</v>
      </c>
      <c r="D51" s="17" t="s">
        <v>56</v>
      </c>
      <c r="E51" s="11">
        <v>435.0</v>
      </c>
      <c r="H51" s="11">
        <v>513.0</v>
      </c>
      <c r="I51" s="2">
        <v>529.0</v>
      </c>
    </row>
    <row r="52" ht="14.25" customHeight="1">
      <c r="A52" s="2" t="s">
        <v>47</v>
      </c>
      <c r="B52" s="15">
        <v>101018.0</v>
      </c>
      <c r="C52" s="16">
        <v>5.902860489511E12</v>
      </c>
      <c r="D52" s="17" t="s">
        <v>57</v>
      </c>
      <c r="E52" s="11">
        <v>435.0</v>
      </c>
      <c r="H52" s="11">
        <v>513.0</v>
      </c>
      <c r="I52" s="2">
        <v>529.0</v>
      </c>
    </row>
    <row r="53" ht="14.25" customHeight="1">
      <c r="A53" s="2" t="s">
        <v>47</v>
      </c>
      <c r="B53" s="15">
        <v>101019.0</v>
      </c>
      <c r="C53" s="16">
        <v>5.902860489528E12</v>
      </c>
      <c r="D53" s="17" t="s">
        <v>58</v>
      </c>
      <c r="E53" s="11">
        <v>435.0</v>
      </c>
      <c r="H53" s="11">
        <v>513.0</v>
      </c>
      <c r="I53" s="2">
        <v>529.0</v>
      </c>
    </row>
    <row r="54" ht="14.25" customHeight="1">
      <c r="A54" s="2" t="s">
        <v>47</v>
      </c>
      <c r="B54" s="15">
        <v>101020.0</v>
      </c>
      <c r="C54" s="16">
        <v>5.902860489535E12</v>
      </c>
      <c r="D54" s="17" t="s">
        <v>59</v>
      </c>
      <c r="E54" s="11">
        <v>435.0</v>
      </c>
      <c r="H54" s="11">
        <v>513.0</v>
      </c>
      <c r="I54" s="2">
        <v>529.0</v>
      </c>
    </row>
    <row r="55" ht="14.25" customHeight="1">
      <c r="A55" s="2" t="s">
        <v>47</v>
      </c>
      <c r="B55" s="15">
        <v>101021.0</v>
      </c>
      <c r="C55" s="16">
        <v>5.902860489542E12</v>
      </c>
      <c r="D55" s="17" t="s">
        <v>60</v>
      </c>
      <c r="E55" s="11">
        <v>435.0</v>
      </c>
      <c r="H55" s="11">
        <v>513.0</v>
      </c>
      <c r="I55" s="2">
        <v>529.0</v>
      </c>
    </row>
    <row r="56" ht="14.25" customHeight="1">
      <c r="A56" s="2" t="s">
        <v>47</v>
      </c>
      <c r="B56" s="15">
        <v>101022.0</v>
      </c>
      <c r="C56" s="16">
        <v>5.902860489559E12</v>
      </c>
      <c r="D56" s="17" t="s">
        <v>61</v>
      </c>
      <c r="E56" s="11">
        <v>435.0</v>
      </c>
      <c r="H56" s="11">
        <v>513.0</v>
      </c>
      <c r="I56" s="2">
        <v>529.0</v>
      </c>
    </row>
    <row r="57" ht="14.25" customHeight="1">
      <c r="A57" s="2" t="s">
        <v>47</v>
      </c>
      <c r="B57" s="15">
        <v>101023.0</v>
      </c>
      <c r="C57" s="16">
        <v>5.902860489566E12</v>
      </c>
      <c r="D57" s="17" t="s">
        <v>62</v>
      </c>
      <c r="E57" s="11">
        <v>435.0</v>
      </c>
      <c r="H57" s="11">
        <v>513.0</v>
      </c>
      <c r="I57" s="2">
        <v>529.0</v>
      </c>
    </row>
    <row r="58" ht="14.25" customHeight="1">
      <c r="A58" s="2" t="s">
        <v>47</v>
      </c>
      <c r="B58" s="15">
        <v>101024.0</v>
      </c>
      <c r="C58" s="16">
        <v>5.902860489573E12</v>
      </c>
      <c r="D58" s="17" t="s">
        <v>63</v>
      </c>
      <c r="E58" s="11">
        <v>435.0</v>
      </c>
      <c r="H58" s="11">
        <v>513.0</v>
      </c>
      <c r="I58" s="2">
        <v>529.0</v>
      </c>
    </row>
    <row r="59" ht="14.25" customHeight="1">
      <c r="A59" s="2" t="s">
        <v>47</v>
      </c>
      <c r="B59" s="15">
        <v>101025.0</v>
      </c>
      <c r="C59" s="16">
        <v>5.90286048958E12</v>
      </c>
      <c r="D59" s="17" t="s">
        <v>64</v>
      </c>
      <c r="E59" s="11">
        <v>574.0</v>
      </c>
      <c r="H59" s="11">
        <v>679.0</v>
      </c>
      <c r="I59" s="2">
        <v>700.0</v>
      </c>
    </row>
    <row r="60" ht="14.25" customHeight="1">
      <c r="A60" s="2" t="s">
        <v>47</v>
      </c>
      <c r="B60" s="15">
        <v>101026.0</v>
      </c>
      <c r="C60" s="16">
        <v>5.902860489597E12</v>
      </c>
      <c r="D60" s="17" t="s">
        <v>65</v>
      </c>
      <c r="E60" s="11">
        <v>574.0</v>
      </c>
      <c r="H60" s="11">
        <v>679.0</v>
      </c>
      <c r="I60" s="2">
        <v>700.0</v>
      </c>
    </row>
    <row r="61" ht="14.25" customHeight="1">
      <c r="A61" s="2" t="s">
        <v>47</v>
      </c>
      <c r="B61" s="15">
        <v>101027.0</v>
      </c>
      <c r="C61" s="16">
        <v>5.902860489603E12</v>
      </c>
      <c r="D61" s="17" t="s">
        <v>66</v>
      </c>
      <c r="E61" s="11">
        <v>574.0</v>
      </c>
      <c r="H61" s="11">
        <v>679.0</v>
      </c>
      <c r="I61" s="2">
        <v>700.0</v>
      </c>
    </row>
    <row r="62" ht="14.25" customHeight="1">
      <c r="A62" s="2" t="s">
        <v>47</v>
      </c>
      <c r="B62" s="15">
        <v>101028.0</v>
      </c>
      <c r="C62" s="16">
        <v>5.90286048961E12</v>
      </c>
      <c r="D62" s="17" t="s">
        <v>67</v>
      </c>
      <c r="E62" s="11">
        <v>574.0</v>
      </c>
      <c r="H62" s="11">
        <v>679.0</v>
      </c>
      <c r="I62" s="2">
        <v>700.0</v>
      </c>
    </row>
    <row r="63" ht="14.25" customHeight="1">
      <c r="A63" s="2" t="s">
        <v>47</v>
      </c>
      <c r="B63" s="15">
        <v>101029.0</v>
      </c>
      <c r="C63" s="16">
        <v>5.902860489627E12</v>
      </c>
      <c r="D63" s="17" t="s">
        <v>68</v>
      </c>
      <c r="E63" s="11">
        <v>574.0</v>
      </c>
      <c r="H63" s="11">
        <v>679.0</v>
      </c>
      <c r="I63" s="2">
        <v>700.0</v>
      </c>
    </row>
    <row r="64" ht="14.25" customHeight="1">
      <c r="A64" s="2" t="s">
        <v>47</v>
      </c>
      <c r="B64" s="18">
        <v>101030.0</v>
      </c>
      <c r="C64" s="16">
        <v>5.902860489634E12</v>
      </c>
      <c r="D64" s="17" t="s">
        <v>69</v>
      </c>
      <c r="E64" s="11">
        <v>574.0</v>
      </c>
      <c r="H64" s="11">
        <v>679.0</v>
      </c>
      <c r="I64" s="2">
        <v>700.0</v>
      </c>
    </row>
    <row r="65" ht="14.25" customHeight="1">
      <c r="A65" s="2" t="s">
        <v>47</v>
      </c>
      <c r="B65" s="18">
        <v>101031.0</v>
      </c>
      <c r="C65" s="16">
        <v>5.902860489641E12</v>
      </c>
      <c r="D65" s="17" t="s">
        <v>70</v>
      </c>
      <c r="E65" s="11">
        <v>574.0</v>
      </c>
      <c r="H65" s="11">
        <v>679.0</v>
      </c>
      <c r="I65" s="2">
        <v>700.0</v>
      </c>
    </row>
    <row r="66" ht="14.25" customHeight="1">
      <c r="A66" s="2" t="s">
        <v>47</v>
      </c>
      <c r="B66" s="19">
        <v>101032.0</v>
      </c>
      <c r="C66" s="20">
        <v>5.902860489658E12</v>
      </c>
      <c r="D66" s="21" t="s">
        <v>71</v>
      </c>
      <c r="E66" s="11">
        <v>574.0</v>
      </c>
      <c r="H66" s="11">
        <v>679.0</v>
      </c>
      <c r="I66" s="2">
        <v>700.0</v>
      </c>
    </row>
    <row r="67" ht="14.25" customHeight="1">
      <c r="A67" s="22" t="s">
        <v>47</v>
      </c>
      <c r="B67" s="18">
        <v>106818.0</v>
      </c>
      <c r="C67" s="16">
        <v>5.905490070555E12</v>
      </c>
      <c r="D67" s="17" t="s">
        <v>72</v>
      </c>
    </row>
    <row r="68" ht="14.25" customHeight="1">
      <c r="A68" s="22" t="s">
        <v>47</v>
      </c>
      <c r="B68" s="18">
        <v>106819.0</v>
      </c>
      <c r="C68" s="16">
        <v>5.905490070562E12</v>
      </c>
      <c r="D68" s="17" t="s">
        <v>73</v>
      </c>
    </row>
    <row r="69" ht="14.25" customHeight="1">
      <c r="A69" s="22" t="s">
        <v>47</v>
      </c>
      <c r="B69" s="18">
        <v>106820.0</v>
      </c>
      <c r="C69" s="16">
        <v>5.905490070579E12</v>
      </c>
      <c r="D69" s="17" t="s">
        <v>74</v>
      </c>
    </row>
    <row r="70" ht="14.25" customHeight="1">
      <c r="A70" s="22" t="s">
        <v>47</v>
      </c>
      <c r="B70" s="18">
        <v>106821.0</v>
      </c>
      <c r="C70" s="16">
        <v>5.905490070586E12</v>
      </c>
      <c r="D70" s="17" t="s">
        <v>75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Z$70"/>
  <mergeCells count="1">
    <mergeCell ref="E1: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0.63"/>
    <col customWidth="1" min="3" max="3" width="14.25"/>
    <col customWidth="1" min="4" max="4" width="62.13"/>
    <col customWidth="1" min="5" max="5" width="16.13"/>
    <col customWidth="1" min="6" max="6" width="16.38"/>
    <col customWidth="1" min="7" max="8" width="14.75"/>
    <col customWidth="1" min="9" max="9" width="20.25"/>
    <col customWidth="1" min="10" max="10" width="23.75"/>
    <col customWidth="1" min="11" max="26" width="10.63"/>
  </cols>
  <sheetData>
    <row r="1" ht="14.25" customHeight="1">
      <c r="E1" s="1">
        <v>2024.0</v>
      </c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3" t="s">
        <v>76</v>
      </c>
      <c r="F2" s="23" t="s">
        <v>77</v>
      </c>
      <c r="G2" s="23" t="s">
        <v>78</v>
      </c>
      <c r="H2" s="23" t="s">
        <v>79</v>
      </c>
      <c r="I2" s="24" t="s">
        <v>80</v>
      </c>
      <c r="J2" s="25" t="s">
        <v>81</v>
      </c>
    </row>
    <row r="3" ht="14.25" customHeight="1">
      <c r="A3" s="2" t="s">
        <v>9</v>
      </c>
      <c r="B3" s="5">
        <v>100831.0</v>
      </c>
      <c r="C3" s="6">
        <v>5.902860487432E12</v>
      </c>
      <c r="D3" s="7" t="s">
        <v>10</v>
      </c>
      <c r="E3" s="11">
        <v>297.0</v>
      </c>
      <c r="F3" s="11">
        <f t="shared" ref="F3:F12" si="1">E3/0.82</f>
        <v>362.195122</v>
      </c>
      <c r="G3" s="26">
        <v>0.18</v>
      </c>
      <c r="H3" s="11">
        <f t="shared" ref="H3:H22" si="2">ROUND(F3,0)</f>
        <v>362</v>
      </c>
      <c r="I3" s="11">
        <f t="shared" ref="I3:I42" si="3">H3/0.85</f>
        <v>425.8823529</v>
      </c>
    </row>
    <row r="4" ht="14.25" customHeight="1">
      <c r="A4" s="2" t="s">
        <v>9</v>
      </c>
      <c r="B4" s="5">
        <v>100832.0</v>
      </c>
      <c r="C4" s="6">
        <v>5.902860487449E12</v>
      </c>
      <c r="D4" s="7" t="s">
        <v>11</v>
      </c>
      <c r="E4" s="11">
        <v>297.0</v>
      </c>
      <c r="F4" s="11">
        <f t="shared" si="1"/>
        <v>362.195122</v>
      </c>
      <c r="G4" s="26">
        <v>0.18</v>
      </c>
      <c r="H4" s="11">
        <f t="shared" si="2"/>
        <v>362</v>
      </c>
      <c r="I4" s="11">
        <f t="shared" si="3"/>
        <v>425.8823529</v>
      </c>
    </row>
    <row r="5" ht="14.25" customHeight="1">
      <c r="A5" s="2" t="s">
        <v>9</v>
      </c>
      <c r="B5" s="5">
        <v>100833.0</v>
      </c>
      <c r="C5" s="6">
        <v>5.902860487456E12</v>
      </c>
      <c r="D5" s="7" t="s">
        <v>12</v>
      </c>
      <c r="E5" s="11">
        <v>297.0</v>
      </c>
      <c r="F5" s="11">
        <f t="shared" si="1"/>
        <v>362.195122</v>
      </c>
      <c r="G5" s="26">
        <v>0.18</v>
      </c>
      <c r="H5" s="11">
        <f t="shared" si="2"/>
        <v>362</v>
      </c>
      <c r="I5" s="11">
        <f t="shared" si="3"/>
        <v>425.8823529</v>
      </c>
    </row>
    <row r="6" ht="14.25" customHeight="1">
      <c r="A6" s="2" t="s">
        <v>9</v>
      </c>
      <c r="B6" s="5">
        <v>100834.0</v>
      </c>
      <c r="C6" s="6">
        <v>5.902860487463E12</v>
      </c>
      <c r="D6" s="7" t="s">
        <v>13</v>
      </c>
      <c r="E6" s="11">
        <v>297.0</v>
      </c>
      <c r="F6" s="11">
        <f t="shared" si="1"/>
        <v>362.195122</v>
      </c>
      <c r="G6" s="26">
        <v>0.18</v>
      </c>
      <c r="H6" s="11">
        <f t="shared" si="2"/>
        <v>362</v>
      </c>
      <c r="I6" s="11">
        <f t="shared" si="3"/>
        <v>425.8823529</v>
      </c>
    </row>
    <row r="7" ht="14.25" customHeight="1">
      <c r="A7" s="2" t="s">
        <v>9</v>
      </c>
      <c r="B7" s="5">
        <v>100835.0</v>
      </c>
      <c r="C7" s="6">
        <v>5.90286048747E12</v>
      </c>
      <c r="D7" s="7" t="s">
        <v>14</v>
      </c>
      <c r="E7" s="11">
        <v>297.0</v>
      </c>
      <c r="F7" s="11">
        <f t="shared" si="1"/>
        <v>362.195122</v>
      </c>
      <c r="G7" s="26">
        <v>0.18</v>
      </c>
      <c r="H7" s="11">
        <f t="shared" si="2"/>
        <v>362</v>
      </c>
      <c r="I7" s="11">
        <f t="shared" si="3"/>
        <v>425.8823529</v>
      </c>
    </row>
    <row r="8" ht="14.25" customHeight="1">
      <c r="A8" s="2" t="s">
        <v>9</v>
      </c>
      <c r="B8" s="5">
        <v>100836.0</v>
      </c>
      <c r="C8" s="6">
        <v>5.902860487487E12</v>
      </c>
      <c r="D8" s="7" t="s">
        <v>15</v>
      </c>
      <c r="E8" s="11">
        <v>297.0</v>
      </c>
      <c r="F8" s="11">
        <f t="shared" si="1"/>
        <v>362.195122</v>
      </c>
      <c r="G8" s="26">
        <v>0.18</v>
      </c>
      <c r="H8" s="11">
        <f t="shared" si="2"/>
        <v>362</v>
      </c>
      <c r="I8" s="11">
        <f t="shared" si="3"/>
        <v>425.8823529</v>
      </c>
    </row>
    <row r="9" ht="14.25" customHeight="1">
      <c r="A9" s="2" t="s">
        <v>9</v>
      </c>
      <c r="B9" s="5">
        <v>103905.0</v>
      </c>
      <c r="C9" s="10">
        <v>5.905490010896E12</v>
      </c>
      <c r="D9" s="7" t="s">
        <v>16</v>
      </c>
      <c r="E9" s="11">
        <v>297.0</v>
      </c>
      <c r="F9" s="11">
        <f t="shared" si="1"/>
        <v>362.195122</v>
      </c>
      <c r="G9" s="26">
        <v>0.18</v>
      </c>
      <c r="H9" s="11">
        <f t="shared" si="2"/>
        <v>362</v>
      </c>
      <c r="I9" s="11">
        <f t="shared" si="3"/>
        <v>425.8823529</v>
      </c>
    </row>
    <row r="10" ht="14.25" customHeight="1">
      <c r="A10" s="2" t="s">
        <v>9</v>
      </c>
      <c r="B10" s="5">
        <v>103906.0</v>
      </c>
      <c r="C10" s="10">
        <v>5.905490010902E12</v>
      </c>
      <c r="D10" s="7" t="s">
        <v>17</v>
      </c>
      <c r="E10" s="11">
        <v>297.0</v>
      </c>
      <c r="F10" s="11">
        <f t="shared" si="1"/>
        <v>362.195122</v>
      </c>
      <c r="G10" s="26">
        <v>0.18</v>
      </c>
      <c r="H10" s="11">
        <f t="shared" si="2"/>
        <v>362</v>
      </c>
      <c r="I10" s="11">
        <f t="shared" si="3"/>
        <v>425.8823529</v>
      </c>
    </row>
    <row r="11" ht="14.25" customHeight="1">
      <c r="A11" s="2" t="s">
        <v>9</v>
      </c>
      <c r="B11" s="5">
        <v>103907.0</v>
      </c>
      <c r="C11" s="10">
        <v>5.905490010919E12</v>
      </c>
      <c r="D11" s="7" t="s">
        <v>18</v>
      </c>
      <c r="E11" s="11">
        <v>297.0</v>
      </c>
      <c r="F11" s="11">
        <f t="shared" si="1"/>
        <v>362.195122</v>
      </c>
      <c r="G11" s="26">
        <v>0.18</v>
      </c>
      <c r="H11" s="11">
        <f t="shared" si="2"/>
        <v>362</v>
      </c>
      <c r="I11" s="11">
        <f t="shared" si="3"/>
        <v>425.8823529</v>
      </c>
    </row>
    <row r="12" ht="14.25" customHeight="1">
      <c r="A12" s="2" t="s">
        <v>9</v>
      </c>
      <c r="B12" s="5">
        <v>103908.0</v>
      </c>
      <c r="C12" s="10">
        <v>5.905490010926E12</v>
      </c>
      <c r="D12" s="7" t="s">
        <v>12</v>
      </c>
      <c r="E12" s="11">
        <v>297.0</v>
      </c>
      <c r="F12" s="11">
        <f t="shared" si="1"/>
        <v>362.195122</v>
      </c>
      <c r="G12" s="26">
        <v>0.18</v>
      </c>
      <c r="H12" s="11">
        <f t="shared" si="2"/>
        <v>362</v>
      </c>
      <c r="I12" s="11">
        <f t="shared" si="3"/>
        <v>425.8823529</v>
      </c>
    </row>
    <row r="13" ht="14.25" customHeight="1">
      <c r="A13" s="2" t="s">
        <v>9</v>
      </c>
      <c r="B13" s="5">
        <v>100811.0</v>
      </c>
      <c r="C13" s="6">
        <v>5.902860487234E12</v>
      </c>
      <c r="D13" s="7" t="s">
        <v>19</v>
      </c>
      <c r="E13" s="11">
        <v>70.0</v>
      </c>
      <c r="F13" s="11">
        <f t="shared" ref="F13:F22" si="4">E13/0.74</f>
        <v>94.59459459</v>
      </c>
      <c r="G13" s="26">
        <v>0.26</v>
      </c>
      <c r="H13" s="11">
        <f t="shared" si="2"/>
        <v>95</v>
      </c>
      <c r="I13" s="11">
        <f t="shared" si="3"/>
        <v>111.7647059</v>
      </c>
    </row>
    <row r="14" ht="14.25" customHeight="1">
      <c r="A14" s="2" t="s">
        <v>9</v>
      </c>
      <c r="B14" s="5">
        <v>100812.0</v>
      </c>
      <c r="C14" s="6">
        <v>5.902860487241E12</v>
      </c>
      <c r="D14" s="7" t="s">
        <v>20</v>
      </c>
      <c r="E14" s="11">
        <v>70.0</v>
      </c>
      <c r="F14" s="11">
        <f t="shared" si="4"/>
        <v>94.59459459</v>
      </c>
      <c r="G14" s="26">
        <v>0.26</v>
      </c>
      <c r="H14" s="11">
        <f t="shared" si="2"/>
        <v>95</v>
      </c>
      <c r="I14" s="11">
        <f t="shared" si="3"/>
        <v>111.7647059</v>
      </c>
    </row>
    <row r="15" ht="14.25" customHeight="1">
      <c r="A15" s="2" t="s">
        <v>9</v>
      </c>
      <c r="B15" s="5">
        <v>100813.0</v>
      </c>
      <c r="C15" s="6">
        <v>5.902860487258E12</v>
      </c>
      <c r="D15" s="7" t="s">
        <v>21</v>
      </c>
      <c r="E15" s="11">
        <v>70.0</v>
      </c>
      <c r="F15" s="11">
        <f t="shared" si="4"/>
        <v>94.59459459</v>
      </c>
      <c r="G15" s="26">
        <v>0.26</v>
      </c>
      <c r="H15" s="11">
        <f t="shared" si="2"/>
        <v>95</v>
      </c>
      <c r="I15" s="11">
        <f t="shared" si="3"/>
        <v>111.7647059</v>
      </c>
    </row>
    <row r="16" ht="14.25" customHeight="1">
      <c r="A16" s="2" t="s">
        <v>9</v>
      </c>
      <c r="B16" s="5">
        <v>100814.0</v>
      </c>
      <c r="C16" s="6">
        <v>5.902860487265E12</v>
      </c>
      <c r="D16" s="7" t="s">
        <v>22</v>
      </c>
      <c r="E16" s="11">
        <v>70.0</v>
      </c>
      <c r="F16" s="11">
        <f t="shared" si="4"/>
        <v>94.59459459</v>
      </c>
      <c r="G16" s="26">
        <v>0.26</v>
      </c>
      <c r="H16" s="11">
        <f t="shared" si="2"/>
        <v>95</v>
      </c>
      <c r="I16" s="11">
        <f t="shared" si="3"/>
        <v>111.7647059</v>
      </c>
    </row>
    <row r="17" ht="14.25" customHeight="1">
      <c r="A17" s="2" t="s">
        <v>9</v>
      </c>
      <c r="B17" s="5">
        <v>100815.0</v>
      </c>
      <c r="C17" s="6">
        <v>5.902860487272E12</v>
      </c>
      <c r="D17" s="7" t="s">
        <v>23</v>
      </c>
      <c r="E17" s="11">
        <v>70.0</v>
      </c>
      <c r="F17" s="11">
        <f t="shared" si="4"/>
        <v>94.59459459</v>
      </c>
      <c r="G17" s="26">
        <v>0.26</v>
      </c>
      <c r="H17" s="11">
        <f t="shared" si="2"/>
        <v>95</v>
      </c>
      <c r="I17" s="11">
        <f t="shared" si="3"/>
        <v>111.7647059</v>
      </c>
    </row>
    <row r="18" ht="14.25" customHeight="1">
      <c r="A18" s="2" t="s">
        <v>9</v>
      </c>
      <c r="B18" s="5">
        <v>100816.0</v>
      </c>
      <c r="C18" s="6">
        <v>5.902860487289E12</v>
      </c>
      <c r="D18" s="7" t="s">
        <v>24</v>
      </c>
      <c r="E18" s="11">
        <v>70.0</v>
      </c>
      <c r="F18" s="11">
        <f t="shared" si="4"/>
        <v>94.59459459</v>
      </c>
      <c r="G18" s="26">
        <v>0.26</v>
      </c>
      <c r="H18" s="11">
        <f t="shared" si="2"/>
        <v>95</v>
      </c>
      <c r="I18" s="11">
        <f t="shared" si="3"/>
        <v>111.7647059</v>
      </c>
    </row>
    <row r="19" ht="14.25" customHeight="1">
      <c r="A19" s="2" t="s">
        <v>9</v>
      </c>
      <c r="B19" s="5">
        <v>103850.0</v>
      </c>
      <c r="C19" s="12">
        <v>5.905490010131E12</v>
      </c>
      <c r="D19" s="7" t="s">
        <v>25</v>
      </c>
      <c r="E19" s="11">
        <v>70.0</v>
      </c>
      <c r="F19" s="11">
        <f t="shared" si="4"/>
        <v>94.59459459</v>
      </c>
      <c r="G19" s="26">
        <v>0.26</v>
      </c>
      <c r="H19" s="11">
        <f t="shared" si="2"/>
        <v>95</v>
      </c>
      <c r="I19" s="11">
        <f t="shared" si="3"/>
        <v>111.7647059</v>
      </c>
    </row>
    <row r="20" ht="14.25" customHeight="1">
      <c r="A20" s="2" t="s">
        <v>9</v>
      </c>
      <c r="B20" s="5">
        <v>103894.0</v>
      </c>
      <c r="C20" s="10">
        <v>5.90549001078E12</v>
      </c>
      <c r="D20" s="7" t="s">
        <v>26</v>
      </c>
      <c r="E20" s="11">
        <v>70.0</v>
      </c>
      <c r="F20" s="11">
        <f t="shared" si="4"/>
        <v>94.59459459</v>
      </c>
      <c r="G20" s="26">
        <v>0.26</v>
      </c>
      <c r="H20" s="11">
        <f t="shared" si="2"/>
        <v>95</v>
      </c>
      <c r="I20" s="11">
        <f t="shared" si="3"/>
        <v>111.7647059</v>
      </c>
    </row>
    <row r="21" ht="14.25" customHeight="1">
      <c r="A21" s="2" t="s">
        <v>9</v>
      </c>
      <c r="B21" s="5">
        <v>103895.0</v>
      </c>
      <c r="C21" s="10">
        <v>5.905490010797E12</v>
      </c>
      <c r="D21" s="7" t="s">
        <v>27</v>
      </c>
      <c r="E21" s="11">
        <v>70.0</v>
      </c>
      <c r="F21" s="11">
        <f t="shared" si="4"/>
        <v>94.59459459</v>
      </c>
      <c r="G21" s="26">
        <v>0.26</v>
      </c>
      <c r="H21" s="11">
        <f t="shared" si="2"/>
        <v>95</v>
      </c>
      <c r="I21" s="11">
        <f t="shared" si="3"/>
        <v>111.7647059</v>
      </c>
    </row>
    <row r="22" ht="14.25" customHeight="1">
      <c r="A22" s="2" t="s">
        <v>9</v>
      </c>
      <c r="B22" s="5">
        <v>103896.0</v>
      </c>
      <c r="C22" s="10">
        <v>5.905490010803E12</v>
      </c>
      <c r="D22" s="7" t="s">
        <v>21</v>
      </c>
      <c r="E22" s="11">
        <v>70.0</v>
      </c>
      <c r="F22" s="11">
        <f t="shared" si="4"/>
        <v>94.59459459</v>
      </c>
      <c r="G22" s="26">
        <v>0.26</v>
      </c>
      <c r="H22" s="11">
        <f t="shared" si="2"/>
        <v>95</v>
      </c>
      <c r="I22" s="11">
        <f t="shared" si="3"/>
        <v>111.7647059</v>
      </c>
    </row>
    <row r="23" ht="14.25" customHeight="1">
      <c r="A23" s="2" t="s">
        <v>9</v>
      </c>
      <c r="B23" s="5">
        <v>100588.0</v>
      </c>
      <c r="C23" s="13">
        <v>5.902860484752E12</v>
      </c>
      <c r="D23" s="14" t="s">
        <v>28</v>
      </c>
      <c r="E23" s="11">
        <v>400.0</v>
      </c>
      <c r="F23" s="11">
        <f t="shared" ref="F23:F32" si="5">E23/0.73</f>
        <v>547.9452055</v>
      </c>
      <c r="G23" s="26">
        <v>0.27</v>
      </c>
      <c r="H23" s="11">
        <v>547.0</v>
      </c>
      <c r="I23" s="11">
        <f t="shared" si="3"/>
        <v>643.5294118</v>
      </c>
    </row>
    <row r="24" ht="14.25" customHeight="1">
      <c r="A24" s="2" t="s">
        <v>9</v>
      </c>
      <c r="B24" s="5">
        <v>100589.0</v>
      </c>
      <c r="C24" s="13">
        <v>5.902860484769E12</v>
      </c>
      <c r="D24" s="14" t="s">
        <v>29</v>
      </c>
      <c r="E24" s="11">
        <v>400.0</v>
      </c>
      <c r="F24" s="11">
        <f t="shared" si="5"/>
        <v>547.9452055</v>
      </c>
      <c r="G24" s="26">
        <v>0.27</v>
      </c>
      <c r="H24" s="11">
        <v>547.0</v>
      </c>
      <c r="I24" s="11">
        <f t="shared" si="3"/>
        <v>643.5294118</v>
      </c>
    </row>
    <row r="25" ht="14.25" customHeight="1">
      <c r="A25" s="2" t="s">
        <v>9</v>
      </c>
      <c r="B25" s="5">
        <v>100590.0</v>
      </c>
      <c r="C25" s="13">
        <v>5.902860484776E12</v>
      </c>
      <c r="D25" s="14" t="s">
        <v>30</v>
      </c>
      <c r="E25" s="11">
        <v>400.0</v>
      </c>
      <c r="F25" s="11">
        <f t="shared" si="5"/>
        <v>547.9452055</v>
      </c>
      <c r="G25" s="26">
        <v>0.27</v>
      </c>
      <c r="H25" s="11">
        <v>547.0</v>
      </c>
      <c r="I25" s="11">
        <f t="shared" si="3"/>
        <v>643.5294118</v>
      </c>
    </row>
    <row r="26" ht="14.25" customHeight="1">
      <c r="A26" s="2" t="s">
        <v>9</v>
      </c>
      <c r="B26" s="5">
        <v>100591.0</v>
      </c>
      <c r="C26" s="13">
        <v>5.902860484783E12</v>
      </c>
      <c r="D26" s="14" t="s">
        <v>31</v>
      </c>
      <c r="E26" s="11">
        <v>400.0</v>
      </c>
      <c r="F26" s="11">
        <f t="shared" si="5"/>
        <v>547.9452055</v>
      </c>
      <c r="G26" s="26">
        <v>0.27</v>
      </c>
      <c r="H26" s="11">
        <v>547.0</v>
      </c>
      <c r="I26" s="11">
        <f t="shared" si="3"/>
        <v>643.5294118</v>
      </c>
    </row>
    <row r="27" ht="14.25" customHeight="1">
      <c r="A27" s="2" t="s">
        <v>9</v>
      </c>
      <c r="B27" s="5">
        <v>100592.0</v>
      </c>
      <c r="C27" s="13">
        <v>5.90286048479E12</v>
      </c>
      <c r="D27" s="14" t="s">
        <v>32</v>
      </c>
      <c r="E27" s="11">
        <v>400.0</v>
      </c>
      <c r="F27" s="11">
        <f t="shared" si="5"/>
        <v>547.9452055</v>
      </c>
      <c r="G27" s="26">
        <v>0.27</v>
      </c>
      <c r="H27" s="11">
        <v>547.0</v>
      </c>
      <c r="I27" s="11">
        <f t="shared" si="3"/>
        <v>643.5294118</v>
      </c>
    </row>
    <row r="28" ht="14.25" customHeight="1">
      <c r="A28" s="2" t="s">
        <v>9</v>
      </c>
      <c r="B28" s="5">
        <v>100593.0</v>
      </c>
      <c r="C28" s="13">
        <v>5.902860484806E12</v>
      </c>
      <c r="D28" s="14" t="s">
        <v>33</v>
      </c>
      <c r="E28" s="11">
        <v>400.0</v>
      </c>
      <c r="F28" s="11">
        <f t="shared" si="5"/>
        <v>547.9452055</v>
      </c>
      <c r="G28" s="26">
        <v>0.27</v>
      </c>
      <c r="H28" s="11">
        <v>547.0</v>
      </c>
      <c r="I28" s="11">
        <f t="shared" si="3"/>
        <v>643.5294118</v>
      </c>
    </row>
    <row r="29" ht="14.25" customHeight="1">
      <c r="A29" s="2" t="s">
        <v>9</v>
      </c>
      <c r="B29" s="5">
        <v>103849.0</v>
      </c>
      <c r="C29" s="12">
        <v>5.905490010124E12</v>
      </c>
      <c r="D29" s="14" t="s">
        <v>34</v>
      </c>
      <c r="E29" s="11">
        <v>400.0</v>
      </c>
      <c r="F29" s="11">
        <f t="shared" si="5"/>
        <v>547.9452055</v>
      </c>
      <c r="G29" s="26">
        <v>0.27</v>
      </c>
      <c r="H29" s="11">
        <v>547.0</v>
      </c>
      <c r="I29" s="11">
        <f t="shared" si="3"/>
        <v>643.5294118</v>
      </c>
    </row>
    <row r="30" ht="14.25" customHeight="1">
      <c r="A30" s="2" t="s">
        <v>9</v>
      </c>
      <c r="B30" s="5">
        <v>103888.0</v>
      </c>
      <c r="C30" s="10">
        <v>5.905490010728E12</v>
      </c>
      <c r="D30" s="14" t="s">
        <v>35</v>
      </c>
      <c r="E30" s="11">
        <v>400.0</v>
      </c>
      <c r="F30" s="11">
        <f t="shared" si="5"/>
        <v>547.9452055</v>
      </c>
      <c r="G30" s="26">
        <v>0.27</v>
      </c>
      <c r="H30" s="11">
        <v>547.0</v>
      </c>
      <c r="I30" s="11">
        <f t="shared" si="3"/>
        <v>643.5294118</v>
      </c>
    </row>
    <row r="31" ht="14.25" customHeight="1">
      <c r="A31" s="2" t="s">
        <v>9</v>
      </c>
      <c r="B31" s="5">
        <v>103889.0</v>
      </c>
      <c r="C31" s="10">
        <v>5.905490010735E12</v>
      </c>
      <c r="D31" s="14" t="s">
        <v>36</v>
      </c>
      <c r="E31" s="11">
        <v>400.0</v>
      </c>
      <c r="F31" s="11">
        <f t="shared" si="5"/>
        <v>547.9452055</v>
      </c>
      <c r="G31" s="26">
        <v>0.27</v>
      </c>
      <c r="H31" s="11">
        <v>547.0</v>
      </c>
      <c r="I31" s="11">
        <f t="shared" si="3"/>
        <v>643.5294118</v>
      </c>
    </row>
    <row r="32" ht="14.25" customHeight="1">
      <c r="A32" s="2" t="s">
        <v>9</v>
      </c>
      <c r="B32" s="5">
        <v>103890.0</v>
      </c>
      <c r="C32" s="10">
        <v>5.905490010742E12</v>
      </c>
      <c r="D32" s="14" t="s">
        <v>37</v>
      </c>
      <c r="E32" s="11">
        <v>400.0</v>
      </c>
      <c r="F32" s="11">
        <f t="shared" si="5"/>
        <v>547.9452055</v>
      </c>
      <c r="G32" s="26">
        <v>0.27</v>
      </c>
      <c r="H32" s="11">
        <v>547.0</v>
      </c>
      <c r="I32" s="11">
        <f t="shared" si="3"/>
        <v>643.5294118</v>
      </c>
    </row>
    <row r="33" ht="14.25" customHeight="1">
      <c r="A33" s="2" t="s">
        <v>9</v>
      </c>
      <c r="B33" s="5">
        <v>100795.0</v>
      </c>
      <c r="C33" s="6">
        <v>5.902860487074E12</v>
      </c>
      <c r="D33" s="2" t="s">
        <v>38</v>
      </c>
      <c r="E33" s="11">
        <v>526.0</v>
      </c>
      <c r="F33" s="11">
        <v>709.0</v>
      </c>
      <c r="G33" s="26">
        <v>0.26</v>
      </c>
      <c r="H33" s="11">
        <v>709.0</v>
      </c>
      <c r="I33" s="11">
        <f t="shared" si="3"/>
        <v>834.1176471</v>
      </c>
    </row>
    <row r="34" ht="14.25" customHeight="1">
      <c r="A34" s="2" t="s">
        <v>9</v>
      </c>
      <c r="B34" s="5">
        <v>100796.0</v>
      </c>
      <c r="C34" s="6">
        <v>5.902860487081E12</v>
      </c>
      <c r="D34" s="2" t="s">
        <v>39</v>
      </c>
      <c r="E34" s="11">
        <v>526.0</v>
      </c>
      <c r="F34" s="11">
        <v>709.0</v>
      </c>
      <c r="G34" s="26">
        <v>0.26</v>
      </c>
      <c r="H34" s="11">
        <v>709.0</v>
      </c>
      <c r="I34" s="11">
        <f t="shared" si="3"/>
        <v>834.1176471</v>
      </c>
    </row>
    <row r="35" ht="14.25" customHeight="1">
      <c r="A35" s="2" t="s">
        <v>9</v>
      </c>
      <c r="B35" s="5">
        <v>100797.0</v>
      </c>
      <c r="C35" s="6">
        <v>5.902860487098E12</v>
      </c>
      <c r="D35" s="2" t="s">
        <v>40</v>
      </c>
      <c r="E35" s="11">
        <v>526.0</v>
      </c>
      <c r="F35" s="11">
        <v>709.0</v>
      </c>
      <c r="G35" s="26">
        <v>0.26</v>
      </c>
      <c r="H35" s="11">
        <v>709.0</v>
      </c>
      <c r="I35" s="11">
        <f t="shared" si="3"/>
        <v>834.1176471</v>
      </c>
    </row>
    <row r="36" ht="14.25" customHeight="1">
      <c r="A36" s="2" t="s">
        <v>9</v>
      </c>
      <c r="B36" s="5">
        <v>100798.0</v>
      </c>
      <c r="C36" s="6">
        <v>5.902860487104E12</v>
      </c>
      <c r="D36" s="2" t="s">
        <v>41</v>
      </c>
      <c r="E36" s="11">
        <v>526.0</v>
      </c>
      <c r="F36" s="11">
        <v>709.0</v>
      </c>
      <c r="G36" s="26">
        <v>0.26</v>
      </c>
      <c r="H36" s="11">
        <v>709.0</v>
      </c>
      <c r="I36" s="11">
        <f t="shared" si="3"/>
        <v>834.1176471</v>
      </c>
    </row>
    <row r="37" ht="14.25" customHeight="1">
      <c r="A37" s="2" t="s">
        <v>9</v>
      </c>
      <c r="B37" s="5">
        <v>100799.0</v>
      </c>
      <c r="C37" s="6">
        <v>5.902860487111E12</v>
      </c>
      <c r="D37" s="2" t="s">
        <v>42</v>
      </c>
      <c r="E37" s="11">
        <v>526.0</v>
      </c>
      <c r="F37" s="11">
        <v>709.0</v>
      </c>
      <c r="G37" s="26">
        <v>0.26</v>
      </c>
      <c r="H37" s="11">
        <v>709.0</v>
      </c>
      <c r="I37" s="11">
        <f t="shared" si="3"/>
        <v>834.1176471</v>
      </c>
    </row>
    <row r="38" ht="14.25" customHeight="1">
      <c r="A38" s="2" t="s">
        <v>9</v>
      </c>
      <c r="B38" s="5">
        <v>100800.0</v>
      </c>
      <c r="C38" s="6">
        <v>5.902860487128E12</v>
      </c>
      <c r="D38" s="2" t="s">
        <v>43</v>
      </c>
      <c r="E38" s="11">
        <v>526.0</v>
      </c>
      <c r="F38" s="11">
        <v>709.0</v>
      </c>
      <c r="G38" s="26">
        <v>0.26</v>
      </c>
      <c r="H38" s="11">
        <v>709.0</v>
      </c>
      <c r="I38" s="11">
        <f t="shared" si="3"/>
        <v>834.1176471</v>
      </c>
    </row>
    <row r="39" ht="14.25" customHeight="1">
      <c r="A39" s="2" t="s">
        <v>9</v>
      </c>
      <c r="B39" s="5">
        <v>103921.0</v>
      </c>
      <c r="C39" s="10">
        <v>5.905490011053E12</v>
      </c>
      <c r="D39" s="2" t="s">
        <v>44</v>
      </c>
      <c r="E39" s="11">
        <v>526.0</v>
      </c>
      <c r="F39" s="11">
        <v>709.0</v>
      </c>
      <c r="G39" s="26">
        <v>0.26</v>
      </c>
      <c r="H39" s="11">
        <v>709.0</v>
      </c>
      <c r="I39" s="11">
        <f t="shared" si="3"/>
        <v>834.1176471</v>
      </c>
    </row>
    <row r="40" ht="14.25" customHeight="1">
      <c r="A40" s="2" t="s">
        <v>9</v>
      </c>
      <c r="B40" s="5">
        <v>103922.0</v>
      </c>
      <c r="C40" s="10">
        <v>5.90549001106E12</v>
      </c>
      <c r="D40" s="2" t="s">
        <v>45</v>
      </c>
      <c r="E40" s="11">
        <v>526.0</v>
      </c>
      <c r="F40" s="11">
        <v>709.0</v>
      </c>
      <c r="G40" s="26">
        <v>0.26</v>
      </c>
      <c r="H40" s="11">
        <v>709.0</v>
      </c>
      <c r="I40" s="11">
        <f t="shared" si="3"/>
        <v>834.1176471</v>
      </c>
    </row>
    <row r="41" ht="14.25" customHeight="1">
      <c r="A41" s="2" t="s">
        <v>9</v>
      </c>
      <c r="B41" s="5">
        <v>103923.0</v>
      </c>
      <c r="C41" s="10">
        <v>5.905490011077E12</v>
      </c>
      <c r="D41" s="2" t="s">
        <v>46</v>
      </c>
      <c r="E41" s="11">
        <v>526.0</v>
      </c>
      <c r="F41" s="11">
        <v>709.0</v>
      </c>
      <c r="G41" s="26">
        <v>0.26</v>
      </c>
      <c r="H41" s="11">
        <v>709.0</v>
      </c>
      <c r="I41" s="11">
        <f t="shared" si="3"/>
        <v>834.1176471</v>
      </c>
    </row>
    <row r="42" ht="14.25" customHeight="1">
      <c r="A42" s="2" t="s">
        <v>9</v>
      </c>
      <c r="B42" s="5">
        <v>103924.0</v>
      </c>
      <c r="C42" s="10">
        <v>5.905490011084E12</v>
      </c>
      <c r="D42" s="2" t="s">
        <v>40</v>
      </c>
      <c r="E42" s="11">
        <v>526.0</v>
      </c>
      <c r="F42" s="11">
        <v>709.0</v>
      </c>
      <c r="G42" s="26">
        <v>0.26</v>
      </c>
      <c r="H42" s="11">
        <v>709.0</v>
      </c>
      <c r="I42" s="11">
        <f t="shared" si="3"/>
        <v>834.1176471</v>
      </c>
    </row>
    <row r="43" ht="14.25" customHeight="1">
      <c r="A43" s="2" t="s">
        <v>47</v>
      </c>
      <c r="B43" s="15">
        <v>101009.0</v>
      </c>
      <c r="C43" s="16">
        <v>5.902860489429E12</v>
      </c>
      <c r="D43" s="17" t="s">
        <v>48</v>
      </c>
      <c r="E43" s="11">
        <v>376.0</v>
      </c>
      <c r="I43" s="11">
        <v>444.0</v>
      </c>
      <c r="J43" s="2">
        <v>458.0</v>
      </c>
    </row>
    <row r="44" ht="14.25" customHeight="1">
      <c r="A44" s="2" t="s">
        <v>47</v>
      </c>
      <c r="B44" s="15">
        <v>101010.0</v>
      </c>
      <c r="C44" s="16">
        <v>5.902860489436E12</v>
      </c>
      <c r="D44" s="17" t="s">
        <v>49</v>
      </c>
      <c r="E44" s="11">
        <v>376.0</v>
      </c>
      <c r="I44" s="11">
        <v>444.0</v>
      </c>
      <c r="J44" s="2">
        <v>458.0</v>
      </c>
    </row>
    <row r="45" ht="14.25" customHeight="1">
      <c r="A45" s="2" t="s">
        <v>47</v>
      </c>
      <c r="B45" s="15">
        <v>101011.0</v>
      </c>
      <c r="C45" s="16">
        <v>5.902860489443E12</v>
      </c>
      <c r="D45" s="17" t="s">
        <v>50</v>
      </c>
      <c r="E45" s="11">
        <v>376.0</v>
      </c>
      <c r="I45" s="11">
        <v>444.0</v>
      </c>
      <c r="J45" s="2">
        <v>458.0</v>
      </c>
    </row>
    <row r="46" ht="14.25" customHeight="1">
      <c r="A46" s="2" t="s">
        <v>47</v>
      </c>
      <c r="B46" s="15">
        <v>101012.0</v>
      </c>
      <c r="C46" s="16">
        <v>5.90286048945E12</v>
      </c>
      <c r="D46" s="17" t="s">
        <v>51</v>
      </c>
      <c r="E46" s="11">
        <v>376.0</v>
      </c>
      <c r="I46" s="11">
        <v>444.0</v>
      </c>
      <c r="J46" s="2">
        <v>458.0</v>
      </c>
    </row>
    <row r="47" ht="14.25" customHeight="1">
      <c r="A47" s="2" t="s">
        <v>47</v>
      </c>
      <c r="B47" s="15">
        <v>101013.0</v>
      </c>
      <c r="C47" s="16">
        <v>5.902860489467E12</v>
      </c>
      <c r="D47" s="17" t="s">
        <v>52</v>
      </c>
      <c r="E47" s="11">
        <v>376.0</v>
      </c>
      <c r="I47" s="11">
        <v>444.0</v>
      </c>
      <c r="J47" s="2">
        <v>458.0</v>
      </c>
    </row>
    <row r="48" ht="14.25" customHeight="1">
      <c r="A48" s="2" t="s">
        <v>47</v>
      </c>
      <c r="B48" s="15">
        <v>101014.0</v>
      </c>
      <c r="C48" s="16">
        <v>5.902860489474E12</v>
      </c>
      <c r="D48" s="17" t="s">
        <v>53</v>
      </c>
      <c r="E48" s="11">
        <v>376.0</v>
      </c>
      <c r="I48" s="11">
        <v>444.0</v>
      </c>
      <c r="J48" s="2">
        <v>458.0</v>
      </c>
    </row>
    <row r="49" ht="14.25" customHeight="1">
      <c r="A49" s="2" t="s">
        <v>47</v>
      </c>
      <c r="B49" s="15">
        <v>101015.0</v>
      </c>
      <c r="C49" s="16">
        <v>5.902860489481E12</v>
      </c>
      <c r="D49" s="17" t="s">
        <v>54</v>
      </c>
      <c r="E49" s="11">
        <v>376.0</v>
      </c>
      <c r="I49" s="11">
        <v>444.0</v>
      </c>
      <c r="J49" s="2">
        <v>458.0</v>
      </c>
    </row>
    <row r="50" ht="14.25" customHeight="1">
      <c r="A50" s="2" t="s">
        <v>47</v>
      </c>
      <c r="B50" s="15">
        <v>101016.0</v>
      </c>
      <c r="C50" s="16">
        <v>5.902860489498E12</v>
      </c>
      <c r="D50" s="17" t="s">
        <v>55</v>
      </c>
      <c r="E50" s="11">
        <v>376.0</v>
      </c>
      <c r="I50" s="11">
        <v>444.0</v>
      </c>
      <c r="J50" s="2">
        <v>458.0</v>
      </c>
    </row>
    <row r="51" ht="14.25" customHeight="1">
      <c r="A51" s="2" t="s">
        <v>47</v>
      </c>
      <c r="B51" s="15">
        <v>101017.0</v>
      </c>
      <c r="C51" s="16">
        <v>5.902860489504E12</v>
      </c>
      <c r="D51" s="17" t="s">
        <v>56</v>
      </c>
      <c r="E51" s="11">
        <v>435.0</v>
      </c>
      <c r="I51" s="11">
        <v>513.0</v>
      </c>
      <c r="J51" s="2">
        <v>529.0</v>
      </c>
    </row>
    <row r="52" ht="14.25" customHeight="1">
      <c r="A52" s="2" t="s">
        <v>47</v>
      </c>
      <c r="B52" s="15">
        <v>101018.0</v>
      </c>
      <c r="C52" s="16">
        <v>5.902860489511E12</v>
      </c>
      <c r="D52" s="17" t="s">
        <v>57</v>
      </c>
      <c r="E52" s="11">
        <v>435.0</v>
      </c>
      <c r="I52" s="11">
        <v>513.0</v>
      </c>
      <c r="J52" s="2">
        <v>529.0</v>
      </c>
    </row>
    <row r="53" ht="14.25" customHeight="1">
      <c r="A53" s="2" t="s">
        <v>47</v>
      </c>
      <c r="B53" s="15">
        <v>101019.0</v>
      </c>
      <c r="C53" s="16">
        <v>5.902860489528E12</v>
      </c>
      <c r="D53" s="17" t="s">
        <v>58</v>
      </c>
      <c r="E53" s="11">
        <v>435.0</v>
      </c>
      <c r="I53" s="11">
        <v>513.0</v>
      </c>
      <c r="J53" s="2">
        <v>529.0</v>
      </c>
    </row>
    <row r="54" ht="14.25" customHeight="1">
      <c r="A54" s="2" t="s">
        <v>47</v>
      </c>
      <c r="B54" s="15">
        <v>101020.0</v>
      </c>
      <c r="C54" s="16">
        <v>5.902860489535E12</v>
      </c>
      <c r="D54" s="17" t="s">
        <v>59</v>
      </c>
      <c r="E54" s="11">
        <v>435.0</v>
      </c>
      <c r="I54" s="11">
        <v>513.0</v>
      </c>
      <c r="J54" s="2">
        <v>529.0</v>
      </c>
    </row>
    <row r="55" ht="14.25" customHeight="1">
      <c r="A55" s="2" t="s">
        <v>47</v>
      </c>
      <c r="B55" s="15">
        <v>101021.0</v>
      </c>
      <c r="C55" s="16">
        <v>5.902860489542E12</v>
      </c>
      <c r="D55" s="17" t="s">
        <v>60</v>
      </c>
      <c r="E55" s="11">
        <v>435.0</v>
      </c>
      <c r="I55" s="11">
        <v>513.0</v>
      </c>
      <c r="J55" s="2">
        <v>529.0</v>
      </c>
    </row>
    <row r="56" ht="14.25" customHeight="1">
      <c r="A56" s="2" t="s">
        <v>47</v>
      </c>
      <c r="B56" s="15">
        <v>101022.0</v>
      </c>
      <c r="C56" s="16">
        <v>5.902860489559E12</v>
      </c>
      <c r="D56" s="17" t="s">
        <v>61</v>
      </c>
      <c r="E56" s="11">
        <v>435.0</v>
      </c>
      <c r="I56" s="11">
        <v>513.0</v>
      </c>
      <c r="J56" s="2">
        <v>529.0</v>
      </c>
    </row>
    <row r="57" ht="14.25" customHeight="1">
      <c r="A57" s="2" t="s">
        <v>47</v>
      </c>
      <c r="B57" s="15">
        <v>101023.0</v>
      </c>
      <c r="C57" s="16">
        <v>5.902860489566E12</v>
      </c>
      <c r="D57" s="17" t="s">
        <v>62</v>
      </c>
      <c r="E57" s="11">
        <v>435.0</v>
      </c>
      <c r="I57" s="11">
        <v>513.0</v>
      </c>
      <c r="J57" s="2">
        <v>529.0</v>
      </c>
    </row>
    <row r="58" ht="14.25" customHeight="1">
      <c r="A58" s="2" t="s">
        <v>47</v>
      </c>
      <c r="B58" s="15">
        <v>101024.0</v>
      </c>
      <c r="C58" s="16">
        <v>5.902860489573E12</v>
      </c>
      <c r="D58" s="17" t="s">
        <v>63</v>
      </c>
      <c r="E58" s="11">
        <v>435.0</v>
      </c>
      <c r="I58" s="11">
        <v>513.0</v>
      </c>
      <c r="J58" s="2">
        <v>529.0</v>
      </c>
    </row>
    <row r="59" ht="14.25" customHeight="1">
      <c r="A59" s="2" t="s">
        <v>47</v>
      </c>
      <c r="B59" s="15">
        <v>101025.0</v>
      </c>
      <c r="C59" s="16">
        <v>5.90286048958E12</v>
      </c>
      <c r="D59" s="17" t="s">
        <v>64</v>
      </c>
      <c r="E59" s="11">
        <v>574.0</v>
      </c>
      <c r="I59" s="11">
        <v>679.0</v>
      </c>
      <c r="J59" s="2">
        <v>700.0</v>
      </c>
    </row>
    <row r="60" ht="14.25" customHeight="1">
      <c r="A60" s="2" t="s">
        <v>47</v>
      </c>
      <c r="B60" s="15">
        <v>101026.0</v>
      </c>
      <c r="C60" s="16">
        <v>5.902860489597E12</v>
      </c>
      <c r="D60" s="17" t="s">
        <v>65</v>
      </c>
      <c r="E60" s="11">
        <v>574.0</v>
      </c>
      <c r="I60" s="11">
        <v>679.0</v>
      </c>
      <c r="J60" s="2">
        <v>700.0</v>
      </c>
    </row>
    <row r="61" ht="14.25" customHeight="1">
      <c r="A61" s="2" t="s">
        <v>47</v>
      </c>
      <c r="B61" s="15">
        <v>101027.0</v>
      </c>
      <c r="C61" s="16">
        <v>5.902860489603E12</v>
      </c>
      <c r="D61" s="17" t="s">
        <v>66</v>
      </c>
      <c r="E61" s="11">
        <v>574.0</v>
      </c>
      <c r="I61" s="11">
        <v>679.0</v>
      </c>
      <c r="J61" s="2">
        <v>700.0</v>
      </c>
    </row>
    <row r="62" ht="14.25" customHeight="1">
      <c r="A62" s="2" t="s">
        <v>47</v>
      </c>
      <c r="B62" s="15">
        <v>101028.0</v>
      </c>
      <c r="C62" s="16">
        <v>5.90286048961E12</v>
      </c>
      <c r="D62" s="17" t="s">
        <v>67</v>
      </c>
      <c r="E62" s="11">
        <v>574.0</v>
      </c>
      <c r="I62" s="11">
        <v>679.0</v>
      </c>
      <c r="J62" s="2">
        <v>700.0</v>
      </c>
    </row>
    <row r="63" ht="14.25" customHeight="1">
      <c r="A63" s="2" t="s">
        <v>47</v>
      </c>
      <c r="B63" s="15">
        <v>101029.0</v>
      </c>
      <c r="C63" s="16">
        <v>5.902860489627E12</v>
      </c>
      <c r="D63" s="17" t="s">
        <v>68</v>
      </c>
      <c r="E63" s="11">
        <v>574.0</v>
      </c>
      <c r="I63" s="11">
        <v>679.0</v>
      </c>
      <c r="J63" s="2">
        <v>700.0</v>
      </c>
    </row>
    <row r="64" ht="14.25" customHeight="1">
      <c r="A64" s="2" t="s">
        <v>47</v>
      </c>
      <c r="B64" s="18">
        <v>101030.0</v>
      </c>
      <c r="C64" s="16">
        <v>5.902860489634E12</v>
      </c>
      <c r="D64" s="17" t="s">
        <v>69</v>
      </c>
      <c r="E64" s="11">
        <v>574.0</v>
      </c>
      <c r="I64" s="11">
        <v>679.0</v>
      </c>
      <c r="J64" s="2">
        <v>700.0</v>
      </c>
    </row>
    <row r="65" ht="14.25" customHeight="1">
      <c r="A65" s="2" t="s">
        <v>47</v>
      </c>
      <c r="B65" s="18">
        <v>101031.0</v>
      </c>
      <c r="C65" s="16">
        <v>5.902860489641E12</v>
      </c>
      <c r="D65" s="17" t="s">
        <v>70</v>
      </c>
      <c r="E65" s="11">
        <v>574.0</v>
      </c>
      <c r="I65" s="11">
        <v>679.0</v>
      </c>
      <c r="J65" s="2">
        <v>700.0</v>
      </c>
    </row>
    <row r="66" ht="14.25" customHeight="1">
      <c r="A66" s="2" t="s">
        <v>47</v>
      </c>
      <c r="B66" s="19">
        <v>101032.0</v>
      </c>
      <c r="C66" s="20">
        <v>5.902860489658E12</v>
      </c>
      <c r="D66" s="21" t="s">
        <v>71</v>
      </c>
      <c r="E66" s="11">
        <v>574.0</v>
      </c>
      <c r="I66" s="11">
        <v>679.0</v>
      </c>
      <c r="J66" s="2">
        <v>700.0</v>
      </c>
    </row>
    <row r="67" ht="14.25" customHeight="1">
      <c r="A67" s="22" t="s">
        <v>47</v>
      </c>
      <c r="B67" s="18">
        <v>106818.0</v>
      </c>
      <c r="C67" s="16">
        <v>5.905490070555E12</v>
      </c>
      <c r="D67" s="17" t="s">
        <v>72</v>
      </c>
      <c r="E67" s="2">
        <v>375.0</v>
      </c>
      <c r="F67" s="2">
        <v>514.0</v>
      </c>
      <c r="G67" s="26">
        <f t="shared" ref="G67:G70" si="6">1-(E67/F67)</f>
        <v>0.2704280156</v>
      </c>
      <c r="I67" s="27"/>
      <c r="J67" s="27">
        <f t="shared" ref="J67:J70" si="7">F67/0.97</f>
        <v>529.8969072</v>
      </c>
    </row>
    <row r="68" ht="14.25" customHeight="1">
      <c r="A68" s="22" t="s">
        <v>47</v>
      </c>
      <c r="B68" s="18">
        <v>106819.0</v>
      </c>
      <c r="C68" s="16">
        <v>5.905490070562E12</v>
      </c>
      <c r="D68" s="17" t="s">
        <v>73</v>
      </c>
      <c r="E68" s="2">
        <v>375.0</v>
      </c>
      <c r="F68" s="2">
        <v>514.0</v>
      </c>
      <c r="G68" s="26">
        <f t="shared" si="6"/>
        <v>0.2704280156</v>
      </c>
      <c r="I68" s="27"/>
      <c r="J68" s="27">
        <f t="shared" si="7"/>
        <v>529.8969072</v>
      </c>
    </row>
    <row r="69" ht="14.25" customHeight="1">
      <c r="A69" s="22" t="s">
        <v>47</v>
      </c>
      <c r="B69" s="18">
        <v>106820.0</v>
      </c>
      <c r="C69" s="16">
        <v>5.905490070579E12</v>
      </c>
      <c r="D69" s="17" t="s">
        <v>74</v>
      </c>
      <c r="E69" s="2">
        <v>98.0</v>
      </c>
      <c r="F69" s="2">
        <v>140.0</v>
      </c>
      <c r="G69" s="26">
        <f t="shared" si="6"/>
        <v>0.3</v>
      </c>
      <c r="I69" s="27"/>
      <c r="J69" s="27">
        <f t="shared" si="7"/>
        <v>144.3298969</v>
      </c>
    </row>
    <row r="70" ht="14.25" customHeight="1">
      <c r="A70" s="22" t="s">
        <v>47</v>
      </c>
      <c r="B70" s="18">
        <v>106821.0</v>
      </c>
      <c r="C70" s="16">
        <v>5.905490070586E12</v>
      </c>
      <c r="D70" s="17" t="s">
        <v>75</v>
      </c>
      <c r="E70" s="2">
        <v>98.0</v>
      </c>
      <c r="F70" s="2">
        <v>140.0</v>
      </c>
      <c r="G70" s="26">
        <f t="shared" si="6"/>
        <v>0.3</v>
      </c>
      <c r="I70" s="27"/>
      <c r="J70" s="27">
        <f t="shared" si="7"/>
        <v>144.3298969</v>
      </c>
    </row>
    <row r="71" ht="14.25" customHeight="1">
      <c r="I71" s="27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E1:J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2024-09-26T08:27:38Z</dcterms:created>
  <dc:creator>Marine Antonelli</dc:creator>
</cp:coreProperties>
</file>